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05" windowWidth="20115" windowHeight="7485"/>
  </bookViews>
  <sheets>
    <sheet name="TOTEM" sheetId="1" r:id="rId1"/>
  </sheets>
  <externalReferences>
    <externalReference r:id="rId2"/>
    <externalReference r:id="rId3"/>
  </externalReferences>
  <definedNames>
    <definedName name="_xlnm._FilterDatabase" localSheetId="0" hidden="1">TOTEM!$A$1:$P$4650</definedName>
    <definedName name="CA_Grade">OFFSET('[1]Marges TOTEM'!$X$19,,,COUNTA('[1]Marges TOTEM'!$B:$B)-4,1)</definedName>
    <definedName name="CA_Gradepipe">OFFSET([1]MargesDB!$Y$19,,,COUNTA([1]MargesDB!$C:$C)-4,1)</definedName>
    <definedName name="CA_PIPE">OFFSET('[1]Marges TOTEM'!$R$19,,,COUNTA('[1]Marges TOTEM'!$B:$B)-4,1)</definedName>
    <definedName name="CA_PIPEpipe">OFFSET([1]MargesDB!$R$19,,,COUNTA([1]MargesDB!$C:$C)-4,1)</definedName>
    <definedName name="Cout_théorique">OFFSET('[1]Marges TOTEM'!$Z$19,,,COUNTA('[1]Marges TOTEM'!$B:$B)-4,1)</definedName>
    <definedName name="Cout_ThéoriquePipe">OFFSET([1]MargesDB!$AA$19,,,COUNTA([1]MargesDB!$C:$C)-4,1)</definedName>
    <definedName name="Cout_ThéoriqueTotemPipe">OFFSET('[1]Marges TOTEM-DB'!$X$19,,,COUNTA('[1]Marges TOTEM-DB'!$B:$B)-1,1)</definedName>
    <definedName name="CoutGrade">OFFSET('[1]Marges TOTEM'!$Y$19,,,COUNTA('[1]Marges TOTEM'!$B:$B)-4,1)</definedName>
    <definedName name="Effectif_data">#REF!</definedName>
    <definedName name="Grade">OFFSET('[1]Marges TOTEM'!$C$19,,,COUNTA('[1]Marges TOTEM'!$B:$B)-4,1)</definedName>
    <definedName name="GradePipe">OFFSET([1]MargesDB!$D$19,,,COUNTA([1]MargesDB!$C:$C)-4,1)</definedName>
    <definedName name="GradeTotemPipe">OFFSET('[1]Marges TOTEM-DB'!$C$19,,,COUNTA('[1]Marges TOTEM-DB'!$B:$B)-1,1)</definedName>
    <definedName name="Jours">OFFSET(INDIRECT(ADDRESS(19,'[1]Marges TOTEM'!$D$16+3)),,,COUNTA('[1]Marges TOTEM'!$B:$B)-4,1)</definedName>
    <definedName name="JoursPipe">OFFSET(INDIRECT(ADDRESS(19,[1]MargesDB!$E$16+4)),,,COUNTA([1]MargesDB!$C:$C)-4,1)</definedName>
    <definedName name="JoursTotemPipe">OFFSET('[1]Marges TOTEM-DB'!$P$19,,,COUNTA('[1]Marges TOTEM-DB'!$B:$B)-1,1)</definedName>
    <definedName name="Ponderation">OFFSET('[1]Marges TOTEM'!$T$19,,,COUNTA('[1]Marges TOTEM'!$B:$B)-4,1)</definedName>
    <definedName name="ponderationCout">OFFSET('[1]Marges TOTEM'!$AA$19,,,COUNTA('[1]Marges TOTEM'!$B:$B)-4,1)</definedName>
    <definedName name="PonderationPipe">OFFSET([1]MargesDB!$U$19,,,COUNTA([1]MargesDB!$C:$C)-4,1)</definedName>
    <definedName name="PonderationTotemPipe">OFFSET('[1]Marges TOTEM-DB'!$R$19,,,COUNTA('[1]Marges TOTEM-DB'!$B:$B)-1,1)</definedName>
    <definedName name="TCD_Pipe">OFFSET([1]Pipe!$A$6,,,COUNTA([1]Pipe!$B:$B),25)</definedName>
    <definedName name="TCD_STAFFING">OFFSET('[1]Data Staffing'!$A$1,,,COUNTA('[1]Data Staffing'!$B:$B),10)</definedName>
    <definedName name="TCD_STAFFING_Annee">OFFSET('[1]Data Staffing'!$I$1,,,COUNTA('[1]Data Staffing'!$B:$B),1)</definedName>
    <definedName name="TCD_STAFFING_CodeType">OFFSET('[1]Data Staffing'!$G$1,,,COUNTA('[1]Data Staffing'!$B:$B),1)</definedName>
    <definedName name="TCD_STAFFING_MOIS">OFFSET('[1]Data Staffing'!$J$1,,,COUNTA('[1]Data Staffing'!$B:$B),1)</definedName>
    <definedName name="TCD_STAFFING_NOM">OFFSET('[1]Data Staffing'!$B$1,,,COUNTA('[1]Data Staffing'!$B:$B),1)</definedName>
    <definedName name="TCD_STAFFING_Prevu">OFFSET('[1]Data Staffing'!$F$1,,,COUNTA('[1]Data Staffing'!$B:$B),1)</definedName>
    <definedName name="TCD_TOTEM">OFFSET(TOTEM!$A$1,,,COUNTA(TOTEM!$B:$B),16)</definedName>
    <definedName name="Totem">OFFSET('[1]Marges TOTEM'!$B$19,,,COUNTA('[1]Marges TOTEM'!$B:$B)-4,1)</definedName>
    <definedName name="Totem_3">OFFSET('[1]Marges TOTEM-DB'!$B$19,,,COUNTA('[1]Marges TOTEM-DB'!$B:$B)-1,1)</definedName>
    <definedName name="Totem_Annee">OFFSET('[1]CA TOTEM'!$B$4,,,COUNTA('[1]CA TOTEM'!$B:$B)-2,1)</definedName>
    <definedName name="Totem_CA">OFFSET('[1]CA TOTEM'!$D$4,,,COUNTA('[1]CA TOTEM'!$B:$B)-2,1)</definedName>
    <definedName name="Totem_Code">OFFSET('[1]CA TOTEM'!$C$4,,,COUNTA('[1]CA TOTEM'!$B:$B)-2,1)</definedName>
    <definedName name="TOTEM_PIPE_ANNEE">OFFSET('[1]TOTEM PIPE'!$C$8,,,COUNTA('[1]TOTEM PIPE'!$C:$C)-2,1)</definedName>
    <definedName name="TOTEM_PIPE_CABT">OFFSET('[1]TOTEM PIPE'!$E$8,,,COUNTA('[1]TOTEM PIPE'!$C:$C)-2,1)</definedName>
    <definedName name="TOTEM_PIPE_CODE">OFFSET('[1]TOTEM PIPE'!$D$8,,,COUNTA('[1]TOTEM PIPE'!$C:$C)-2,1)</definedName>
    <definedName name="TotemPipe">OFFSET([1]MargesDB!$C$19,,,COUNTA([1]MargesDB!$C:$C)-4,1)</definedName>
    <definedName name="TotemSaisi">[2]TEMPS_COURANT!$K$2:$K$300</definedName>
  </definedNames>
  <calcPr calcId="145621"/>
</workbook>
</file>

<file path=xl/calcChain.xml><?xml version="1.0" encoding="utf-8"?>
<calcChain xmlns="http://schemas.openxmlformats.org/spreadsheetml/2006/main">
  <c r="P4650" i="1" l="1"/>
  <c r="O4650" i="1"/>
  <c r="M4650" i="1"/>
  <c r="L4650" i="1"/>
  <c r="N4650" i="1" s="1"/>
  <c r="B4650" i="1"/>
  <c r="P4649" i="1"/>
  <c r="O4649" i="1"/>
  <c r="M4649" i="1"/>
  <c r="L4649" i="1"/>
  <c r="N4649" i="1" s="1"/>
  <c r="B4649" i="1"/>
  <c r="P4648" i="1"/>
  <c r="O4648" i="1"/>
  <c r="M4648" i="1"/>
  <c r="L4648" i="1"/>
  <c r="N4648" i="1" s="1"/>
  <c r="B4648" i="1"/>
  <c r="P4647" i="1"/>
  <c r="O4647" i="1"/>
  <c r="M4647" i="1"/>
  <c r="L4647" i="1"/>
  <c r="N4647" i="1" s="1"/>
  <c r="B4647" i="1"/>
  <c r="P4646" i="1"/>
  <c r="O4646" i="1"/>
  <c r="M4646" i="1"/>
  <c r="L4646" i="1"/>
  <c r="N4646" i="1" s="1"/>
  <c r="B4646" i="1"/>
  <c r="P4645" i="1"/>
  <c r="O4645" i="1"/>
  <c r="M4645" i="1"/>
  <c r="L4645" i="1"/>
  <c r="N4645" i="1" s="1"/>
  <c r="B4645" i="1"/>
  <c r="P4644" i="1"/>
  <c r="O4644" i="1"/>
  <c r="M4644" i="1"/>
  <c r="L4644" i="1"/>
  <c r="N4644" i="1" s="1"/>
  <c r="B4644" i="1"/>
  <c r="P4643" i="1"/>
  <c r="O4643" i="1"/>
  <c r="M4643" i="1"/>
  <c r="L4643" i="1"/>
  <c r="N4643" i="1" s="1"/>
  <c r="B4643" i="1"/>
  <c r="P4642" i="1"/>
  <c r="O4642" i="1"/>
  <c r="M4642" i="1"/>
  <c r="L4642" i="1"/>
  <c r="N4642" i="1" s="1"/>
  <c r="B4642" i="1"/>
  <c r="P4641" i="1"/>
  <c r="O4641" i="1"/>
  <c r="M4641" i="1"/>
  <c r="L4641" i="1"/>
  <c r="N4641" i="1" s="1"/>
  <c r="B4641" i="1"/>
  <c r="P4640" i="1"/>
  <c r="O4640" i="1"/>
  <c r="M4640" i="1"/>
  <c r="L4640" i="1"/>
  <c r="N4640" i="1" s="1"/>
  <c r="B4640" i="1"/>
  <c r="P4639" i="1"/>
  <c r="O4639" i="1"/>
  <c r="M4639" i="1"/>
  <c r="L4639" i="1"/>
  <c r="N4639" i="1" s="1"/>
  <c r="B4639" i="1"/>
  <c r="P4638" i="1"/>
  <c r="O4638" i="1"/>
  <c r="M4638" i="1"/>
  <c r="L4638" i="1"/>
  <c r="N4638" i="1" s="1"/>
  <c r="B4638" i="1"/>
  <c r="P4637" i="1"/>
  <c r="O4637" i="1"/>
  <c r="M4637" i="1"/>
  <c r="L4637" i="1"/>
  <c r="N4637" i="1" s="1"/>
  <c r="B4637" i="1"/>
  <c r="P4636" i="1"/>
  <c r="O4636" i="1"/>
  <c r="M4636" i="1"/>
  <c r="L4636" i="1"/>
  <c r="N4636" i="1" s="1"/>
  <c r="B4636" i="1"/>
  <c r="P4635" i="1"/>
  <c r="O4635" i="1"/>
  <c r="M4635" i="1"/>
  <c r="L4635" i="1"/>
  <c r="N4635" i="1" s="1"/>
  <c r="B4635" i="1"/>
  <c r="P4634" i="1"/>
  <c r="O4634" i="1"/>
  <c r="M4634" i="1"/>
  <c r="L4634" i="1"/>
  <c r="N4634" i="1" s="1"/>
  <c r="B4634" i="1"/>
  <c r="P4633" i="1"/>
  <c r="O4633" i="1"/>
  <c r="M4633" i="1"/>
  <c r="L4633" i="1"/>
  <c r="N4633" i="1" s="1"/>
  <c r="B4633" i="1"/>
  <c r="P4632" i="1"/>
  <c r="O4632" i="1"/>
  <c r="M4632" i="1"/>
  <c r="L4632" i="1"/>
  <c r="N4632" i="1" s="1"/>
  <c r="B4632" i="1"/>
  <c r="P4631" i="1"/>
  <c r="O4631" i="1"/>
  <c r="M4631" i="1"/>
  <c r="L4631" i="1"/>
  <c r="N4631" i="1" s="1"/>
  <c r="B4631" i="1"/>
  <c r="P4630" i="1"/>
  <c r="O4630" i="1"/>
  <c r="N4630" i="1"/>
  <c r="M4630" i="1"/>
  <c r="L4630" i="1"/>
  <c r="B4630" i="1"/>
  <c r="P4629" i="1"/>
  <c r="O4629" i="1"/>
  <c r="M4629" i="1"/>
  <c r="L4629" i="1"/>
  <c r="N4629" i="1" s="1"/>
  <c r="B4629" i="1"/>
  <c r="P4628" i="1"/>
  <c r="O4628" i="1"/>
  <c r="M4628" i="1"/>
  <c r="L4628" i="1"/>
  <c r="N4628" i="1" s="1"/>
  <c r="B4628" i="1"/>
  <c r="P4627" i="1"/>
  <c r="O4627" i="1"/>
  <c r="M4627" i="1"/>
  <c r="L4627" i="1"/>
  <c r="N4627" i="1" s="1"/>
  <c r="B4627" i="1"/>
  <c r="P4626" i="1"/>
  <c r="O4626" i="1"/>
  <c r="M4626" i="1"/>
  <c r="L4626" i="1"/>
  <c r="N4626" i="1" s="1"/>
  <c r="B4626" i="1"/>
  <c r="P4625" i="1"/>
  <c r="O4625" i="1"/>
  <c r="M4625" i="1"/>
  <c r="L4625" i="1"/>
  <c r="N4625" i="1" s="1"/>
  <c r="B4625" i="1"/>
  <c r="P4624" i="1"/>
  <c r="O4624" i="1"/>
  <c r="M4624" i="1"/>
  <c r="L4624" i="1"/>
  <c r="N4624" i="1" s="1"/>
  <c r="B4624" i="1"/>
  <c r="P4623" i="1"/>
  <c r="O4623" i="1"/>
  <c r="M4623" i="1"/>
  <c r="L4623" i="1"/>
  <c r="N4623" i="1" s="1"/>
  <c r="B4623" i="1"/>
  <c r="P4622" i="1"/>
  <c r="O4622" i="1"/>
  <c r="M4622" i="1"/>
  <c r="L4622" i="1"/>
  <c r="N4622" i="1" s="1"/>
  <c r="B4622" i="1"/>
  <c r="P4621" i="1"/>
  <c r="O4621" i="1"/>
  <c r="M4621" i="1"/>
  <c r="L4621" i="1"/>
  <c r="N4621" i="1" s="1"/>
  <c r="B4621" i="1"/>
  <c r="P4620" i="1"/>
  <c r="O4620" i="1"/>
  <c r="N4620" i="1"/>
  <c r="M4620" i="1"/>
  <c r="L4620" i="1"/>
  <c r="B4620" i="1"/>
  <c r="P4619" i="1"/>
  <c r="O4619" i="1"/>
  <c r="M4619" i="1"/>
  <c r="L4619" i="1"/>
  <c r="N4619" i="1" s="1"/>
  <c r="B4619" i="1"/>
  <c r="P4618" i="1"/>
  <c r="O4618" i="1"/>
  <c r="M4618" i="1"/>
  <c r="L4618" i="1"/>
  <c r="N4618" i="1" s="1"/>
  <c r="B4618" i="1"/>
  <c r="P4617" i="1"/>
  <c r="O4617" i="1"/>
  <c r="M4617" i="1"/>
  <c r="L4617" i="1"/>
  <c r="N4617" i="1" s="1"/>
  <c r="B4617" i="1"/>
  <c r="P4616" i="1"/>
  <c r="O4616" i="1"/>
  <c r="M4616" i="1"/>
  <c r="L4616" i="1"/>
  <c r="N4616" i="1" s="1"/>
  <c r="B4616" i="1"/>
  <c r="P4615" i="1"/>
  <c r="O4615" i="1"/>
  <c r="M4615" i="1"/>
  <c r="L4615" i="1"/>
  <c r="N4615" i="1" s="1"/>
  <c r="B4615" i="1"/>
  <c r="P4614" i="1"/>
  <c r="O4614" i="1"/>
  <c r="M4614" i="1"/>
  <c r="L4614" i="1"/>
  <c r="N4614" i="1" s="1"/>
  <c r="B4614" i="1"/>
  <c r="P4613" i="1"/>
  <c r="O4613" i="1"/>
  <c r="M4613" i="1"/>
  <c r="L4613" i="1"/>
  <c r="N4613" i="1" s="1"/>
  <c r="B4613" i="1"/>
  <c r="P4612" i="1"/>
  <c r="O4612" i="1"/>
  <c r="M4612" i="1"/>
  <c r="L4612" i="1"/>
  <c r="N4612" i="1" s="1"/>
  <c r="B4612" i="1"/>
  <c r="P4611" i="1"/>
  <c r="O4611" i="1"/>
  <c r="M4611" i="1"/>
  <c r="L4611" i="1"/>
  <c r="N4611" i="1" s="1"/>
  <c r="B4611" i="1"/>
  <c r="P4610" i="1"/>
  <c r="O4610" i="1"/>
  <c r="M4610" i="1"/>
  <c r="L4610" i="1"/>
  <c r="N4610" i="1" s="1"/>
  <c r="B4610" i="1"/>
  <c r="P4609" i="1"/>
  <c r="O4609" i="1"/>
  <c r="M4609" i="1"/>
  <c r="L4609" i="1"/>
  <c r="N4609" i="1" s="1"/>
  <c r="B4609" i="1"/>
  <c r="P4608" i="1"/>
  <c r="O4608" i="1"/>
  <c r="M4608" i="1"/>
  <c r="L4608" i="1"/>
  <c r="N4608" i="1" s="1"/>
  <c r="B4608" i="1"/>
  <c r="P4607" i="1"/>
  <c r="O4607" i="1"/>
  <c r="M4607" i="1"/>
  <c r="L4607" i="1"/>
  <c r="N4607" i="1" s="1"/>
  <c r="B4607" i="1"/>
  <c r="P4606" i="1"/>
  <c r="O4606" i="1"/>
  <c r="M4606" i="1"/>
  <c r="L4606" i="1"/>
  <c r="N4606" i="1" s="1"/>
  <c r="B4606" i="1"/>
  <c r="P4605" i="1"/>
  <c r="O4605" i="1"/>
  <c r="M4605" i="1"/>
  <c r="L4605" i="1"/>
  <c r="N4605" i="1" s="1"/>
  <c r="B4605" i="1"/>
  <c r="P4604" i="1"/>
  <c r="O4604" i="1"/>
  <c r="M4604" i="1"/>
  <c r="L4604" i="1"/>
  <c r="N4604" i="1" s="1"/>
  <c r="B4604" i="1"/>
  <c r="P4603" i="1"/>
  <c r="O4603" i="1"/>
  <c r="M4603" i="1"/>
  <c r="L4603" i="1"/>
  <c r="N4603" i="1" s="1"/>
  <c r="B4603" i="1"/>
  <c r="P4602" i="1"/>
  <c r="O4602" i="1"/>
  <c r="M4602" i="1"/>
  <c r="L4602" i="1"/>
  <c r="N4602" i="1" s="1"/>
  <c r="B4602" i="1"/>
  <c r="P4601" i="1"/>
  <c r="O4601" i="1"/>
  <c r="M4601" i="1"/>
  <c r="L4601" i="1"/>
  <c r="N4601" i="1" s="1"/>
  <c r="B4601" i="1"/>
  <c r="P4600" i="1"/>
  <c r="O4600" i="1"/>
  <c r="M4600" i="1"/>
  <c r="L4600" i="1"/>
  <c r="N4600" i="1" s="1"/>
  <c r="B4600" i="1"/>
  <c r="P4599" i="1"/>
  <c r="O4599" i="1"/>
  <c r="M4599" i="1"/>
  <c r="L4599" i="1"/>
  <c r="N4599" i="1" s="1"/>
  <c r="B4599" i="1"/>
  <c r="P4598" i="1"/>
  <c r="O4598" i="1"/>
  <c r="N4598" i="1"/>
  <c r="M4598" i="1"/>
  <c r="L4598" i="1"/>
  <c r="B4598" i="1"/>
  <c r="P4597" i="1"/>
  <c r="O4597" i="1"/>
  <c r="M4597" i="1"/>
  <c r="L4597" i="1"/>
  <c r="N4597" i="1" s="1"/>
  <c r="B4597" i="1"/>
  <c r="P4596" i="1"/>
  <c r="O4596" i="1"/>
  <c r="M4596" i="1"/>
  <c r="L4596" i="1"/>
  <c r="N4596" i="1" s="1"/>
  <c r="B4596" i="1"/>
  <c r="P4595" i="1"/>
  <c r="O4595" i="1"/>
  <c r="M4595" i="1"/>
  <c r="L4595" i="1"/>
  <c r="N4595" i="1" s="1"/>
  <c r="B4595" i="1"/>
  <c r="P4594" i="1"/>
  <c r="O4594" i="1"/>
  <c r="M4594" i="1"/>
  <c r="L4594" i="1"/>
  <c r="N4594" i="1" s="1"/>
  <c r="B4594" i="1"/>
  <c r="P4593" i="1"/>
  <c r="O4593" i="1"/>
  <c r="M4593" i="1"/>
  <c r="L4593" i="1"/>
  <c r="N4593" i="1" s="1"/>
  <c r="B4593" i="1"/>
  <c r="P4592" i="1"/>
  <c r="O4592" i="1"/>
  <c r="M4592" i="1"/>
  <c r="L4592" i="1"/>
  <c r="N4592" i="1" s="1"/>
  <c r="B4592" i="1"/>
  <c r="P4591" i="1"/>
  <c r="O4591" i="1"/>
  <c r="M4591" i="1"/>
  <c r="L4591" i="1"/>
  <c r="N4591" i="1" s="1"/>
  <c r="B4591" i="1"/>
  <c r="P4590" i="1"/>
  <c r="O4590" i="1"/>
  <c r="M4590" i="1"/>
  <c r="L4590" i="1"/>
  <c r="N4590" i="1" s="1"/>
  <c r="B4590" i="1"/>
  <c r="P4589" i="1"/>
  <c r="O4589" i="1"/>
  <c r="M4589" i="1"/>
  <c r="L4589" i="1"/>
  <c r="N4589" i="1" s="1"/>
  <c r="B4589" i="1"/>
  <c r="P4588" i="1"/>
  <c r="O4588" i="1"/>
  <c r="N4588" i="1"/>
  <c r="M4588" i="1"/>
  <c r="L4588" i="1"/>
  <c r="B4588" i="1"/>
  <c r="P4587" i="1"/>
  <c r="O4587" i="1"/>
  <c r="M4587" i="1"/>
  <c r="L4587" i="1"/>
  <c r="N4587" i="1" s="1"/>
  <c r="B4587" i="1"/>
  <c r="P4586" i="1"/>
  <c r="O4586" i="1"/>
  <c r="M4586" i="1"/>
  <c r="L4586" i="1"/>
  <c r="N4586" i="1" s="1"/>
  <c r="B4586" i="1"/>
  <c r="P4585" i="1"/>
  <c r="O4585" i="1"/>
  <c r="M4585" i="1"/>
  <c r="L4585" i="1"/>
  <c r="N4585" i="1" s="1"/>
  <c r="B4585" i="1"/>
  <c r="P4584" i="1"/>
  <c r="O4584" i="1"/>
  <c r="M4584" i="1"/>
  <c r="L4584" i="1"/>
  <c r="N4584" i="1" s="1"/>
  <c r="B4584" i="1"/>
  <c r="P4583" i="1"/>
  <c r="O4583" i="1"/>
  <c r="M4583" i="1"/>
  <c r="L4583" i="1"/>
  <c r="N4583" i="1" s="1"/>
  <c r="B4583" i="1"/>
  <c r="P4582" i="1"/>
  <c r="O4582" i="1"/>
  <c r="M4582" i="1"/>
  <c r="L4582" i="1"/>
  <c r="N4582" i="1" s="1"/>
  <c r="B4582" i="1"/>
  <c r="P4581" i="1"/>
  <c r="O4581" i="1"/>
  <c r="M4581" i="1"/>
  <c r="L4581" i="1"/>
  <c r="N4581" i="1" s="1"/>
  <c r="B4581" i="1"/>
  <c r="P4580" i="1"/>
  <c r="O4580" i="1"/>
  <c r="M4580" i="1"/>
  <c r="L4580" i="1"/>
  <c r="N4580" i="1" s="1"/>
  <c r="B4580" i="1"/>
  <c r="P4579" i="1"/>
  <c r="O4579" i="1"/>
  <c r="M4579" i="1"/>
  <c r="L4579" i="1"/>
  <c r="N4579" i="1" s="1"/>
  <c r="B4579" i="1"/>
  <c r="P4578" i="1"/>
  <c r="O4578" i="1"/>
  <c r="M4578" i="1"/>
  <c r="L4578" i="1"/>
  <c r="N4578" i="1" s="1"/>
  <c r="B4578" i="1"/>
  <c r="P4577" i="1"/>
  <c r="O4577" i="1"/>
  <c r="M4577" i="1"/>
  <c r="L4577" i="1"/>
  <c r="N4577" i="1" s="1"/>
  <c r="B4577" i="1"/>
  <c r="P4576" i="1"/>
  <c r="O4576" i="1"/>
  <c r="M4576" i="1"/>
  <c r="L4576" i="1"/>
  <c r="N4576" i="1" s="1"/>
  <c r="B4576" i="1"/>
  <c r="P4575" i="1"/>
  <c r="O4575" i="1"/>
  <c r="M4575" i="1"/>
  <c r="L4575" i="1"/>
  <c r="N4575" i="1" s="1"/>
  <c r="B4575" i="1"/>
  <c r="P4574" i="1"/>
  <c r="O4574" i="1"/>
  <c r="M4574" i="1"/>
  <c r="L4574" i="1"/>
  <c r="N4574" i="1" s="1"/>
  <c r="B4574" i="1"/>
  <c r="P4573" i="1"/>
  <c r="O4573" i="1"/>
  <c r="M4573" i="1"/>
  <c r="L4573" i="1"/>
  <c r="N4573" i="1" s="1"/>
  <c r="B4573" i="1"/>
  <c r="P4572" i="1"/>
  <c r="O4572" i="1"/>
  <c r="M4572" i="1"/>
  <c r="L4572" i="1"/>
  <c r="N4572" i="1" s="1"/>
  <c r="B4572" i="1"/>
  <c r="P4571" i="1"/>
  <c r="O4571" i="1"/>
  <c r="M4571" i="1"/>
  <c r="L4571" i="1"/>
  <c r="N4571" i="1" s="1"/>
  <c r="B4571" i="1"/>
  <c r="P4570" i="1"/>
  <c r="O4570" i="1"/>
  <c r="M4570" i="1"/>
  <c r="L4570" i="1"/>
  <c r="N4570" i="1" s="1"/>
  <c r="B4570" i="1"/>
  <c r="P4569" i="1"/>
  <c r="O4569" i="1"/>
  <c r="M4569" i="1"/>
  <c r="L4569" i="1"/>
  <c r="N4569" i="1" s="1"/>
  <c r="B4569" i="1"/>
  <c r="P4568" i="1"/>
  <c r="O4568" i="1"/>
  <c r="M4568" i="1"/>
  <c r="L4568" i="1"/>
  <c r="N4568" i="1" s="1"/>
  <c r="B4568" i="1"/>
  <c r="P4567" i="1"/>
  <c r="O4567" i="1"/>
  <c r="M4567" i="1"/>
  <c r="L4567" i="1"/>
  <c r="N4567" i="1" s="1"/>
  <c r="B4567" i="1"/>
  <c r="P4566" i="1"/>
  <c r="O4566" i="1"/>
  <c r="N4566" i="1"/>
  <c r="M4566" i="1"/>
  <c r="L4566" i="1"/>
  <c r="B4566" i="1"/>
  <c r="P4565" i="1"/>
  <c r="O4565" i="1"/>
  <c r="M4565" i="1"/>
  <c r="L4565" i="1"/>
  <c r="N4565" i="1" s="1"/>
  <c r="B4565" i="1"/>
  <c r="P4564" i="1"/>
  <c r="O4564" i="1"/>
  <c r="M4564" i="1"/>
  <c r="L4564" i="1"/>
  <c r="N4564" i="1" s="1"/>
  <c r="B4564" i="1"/>
  <c r="P4563" i="1"/>
  <c r="O4563" i="1"/>
  <c r="M4563" i="1"/>
  <c r="L4563" i="1"/>
  <c r="N4563" i="1" s="1"/>
  <c r="B4563" i="1"/>
  <c r="P4562" i="1"/>
  <c r="O4562" i="1"/>
  <c r="M4562" i="1"/>
  <c r="L4562" i="1"/>
  <c r="N4562" i="1" s="1"/>
  <c r="B4562" i="1"/>
  <c r="P4561" i="1"/>
  <c r="O4561" i="1"/>
  <c r="M4561" i="1"/>
  <c r="L4561" i="1"/>
  <c r="N4561" i="1" s="1"/>
  <c r="B4561" i="1"/>
  <c r="P4560" i="1"/>
  <c r="O4560" i="1"/>
  <c r="M4560" i="1"/>
  <c r="L4560" i="1"/>
  <c r="N4560" i="1" s="1"/>
  <c r="B4560" i="1"/>
  <c r="P4559" i="1"/>
  <c r="O4559" i="1"/>
  <c r="M4559" i="1"/>
  <c r="L4559" i="1"/>
  <c r="N4559" i="1" s="1"/>
  <c r="B4559" i="1"/>
  <c r="P4558" i="1"/>
  <c r="O4558" i="1"/>
  <c r="M4558" i="1"/>
  <c r="L4558" i="1"/>
  <c r="N4558" i="1" s="1"/>
  <c r="B4558" i="1"/>
  <c r="P4557" i="1"/>
  <c r="O4557" i="1"/>
  <c r="M4557" i="1"/>
  <c r="L4557" i="1"/>
  <c r="N4557" i="1" s="1"/>
  <c r="B4557" i="1"/>
  <c r="P4556" i="1"/>
  <c r="O4556" i="1"/>
  <c r="N4556" i="1"/>
  <c r="M4556" i="1"/>
  <c r="L4556" i="1"/>
  <c r="B4556" i="1"/>
  <c r="P4555" i="1"/>
  <c r="O4555" i="1"/>
  <c r="M4555" i="1"/>
  <c r="L4555" i="1"/>
  <c r="N4555" i="1" s="1"/>
  <c r="B4555" i="1"/>
  <c r="P4554" i="1"/>
  <c r="O4554" i="1"/>
  <c r="M4554" i="1"/>
  <c r="L4554" i="1"/>
  <c r="N4554" i="1" s="1"/>
  <c r="B4554" i="1"/>
  <c r="P4553" i="1"/>
  <c r="O4553" i="1"/>
  <c r="M4553" i="1"/>
  <c r="L4553" i="1"/>
  <c r="N4553" i="1" s="1"/>
  <c r="B4553" i="1"/>
  <c r="P4552" i="1"/>
  <c r="O4552" i="1"/>
  <c r="M4552" i="1"/>
  <c r="L4552" i="1"/>
  <c r="N4552" i="1" s="1"/>
  <c r="B4552" i="1"/>
  <c r="P4551" i="1"/>
  <c r="O4551" i="1"/>
  <c r="M4551" i="1"/>
  <c r="L4551" i="1"/>
  <c r="N4551" i="1" s="1"/>
  <c r="B4551" i="1"/>
  <c r="P4550" i="1"/>
  <c r="O4550" i="1"/>
  <c r="M4550" i="1"/>
  <c r="L4550" i="1"/>
  <c r="N4550" i="1" s="1"/>
  <c r="B4550" i="1"/>
  <c r="P4549" i="1"/>
  <c r="O4549" i="1"/>
  <c r="M4549" i="1"/>
  <c r="L4549" i="1"/>
  <c r="N4549" i="1" s="1"/>
  <c r="B4549" i="1"/>
  <c r="P4548" i="1"/>
  <c r="O4548" i="1"/>
  <c r="M4548" i="1"/>
  <c r="L4548" i="1"/>
  <c r="N4548" i="1" s="1"/>
  <c r="B4548" i="1"/>
  <c r="P4547" i="1"/>
  <c r="O4547" i="1"/>
  <c r="M4547" i="1"/>
  <c r="L4547" i="1"/>
  <c r="N4547" i="1" s="1"/>
  <c r="B4547" i="1"/>
  <c r="P4546" i="1"/>
  <c r="O4546" i="1"/>
  <c r="M4546" i="1"/>
  <c r="L4546" i="1"/>
  <c r="N4546" i="1" s="1"/>
  <c r="B4546" i="1"/>
  <c r="P4545" i="1"/>
  <c r="O4545" i="1"/>
  <c r="M4545" i="1"/>
  <c r="L4545" i="1"/>
  <c r="N4545" i="1" s="1"/>
  <c r="B4545" i="1"/>
  <c r="P4544" i="1"/>
  <c r="O4544" i="1"/>
  <c r="M4544" i="1"/>
  <c r="L4544" i="1"/>
  <c r="N4544" i="1" s="1"/>
  <c r="B4544" i="1"/>
  <c r="P4543" i="1"/>
  <c r="O4543" i="1"/>
  <c r="M4543" i="1"/>
  <c r="L4543" i="1"/>
  <c r="N4543" i="1" s="1"/>
  <c r="B4543" i="1"/>
  <c r="P4542" i="1"/>
  <c r="O4542" i="1"/>
  <c r="M4542" i="1"/>
  <c r="L4542" i="1"/>
  <c r="N4542" i="1" s="1"/>
  <c r="B4542" i="1"/>
  <c r="P4541" i="1"/>
  <c r="O4541" i="1"/>
  <c r="M4541" i="1"/>
  <c r="L4541" i="1"/>
  <c r="N4541" i="1" s="1"/>
  <c r="B4541" i="1"/>
  <c r="P4540" i="1"/>
  <c r="O4540" i="1"/>
  <c r="M4540" i="1"/>
  <c r="L4540" i="1"/>
  <c r="N4540" i="1" s="1"/>
  <c r="B4540" i="1"/>
  <c r="P4539" i="1"/>
  <c r="O4539" i="1"/>
  <c r="M4539" i="1"/>
  <c r="L4539" i="1"/>
  <c r="N4539" i="1" s="1"/>
  <c r="B4539" i="1"/>
  <c r="P4538" i="1"/>
  <c r="O4538" i="1"/>
  <c r="M4538" i="1"/>
  <c r="L4538" i="1"/>
  <c r="N4538" i="1" s="1"/>
  <c r="B4538" i="1"/>
  <c r="P4537" i="1"/>
  <c r="O4537" i="1"/>
  <c r="M4537" i="1"/>
  <c r="L4537" i="1"/>
  <c r="N4537" i="1" s="1"/>
  <c r="B4537" i="1"/>
  <c r="P4536" i="1"/>
  <c r="O4536" i="1"/>
  <c r="M4536" i="1"/>
  <c r="L4536" i="1"/>
  <c r="N4536" i="1" s="1"/>
  <c r="B4536" i="1"/>
  <c r="P4535" i="1"/>
  <c r="O4535" i="1"/>
  <c r="M4535" i="1"/>
  <c r="L4535" i="1"/>
  <c r="N4535" i="1" s="1"/>
  <c r="B4535" i="1"/>
  <c r="P4534" i="1"/>
  <c r="O4534" i="1"/>
  <c r="N4534" i="1"/>
  <c r="M4534" i="1"/>
  <c r="L4534" i="1"/>
  <c r="B4534" i="1"/>
  <c r="P4533" i="1"/>
  <c r="O4533" i="1"/>
  <c r="M4533" i="1"/>
  <c r="L4533" i="1"/>
  <c r="N4533" i="1" s="1"/>
  <c r="B4533" i="1"/>
  <c r="P4532" i="1"/>
  <c r="O4532" i="1"/>
  <c r="M4532" i="1"/>
  <c r="L4532" i="1"/>
  <c r="N4532" i="1" s="1"/>
  <c r="B4532" i="1"/>
  <c r="P4531" i="1"/>
  <c r="O4531" i="1"/>
  <c r="M4531" i="1"/>
  <c r="L4531" i="1"/>
  <c r="N4531" i="1" s="1"/>
  <c r="B4531" i="1"/>
  <c r="P4530" i="1"/>
  <c r="O4530" i="1"/>
  <c r="M4530" i="1"/>
  <c r="L4530" i="1"/>
  <c r="N4530" i="1" s="1"/>
  <c r="B4530" i="1"/>
  <c r="P4529" i="1"/>
  <c r="O4529" i="1"/>
  <c r="M4529" i="1"/>
  <c r="L4529" i="1"/>
  <c r="N4529" i="1" s="1"/>
  <c r="B4529" i="1"/>
  <c r="P4528" i="1"/>
  <c r="O4528" i="1"/>
  <c r="N4528" i="1"/>
  <c r="M4528" i="1"/>
  <c r="L4528" i="1"/>
  <c r="B4528" i="1"/>
  <c r="P4527" i="1"/>
  <c r="O4527" i="1"/>
  <c r="M4527" i="1"/>
  <c r="L4527" i="1"/>
  <c r="N4527" i="1" s="1"/>
  <c r="B4527" i="1"/>
  <c r="P4526" i="1"/>
  <c r="O4526" i="1"/>
  <c r="M4526" i="1"/>
  <c r="L4526" i="1"/>
  <c r="N4526" i="1" s="1"/>
  <c r="B4526" i="1"/>
  <c r="P4525" i="1"/>
  <c r="O4525" i="1"/>
  <c r="M4525" i="1"/>
  <c r="L4525" i="1"/>
  <c r="N4525" i="1" s="1"/>
  <c r="B4525" i="1"/>
  <c r="P4524" i="1"/>
  <c r="O4524" i="1"/>
  <c r="M4524" i="1"/>
  <c r="L4524" i="1"/>
  <c r="N4524" i="1" s="1"/>
  <c r="B4524" i="1"/>
  <c r="P4523" i="1"/>
  <c r="O4523" i="1"/>
  <c r="M4523" i="1"/>
  <c r="L4523" i="1"/>
  <c r="N4523" i="1" s="1"/>
  <c r="B4523" i="1"/>
  <c r="P4522" i="1"/>
  <c r="O4522" i="1"/>
  <c r="M4522" i="1"/>
  <c r="L4522" i="1"/>
  <c r="N4522" i="1" s="1"/>
  <c r="B4522" i="1"/>
  <c r="P4521" i="1"/>
  <c r="O4521" i="1"/>
  <c r="M4521" i="1"/>
  <c r="L4521" i="1"/>
  <c r="N4521" i="1" s="1"/>
  <c r="B4521" i="1"/>
  <c r="P4520" i="1"/>
  <c r="O4520" i="1"/>
  <c r="M4520" i="1"/>
  <c r="L4520" i="1"/>
  <c r="N4520" i="1" s="1"/>
  <c r="B4520" i="1"/>
  <c r="P4519" i="1"/>
  <c r="O4519" i="1"/>
  <c r="M4519" i="1"/>
  <c r="L4519" i="1"/>
  <c r="N4519" i="1" s="1"/>
  <c r="B4519" i="1"/>
  <c r="P4518" i="1"/>
  <c r="O4518" i="1"/>
  <c r="M4518" i="1"/>
  <c r="L4518" i="1"/>
  <c r="N4518" i="1" s="1"/>
  <c r="B4518" i="1"/>
  <c r="P4517" i="1"/>
  <c r="O4517" i="1"/>
  <c r="M4517" i="1"/>
  <c r="L4517" i="1"/>
  <c r="N4517" i="1" s="1"/>
  <c r="B4517" i="1"/>
  <c r="P4516" i="1"/>
  <c r="O4516" i="1"/>
  <c r="M4516" i="1"/>
  <c r="L4516" i="1"/>
  <c r="N4516" i="1" s="1"/>
  <c r="B4516" i="1"/>
  <c r="P4515" i="1"/>
  <c r="O4515" i="1"/>
  <c r="M4515" i="1"/>
  <c r="L4515" i="1"/>
  <c r="N4515" i="1" s="1"/>
  <c r="B4515" i="1"/>
  <c r="P4514" i="1"/>
  <c r="O4514" i="1"/>
  <c r="M4514" i="1"/>
  <c r="L4514" i="1"/>
  <c r="N4514" i="1" s="1"/>
  <c r="B4514" i="1"/>
  <c r="P4513" i="1"/>
  <c r="O4513" i="1"/>
  <c r="M4513" i="1"/>
  <c r="L4513" i="1"/>
  <c r="N4513" i="1" s="1"/>
  <c r="B4513" i="1"/>
  <c r="P4512" i="1"/>
  <c r="O4512" i="1"/>
  <c r="M4512" i="1"/>
  <c r="L4512" i="1"/>
  <c r="N4512" i="1" s="1"/>
  <c r="B4512" i="1"/>
  <c r="P4511" i="1"/>
  <c r="O4511" i="1"/>
  <c r="M4511" i="1"/>
  <c r="L4511" i="1"/>
  <c r="N4511" i="1" s="1"/>
  <c r="B4511" i="1"/>
  <c r="P4510" i="1"/>
  <c r="O4510" i="1"/>
  <c r="M4510" i="1"/>
  <c r="L4510" i="1"/>
  <c r="N4510" i="1" s="1"/>
  <c r="B4510" i="1"/>
  <c r="P4509" i="1"/>
  <c r="O4509" i="1"/>
  <c r="M4509" i="1"/>
  <c r="L4509" i="1"/>
  <c r="N4509" i="1" s="1"/>
  <c r="B4509" i="1"/>
  <c r="P4508" i="1"/>
  <c r="O4508" i="1"/>
  <c r="M4508" i="1"/>
  <c r="L4508" i="1"/>
  <c r="N4508" i="1" s="1"/>
  <c r="B4508" i="1"/>
  <c r="P4507" i="1"/>
  <c r="O4507" i="1"/>
  <c r="M4507" i="1"/>
  <c r="L4507" i="1"/>
  <c r="N4507" i="1" s="1"/>
  <c r="B4507" i="1"/>
  <c r="P4506" i="1"/>
  <c r="O4506" i="1"/>
  <c r="M4506" i="1"/>
  <c r="L4506" i="1"/>
  <c r="N4506" i="1" s="1"/>
  <c r="B4506" i="1"/>
  <c r="P4505" i="1"/>
  <c r="O4505" i="1"/>
  <c r="M4505" i="1"/>
  <c r="L4505" i="1"/>
  <c r="N4505" i="1" s="1"/>
  <c r="B4505" i="1"/>
  <c r="P4504" i="1"/>
  <c r="O4504" i="1"/>
  <c r="M4504" i="1"/>
  <c r="L4504" i="1"/>
  <c r="N4504" i="1" s="1"/>
  <c r="B4504" i="1"/>
  <c r="P4503" i="1"/>
  <c r="O4503" i="1"/>
  <c r="M4503" i="1"/>
  <c r="L4503" i="1"/>
  <c r="N4503" i="1" s="1"/>
  <c r="B4503" i="1"/>
  <c r="P4502" i="1"/>
  <c r="O4502" i="1"/>
  <c r="M4502" i="1"/>
  <c r="L4502" i="1"/>
  <c r="N4502" i="1" s="1"/>
  <c r="B4502" i="1"/>
  <c r="P4501" i="1"/>
  <c r="O4501" i="1"/>
  <c r="M4501" i="1"/>
  <c r="L4501" i="1"/>
  <c r="N4501" i="1" s="1"/>
  <c r="B4501" i="1"/>
  <c r="P4500" i="1"/>
  <c r="O4500" i="1"/>
  <c r="M4500" i="1"/>
  <c r="L4500" i="1"/>
  <c r="N4500" i="1" s="1"/>
  <c r="B4500" i="1"/>
  <c r="P4499" i="1"/>
  <c r="O4499" i="1"/>
  <c r="M4499" i="1"/>
  <c r="L4499" i="1"/>
  <c r="N4499" i="1" s="1"/>
  <c r="B4499" i="1"/>
  <c r="P4498" i="1"/>
  <c r="O4498" i="1"/>
  <c r="M4498" i="1"/>
  <c r="L4498" i="1"/>
  <c r="N4498" i="1" s="1"/>
  <c r="B4498" i="1"/>
  <c r="P4497" i="1"/>
  <c r="O4497" i="1"/>
  <c r="M4497" i="1"/>
  <c r="L4497" i="1"/>
  <c r="N4497" i="1" s="1"/>
  <c r="B4497" i="1"/>
  <c r="P4496" i="1"/>
  <c r="O4496" i="1"/>
  <c r="M4496" i="1"/>
  <c r="L4496" i="1"/>
  <c r="N4496" i="1" s="1"/>
  <c r="B4496" i="1"/>
  <c r="P4495" i="1"/>
  <c r="O4495" i="1"/>
  <c r="M4495" i="1"/>
  <c r="L4495" i="1"/>
  <c r="N4495" i="1" s="1"/>
  <c r="B4495" i="1"/>
  <c r="P4494" i="1"/>
  <c r="O4494" i="1"/>
  <c r="M4494" i="1"/>
  <c r="L4494" i="1"/>
  <c r="N4494" i="1" s="1"/>
  <c r="B4494" i="1"/>
  <c r="P4493" i="1"/>
  <c r="O4493" i="1"/>
  <c r="M4493" i="1"/>
  <c r="L4493" i="1"/>
  <c r="N4493" i="1" s="1"/>
  <c r="B4493" i="1"/>
  <c r="P4492" i="1"/>
  <c r="O4492" i="1"/>
  <c r="N4492" i="1"/>
  <c r="M4492" i="1"/>
  <c r="L4492" i="1"/>
  <c r="B4492" i="1"/>
  <c r="P4491" i="1"/>
  <c r="O4491" i="1"/>
  <c r="M4491" i="1"/>
  <c r="L4491" i="1"/>
  <c r="N4491" i="1" s="1"/>
  <c r="B4491" i="1"/>
  <c r="P4490" i="1"/>
  <c r="O4490" i="1"/>
  <c r="M4490" i="1"/>
  <c r="L4490" i="1"/>
  <c r="N4490" i="1" s="1"/>
  <c r="B4490" i="1"/>
  <c r="P4489" i="1"/>
  <c r="O4489" i="1"/>
  <c r="M4489" i="1"/>
  <c r="L4489" i="1"/>
  <c r="N4489" i="1" s="1"/>
  <c r="B4489" i="1"/>
  <c r="P4488" i="1"/>
  <c r="O4488" i="1"/>
  <c r="M4488" i="1"/>
  <c r="L4488" i="1"/>
  <c r="N4488" i="1" s="1"/>
  <c r="B4488" i="1"/>
  <c r="P4487" i="1"/>
  <c r="O4487" i="1"/>
  <c r="M4487" i="1"/>
  <c r="L4487" i="1"/>
  <c r="N4487" i="1" s="1"/>
  <c r="B4487" i="1"/>
  <c r="P4486" i="1"/>
  <c r="O4486" i="1"/>
  <c r="N4486" i="1"/>
  <c r="M4486" i="1"/>
  <c r="L4486" i="1"/>
  <c r="B4486" i="1"/>
  <c r="P4485" i="1"/>
  <c r="O4485" i="1"/>
  <c r="M4485" i="1"/>
  <c r="L4485" i="1"/>
  <c r="N4485" i="1" s="1"/>
  <c r="B4485" i="1"/>
  <c r="P4484" i="1"/>
  <c r="O4484" i="1"/>
  <c r="M4484" i="1"/>
  <c r="L4484" i="1"/>
  <c r="N4484" i="1" s="1"/>
  <c r="B4484" i="1"/>
  <c r="P4483" i="1"/>
  <c r="O4483" i="1"/>
  <c r="M4483" i="1"/>
  <c r="L4483" i="1"/>
  <c r="N4483" i="1" s="1"/>
  <c r="B4483" i="1"/>
  <c r="P4482" i="1"/>
  <c r="O4482" i="1"/>
  <c r="M4482" i="1"/>
  <c r="L4482" i="1"/>
  <c r="N4482" i="1" s="1"/>
  <c r="B4482" i="1"/>
  <c r="P4481" i="1"/>
  <c r="O4481" i="1"/>
  <c r="M4481" i="1"/>
  <c r="L4481" i="1"/>
  <c r="N4481" i="1" s="1"/>
  <c r="B4481" i="1"/>
  <c r="P4480" i="1"/>
  <c r="O4480" i="1"/>
  <c r="M4480" i="1"/>
  <c r="L4480" i="1"/>
  <c r="N4480" i="1" s="1"/>
  <c r="B4480" i="1"/>
  <c r="P4479" i="1"/>
  <c r="O4479" i="1"/>
  <c r="M4479" i="1"/>
  <c r="L4479" i="1"/>
  <c r="N4479" i="1" s="1"/>
  <c r="B4479" i="1"/>
  <c r="P4478" i="1"/>
  <c r="O4478" i="1"/>
  <c r="M4478" i="1"/>
  <c r="L4478" i="1"/>
  <c r="N4478" i="1" s="1"/>
  <c r="B4478" i="1"/>
  <c r="P4477" i="1"/>
  <c r="O4477" i="1"/>
  <c r="M4477" i="1"/>
  <c r="L4477" i="1"/>
  <c r="N4477" i="1" s="1"/>
  <c r="B4477" i="1"/>
  <c r="P4476" i="1"/>
  <c r="O4476" i="1"/>
  <c r="M4476" i="1"/>
  <c r="L4476" i="1"/>
  <c r="N4476" i="1" s="1"/>
  <c r="B4476" i="1"/>
  <c r="P4475" i="1"/>
  <c r="O4475" i="1"/>
  <c r="M4475" i="1"/>
  <c r="L4475" i="1"/>
  <c r="N4475" i="1" s="1"/>
  <c r="B4475" i="1"/>
  <c r="P4474" i="1"/>
  <c r="O4474" i="1"/>
  <c r="M4474" i="1"/>
  <c r="L4474" i="1"/>
  <c r="N4474" i="1" s="1"/>
  <c r="B4474" i="1"/>
  <c r="P4473" i="1"/>
  <c r="O4473" i="1"/>
  <c r="M4473" i="1"/>
  <c r="L4473" i="1"/>
  <c r="N4473" i="1" s="1"/>
  <c r="B4473" i="1"/>
  <c r="P4472" i="1"/>
  <c r="O4472" i="1"/>
  <c r="M4472" i="1"/>
  <c r="L4472" i="1"/>
  <c r="N4472" i="1" s="1"/>
  <c r="B4472" i="1"/>
  <c r="P4471" i="1"/>
  <c r="O4471" i="1"/>
  <c r="M4471" i="1"/>
  <c r="L4471" i="1"/>
  <c r="N4471" i="1" s="1"/>
  <c r="B4471" i="1"/>
  <c r="P4470" i="1"/>
  <c r="O4470" i="1"/>
  <c r="M4470" i="1"/>
  <c r="L4470" i="1"/>
  <c r="N4470" i="1" s="1"/>
  <c r="B4470" i="1"/>
  <c r="P4469" i="1"/>
  <c r="O4469" i="1"/>
  <c r="M4469" i="1"/>
  <c r="L4469" i="1"/>
  <c r="N4469" i="1" s="1"/>
  <c r="B4469" i="1"/>
  <c r="P4468" i="1"/>
  <c r="O4468" i="1"/>
  <c r="M4468" i="1"/>
  <c r="L4468" i="1"/>
  <c r="N4468" i="1" s="1"/>
  <c r="B4468" i="1"/>
  <c r="P4467" i="1"/>
  <c r="O4467" i="1"/>
  <c r="M4467" i="1"/>
  <c r="L4467" i="1"/>
  <c r="N4467" i="1" s="1"/>
  <c r="B4467" i="1"/>
  <c r="P4466" i="1"/>
  <c r="O4466" i="1"/>
  <c r="M4466" i="1"/>
  <c r="L4466" i="1"/>
  <c r="N4466" i="1" s="1"/>
  <c r="B4466" i="1"/>
  <c r="P4465" i="1"/>
  <c r="O4465" i="1"/>
  <c r="M4465" i="1"/>
  <c r="L4465" i="1"/>
  <c r="N4465" i="1" s="1"/>
  <c r="B4465" i="1"/>
  <c r="P4464" i="1"/>
  <c r="O4464" i="1"/>
  <c r="M4464" i="1"/>
  <c r="L4464" i="1"/>
  <c r="N4464" i="1" s="1"/>
  <c r="B4464" i="1"/>
  <c r="P4463" i="1"/>
  <c r="O4463" i="1"/>
  <c r="M4463" i="1"/>
  <c r="L4463" i="1"/>
  <c r="N4463" i="1" s="1"/>
  <c r="B4463" i="1"/>
  <c r="P4462" i="1"/>
  <c r="O4462" i="1"/>
  <c r="M4462" i="1"/>
  <c r="L4462" i="1"/>
  <c r="N4462" i="1" s="1"/>
  <c r="B4462" i="1"/>
  <c r="P4461" i="1"/>
  <c r="O4461" i="1"/>
  <c r="M4461" i="1"/>
  <c r="L4461" i="1"/>
  <c r="N4461" i="1" s="1"/>
  <c r="B4461" i="1"/>
  <c r="P4460" i="1"/>
  <c r="O4460" i="1"/>
  <c r="M4460" i="1"/>
  <c r="L4460" i="1"/>
  <c r="N4460" i="1" s="1"/>
  <c r="B4460" i="1"/>
  <c r="P4459" i="1"/>
  <c r="O4459" i="1"/>
  <c r="N4459" i="1"/>
  <c r="M4459" i="1"/>
  <c r="L4459" i="1"/>
  <c r="B4459" i="1"/>
  <c r="P4458" i="1"/>
  <c r="O4458" i="1"/>
  <c r="M4458" i="1"/>
  <c r="L4458" i="1"/>
  <c r="N4458" i="1" s="1"/>
  <c r="B4458" i="1"/>
  <c r="P4457" i="1"/>
  <c r="O4457" i="1"/>
  <c r="M4457" i="1"/>
  <c r="L4457" i="1"/>
  <c r="N4457" i="1" s="1"/>
  <c r="B4457" i="1"/>
  <c r="P4456" i="1"/>
  <c r="O4456" i="1"/>
  <c r="M4456" i="1"/>
  <c r="L4456" i="1"/>
  <c r="N4456" i="1" s="1"/>
  <c r="B4456" i="1"/>
  <c r="P4455" i="1"/>
  <c r="O4455" i="1"/>
  <c r="M4455" i="1"/>
  <c r="L4455" i="1"/>
  <c r="N4455" i="1" s="1"/>
  <c r="B4455" i="1"/>
  <c r="P4454" i="1"/>
  <c r="O4454" i="1"/>
  <c r="M4454" i="1"/>
  <c r="L4454" i="1"/>
  <c r="N4454" i="1" s="1"/>
  <c r="B4454" i="1"/>
  <c r="P4453" i="1"/>
  <c r="O4453" i="1"/>
  <c r="N4453" i="1"/>
  <c r="M4453" i="1"/>
  <c r="L4453" i="1"/>
  <c r="B4453" i="1"/>
  <c r="P4452" i="1"/>
  <c r="O4452" i="1"/>
  <c r="M4452" i="1"/>
  <c r="L4452" i="1"/>
  <c r="N4452" i="1" s="1"/>
  <c r="B4452" i="1"/>
  <c r="P4451" i="1"/>
  <c r="O4451" i="1"/>
  <c r="M4451" i="1"/>
  <c r="L4451" i="1"/>
  <c r="N4451" i="1" s="1"/>
  <c r="B4451" i="1"/>
  <c r="P4450" i="1"/>
  <c r="O4450" i="1"/>
  <c r="M4450" i="1"/>
  <c r="L4450" i="1"/>
  <c r="N4450" i="1" s="1"/>
  <c r="B4450" i="1"/>
  <c r="P4449" i="1"/>
  <c r="O4449" i="1"/>
  <c r="M4449" i="1"/>
  <c r="L4449" i="1"/>
  <c r="N4449" i="1" s="1"/>
  <c r="B4449" i="1"/>
  <c r="P4448" i="1"/>
  <c r="O4448" i="1"/>
  <c r="M4448" i="1"/>
  <c r="L4448" i="1"/>
  <c r="N4448" i="1" s="1"/>
  <c r="B4448" i="1"/>
  <c r="P4447" i="1"/>
  <c r="O4447" i="1"/>
  <c r="M4447" i="1"/>
  <c r="L4447" i="1"/>
  <c r="N4447" i="1" s="1"/>
  <c r="B4447" i="1"/>
  <c r="P4446" i="1"/>
  <c r="O4446" i="1"/>
  <c r="M4446" i="1"/>
  <c r="L4446" i="1"/>
  <c r="N4446" i="1" s="1"/>
  <c r="B4446" i="1"/>
  <c r="P4445" i="1"/>
  <c r="O4445" i="1"/>
  <c r="M4445" i="1"/>
  <c r="L4445" i="1"/>
  <c r="N4445" i="1" s="1"/>
  <c r="B4445" i="1"/>
  <c r="P4444" i="1"/>
  <c r="O4444" i="1"/>
  <c r="M4444" i="1"/>
  <c r="L4444" i="1"/>
  <c r="N4444" i="1" s="1"/>
  <c r="B4444" i="1"/>
  <c r="P4443" i="1"/>
  <c r="O4443" i="1"/>
  <c r="M4443" i="1"/>
  <c r="L4443" i="1"/>
  <c r="N4443" i="1" s="1"/>
  <c r="B4443" i="1"/>
  <c r="P4442" i="1"/>
  <c r="O4442" i="1"/>
  <c r="M4442" i="1"/>
  <c r="L4442" i="1"/>
  <c r="N4442" i="1" s="1"/>
  <c r="B4442" i="1"/>
  <c r="P4441" i="1"/>
  <c r="O4441" i="1"/>
  <c r="M4441" i="1"/>
  <c r="L4441" i="1"/>
  <c r="N4441" i="1" s="1"/>
  <c r="B4441" i="1"/>
  <c r="P4440" i="1"/>
  <c r="O4440" i="1"/>
  <c r="M4440" i="1"/>
  <c r="L4440" i="1"/>
  <c r="N4440" i="1" s="1"/>
  <c r="B4440" i="1"/>
  <c r="P4439" i="1"/>
  <c r="O4439" i="1"/>
  <c r="M4439" i="1"/>
  <c r="L4439" i="1"/>
  <c r="N4439" i="1" s="1"/>
  <c r="B4439" i="1"/>
  <c r="P4438" i="1"/>
  <c r="O4438" i="1"/>
  <c r="M4438" i="1"/>
  <c r="L4438" i="1"/>
  <c r="N4438" i="1" s="1"/>
  <c r="B4438" i="1"/>
  <c r="P4437" i="1"/>
  <c r="O4437" i="1"/>
  <c r="M4437" i="1"/>
  <c r="L4437" i="1"/>
  <c r="N4437" i="1" s="1"/>
  <c r="B4437" i="1"/>
  <c r="P4436" i="1"/>
  <c r="O4436" i="1"/>
  <c r="M4436" i="1"/>
  <c r="L4436" i="1"/>
  <c r="N4436" i="1" s="1"/>
  <c r="B4436" i="1"/>
  <c r="P4435" i="1"/>
  <c r="O4435" i="1"/>
  <c r="M4435" i="1"/>
  <c r="L4435" i="1"/>
  <c r="N4435" i="1" s="1"/>
  <c r="B4435" i="1"/>
  <c r="P4434" i="1"/>
  <c r="O4434" i="1"/>
  <c r="M4434" i="1"/>
  <c r="L4434" i="1"/>
  <c r="N4434" i="1" s="1"/>
  <c r="B4434" i="1"/>
  <c r="P4433" i="1"/>
  <c r="O4433" i="1"/>
  <c r="M4433" i="1"/>
  <c r="L4433" i="1"/>
  <c r="N4433" i="1" s="1"/>
  <c r="B4433" i="1"/>
  <c r="P4432" i="1"/>
  <c r="O4432" i="1"/>
  <c r="M4432" i="1"/>
  <c r="L4432" i="1"/>
  <c r="N4432" i="1" s="1"/>
  <c r="B4432" i="1"/>
  <c r="P4431" i="1"/>
  <c r="O4431" i="1"/>
  <c r="M4431" i="1"/>
  <c r="L4431" i="1"/>
  <c r="N4431" i="1" s="1"/>
  <c r="B4431" i="1"/>
  <c r="P4430" i="1"/>
  <c r="O4430" i="1"/>
  <c r="M4430" i="1"/>
  <c r="L4430" i="1"/>
  <c r="N4430" i="1" s="1"/>
  <c r="B4430" i="1"/>
  <c r="P4429" i="1"/>
  <c r="O4429" i="1"/>
  <c r="M4429" i="1"/>
  <c r="L4429" i="1"/>
  <c r="N4429" i="1" s="1"/>
  <c r="B4429" i="1"/>
  <c r="P4428" i="1"/>
  <c r="O4428" i="1"/>
  <c r="M4428" i="1"/>
  <c r="L4428" i="1"/>
  <c r="N4428" i="1" s="1"/>
  <c r="B4428" i="1"/>
  <c r="P4427" i="1"/>
  <c r="O4427" i="1"/>
  <c r="N4427" i="1"/>
  <c r="M4427" i="1"/>
  <c r="L4427" i="1"/>
  <c r="B4427" i="1"/>
  <c r="P4426" i="1"/>
  <c r="O4426" i="1"/>
  <c r="M4426" i="1"/>
  <c r="L4426" i="1"/>
  <c r="N4426" i="1" s="1"/>
  <c r="B4426" i="1"/>
  <c r="P4425" i="1"/>
  <c r="O4425" i="1"/>
  <c r="M4425" i="1"/>
  <c r="L4425" i="1"/>
  <c r="N4425" i="1" s="1"/>
  <c r="B4425" i="1"/>
  <c r="P4424" i="1"/>
  <c r="O4424" i="1"/>
  <c r="M4424" i="1"/>
  <c r="L4424" i="1"/>
  <c r="N4424" i="1" s="1"/>
  <c r="B4424" i="1"/>
  <c r="P4423" i="1"/>
  <c r="O4423" i="1"/>
  <c r="M4423" i="1"/>
  <c r="L4423" i="1"/>
  <c r="N4423" i="1" s="1"/>
  <c r="B4423" i="1"/>
  <c r="P4422" i="1"/>
  <c r="O4422" i="1"/>
  <c r="M4422" i="1"/>
  <c r="L4422" i="1"/>
  <c r="N4422" i="1" s="1"/>
  <c r="B4422" i="1"/>
  <c r="P4421" i="1"/>
  <c r="O4421" i="1"/>
  <c r="N4421" i="1"/>
  <c r="M4421" i="1"/>
  <c r="L4421" i="1"/>
  <c r="B4421" i="1"/>
  <c r="P4420" i="1"/>
  <c r="O4420" i="1"/>
  <c r="M4420" i="1"/>
  <c r="L4420" i="1"/>
  <c r="N4420" i="1" s="1"/>
  <c r="B4420" i="1"/>
  <c r="P4419" i="1"/>
  <c r="O4419" i="1"/>
  <c r="M4419" i="1"/>
  <c r="L4419" i="1"/>
  <c r="N4419" i="1" s="1"/>
  <c r="B4419" i="1"/>
  <c r="P4418" i="1"/>
  <c r="O4418" i="1"/>
  <c r="M4418" i="1"/>
  <c r="L4418" i="1"/>
  <c r="N4418" i="1" s="1"/>
  <c r="B4418" i="1"/>
  <c r="P4417" i="1"/>
  <c r="O4417" i="1"/>
  <c r="M4417" i="1"/>
  <c r="L4417" i="1"/>
  <c r="N4417" i="1" s="1"/>
  <c r="B4417" i="1"/>
  <c r="P4416" i="1"/>
  <c r="O4416" i="1"/>
  <c r="M4416" i="1"/>
  <c r="L4416" i="1"/>
  <c r="N4416" i="1" s="1"/>
  <c r="B4416" i="1"/>
  <c r="P4415" i="1"/>
  <c r="O4415" i="1"/>
  <c r="M4415" i="1"/>
  <c r="L4415" i="1"/>
  <c r="N4415" i="1" s="1"/>
  <c r="B4415" i="1"/>
  <c r="P4414" i="1"/>
  <c r="O4414" i="1"/>
  <c r="M4414" i="1"/>
  <c r="L4414" i="1"/>
  <c r="N4414" i="1" s="1"/>
  <c r="B4414" i="1"/>
  <c r="P4413" i="1"/>
  <c r="O4413" i="1"/>
  <c r="M4413" i="1"/>
  <c r="L4413" i="1"/>
  <c r="N4413" i="1" s="1"/>
  <c r="B4413" i="1"/>
  <c r="P4412" i="1"/>
  <c r="O4412" i="1"/>
  <c r="M4412" i="1"/>
  <c r="L4412" i="1"/>
  <c r="N4412" i="1" s="1"/>
  <c r="B4412" i="1"/>
  <c r="P4411" i="1"/>
  <c r="O4411" i="1"/>
  <c r="M4411" i="1"/>
  <c r="L4411" i="1"/>
  <c r="N4411" i="1" s="1"/>
  <c r="B4411" i="1"/>
  <c r="P4410" i="1"/>
  <c r="O4410" i="1"/>
  <c r="M4410" i="1"/>
  <c r="L4410" i="1"/>
  <c r="N4410" i="1" s="1"/>
  <c r="B4410" i="1"/>
  <c r="P4409" i="1"/>
  <c r="O4409" i="1"/>
  <c r="M4409" i="1"/>
  <c r="L4409" i="1"/>
  <c r="N4409" i="1" s="1"/>
  <c r="B4409" i="1"/>
  <c r="P4408" i="1"/>
  <c r="O4408" i="1"/>
  <c r="M4408" i="1"/>
  <c r="L4408" i="1"/>
  <c r="N4408" i="1" s="1"/>
  <c r="B4408" i="1"/>
  <c r="P4407" i="1"/>
  <c r="O4407" i="1"/>
  <c r="M4407" i="1"/>
  <c r="L4407" i="1"/>
  <c r="N4407" i="1" s="1"/>
  <c r="B4407" i="1"/>
  <c r="P4406" i="1"/>
  <c r="O4406" i="1"/>
  <c r="M4406" i="1"/>
  <c r="L4406" i="1"/>
  <c r="N4406" i="1" s="1"/>
  <c r="B4406" i="1"/>
  <c r="P4405" i="1"/>
  <c r="O4405" i="1"/>
  <c r="M4405" i="1"/>
  <c r="L4405" i="1"/>
  <c r="N4405" i="1" s="1"/>
  <c r="B4405" i="1"/>
  <c r="P4404" i="1"/>
  <c r="O4404" i="1"/>
  <c r="M4404" i="1"/>
  <c r="L4404" i="1"/>
  <c r="N4404" i="1" s="1"/>
  <c r="B4404" i="1"/>
  <c r="P4403" i="1"/>
  <c r="O4403" i="1"/>
  <c r="M4403" i="1"/>
  <c r="L4403" i="1"/>
  <c r="N4403" i="1" s="1"/>
  <c r="B4403" i="1"/>
  <c r="P4402" i="1"/>
  <c r="O4402" i="1"/>
  <c r="M4402" i="1"/>
  <c r="L4402" i="1"/>
  <c r="N4402" i="1" s="1"/>
  <c r="B4402" i="1"/>
  <c r="P4401" i="1"/>
  <c r="O4401" i="1"/>
  <c r="M4401" i="1"/>
  <c r="L4401" i="1"/>
  <c r="N4401" i="1" s="1"/>
  <c r="B4401" i="1"/>
  <c r="P4400" i="1"/>
  <c r="O4400" i="1"/>
  <c r="M4400" i="1"/>
  <c r="L4400" i="1"/>
  <c r="N4400" i="1" s="1"/>
  <c r="B4400" i="1"/>
  <c r="P4399" i="1"/>
  <c r="O4399" i="1"/>
  <c r="M4399" i="1"/>
  <c r="L4399" i="1"/>
  <c r="N4399" i="1" s="1"/>
  <c r="B4399" i="1"/>
  <c r="P4398" i="1"/>
  <c r="O4398" i="1"/>
  <c r="M4398" i="1"/>
  <c r="L4398" i="1"/>
  <c r="N4398" i="1" s="1"/>
  <c r="B4398" i="1"/>
  <c r="P4397" i="1"/>
  <c r="O4397" i="1"/>
  <c r="M4397" i="1"/>
  <c r="L4397" i="1"/>
  <c r="N4397" i="1" s="1"/>
  <c r="B4397" i="1"/>
  <c r="P4396" i="1"/>
  <c r="O4396" i="1"/>
  <c r="M4396" i="1"/>
  <c r="L4396" i="1"/>
  <c r="N4396" i="1" s="1"/>
  <c r="B4396" i="1"/>
  <c r="P4395" i="1"/>
  <c r="O4395" i="1"/>
  <c r="M4395" i="1"/>
  <c r="L4395" i="1"/>
  <c r="N4395" i="1" s="1"/>
  <c r="B4395" i="1"/>
  <c r="P4394" i="1"/>
  <c r="O4394" i="1"/>
  <c r="M4394" i="1"/>
  <c r="L4394" i="1"/>
  <c r="N4394" i="1" s="1"/>
  <c r="B4394" i="1"/>
  <c r="P4393" i="1"/>
  <c r="O4393" i="1"/>
  <c r="M4393" i="1"/>
  <c r="L4393" i="1"/>
  <c r="N4393" i="1" s="1"/>
  <c r="B4393" i="1"/>
  <c r="P4392" i="1"/>
  <c r="O4392" i="1"/>
  <c r="M4392" i="1"/>
  <c r="L4392" i="1"/>
  <c r="N4392" i="1" s="1"/>
  <c r="B4392" i="1"/>
  <c r="P4391" i="1"/>
  <c r="O4391" i="1"/>
  <c r="M4391" i="1"/>
  <c r="L4391" i="1"/>
  <c r="N4391" i="1" s="1"/>
  <c r="B4391" i="1"/>
  <c r="P4390" i="1"/>
  <c r="O4390" i="1"/>
  <c r="M4390" i="1"/>
  <c r="L4390" i="1"/>
  <c r="N4390" i="1" s="1"/>
  <c r="B4390" i="1"/>
  <c r="P4389" i="1"/>
  <c r="O4389" i="1"/>
  <c r="M4389" i="1"/>
  <c r="L4389" i="1"/>
  <c r="N4389" i="1" s="1"/>
  <c r="B4389" i="1"/>
  <c r="P4388" i="1"/>
  <c r="O4388" i="1"/>
  <c r="M4388" i="1"/>
  <c r="L4388" i="1"/>
  <c r="N4388" i="1" s="1"/>
  <c r="B4388" i="1"/>
  <c r="P4387" i="1"/>
  <c r="O4387" i="1"/>
  <c r="N4387" i="1"/>
  <c r="M4387" i="1"/>
  <c r="L4387" i="1"/>
  <c r="B4387" i="1"/>
  <c r="P4386" i="1"/>
  <c r="O4386" i="1"/>
  <c r="M4386" i="1"/>
  <c r="L4386" i="1"/>
  <c r="N4386" i="1" s="1"/>
  <c r="B4386" i="1"/>
  <c r="P4385" i="1"/>
  <c r="O4385" i="1"/>
  <c r="M4385" i="1"/>
  <c r="L4385" i="1"/>
  <c r="N4385" i="1" s="1"/>
  <c r="B4385" i="1"/>
  <c r="P4384" i="1"/>
  <c r="O4384" i="1"/>
  <c r="M4384" i="1"/>
  <c r="L4384" i="1"/>
  <c r="N4384" i="1" s="1"/>
  <c r="B4384" i="1"/>
  <c r="P4383" i="1"/>
  <c r="O4383" i="1"/>
  <c r="M4383" i="1"/>
  <c r="L4383" i="1"/>
  <c r="N4383" i="1" s="1"/>
  <c r="B4383" i="1"/>
  <c r="P4382" i="1"/>
  <c r="O4382" i="1"/>
  <c r="M4382" i="1"/>
  <c r="L4382" i="1"/>
  <c r="N4382" i="1" s="1"/>
  <c r="B4382" i="1"/>
  <c r="P4381" i="1"/>
  <c r="O4381" i="1"/>
  <c r="N4381" i="1"/>
  <c r="M4381" i="1"/>
  <c r="L4381" i="1"/>
  <c r="B4381" i="1"/>
  <c r="P4380" i="1"/>
  <c r="O4380" i="1"/>
  <c r="M4380" i="1"/>
  <c r="L4380" i="1"/>
  <c r="N4380" i="1" s="1"/>
  <c r="B4380" i="1"/>
  <c r="P4379" i="1"/>
  <c r="O4379" i="1"/>
  <c r="M4379" i="1"/>
  <c r="L4379" i="1"/>
  <c r="N4379" i="1" s="1"/>
  <c r="B4379" i="1"/>
  <c r="P4378" i="1"/>
  <c r="O4378" i="1"/>
  <c r="M4378" i="1"/>
  <c r="L4378" i="1"/>
  <c r="N4378" i="1" s="1"/>
  <c r="B4378" i="1"/>
  <c r="P4377" i="1"/>
  <c r="O4377" i="1"/>
  <c r="M4377" i="1"/>
  <c r="L4377" i="1"/>
  <c r="N4377" i="1" s="1"/>
  <c r="B4377" i="1"/>
  <c r="P4376" i="1"/>
  <c r="O4376" i="1"/>
  <c r="M4376" i="1"/>
  <c r="L4376" i="1"/>
  <c r="N4376" i="1" s="1"/>
  <c r="B4376" i="1"/>
  <c r="P4375" i="1"/>
  <c r="O4375" i="1"/>
  <c r="M4375" i="1"/>
  <c r="L4375" i="1"/>
  <c r="N4375" i="1" s="1"/>
  <c r="B4375" i="1"/>
  <c r="P4374" i="1"/>
  <c r="O4374" i="1"/>
  <c r="M4374" i="1"/>
  <c r="L4374" i="1"/>
  <c r="N4374" i="1" s="1"/>
  <c r="B4374" i="1"/>
  <c r="P4373" i="1"/>
  <c r="O4373" i="1"/>
  <c r="M4373" i="1"/>
  <c r="L4373" i="1"/>
  <c r="N4373" i="1" s="1"/>
  <c r="B4373" i="1"/>
  <c r="P4372" i="1"/>
  <c r="O4372" i="1"/>
  <c r="M4372" i="1"/>
  <c r="L4372" i="1"/>
  <c r="N4372" i="1" s="1"/>
  <c r="B4372" i="1"/>
  <c r="P4371" i="1"/>
  <c r="O4371" i="1"/>
  <c r="M4371" i="1"/>
  <c r="L4371" i="1"/>
  <c r="N4371" i="1" s="1"/>
  <c r="B4371" i="1"/>
  <c r="P4370" i="1"/>
  <c r="O4370" i="1"/>
  <c r="M4370" i="1"/>
  <c r="L4370" i="1"/>
  <c r="N4370" i="1" s="1"/>
  <c r="B4370" i="1"/>
  <c r="P4369" i="1"/>
  <c r="O4369" i="1"/>
  <c r="M4369" i="1"/>
  <c r="L4369" i="1"/>
  <c r="N4369" i="1" s="1"/>
  <c r="B4369" i="1"/>
  <c r="P4368" i="1"/>
  <c r="O4368" i="1"/>
  <c r="M4368" i="1"/>
  <c r="L4368" i="1"/>
  <c r="N4368" i="1" s="1"/>
  <c r="B4368" i="1"/>
  <c r="P4367" i="1"/>
  <c r="O4367" i="1"/>
  <c r="M4367" i="1"/>
  <c r="L4367" i="1"/>
  <c r="N4367" i="1" s="1"/>
  <c r="B4367" i="1"/>
  <c r="P4366" i="1"/>
  <c r="O4366" i="1"/>
  <c r="M4366" i="1"/>
  <c r="L4366" i="1"/>
  <c r="N4366" i="1" s="1"/>
  <c r="B4366" i="1"/>
  <c r="P4365" i="1"/>
  <c r="O4365" i="1"/>
  <c r="M4365" i="1"/>
  <c r="L4365" i="1"/>
  <c r="N4365" i="1" s="1"/>
  <c r="B4365" i="1"/>
  <c r="P4364" i="1"/>
  <c r="O4364" i="1"/>
  <c r="M4364" i="1"/>
  <c r="L4364" i="1"/>
  <c r="N4364" i="1" s="1"/>
  <c r="B4364" i="1"/>
  <c r="P4363" i="1"/>
  <c r="O4363" i="1"/>
  <c r="M4363" i="1"/>
  <c r="L4363" i="1"/>
  <c r="N4363" i="1" s="1"/>
  <c r="B4363" i="1"/>
  <c r="P4362" i="1"/>
  <c r="O4362" i="1"/>
  <c r="M4362" i="1"/>
  <c r="L4362" i="1"/>
  <c r="N4362" i="1" s="1"/>
  <c r="B4362" i="1"/>
  <c r="P4361" i="1"/>
  <c r="O4361" i="1"/>
  <c r="M4361" i="1"/>
  <c r="L4361" i="1"/>
  <c r="N4361" i="1" s="1"/>
  <c r="B4361" i="1"/>
  <c r="P4360" i="1"/>
  <c r="O4360" i="1"/>
  <c r="M4360" i="1"/>
  <c r="L4360" i="1"/>
  <c r="N4360" i="1" s="1"/>
  <c r="B4360" i="1"/>
  <c r="P4359" i="1"/>
  <c r="O4359" i="1"/>
  <c r="M4359" i="1"/>
  <c r="L4359" i="1"/>
  <c r="N4359" i="1" s="1"/>
  <c r="B4359" i="1"/>
  <c r="P4358" i="1"/>
  <c r="O4358" i="1"/>
  <c r="M4358" i="1"/>
  <c r="L4358" i="1"/>
  <c r="N4358" i="1" s="1"/>
  <c r="B4358" i="1"/>
  <c r="P4357" i="1"/>
  <c r="O4357" i="1"/>
  <c r="M4357" i="1"/>
  <c r="L4357" i="1"/>
  <c r="N4357" i="1" s="1"/>
  <c r="B4357" i="1"/>
  <c r="P4356" i="1"/>
  <c r="O4356" i="1"/>
  <c r="M4356" i="1"/>
  <c r="L4356" i="1"/>
  <c r="N4356" i="1" s="1"/>
  <c r="B4356" i="1"/>
  <c r="P4355" i="1"/>
  <c r="O4355" i="1"/>
  <c r="M4355" i="1"/>
  <c r="L4355" i="1"/>
  <c r="N4355" i="1" s="1"/>
  <c r="B4355" i="1"/>
  <c r="P4354" i="1"/>
  <c r="O4354" i="1"/>
  <c r="M4354" i="1"/>
  <c r="L4354" i="1"/>
  <c r="N4354" i="1" s="1"/>
  <c r="B4354" i="1"/>
  <c r="P4353" i="1"/>
  <c r="O4353" i="1"/>
  <c r="M4353" i="1"/>
  <c r="L4353" i="1"/>
  <c r="N4353" i="1" s="1"/>
  <c r="B4353" i="1"/>
  <c r="P4352" i="1"/>
  <c r="O4352" i="1"/>
  <c r="M4352" i="1"/>
  <c r="L4352" i="1"/>
  <c r="N4352" i="1" s="1"/>
  <c r="B4352" i="1"/>
  <c r="P4351" i="1"/>
  <c r="O4351" i="1"/>
  <c r="M4351" i="1"/>
  <c r="L4351" i="1"/>
  <c r="N4351" i="1" s="1"/>
  <c r="B4351" i="1"/>
  <c r="P4350" i="1"/>
  <c r="O4350" i="1"/>
  <c r="M4350" i="1"/>
  <c r="L4350" i="1"/>
  <c r="N4350" i="1" s="1"/>
  <c r="B4350" i="1"/>
  <c r="P4349" i="1"/>
  <c r="O4349" i="1"/>
  <c r="M4349" i="1"/>
  <c r="L4349" i="1"/>
  <c r="N4349" i="1" s="1"/>
  <c r="B4349" i="1"/>
  <c r="P4348" i="1"/>
  <c r="O4348" i="1"/>
  <c r="M4348" i="1"/>
  <c r="L4348" i="1"/>
  <c r="N4348" i="1" s="1"/>
  <c r="B4348" i="1"/>
  <c r="P4347" i="1"/>
  <c r="O4347" i="1"/>
  <c r="M4347" i="1"/>
  <c r="L4347" i="1"/>
  <c r="N4347" i="1" s="1"/>
  <c r="B4347" i="1"/>
  <c r="P4346" i="1"/>
  <c r="O4346" i="1"/>
  <c r="M4346" i="1"/>
  <c r="L4346" i="1"/>
  <c r="N4346" i="1" s="1"/>
  <c r="B4346" i="1"/>
  <c r="P4345" i="1"/>
  <c r="O4345" i="1"/>
  <c r="M4345" i="1"/>
  <c r="L4345" i="1"/>
  <c r="N4345" i="1" s="1"/>
  <c r="B4345" i="1"/>
  <c r="P4344" i="1"/>
  <c r="O4344" i="1"/>
  <c r="M4344" i="1"/>
  <c r="L4344" i="1"/>
  <c r="N4344" i="1" s="1"/>
  <c r="B4344" i="1"/>
  <c r="P4343" i="1"/>
  <c r="O4343" i="1"/>
  <c r="M4343" i="1"/>
  <c r="L4343" i="1"/>
  <c r="N4343" i="1" s="1"/>
  <c r="B4343" i="1"/>
  <c r="P4342" i="1"/>
  <c r="O4342" i="1"/>
  <c r="M4342" i="1"/>
  <c r="L4342" i="1"/>
  <c r="N4342" i="1" s="1"/>
  <c r="B4342" i="1"/>
  <c r="P4341" i="1"/>
  <c r="O4341" i="1"/>
  <c r="M4341" i="1"/>
  <c r="L4341" i="1"/>
  <c r="N4341" i="1" s="1"/>
  <c r="B4341" i="1"/>
  <c r="P4340" i="1"/>
  <c r="O4340" i="1"/>
  <c r="M4340" i="1"/>
  <c r="L4340" i="1"/>
  <c r="N4340" i="1" s="1"/>
  <c r="B4340" i="1"/>
  <c r="P4339" i="1"/>
  <c r="O4339" i="1"/>
  <c r="M4339" i="1"/>
  <c r="L4339" i="1"/>
  <c r="N4339" i="1" s="1"/>
  <c r="B4339" i="1"/>
  <c r="P4338" i="1"/>
  <c r="O4338" i="1"/>
  <c r="M4338" i="1"/>
  <c r="L4338" i="1"/>
  <c r="N4338" i="1" s="1"/>
  <c r="B4338" i="1"/>
  <c r="P4337" i="1"/>
  <c r="O4337" i="1"/>
  <c r="M4337" i="1"/>
  <c r="L4337" i="1"/>
  <c r="N4337" i="1" s="1"/>
  <c r="B4337" i="1"/>
  <c r="P4336" i="1"/>
  <c r="O4336" i="1"/>
  <c r="M4336" i="1"/>
  <c r="L4336" i="1"/>
  <c r="N4336" i="1" s="1"/>
  <c r="B4336" i="1"/>
  <c r="P4335" i="1"/>
  <c r="O4335" i="1"/>
  <c r="M4335" i="1"/>
  <c r="L4335" i="1"/>
  <c r="N4335" i="1" s="1"/>
  <c r="B4335" i="1"/>
  <c r="P4334" i="1"/>
  <c r="O4334" i="1"/>
  <c r="M4334" i="1"/>
  <c r="L4334" i="1"/>
  <c r="N4334" i="1" s="1"/>
  <c r="B4334" i="1"/>
  <c r="P4333" i="1"/>
  <c r="O4333" i="1"/>
  <c r="M4333" i="1"/>
  <c r="L4333" i="1"/>
  <c r="N4333" i="1" s="1"/>
  <c r="B4333" i="1"/>
  <c r="P4332" i="1"/>
  <c r="O4332" i="1"/>
  <c r="M4332" i="1"/>
  <c r="L4332" i="1"/>
  <c r="N4332" i="1" s="1"/>
  <c r="B4332" i="1"/>
  <c r="P4331" i="1"/>
  <c r="O4331" i="1"/>
  <c r="M4331" i="1"/>
  <c r="L4331" i="1"/>
  <c r="N4331" i="1" s="1"/>
  <c r="B4331" i="1"/>
  <c r="P4330" i="1"/>
  <c r="O4330" i="1"/>
  <c r="M4330" i="1"/>
  <c r="L4330" i="1"/>
  <c r="N4330" i="1" s="1"/>
  <c r="B4330" i="1"/>
  <c r="P4329" i="1"/>
  <c r="O4329" i="1"/>
  <c r="M4329" i="1"/>
  <c r="L4329" i="1"/>
  <c r="N4329" i="1" s="1"/>
  <c r="B4329" i="1"/>
  <c r="P4328" i="1"/>
  <c r="O4328" i="1"/>
  <c r="M4328" i="1"/>
  <c r="L4328" i="1"/>
  <c r="N4328" i="1" s="1"/>
  <c r="B4328" i="1"/>
  <c r="P4327" i="1"/>
  <c r="O4327" i="1"/>
  <c r="M4327" i="1"/>
  <c r="L4327" i="1"/>
  <c r="N4327" i="1" s="1"/>
  <c r="B4327" i="1"/>
  <c r="P4326" i="1"/>
  <c r="O4326" i="1"/>
  <c r="M4326" i="1"/>
  <c r="L4326" i="1"/>
  <c r="N4326" i="1" s="1"/>
  <c r="B4326" i="1"/>
  <c r="P4325" i="1"/>
  <c r="O4325" i="1"/>
  <c r="M4325" i="1"/>
  <c r="L4325" i="1"/>
  <c r="N4325" i="1" s="1"/>
  <c r="B4325" i="1"/>
  <c r="P4324" i="1"/>
  <c r="O4324" i="1"/>
  <c r="M4324" i="1"/>
  <c r="L4324" i="1"/>
  <c r="N4324" i="1" s="1"/>
  <c r="B4324" i="1"/>
  <c r="P4323" i="1"/>
  <c r="O4323" i="1"/>
  <c r="N4323" i="1"/>
  <c r="M4323" i="1"/>
  <c r="L4323" i="1"/>
  <c r="B4323" i="1"/>
  <c r="P4322" i="1"/>
  <c r="O4322" i="1"/>
  <c r="M4322" i="1"/>
  <c r="L4322" i="1"/>
  <c r="N4322" i="1" s="1"/>
  <c r="B4322" i="1"/>
  <c r="P4321" i="1"/>
  <c r="O4321" i="1"/>
  <c r="M4321" i="1"/>
  <c r="L4321" i="1"/>
  <c r="N4321" i="1" s="1"/>
  <c r="B4321" i="1"/>
  <c r="P4320" i="1"/>
  <c r="O4320" i="1"/>
  <c r="M4320" i="1"/>
  <c r="L4320" i="1"/>
  <c r="N4320" i="1" s="1"/>
  <c r="B4320" i="1"/>
  <c r="P4319" i="1"/>
  <c r="O4319" i="1"/>
  <c r="M4319" i="1"/>
  <c r="L4319" i="1"/>
  <c r="N4319" i="1" s="1"/>
  <c r="B4319" i="1"/>
  <c r="P4318" i="1"/>
  <c r="O4318" i="1"/>
  <c r="M4318" i="1"/>
  <c r="L4318" i="1"/>
  <c r="N4318" i="1" s="1"/>
  <c r="B4318" i="1"/>
  <c r="P4317" i="1"/>
  <c r="O4317" i="1"/>
  <c r="N4317" i="1"/>
  <c r="M4317" i="1"/>
  <c r="L4317" i="1"/>
  <c r="B4317" i="1"/>
  <c r="P4316" i="1"/>
  <c r="O4316" i="1"/>
  <c r="M4316" i="1"/>
  <c r="L4316" i="1"/>
  <c r="N4316" i="1" s="1"/>
  <c r="B4316" i="1"/>
  <c r="P4315" i="1"/>
  <c r="O4315" i="1"/>
  <c r="M4315" i="1"/>
  <c r="L4315" i="1"/>
  <c r="N4315" i="1" s="1"/>
  <c r="B4315" i="1"/>
  <c r="P4314" i="1"/>
  <c r="O4314" i="1"/>
  <c r="M4314" i="1"/>
  <c r="L4314" i="1"/>
  <c r="N4314" i="1" s="1"/>
  <c r="B4314" i="1"/>
  <c r="P4313" i="1"/>
  <c r="O4313" i="1"/>
  <c r="M4313" i="1"/>
  <c r="L4313" i="1"/>
  <c r="N4313" i="1" s="1"/>
  <c r="B4313" i="1"/>
  <c r="P4312" i="1"/>
  <c r="O4312" i="1"/>
  <c r="M4312" i="1"/>
  <c r="L4312" i="1"/>
  <c r="N4312" i="1" s="1"/>
  <c r="B4312" i="1"/>
  <c r="P4311" i="1"/>
  <c r="O4311" i="1"/>
  <c r="M4311" i="1"/>
  <c r="L4311" i="1"/>
  <c r="N4311" i="1" s="1"/>
  <c r="B4311" i="1"/>
  <c r="P4310" i="1"/>
  <c r="O4310" i="1"/>
  <c r="M4310" i="1"/>
  <c r="L4310" i="1"/>
  <c r="N4310" i="1" s="1"/>
  <c r="B4310" i="1"/>
  <c r="P4309" i="1"/>
  <c r="O4309" i="1"/>
  <c r="M4309" i="1"/>
  <c r="L4309" i="1"/>
  <c r="N4309" i="1" s="1"/>
  <c r="B4309" i="1"/>
  <c r="P4308" i="1"/>
  <c r="O4308" i="1"/>
  <c r="M4308" i="1"/>
  <c r="L4308" i="1"/>
  <c r="N4308" i="1" s="1"/>
  <c r="B4308" i="1"/>
  <c r="P4307" i="1"/>
  <c r="O4307" i="1"/>
  <c r="M4307" i="1"/>
  <c r="L4307" i="1"/>
  <c r="N4307" i="1" s="1"/>
  <c r="B4307" i="1"/>
  <c r="P4306" i="1"/>
  <c r="O4306" i="1"/>
  <c r="M4306" i="1"/>
  <c r="L4306" i="1"/>
  <c r="N4306" i="1" s="1"/>
  <c r="B4306" i="1"/>
  <c r="P4305" i="1"/>
  <c r="O4305" i="1"/>
  <c r="M4305" i="1"/>
  <c r="L4305" i="1"/>
  <c r="N4305" i="1" s="1"/>
  <c r="B4305" i="1"/>
  <c r="P4304" i="1"/>
  <c r="O4304" i="1"/>
  <c r="M4304" i="1"/>
  <c r="L4304" i="1"/>
  <c r="N4304" i="1" s="1"/>
  <c r="B4304" i="1"/>
  <c r="P4303" i="1"/>
  <c r="O4303" i="1"/>
  <c r="M4303" i="1"/>
  <c r="L4303" i="1"/>
  <c r="N4303" i="1" s="1"/>
  <c r="B4303" i="1"/>
  <c r="P4302" i="1"/>
  <c r="O4302" i="1"/>
  <c r="M4302" i="1"/>
  <c r="L4302" i="1"/>
  <c r="N4302" i="1" s="1"/>
  <c r="B4302" i="1"/>
  <c r="P4301" i="1"/>
  <c r="O4301" i="1"/>
  <c r="M4301" i="1"/>
  <c r="L4301" i="1"/>
  <c r="N4301" i="1" s="1"/>
  <c r="B4301" i="1"/>
  <c r="P4300" i="1"/>
  <c r="O4300" i="1"/>
  <c r="M4300" i="1"/>
  <c r="L4300" i="1"/>
  <c r="N4300" i="1" s="1"/>
  <c r="B4300" i="1"/>
  <c r="P4299" i="1"/>
  <c r="O4299" i="1"/>
  <c r="M4299" i="1"/>
  <c r="L4299" i="1"/>
  <c r="N4299" i="1" s="1"/>
  <c r="B4299" i="1"/>
  <c r="P4298" i="1"/>
  <c r="O4298" i="1"/>
  <c r="M4298" i="1"/>
  <c r="L4298" i="1"/>
  <c r="N4298" i="1" s="1"/>
  <c r="B4298" i="1"/>
  <c r="P4297" i="1"/>
  <c r="O4297" i="1"/>
  <c r="M4297" i="1"/>
  <c r="L4297" i="1"/>
  <c r="N4297" i="1" s="1"/>
  <c r="B4297" i="1"/>
  <c r="P4296" i="1"/>
  <c r="O4296" i="1"/>
  <c r="M4296" i="1"/>
  <c r="L4296" i="1"/>
  <c r="N4296" i="1" s="1"/>
  <c r="B4296" i="1"/>
  <c r="P4295" i="1"/>
  <c r="O4295" i="1"/>
  <c r="M4295" i="1"/>
  <c r="L4295" i="1"/>
  <c r="N4295" i="1" s="1"/>
  <c r="B4295" i="1"/>
  <c r="P4294" i="1"/>
  <c r="O4294" i="1"/>
  <c r="M4294" i="1"/>
  <c r="L4294" i="1"/>
  <c r="N4294" i="1" s="1"/>
  <c r="B4294" i="1"/>
  <c r="P4293" i="1"/>
  <c r="O4293" i="1"/>
  <c r="M4293" i="1"/>
  <c r="L4293" i="1"/>
  <c r="N4293" i="1" s="1"/>
  <c r="B4293" i="1"/>
  <c r="P4292" i="1"/>
  <c r="O4292" i="1"/>
  <c r="M4292" i="1"/>
  <c r="L4292" i="1"/>
  <c r="N4292" i="1" s="1"/>
  <c r="B4292" i="1"/>
  <c r="P4291" i="1"/>
  <c r="O4291" i="1"/>
  <c r="M4291" i="1"/>
  <c r="L4291" i="1"/>
  <c r="N4291" i="1" s="1"/>
  <c r="B4291" i="1"/>
  <c r="P4290" i="1"/>
  <c r="O4290" i="1"/>
  <c r="M4290" i="1"/>
  <c r="L4290" i="1"/>
  <c r="N4290" i="1" s="1"/>
  <c r="B4290" i="1"/>
  <c r="P4289" i="1"/>
  <c r="O4289" i="1"/>
  <c r="M4289" i="1"/>
  <c r="L4289" i="1"/>
  <c r="N4289" i="1" s="1"/>
  <c r="B4289" i="1"/>
  <c r="P4288" i="1"/>
  <c r="O4288" i="1"/>
  <c r="M4288" i="1"/>
  <c r="L4288" i="1"/>
  <c r="N4288" i="1" s="1"/>
  <c r="B4288" i="1"/>
  <c r="P4287" i="1"/>
  <c r="O4287" i="1"/>
  <c r="M4287" i="1"/>
  <c r="L4287" i="1"/>
  <c r="N4287" i="1" s="1"/>
  <c r="B4287" i="1"/>
  <c r="P4286" i="1"/>
  <c r="O4286" i="1"/>
  <c r="M4286" i="1"/>
  <c r="L4286" i="1"/>
  <c r="N4286" i="1" s="1"/>
  <c r="B4286" i="1"/>
  <c r="P4285" i="1"/>
  <c r="O4285" i="1"/>
  <c r="M4285" i="1"/>
  <c r="L4285" i="1"/>
  <c r="N4285" i="1" s="1"/>
  <c r="B4285" i="1"/>
  <c r="P4284" i="1"/>
  <c r="O4284" i="1"/>
  <c r="M4284" i="1"/>
  <c r="L4284" i="1"/>
  <c r="N4284" i="1" s="1"/>
  <c r="B4284" i="1"/>
  <c r="P4283" i="1"/>
  <c r="O4283" i="1"/>
  <c r="M4283" i="1"/>
  <c r="L4283" i="1"/>
  <c r="N4283" i="1" s="1"/>
  <c r="B4283" i="1"/>
  <c r="P4282" i="1"/>
  <c r="O4282" i="1"/>
  <c r="M4282" i="1"/>
  <c r="L4282" i="1"/>
  <c r="N4282" i="1" s="1"/>
  <c r="B4282" i="1"/>
  <c r="P4281" i="1"/>
  <c r="O4281" i="1"/>
  <c r="M4281" i="1"/>
  <c r="L4281" i="1"/>
  <c r="N4281" i="1" s="1"/>
  <c r="B4281" i="1"/>
  <c r="P4280" i="1"/>
  <c r="O4280" i="1"/>
  <c r="M4280" i="1"/>
  <c r="L4280" i="1"/>
  <c r="N4280" i="1" s="1"/>
  <c r="B4280" i="1"/>
  <c r="P4279" i="1"/>
  <c r="O4279" i="1"/>
  <c r="M4279" i="1"/>
  <c r="L4279" i="1"/>
  <c r="N4279" i="1" s="1"/>
  <c r="B4279" i="1"/>
  <c r="P4278" i="1"/>
  <c r="O4278" i="1"/>
  <c r="M4278" i="1"/>
  <c r="L4278" i="1"/>
  <c r="N4278" i="1" s="1"/>
  <c r="B4278" i="1"/>
  <c r="P4277" i="1"/>
  <c r="O4277" i="1"/>
  <c r="M4277" i="1"/>
  <c r="L4277" i="1"/>
  <c r="N4277" i="1" s="1"/>
  <c r="B4277" i="1"/>
  <c r="P4276" i="1"/>
  <c r="O4276" i="1"/>
  <c r="M4276" i="1"/>
  <c r="L4276" i="1"/>
  <c r="N4276" i="1" s="1"/>
  <c r="B4276" i="1"/>
  <c r="P4275" i="1"/>
  <c r="O4275" i="1"/>
  <c r="M4275" i="1"/>
  <c r="L4275" i="1"/>
  <c r="N4275" i="1" s="1"/>
  <c r="B4275" i="1"/>
  <c r="P4274" i="1"/>
  <c r="O4274" i="1"/>
  <c r="M4274" i="1"/>
  <c r="L4274" i="1"/>
  <c r="N4274" i="1" s="1"/>
  <c r="B4274" i="1"/>
  <c r="P4273" i="1"/>
  <c r="O4273" i="1"/>
  <c r="M4273" i="1"/>
  <c r="L4273" i="1"/>
  <c r="N4273" i="1" s="1"/>
  <c r="B4273" i="1"/>
  <c r="P4272" i="1"/>
  <c r="O4272" i="1"/>
  <c r="M4272" i="1"/>
  <c r="L4272" i="1"/>
  <c r="N4272" i="1" s="1"/>
  <c r="B4272" i="1"/>
  <c r="P4271" i="1"/>
  <c r="O4271" i="1"/>
  <c r="M4271" i="1"/>
  <c r="L4271" i="1"/>
  <c r="N4271" i="1" s="1"/>
  <c r="B4271" i="1"/>
  <c r="P4270" i="1"/>
  <c r="O4270" i="1"/>
  <c r="M4270" i="1"/>
  <c r="L4270" i="1"/>
  <c r="N4270" i="1" s="1"/>
  <c r="B4270" i="1"/>
  <c r="P4269" i="1"/>
  <c r="O4269" i="1"/>
  <c r="M4269" i="1"/>
  <c r="L4269" i="1"/>
  <c r="N4269" i="1" s="1"/>
  <c r="B4269" i="1"/>
  <c r="P4268" i="1"/>
  <c r="O4268" i="1"/>
  <c r="M4268" i="1"/>
  <c r="L4268" i="1"/>
  <c r="N4268" i="1" s="1"/>
  <c r="B4268" i="1"/>
  <c r="P4267" i="1"/>
  <c r="O4267" i="1"/>
  <c r="M4267" i="1"/>
  <c r="L4267" i="1"/>
  <c r="N4267" i="1" s="1"/>
  <c r="B4267" i="1"/>
  <c r="P4266" i="1"/>
  <c r="O4266" i="1"/>
  <c r="M4266" i="1"/>
  <c r="L4266" i="1"/>
  <c r="N4266" i="1" s="1"/>
  <c r="B4266" i="1"/>
  <c r="P4265" i="1"/>
  <c r="O4265" i="1"/>
  <c r="M4265" i="1"/>
  <c r="L4265" i="1"/>
  <c r="N4265" i="1" s="1"/>
  <c r="B4265" i="1"/>
  <c r="P4264" i="1"/>
  <c r="O4264" i="1"/>
  <c r="M4264" i="1"/>
  <c r="L4264" i="1"/>
  <c r="N4264" i="1" s="1"/>
  <c r="B4264" i="1"/>
  <c r="P4263" i="1"/>
  <c r="O4263" i="1"/>
  <c r="M4263" i="1"/>
  <c r="L4263" i="1"/>
  <c r="N4263" i="1" s="1"/>
  <c r="B4263" i="1"/>
  <c r="P4262" i="1"/>
  <c r="O4262" i="1"/>
  <c r="M4262" i="1"/>
  <c r="L4262" i="1"/>
  <c r="N4262" i="1" s="1"/>
  <c r="B4262" i="1"/>
  <c r="P4261" i="1"/>
  <c r="O4261" i="1"/>
  <c r="M4261" i="1"/>
  <c r="L4261" i="1"/>
  <c r="N4261" i="1" s="1"/>
  <c r="B4261" i="1"/>
  <c r="P4260" i="1"/>
  <c r="O4260" i="1"/>
  <c r="M4260" i="1"/>
  <c r="L4260" i="1"/>
  <c r="N4260" i="1" s="1"/>
  <c r="B4260" i="1"/>
  <c r="P4259" i="1"/>
  <c r="O4259" i="1"/>
  <c r="N4259" i="1"/>
  <c r="M4259" i="1"/>
  <c r="L4259" i="1"/>
  <c r="B4259" i="1"/>
  <c r="P4258" i="1"/>
  <c r="O4258" i="1"/>
  <c r="M4258" i="1"/>
  <c r="L4258" i="1"/>
  <c r="N4258" i="1" s="1"/>
  <c r="B4258" i="1"/>
  <c r="P4257" i="1"/>
  <c r="O4257" i="1"/>
  <c r="M4257" i="1"/>
  <c r="L4257" i="1"/>
  <c r="N4257" i="1" s="1"/>
  <c r="B4257" i="1"/>
  <c r="P4256" i="1"/>
  <c r="O4256" i="1"/>
  <c r="M4256" i="1"/>
  <c r="L4256" i="1"/>
  <c r="N4256" i="1" s="1"/>
  <c r="B4256" i="1"/>
  <c r="P4255" i="1"/>
  <c r="O4255" i="1"/>
  <c r="M4255" i="1"/>
  <c r="L4255" i="1"/>
  <c r="N4255" i="1" s="1"/>
  <c r="B4255" i="1"/>
  <c r="P4254" i="1"/>
  <c r="O4254" i="1"/>
  <c r="M4254" i="1"/>
  <c r="L4254" i="1"/>
  <c r="N4254" i="1" s="1"/>
  <c r="B4254" i="1"/>
  <c r="P4253" i="1"/>
  <c r="O4253" i="1"/>
  <c r="N4253" i="1"/>
  <c r="M4253" i="1"/>
  <c r="L4253" i="1"/>
  <c r="B4253" i="1"/>
  <c r="P4252" i="1"/>
  <c r="O4252" i="1"/>
  <c r="M4252" i="1"/>
  <c r="L4252" i="1"/>
  <c r="N4252" i="1" s="1"/>
  <c r="B4252" i="1"/>
  <c r="P4251" i="1"/>
  <c r="O4251" i="1"/>
  <c r="M4251" i="1"/>
  <c r="L4251" i="1"/>
  <c r="N4251" i="1" s="1"/>
  <c r="B4251" i="1"/>
  <c r="P4250" i="1"/>
  <c r="O4250" i="1"/>
  <c r="M4250" i="1"/>
  <c r="L4250" i="1"/>
  <c r="N4250" i="1" s="1"/>
  <c r="B4250" i="1"/>
  <c r="P4249" i="1"/>
  <c r="O4249" i="1"/>
  <c r="M4249" i="1"/>
  <c r="L4249" i="1"/>
  <c r="N4249" i="1" s="1"/>
  <c r="B4249" i="1"/>
  <c r="P4248" i="1"/>
  <c r="O4248" i="1"/>
  <c r="M4248" i="1"/>
  <c r="L4248" i="1"/>
  <c r="N4248" i="1" s="1"/>
  <c r="B4248" i="1"/>
  <c r="P4247" i="1"/>
  <c r="O4247" i="1"/>
  <c r="M4247" i="1"/>
  <c r="L4247" i="1"/>
  <c r="N4247" i="1" s="1"/>
  <c r="B4247" i="1"/>
  <c r="P4246" i="1"/>
  <c r="O4246" i="1"/>
  <c r="M4246" i="1"/>
  <c r="L4246" i="1"/>
  <c r="N4246" i="1" s="1"/>
  <c r="B4246" i="1"/>
  <c r="P4245" i="1"/>
  <c r="O4245" i="1"/>
  <c r="M4245" i="1"/>
  <c r="L4245" i="1"/>
  <c r="N4245" i="1" s="1"/>
  <c r="B4245" i="1"/>
  <c r="P4244" i="1"/>
  <c r="O4244" i="1"/>
  <c r="M4244" i="1"/>
  <c r="L4244" i="1"/>
  <c r="N4244" i="1" s="1"/>
  <c r="B4244" i="1"/>
  <c r="P4243" i="1"/>
  <c r="O4243" i="1"/>
  <c r="M4243" i="1"/>
  <c r="L4243" i="1"/>
  <c r="N4243" i="1" s="1"/>
  <c r="B4243" i="1"/>
  <c r="P4242" i="1"/>
  <c r="O4242" i="1"/>
  <c r="M4242" i="1"/>
  <c r="L4242" i="1"/>
  <c r="N4242" i="1" s="1"/>
  <c r="B4242" i="1"/>
  <c r="P4241" i="1"/>
  <c r="O4241" i="1"/>
  <c r="M4241" i="1"/>
  <c r="L4241" i="1"/>
  <c r="N4241" i="1" s="1"/>
  <c r="B4241" i="1"/>
  <c r="P4240" i="1"/>
  <c r="O4240" i="1"/>
  <c r="M4240" i="1"/>
  <c r="L4240" i="1"/>
  <c r="N4240" i="1" s="1"/>
  <c r="B4240" i="1"/>
  <c r="P4239" i="1"/>
  <c r="O4239" i="1"/>
  <c r="M4239" i="1"/>
  <c r="L4239" i="1"/>
  <c r="N4239" i="1" s="1"/>
  <c r="B4239" i="1"/>
  <c r="P4238" i="1"/>
  <c r="O4238" i="1"/>
  <c r="M4238" i="1"/>
  <c r="L4238" i="1"/>
  <c r="N4238" i="1" s="1"/>
  <c r="B4238" i="1"/>
  <c r="P4237" i="1"/>
  <c r="O4237" i="1"/>
  <c r="M4237" i="1"/>
  <c r="L4237" i="1"/>
  <c r="N4237" i="1" s="1"/>
  <c r="B4237" i="1"/>
  <c r="P4236" i="1"/>
  <c r="O4236" i="1"/>
  <c r="M4236" i="1"/>
  <c r="L4236" i="1"/>
  <c r="N4236" i="1" s="1"/>
  <c r="B4236" i="1"/>
  <c r="P4235" i="1"/>
  <c r="O4235" i="1"/>
  <c r="M4235" i="1"/>
  <c r="L4235" i="1"/>
  <c r="N4235" i="1" s="1"/>
  <c r="B4235" i="1"/>
  <c r="P4234" i="1"/>
  <c r="O4234" i="1"/>
  <c r="M4234" i="1"/>
  <c r="L4234" i="1"/>
  <c r="N4234" i="1" s="1"/>
  <c r="B4234" i="1"/>
  <c r="P4233" i="1"/>
  <c r="O4233" i="1"/>
  <c r="M4233" i="1"/>
  <c r="L4233" i="1"/>
  <c r="N4233" i="1" s="1"/>
  <c r="B4233" i="1"/>
  <c r="P4232" i="1"/>
  <c r="O4232" i="1"/>
  <c r="M4232" i="1"/>
  <c r="L4232" i="1"/>
  <c r="N4232" i="1" s="1"/>
  <c r="B4232" i="1"/>
  <c r="P4231" i="1"/>
  <c r="O4231" i="1"/>
  <c r="M4231" i="1"/>
  <c r="L4231" i="1"/>
  <c r="N4231" i="1" s="1"/>
  <c r="B4231" i="1"/>
  <c r="P4230" i="1"/>
  <c r="O4230" i="1"/>
  <c r="M4230" i="1"/>
  <c r="L4230" i="1"/>
  <c r="N4230" i="1" s="1"/>
  <c r="B4230" i="1"/>
  <c r="P4229" i="1"/>
  <c r="O4229" i="1"/>
  <c r="M4229" i="1"/>
  <c r="L4229" i="1"/>
  <c r="N4229" i="1" s="1"/>
  <c r="B4229" i="1"/>
  <c r="P4228" i="1"/>
  <c r="O4228" i="1"/>
  <c r="M4228" i="1"/>
  <c r="L4228" i="1"/>
  <c r="N4228" i="1" s="1"/>
  <c r="B4228" i="1"/>
  <c r="P4227" i="1"/>
  <c r="O4227" i="1"/>
  <c r="M4227" i="1"/>
  <c r="L4227" i="1"/>
  <c r="N4227" i="1" s="1"/>
  <c r="B4227" i="1"/>
  <c r="P4226" i="1"/>
  <c r="O4226" i="1"/>
  <c r="M4226" i="1"/>
  <c r="L4226" i="1"/>
  <c r="N4226" i="1" s="1"/>
  <c r="B4226" i="1"/>
  <c r="P4225" i="1"/>
  <c r="O4225" i="1"/>
  <c r="M4225" i="1"/>
  <c r="L4225" i="1"/>
  <c r="N4225" i="1" s="1"/>
  <c r="B4225" i="1"/>
  <c r="P4224" i="1"/>
  <c r="O4224" i="1"/>
  <c r="M4224" i="1"/>
  <c r="L4224" i="1"/>
  <c r="N4224" i="1" s="1"/>
  <c r="B4224" i="1"/>
  <c r="P4223" i="1"/>
  <c r="O4223" i="1"/>
  <c r="M4223" i="1"/>
  <c r="L4223" i="1"/>
  <c r="N4223" i="1" s="1"/>
  <c r="B4223" i="1"/>
  <c r="P4222" i="1"/>
  <c r="O4222" i="1"/>
  <c r="M4222" i="1"/>
  <c r="L4222" i="1"/>
  <c r="N4222" i="1" s="1"/>
  <c r="B4222" i="1"/>
  <c r="P4221" i="1"/>
  <c r="O4221" i="1"/>
  <c r="M4221" i="1"/>
  <c r="L4221" i="1"/>
  <c r="N4221" i="1" s="1"/>
  <c r="B4221" i="1"/>
  <c r="P4220" i="1"/>
  <c r="O4220" i="1"/>
  <c r="M4220" i="1"/>
  <c r="L4220" i="1"/>
  <c r="N4220" i="1" s="1"/>
  <c r="B4220" i="1"/>
  <c r="P4219" i="1"/>
  <c r="O4219" i="1"/>
  <c r="M4219" i="1"/>
  <c r="L4219" i="1"/>
  <c r="N4219" i="1" s="1"/>
  <c r="B4219" i="1"/>
  <c r="P4218" i="1"/>
  <c r="O4218" i="1"/>
  <c r="M4218" i="1"/>
  <c r="L4218" i="1"/>
  <c r="N4218" i="1" s="1"/>
  <c r="B4218" i="1"/>
  <c r="P4217" i="1"/>
  <c r="O4217" i="1"/>
  <c r="M4217" i="1"/>
  <c r="L4217" i="1"/>
  <c r="N4217" i="1" s="1"/>
  <c r="B4217" i="1"/>
  <c r="P4216" i="1"/>
  <c r="O4216" i="1"/>
  <c r="M4216" i="1"/>
  <c r="L4216" i="1"/>
  <c r="N4216" i="1" s="1"/>
  <c r="B4216" i="1"/>
  <c r="P4215" i="1"/>
  <c r="O4215" i="1"/>
  <c r="M4215" i="1"/>
  <c r="L4215" i="1"/>
  <c r="N4215" i="1" s="1"/>
  <c r="B4215" i="1"/>
  <c r="P4214" i="1"/>
  <c r="O4214" i="1"/>
  <c r="M4214" i="1"/>
  <c r="L4214" i="1"/>
  <c r="N4214" i="1" s="1"/>
  <c r="B4214" i="1"/>
  <c r="P4213" i="1"/>
  <c r="O4213" i="1"/>
  <c r="M4213" i="1"/>
  <c r="L4213" i="1"/>
  <c r="N4213" i="1" s="1"/>
  <c r="B4213" i="1"/>
  <c r="P4212" i="1"/>
  <c r="O4212" i="1"/>
  <c r="M4212" i="1"/>
  <c r="L4212" i="1"/>
  <c r="N4212" i="1" s="1"/>
  <c r="B4212" i="1"/>
  <c r="P4211" i="1"/>
  <c r="O4211" i="1"/>
  <c r="M4211" i="1"/>
  <c r="L4211" i="1"/>
  <c r="N4211" i="1" s="1"/>
  <c r="B4211" i="1"/>
  <c r="P4210" i="1"/>
  <c r="O4210" i="1"/>
  <c r="M4210" i="1"/>
  <c r="L4210" i="1"/>
  <c r="N4210" i="1" s="1"/>
  <c r="B4210" i="1"/>
  <c r="P4209" i="1"/>
  <c r="O4209" i="1"/>
  <c r="M4209" i="1"/>
  <c r="L4209" i="1"/>
  <c r="N4209" i="1" s="1"/>
  <c r="B4209" i="1"/>
  <c r="P4208" i="1"/>
  <c r="O4208" i="1"/>
  <c r="M4208" i="1"/>
  <c r="L4208" i="1"/>
  <c r="N4208" i="1" s="1"/>
  <c r="B4208" i="1"/>
  <c r="P4207" i="1"/>
  <c r="O4207" i="1"/>
  <c r="M4207" i="1"/>
  <c r="L4207" i="1"/>
  <c r="N4207" i="1" s="1"/>
  <c r="B4207" i="1"/>
  <c r="P4206" i="1"/>
  <c r="O4206" i="1"/>
  <c r="M4206" i="1"/>
  <c r="L4206" i="1"/>
  <c r="N4206" i="1" s="1"/>
  <c r="B4206" i="1"/>
  <c r="P4205" i="1"/>
  <c r="O4205" i="1"/>
  <c r="M4205" i="1"/>
  <c r="L4205" i="1"/>
  <c r="N4205" i="1" s="1"/>
  <c r="B4205" i="1"/>
  <c r="P4204" i="1"/>
  <c r="O4204" i="1"/>
  <c r="M4204" i="1"/>
  <c r="L4204" i="1"/>
  <c r="N4204" i="1" s="1"/>
  <c r="B4204" i="1"/>
  <c r="P4203" i="1"/>
  <c r="O4203" i="1"/>
  <c r="M4203" i="1"/>
  <c r="L4203" i="1"/>
  <c r="N4203" i="1" s="1"/>
  <c r="B4203" i="1"/>
  <c r="P4202" i="1"/>
  <c r="O4202" i="1"/>
  <c r="M4202" i="1"/>
  <c r="L4202" i="1"/>
  <c r="N4202" i="1" s="1"/>
  <c r="B4202" i="1"/>
  <c r="P4201" i="1"/>
  <c r="O4201" i="1"/>
  <c r="M4201" i="1"/>
  <c r="L4201" i="1"/>
  <c r="N4201" i="1" s="1"/>
  <c r="B4201" i="1"/>
  <c r="P4200" i="1"/>
  <c r="O4200" i="1"/>
  <c r="M4200" i="1"/>
  <c r="L4200" i="1"/>
  <c r="N4200" i="1" s="1"/>
  <c r="B4200" i="1"/>
  <c r="P4199" i="1"/>
  <c r="O4199" i="1"/>
  <c r="M4199" i="1"/>
  <c r="L4199" i="1"/>
  <c r="N4199" i="1" s="1"/>
  <c r="B4199" i="1"/>
  <c r="P4198" i="1"/>
  <c r="O4198" i="1"/>
  <c r="M4198" i="1"/>
  <c r="L4198" i="1"/>
  <c r="N4198" i="1" s="1"/>
  <c r="B4198" i="1"/>
  <c r="P4197" i="1"/>
  <c r="O4197" i="1"/>
  <c r="M4197" i="1"/>
  <c r="L4197" i="1"/>
  <c r="N4197" i="1" s="1"/>
  <c r="B4197" i="1"/>
  <c r="P4196" i="1"/>
  <c r="O4196" i="1"/>
  <c r="M4196" i="1"/>
  <c r="L4196" i="1"/>
  <c r="N4196" i="1" s="1"/>
  <c r="B4196" i="1"/>
  <c r="P4195" i="1"/>
  <c r="O4195" i="1"/>
  <c r="N4195" i="1"/>
  <c r="M4195" i="1"/>
  <c r="L4195" i="1"/>
  <c r="B4195" i="1"/>
  <c r="P4194" i="1"/>
  <c r="O4194" i="1"/>
  <c r="M4194" i="1"/>
  <c r="L4194" i="1"/>
  <c r="N4194" i="1" s="1"/>
  <c r="B4194" i="1"/>
  <c r="P4193" i="1"/>
  <c r="O4193" i="1"/>
  <c r="M4193" i="1"/>
  <c r="L4193" i="1"/>
  <c r="N4193" i="1" s="1"/>
  <c r="B4193" i="1"/>
  <c r="P4192" i="1"/>
  <c r="O4192" i="1"/>
  <c r="M4192" i="1"/>
  <c r="L4192" i="1"/>
  <c r="N4192" i="1" s="1"/>
  <c r="B4192" i="1"/>
  <c r="P4191" i="1"/>
  <c r="O4191" i="1"/>
  <c r="M4191" i="1"/>
  <c r="L4191" i="1"/>
  <c r="N4191" i="1" s="1"/>
  <c r="B4191" i="1"/>
  <c r="P4190" i="1"/>
  <c r="O4190" i="1"/>
  <c r="M4190" i="1"/>
  <c r="L4190" i="1"/>
  <c r="N4190" i="1" s="1"/>
  <c r="B4190" i="1"/>
  <c r="P4189" i="1"/>
  <c r="O4189" i="1"/>
  <c r="N4189" i="1"/>
  <c r="M4189" i="1"/>
  <c r="L4189" i="1"/>
  <c r="B4189" i="1"/>
  <c r="P4188" i="1"/>
  <c r="O4188" i="1"/>
  <c r="M4188" i="1"/>
  <c r="L4188" i="1"/>
  <c r="N4188" i="1" s="1"/>
  <c r="B4188" i="1"/>
  <c r="P4187" i="1"/>
  <c r="O4187" i="1"/>
  <c r="M4187" i="1"/>
  <c r="L4187" i="1"/>
  <c r="N4187" i="1" s="1"/>
  <c r="B4187" i="1"/>
  <c r="P4186" i="1"/>
  <c r="O4186" i="1"/>
  <c r="M4186" i="1"/>
  <c r="L4186" i="1"/>
  <c r="N4186" i="1" s="1"/>
  <c r="B4186" i="1"/>
  <c r="P4185" i="1"/>
  <c r="O4185" i="1"/>
  <c r="M4185" i="1"/>
  <c r="L4185" i="1"/>
  <c r="N4185" i="1" s="1"/>
  <c r="B4185" i="1"/>
  <c r="P4184" i="1"/>
  <c r="O4184" i="1"/>
  <c r="M4184" i="1"/>
  <c r="L4184" i="1"/>
  <c r="N4184" i="1" s="1"/>
  <c r="B4184" i="1"/>
  <c r="P4183" i="1"/>
  <c r="O4183" i="1"/>
  <c r="M4183" i="1"/>
  <c r="L4183" i="1"/>
  <c r="N4183" i="1" s="1"/>
  <c r="B4183" i="1"/>
  <c r="P4182" i="1"/>
  <c r="O4182" i="1"/>
  <c r="M4182" i="1"/>
  <c r="L4182" i="1"/>
  <c r="N4182" i="1" s="1"/>
  <c r="B4182" i="1"/>
  <c r="P4181" i="1"/>
  <c r="O4181" i="1"/>
  <c r="M4181" i="1"/>
  <c r="L4181" i="1"/>
  <c r="N4181" i="1" s="1"/>
  <c r="B4181" i="1"/>
  <c r="P4180" i="1"/>
  <c r="O4180" i="1"/>
  <c r="M4180" i="1"/>
  <c r="L4180" i="1"/>
  <c r="N4180" i="1" s="1"/>
  <c r="B4180" i="1"/>
  <c r="P4179" i="1"/>
  <c r="O4179" i="1"/>
  <c r="M4179" i="1"/>
  <c r="L4179" i="1"/>
  <c r="N4179" i="1" s="1"/>
  <c r="B4179" i="1"/>
  <c r="P4178" i="1"/>
  <c r="O4178" i="1"/>
  <c r="M4178" i="1"/>
  <c r="L4178" i="1"/>
  <c r="N4178" i="1" s="1"/>
  <c r="B4178" i="1"/>
  <c r="P4177" i="1"/>
  <c r="O4177" i="1"/>
  <c r="M4177" i="1"/>
  <c r="L4177" i="1"/>
  <c r="N4177" i="1" s="1"/>
  <c r="B4177" i="1"/>
  <c r="P4176" i="1"/>
  <c r="O4176" i="1"/>
  <c r="M4176" i="1"/>
  <c r="L4176" i="1"/>
  <c r="N4176" i="1" s="1"/>
  <c r="B4176" i="1"/>
  <c r="P4175" i="1"/>
  <c r="O4175" i="1"/>
  <c r="M4175" i="1"/>
  <c r="L4175" i="1"/>
  <c r="N4175" i="1" s="1"/>
  <c r="B4175" i="1"/>
  <c r="P4174" i="1"/>
  <c r="O4174" i="1"/>
  <c r="M4174" i="1"/>
  <c r="L4174" i="1"/>
  <c r="N4174" i="1" s="1"/>
  <c r="B4174" i="1"/>
  <c r="P4173" i="1"/>
  <c r="O4173" i="1"/>
  <c r="M4173" i="1"/>
  <c r="L4173" i="1"/>
  <c r="N4173" i="1" s="1"/>
  <c r="B4173" i="1"/>
  <c r="P4172" i="1"/>
  <c r="O4172" i="1"/>
  <c r="M4172" i="1"/>
  <c r="L4172" i="1"/>
  <c r="N4172" i="1" s="1"/>
  <c r="B4172" i="1"/>
  <c r="P4171" i="1"/>
  <c r="O4171" i="1"/>
  <c r="M4171" i="1"/>
  <c r="L4171" i="1"/>
  <c r="N4171" i="1" s="1"/>
  <c r="B4171" i="1"/>
  <c r="P4170" i="1"/>
  <c r="O4170" i="1"/>
  <c r="M4170" i="1"/>
  <c r="L4170" i="1"/>
  <c r="N4170" i="1" s="1"/>
  <c r="B4170" i="1"/>
  <c r="P4169" i="1"/>
  <c r="O4169" i="1"/>
  <c r="M4169" i="1"/>
  <c r="L4169" i="1"/>
  <c r="N4169" i="1" s="1"/>
  <c r="B4169" i="1"/>
  <c r="P4168" i="1"/>
  <c r="O4168" i="1"/>
  <c r="M4168" i="1"/>
  <c r="L4168" i="1"/>
  <c r="N4168" i="1" s="1"/>
  <c r="B4168" i="1"/>
  <c r="P4167" i="1"/>
  <c r="O4167" i="1"/>
  <c r="M4167" i="1"/>
  <c r="L4167" i="1"/>
  <c r="N4167" i="1" s="1"/>
  <c r="B4167" i="1"/>
  <c r="P4166" i="1"/>
  <c r="O4166" i="1"/>
  <c r="M4166" i="1"/>
  <c r="L4166" i="1"/>
  <c r="N4166" i="1" s="1"/>
  <c r="B4166" i="1"/>
  <c r="P4165" i="1"/>
  <c r="O4165" i="1"/>
  <c r="M4165" i="1"/>
  <c r="L4165" i="1"/>
  <c r="N4165" i="1" s="1"/>
  <c r="B4165" i="1"/>
  <c r="P4164" i="1"/>
  <c r="O4164" i="1"/>
  <c r="M4164" i="1"/>
  <c r="L4164" i="1"/>
  <c r="N4164" i="1" s="1"/>
  <c r="B4164" i="1"/>
  <c r="P4163" i="1"/>
  <c r="O4163" i="1"/>
  <c r="M4163" i="1"/>
  <c r="L4163" i="1"/>
  <c r="N4163" i="1" s="1"/>
  <c r="B4163" i="1"/>
  <c r="P4162" i="1"/>
  <c r="O4162" i="1"/>
  <c r="M4162" i="1"/>
  <c r="L4162" i="1"/>
  <c r="N4162" i="1" s="1"/>
  <c r="B4162" i="1"/>
  <c r="P4161" i="1"/>
  <c r="O4161" i="1"/>
  <c r="M4161" i="1"/>
  <c r="L4161" i="1"/>
  <c r="N4161" i="1" s="1"/>
  <c r="B4161" i="1"/>
  <c r="P4160" i="1"/>
  <c r="O4160" i="1"/>
  <c r="M4160" i="1"/>
  <c r="L4160" i="1"/>
  <c r="N4160" i="1" s="1"/>
  <c r="B4160" i="1"/>
  <c r="P4159" i="1"/>
  <c r="O4159" i="1"/>
  <c r="M4159" i="1"/>
  <c r="L4159" i="1"/>
  <c r="N4159" i="1" s="1"/>
  <c r="B4159" i="1"/>
  <c r="P4158" i="1"/>
  <c r="O4158" i="1"/>
  <c r="M4158" i="1"/>
  <c r="L4158" i="1"/>
  <c r="N4158" i="1" s="1"/>
  <c r="B4158" i="1"/>
  <c r="P4157" i="1"/>
  <c r="O4157" i="1"/>
  <c r="M4157" i="1"/>
  <c r="L4157" i="1"/>
  <c r="N4157" i="1" s="1"/>
  <c r="B4157" i="1"/>
  <c r="P4156" i="1"/>
  <c r="O4156" i="1"/>
  <c r="M4156" i="1"/>
  <c r="L4156" i="1"/>
  <c r="N4156" i="1" s="1"/>
  <c r="B4156" i="1"/>
  <c r="P4155" i="1"/>
  <c r="O4155" i="1"/>
  <c r="M4155" i="1"/>
  <c r="L4155" i="1"/>
  <c r="N4155" i="1" s="1"/>
  <c r="B4155" i="1"/>
  <c r="P4154" i="1"/>
  <c r="O4154" i="1"/>
  <c r="M4154" i="1"/>
  <c r="L4154" i="1"/>
  <c r="N4154" i="1" s="1"/>
  <c r="B4154" i="1"/>
  <c r="P4153" i="1"/>
  <c r="O4153" i="1"/>
  <c r="M4153" i="1"/>
  <c r="L4153" i="1"/>
  <c r="N4153" i="1" s="1"/>
  <c r="B4153" i="1"/>
  <c r="P4152" i="1"/>
  <c r="O4152" i="1"/>
  <c r="M4152" i="1"/>
  <c r="L4152" i="1"/>
  <c r="N4152" i="1" s="1"/>
  <c r="B4152" i="1"/>
  <c r="P4151" i="1"/>
  <c r="O4151" i="1"/>
  <c r="M4151" i="1"/>
  <c r="L4151" i="1"/>
  <c r="N4151" i="1" s="1"/>
  <c r="B4151" i="1"/>
  <c r="P4150" i="1"/>
  <c r="O4150" i="1"/>
  <c r="M4150" i="1"/>
  <c r="L4150" i="1"/>
  <c r="N4150" i="1" s="1"/>
  <c r="B4150" i="1"/>
  <c r="P4149" i="1"/>
  <c r="O4149" i="1"/>
  <c r="M4149" i="1"/>
  <c r="L4149" i="1"/>
  <c r="N4149" i="1" s="1"/>
  <c r="B4149" i="1"/>
  <c r="P4148" i="1"/>
  <c r="O4148" i="1"/>
  <c r="M4148" i="1"/>
  <c r="L4148" i="1"/>
  <c r="N4148" i="1" s="1"/>
  <c r="B4148" i="1"/>
  <c r="P4147" i="1"/>
  <c r="O4147" i="1"/>
  <c r="M4147" i="1"/>
  <c r="L4147" i="1"/>
  <c r="N4147" i="1" s="1"/>
  <c r="B4147" i="1"/>
  <c r="P4146" i="1"/>
  <c r="O4146" i="1"/>
  <c r="M4146" i="1"/>
  <c r="L4146" i="1"/>
  <c r="N4146" i="1" s="1"/>
  <c r="B4146" i="1"/>
  <c r="P4145" i="1"/>
  <c r="O4145" i="1"/>
  <c r="M4145" i="1"/>
  <c r="L4145" i="1"/>
  <c r="N4145" i="1" s="1"/>
  <c r="B4145" i="1"/>
  <c r="P4144" i="1"/>
  <c r="O4144" i="1"/>
  <c r="M4144" i="1"/>
  <c r="L4144" i="1"/>
  <c r="N4144" i="1" s="1"/>
  <c r="B4144" i="1"/>
  <c r="P4143" i="1"/>
  <c r="O4143" i="1"/>
  <c r="M4143" i="1"/>
  <c r="L4143" i="1"/>
  <c r="N4143" i="1" s="1"/>
  <c r="B4143" i="1"/>
  <c r="P4142" i="1"/>
  <c r="O4142" i="1"/>
  <c r="M4142" i="1"/>
  <c r="L4142" i="1"/>
  <c r="N4142" i="1" s="1"/>
  <c r="B4142" i="1"/>
  <c r="P4141" i="1"/>
  <c r="O4141" i="1"/>
  <c r="M4141" i="1"/>
  <c r="L4141" i="1"/>
  <c r="N4141" i="1" s="1"/>
  <c r="B4141" i="1"/>
  <c r="P4140" i="1"/>
  <c r="O4140" i="1"/>
  <c r="M4140" i="1"/>
  <c r="L4140" i="1"/>
  <c r="N4140" i="1" s="1"/>
  <c r="B4140" i="1"/>
  <c r="P4139" i="1"/>
  <c r="O4139" i="1"/>
  <c r="M4139" i="1"/>
  <c r="L4139" i="1"/>
  <c r="N4139" i="1" s="1"/>
  <c r="B4139" i="1"/>
  <c r="P4138" i="1"/>
  <c r="O4138" i="1"/>
  <c r="M4138" i="1"/>
  <c r="L4138" i="1"/>
  <c r="N4138" i="1" s="1"/>
  <c r="B4138" i="1"/>
  <c r="P4137" i="1"/>
  <c r="O4137" i="1"/>
  <c r="M4137" i="1"/>
  <c r="L4137" i="1"/>
  <c r="N4137" i="1" s="1"/>
  <c r="B4137" i="1"/>
  <c r="P4136" i="1"/>
  <c r="O4136" i="1"/>
  <c r="M4136" i="1"/>
  <c r="L4136" i="1"/>
  <c r="N4136" i="1" s="1"/>
  <c r="B4136" i="1"/>
  <c r="P4135" i="1"/>
  <c r="O4135" i="1"/>
  <c r="M4135" i="1"/>
  <c r="L4135" i="1"/>
  <c r="N4135" i="1" s="1"/>
  <c r="B4135" i="1"/>
  <c r="P4134" i="1"/>
  <c r="O4134" i="1"/>
  <c r="M4134" i="1"/>
  <c r="L4134" i="1"/>
  <c r="N4134" i="1" s="1"/>
  <c r="B4134" i="1"/>
  <c r="P4133" i="1"/>
  <c r="O4133" i="1"/>
  <c r="M4133" i="1"/>
  <c r="L4133" i="1"/>
  <c r="N4133" i="1" s="1"/>
  <c r="B4133" i="1"/>
  <c r="P4132" i="1"/>
  <c r="O4132" i="1"/>
  <c r="M4132" i="1"/>
  <c r="L4132" i="1"/>
  <c r="N4132" i="1" s="1"/>
  <c r="B4132" i="1"/>
  <c r="P4131" i="1"/>
  <c r="O4131" i="1"/>
  <c r="N4131" i="1"/>
  <c r="M4131" i="1"/>
  <c r="L4131" i="1"/>
  <c r="B4131" i="1"/>
  <c r="P4130" i="1"/>
  <c r="O4130" i="1"/>
  <c r="M4130" i="1"/>
  <c r="L4130" i="1"/>
  <c r="N4130" i="1" s="1"/>
  <c r="B4130" i="1"/>
  <c r="P4129" i="1"/>
  <c r="O4129" i="1"/>
  <c r="M4129" i="1"/>
  <c r="L4129" i="1"/>
  <c r="N4129" i="1" s="1"/>
  <c r="B4129" i="1"/>
  <c r="P4128" i="1"/>
  <c r="O4128" i="1"/>
  <c r="M4128" i="1"/>
  <c r="L4128" i="1"/>
  <c r="N4128" i="1" s="1"/>
  <c r="B4128" i="1"/>
  <c r="P4127" i="1"/>
  <c r="O4127" i="1"/>
  <c r="M4127" i="1"/>
  <c r="L4127" i="1"/>
  <c r="N4127" i="1" s="1"/>
  <c r="B4127" i="1"/>
  <c r="P4126" i="1"/>
  <c r="O4126" i="1"/>
  <c r="M4126" i="1"/>
  <c r="L4126" i="1"/>
  <c r="N4126" i="1" s="1"/>
  <c r="B4126" i="1"/>
  <c r="P4125" i="1"/>
  <c r="O4125" i="1"/>
  <c r="N4125" i="1"/>
  <c r="M4125" i="1"/>
  <c r="L4125" i="1"/>
  <c r="B4125" i="1"/>
  <c r="P4124" i="1"/>
  <c r="O4124" i="1"/>
  <c r="M4124" i="1"/>
  <c r="L4124" i="1"/>
  <c r="N4124" i="1" s="1"/>
  <c r="B4124" i="1"/>
  <c r="P4123" i="1"/>
  <c r="O4123" i="1"/>
  <c r="M4123" i="1"/>
  <c r="L4123" i="1"/>
  <c r="N4123" i="1" s="1"/>
  <c r="B4123" i="1"/>
  <c r="P4122" i="1"/>
  <c r="O4122" i="1"/>
  <c r="M4122" i="1"/>
  <c r="L4122" i="1"/>
  <c r="N4122" i="1" s="1"/>
  <c r="B4122" i="1"/>
  <c r="P4121" i="1"/>
  <c r="O4121" i="1"/>
  <c r="M4121" i="1"/>
  <c r="L4121" i="1"/>
  <c r="N4121" i="1" s="1"/>
  <c r="B4121" i="1"/>
  <c r="P4120" i="1"/>
  <c r="O4120" i="1"/>
  <c r="M4120" i="1"/>
  <c r="L4120" i="1"/>
  <c r="N4120" i="1" s="1"/>
  <c r="B4120" i="1"/>
  <c r="P4119" i="1"/>
  <c r="O4119" i="1"/>
  <c r="M4119" i="1"/>
  <c r="L4119" i="1"/>
  <c r="N4119" i="1" s="1"/>
  <c r="B4119" i="1"/>
  <c r="P4118" i="1"/>
  <c r="O4118" i="1"/>
  <c r="M4118" i="1"/>
  <c r="L4118" i="1"/>
  <c r="N4118" i="1" s="1"/>
  <c r="B4118" i="1"/>
  <c r="P4117" i="1"/>
  <c r="O4117" i="1"/>
  <c r="N4117" i="1"/>
  <c r="M4117" i="1"/>
  <c r="L4117" i="1"/>
  <c r="B4117" i="1"/>
  <c r="P4116" i="1"/>
  <c r="O4116" i="1"/>
  <c r="M4116" i="1"/>
  <c r="L4116" i="1"/>
  <c r="N4116" i="1" s="1"/>
  <c r="B4116" i="1"/>
  <c r="P4115" i="1"/>
  <c r="O4115" i="1"/>
  <c r="N4115" i="1"/>
  <c r="M4115" i="1"/>
  <c r="L4115" i="1"/>
  <c r="B4115" i="1"/>
  <c r="P4114" i="1"/>
  <c r="O4114" i="1"/>
  <c r="M4114" i="1"/>
  <c r="L4114" i="1"/>
  <c r="N4114" i="1" s="1"/>
  <c r="B4114" i="1"/>
  <c r="P4113" i="1"/>
  <c r="O4113" i="1"/>
  <c r="M4113" i="1"/>
  <c r="L4113" i="1"/>
  <c r="N4113" i="1" s="1"/>
  <c r="B4113" i="1"/>
  <c r="P4112" i="1"/>
  <c r="O4112" i="1"/>
  <c r="M4112" i="1"/>
  <c r="L4112" i="1"/>
  <c r="N4112" i="1" s="1"/>
  <c r="B4112" i="1"/>
  <c r="P4111" i="1"/>
  <c r="O4111" i="1"/>
  <c r="M4111" i="1"/>
  <c r="L4111" i="1"/>
  <c r="N4111" i="1" s="1"/>
  <c r="B4111" i="1"/>
  <c r="P4110" i="1"/>
  <c r="O4110" i="1"/>
  <c r="M4110" i="1"/>
  <c r="L4110" i="1"/>
  <c r="N4110" i="1" s="1"/>
  <c r="B4110" i="1"/>
  <c r="P4109" i="1"/>
  <c r="O4109" i="1"/>
  <c r="M4109" i="1"/>
  <c r="L4109" i="1"/>
  <c r="N4109" i="1" s="1"/>
  <c r="B4109" i="1"/>
  <c r="P4108" i="1"/>
  <c r="O4108" i="1"/>
  <c r="M4108" i="1"/>
  <c r="L4108" i="1"/>
  <c r="N4108" i="1" s="1"/>
  <c r="B4108" i="1"/>
  <c r="P4107" i="1"/>
  <c r="O4107" i="1"/>
  <c r="N4107" i="1"/>
  <c r="M4107" i="1"/>
  <c r="L4107" i="1"/>
  <c r="B4107" i="1"/>
  <c r="P4106" i="1"/>
  <c r="O4106" i="1"/>
  <c r="M4106" i="1"/>
  <c r="L4106" i="1"/>
  <c r="N4106" i="1" s="1"/>
  <c r="B4106" i="1"/>
  <c r="P4105" i="1"/>
  <c r="O4105" i="1"/>
  <c r="N4105" i="1"/>
  <c r="M4105" i="1"/>
  <c r="L4105" i="1"/>
  <c r="B4105" i="1"/>
  <c r="P4104" i="1"/>
  <c r="O4104" i="1"/>
  <c r="M4104" i="1"/>
  <c r="L4104" i="1"/>
  <c r="N4104" i="1" s="1"/>
  <c r="B4104" i="1"/>
  <c r="P4103" i="1"/>
  <c r="O4103" i="1"/>
  <c r="M4103" i="1"/>
  <c r="L4103" i="1"/>
  <c r="N4103" i="1" s="1"/>
  <c r="B4103" i="1"/>
  <c r="P4102" i="1"/>
  <c r="O4102" i="1"/>
  <c r="M4102" i="1"/>
  <c r="L4102" i="1"/>
  <c r="N4102" i="1" s="1"/>
  <c r="B4102" i="1"/>
  <c r="P4101" i="1"/>
  <c r="O4101" i="1"/>
  <c r="M4101" i="1"/>
  <c r="L4101" i="1"/>
  <c r="N4101" i="1" s="1"/>
  <c r="B4101" i="1"/>
  <c r="P4100" i="1"/>
  <c r="O4100" i="1"/>
  <c r="M4100" i="1"/>
  <c r="L4100" i="1"/>
  <c r="N4100" i="1" s="1"/>
  <c r="B4100" i="1"/>
  <c r="P4099" i="1"/>
  <c r="O4099" i="1"/>
  <c r="M4099" i="1"/>
  <c r="L4099" i="1"/>
  <c r="N4099" i="1" s="1"/>
  <c r="B4099" i="1"/>
  <c r="P4098" i="1"/>
  <c r="O4098" i="1"/>
  <c r="M4098" i="1"/>
  <c r="L4098" i="1"/>
  <c r="N4098" i="1" s="1"/>
  <c r="B4098" i="1"/>
  <c r="P4097" i="1"/>
  <c r="O4097" i="1"/>
  <c r="M4097" i="1"/>
  <c r="L4097" i="1"/>
  <c r="N4097" i="1" s="1"/>
  <c r="B4097" i="1"/>
  <c r="P4096" i="1"/>
  <c r="O4096" i="1"/>
  <c r="M4096" i="1"/>
  <c r="L4096" i="1"/>
  <c r="N4096" i="1" s="1"/>
  <c r="B4096" i="1"/>
  <c r="P4095" i="1"/>
  <c r="O4095" i="1"/>
  <c r="M4095" i="1"/>
  <c r="L4095" i="1"/>
  <c r="N4095" i="1" s="1"/>
  <c r="B4095" i="1"/>
  <c r="P4094" i="1"/>
  <c r="O4094" i="1"/>
  <c r="M4094" i="1"/>
  <c r="L4094" i="1"/>
  <c r="N4094" i="1" s="1"/>
  <c r="B4094" i="1"/>
  <c r="P4093" i="1"/>
  <c r="O4093" i="1"/>
  <c r="M4093" i="1"/>
  <c r="L4093" i="1"/>
  <c r="N4093" i="1" s="1"/>
  <c r="B4093" i="1"/>
  <c r="P4092" i="1"/>
  <c r="O4092" i="1"/>
  <c r="M4092" i="1"/>
  <c r="L4092" i="1"/>
  <c r="N4092" i="1" s="1"/>
  <c r="B4092" i="1"/>
  <c r="P4091" i="1"/>
  <c r="O4091" i="1"/>
  <c r="M4091" i="1"/>
  <c r="L4091" i="1"/>
  <c r="N4091" i="1" s="1"/>
  <c r="B4091" i="1"/>
  <c r="P4090" i="1"/>
  <c r="O4090" i="1"/>
  <c r="M4090" i="1"/>
  <c r="L4090" i="1"/>
  <c r="N4090" i="1" s="1"/>
  <c r="B4090" i="1"/>
  <c r="P4089" i="1"/>
  <c r="O4089" i="1"/>
  <c r="M4089" i="1"/>
  <c r="L4089" i="1"/>
  <c r="N4089" i="1" s="1"/>
  <c r="B4089" i="1"/>
  <c r="P4088" i="1"/>
  <c r="O4088" i="1"/>
  <c r="M4088" i="1"/>
  <c r="L4088" i="1"/>
  <c r="N4088" i="1" s="1"/>
  <c r="B4088" i="1"/>
  <c r="P4087" i="1"/>
  <c r="O4087" i="1"/>
  <c r="M4087" i="1"/>
  <c r="L4087" i="1"/>
  <c r="N4087" i="1" s="1"/>
  <c r="B4087" i="1"/>
  <c r="P4086" i="1"/>
  <c r="O4086" i="1"/>
  <c r="M4086" i="1"/>
  <c r="L4086" i="1"/>
  <c r="N4086" i="1" s="1"/>
  <c r="B4086" i="1"/>
  <c r="P4085" i="1"/>
  <c r="O4085" i="1"/>
  <c r="M4085" i="1"/>
  <c r="L4085" i="1"/>
  <c r="N4085" i="1" s="1"/>
  <c r="B4085" i="1"/>
  <c r="P4084" i="1"/>
  <c r="O4084" i="1"/>
  <c r="M4084" i="1"/>
  <c r="L4084" i="1"/>
  <c r="N4084" i="1" s="1"/>
  <c r="B4084" i="1"/>
  <c r="P4083" i="1"/>
  <c r="O4083" i="1"/>
  <c r="M4083" i="1"/>
  <c r="L4083" i="1"/>
  <c r="N4083" i="1" s="1"/>
  <c r="B4083" i="1"/>
  <c r="P4082" i="1"/>
  <c r="O4082" i="1"/>
  <c r="M4082" i="1"/>
  <c r="L4082" i="1"/>
  <c r="N4082" i="1" s="1"/>
  <c r="B4082" i="1"/>
  <c r="P4081" i="1"/>
  <c r="O4081" i="1"/>
  <c r="M4081" i="1"/>
  <c r="L4081" i="1"/>
  <c r="N4081" i="1" s="1"/>
  <c r="B4081" i="1"/>
  <c r="P4080" i="1"/>
  <c r="O4080" i="1"/>
  <c r="M4080" i="1"/>
  <c r="L4080" i="1"/>
  <c r="N4080" i="1" s="1"/>
  <c r="B4080" i="1"/>
  <c r="P4079" i="1"/>
  <c r="O4079" i="1"/>
  <c r="M4079" i="1"/>
  <c r="L4079" i="1"/>
  <c r="N4079" i="1" s="1"/>
  <c r="B4079" i="1"/>
  <c r="P4078" i="1"/>
  <c r="O4078" i="1"/>
  <c r="M4078" i="1"/>
  <c r="L4078" i="1"/>
  <c r="N4078" i="1" s="1"/>
  <c r="B4078" i="1"/>
  <c r="P4077" i="1"/>
  <c r="O4077" i="1"/>
  <c r="M4077" i="1"/>
  <c r="L4077" i="1"/>
  <c r="N4077" i="1" s="1"/>
  <c r="B4077" i="1"/>
  <c r="P4076" i="1"/>
  <c r="O4076" i="1"/>
  <c r="M4076" i="1"/>
  <c r="L4076" i="1"/>
  <c r="N4076" i="1" s="1"/>
  <c r="B4076" i="1"/>
  <c r="P4075" i="1"/>
  <c r="O4075" i="1"/>
  <c r="M4075" i="1"/>
  <c r="L4075" i="1"/>
  <c r="N4075" i="1" s="1"/>
  <c r="B4075" i="1"/>
  <c r="P4074" i="1"/>
  <c r="O4074" i="1"/>
  <c r="M4074" i="1"/>
  <c r="L4074" i="1"/>
  <c r="N4074" i="1" s="1"/>
  <c r="B4074" i="1"/>
  <c r="P4073" i="1"/>
  <c r="O4073" i="1"/>
  <c r="M4073" i="1"/>
  <c r="L4073" i="1"/>
  <c r="N4073" i="1" s="1"/>
  <c r="B4073" i="1"/>
  <c r="P4072" i="1"/>
  <c r="O4072" i="1"/>
  <c r="M4072" i="1"/>
  <c r="L4072" i="1"/>
  <c r="N4072" i="1" s="1"/>
  <c r="B4072" i="1"/>
  <c r="P4071" i="1"/>
  <c r="O4071" i="1"/>
  <c r="M4071" i="1"/>
  <c r="L4071" i="1"/>
  <c r="N4071" i="1" s="1"/>
  <c r="B4071" i="1"/>
  <c r="P4070" i="1"/>
  <c r="O4070" i="1"/>
  <c r="M4070" i="1"/>
  <c r="L4070" i="1"/>
  <c r="N4070" i="1" s="1"/>
  <c r="B4070" i="1"/>
  <c r="P4069" i="1"/>
  <c r="O4069" i="1"/>
  <c r="M4069" i="1"/>
  <c r="L4069" i="1"/>
  <c r="N4069" i="1" s="1"/>
  <c r="B4069" i="1"/>
  <c r="P4068" i="1"/>
  <c r="O4068" i="1"/>
  <c r="M4068" i="1"/>
  <c r="L4068" i="1"/>
  <c r="N4068" i="1" s="1"/>
  <c r="B4068" i="1"/>
  <c r="P4067" i="1"/>
  <c r="O4067" i="1"/>
  <c r="N4067" i="1"/>
  <c r="M4067" i="1"/>
  <c r="L4067" i="1"/>
  <c r="B4067" i="1"/>
  <c r="P4066" i="1"/>
  <c r="O4066" i="1"/>
  <c r="M4066" i="1"/>
  <c r="L4066" i="1"/>
  <c r="N4066" i="1" s="1"/>
  <c r="B4066" i="1"/>
  <c r="P4065" i="1"/>
  <c r="O4065" i="1"/>
  <c r="M4065" i="1"/>
  <c r="L4065" i="1"/>
  <c r="N4065" i="1" s="1"/>
  <c r="B4065" i="1"/>
  <c r="P4064" i="1"/>
  <c r="O4064" i="1"/>
  <c r="M4064" i="1"/>
  <c r="L4064" i="1"/>
  <c r="N4064" i="1" s="1"/>
  <c r="B4064" i="1"/>
  <c r="P4063" i="1"/>
  <c r="O4063" i="1"/>
  <c r="M4063" i="1"/>
  <c r="L4063" i="1"/>
  <c r="N4063" i="1" s="1"/>
  <c r="B4063" i="1"/>
  <c r="P4062" i="1"/>
  <c r="O4062" i="1"/>
  <c r="M4062" i="1"/>
  <c r="L4062" i="1"/>
  <c r="N4062" i="1" s="1"/>
  <c r="B4062" i="1"/>
  <c r="P4061" i="1"/>
  <c r="O4061" i="1"/>
  <c r="N4061" i="1"/>
  <c r="M4061" i="1"/>
  <c r="L4061" i="1"/>
  <c r="B4061" i="1"/>
  <c r="P4060" i="1"/>
  <c r="O4060" i="1"/>
  <c r="M4060" i="1"/>
  <c r="L4060" i="1"/>
  <c r="N4060" i="1" s="1"/>
  <c r="B4060" i="1"/>
  <c r="P4059" i="1"/>
  <c r="O4059" i="1"/>
  <c r="M4059" i="1"/>
  <c r="L4059" i="1"/>
  <c r="N4059" i="1" s="1"/>
  <c r="B4059" i="1"/>
  <c r="P4058" i="1"/>
  <c r="O4058" i="1"/>
  <c r="M4058" i="1"/>
  <c r="L4058" i="1"/>
  <c r="N4058" i="1" s="1"/>
  <c r="B4058" i="1"/>
  <c r="P4057" i="1"/>
  <c r="O4057" i="1"/>
  <c r="M4057" i="1"/>
  <c r="L4057" i="1"/>
  <c r="N4057" i="1" s="1"/>
  <c r="B4057" i="1"/>
  <c r="P4056" i="1"/>
  <c r="O4056" i="1"/>
  <c r="M4056" i="1"/>
  <c r="L4056" i="1"/>
  <c r="N4056" i="1" s="1"/>
  <c r="B4056" i="1"/>
  <c r="P4055" i="1"/>
  <c r="O4055" i="1"/>
  <c r="M4055" i="1"/>
  <c r="L4055" i="1"/>
  <c r="N4055" i="1" s="1"/>
  <c r="B4055" i="1"/>
  <c r="P4054" i="1"/>
  <c r="O4054" i="1"/>
  <c r="M4054" i="1"/>
  <c r="L4054" i="1"/>
  <c r="N4054" i="1" s="1"/>
  <c r="B4054" i="1"/>
  <c r="P4053" i="1"/>
  <c r="O4053" i="1"/>
  <c r="N4053" i="1"/>
  <c r="M4053" i="1"/>
  <c r="L4053" i="1"/>
  <c r="B4053" i="1"/>
  <c r="P4052" i="1"/>
  <c r="O4052" i="1"/>
  <c r="M4052" i="1"/>
  <c r="L4052" i="1"/>
  <c r="N4052" i="1" s="1"/>
  <c r="B4052" i="1"/>
  <c r="P4051" i="1"/>
  <c r="O4051" i="1"/>
  <c r="N4051" i="1"/>
  <c r="M4051" i="1"/>
  <c r="L4051" i="1"/>
  <c r="B4051" i="1"/>
  <c r="P4050" i="1"/>
  <c r="O4050" i="1"/>
  <c r="M4050" i="1"/>
  <c r="L4050" i="1"/>
  <c r="N4050" i="1" s="1"/>
  <c r="B4050" i="1"/>
  <c r="P4049" i="1"/>
  <c r="O4049" i="1"/>
  <c r="M4049" i="1"/>
  <c r="L4049" i="1"/>
  <c r="N4049" i="1" s="1"/>
  <c r="B4049" i="1"/>
  <c r="P4048" i="1"/>
  <c r="O4048" i="1"/>
  <c r="M4048" i="1"/>
  <c r="L4048" i="1"/>
  <c r="N4048" i="1" s="1"/>
  <c r="B4048" i="1"/>
  <c r="P4047" i="1"/>
  <c r="O4047" i="1"/>
  <c r="M4047" i="1"/>
  <c r="L4047" i="1"/>
  <c r="N4047" i="1" s="1"/>
  <c r="B4047" i="1"/>
  <c r="P4046" i="1"/>
  <c r="O4046" i="1"/>
  <c r="M4046" i="1"/>
  <c r="L4046" i="1"/>
  <c r="N4046" i="1" s="1"/>
  <c r="B4046" i="1"/>
  <c r="P4045" i="1"/>
  <c r="O4045" i="1"/>
  <c r="M4045" i="1"/>
  <c r="L4045" i="1"/>
  <c r="N4045" i="1" s="1"/>
  <c r="B4045" i="1"/>
  <c r="P4044" i="1"/>
  <c r="O4044" i="1"/>
  <c r="M4044" i="1"/>
  <c r="L4044" i="1"/>
  <c r="N4044" i="1" s="1"/>
  <c r="B4044" i="1"/>
  <c r="P4043" i="1"/>
  <c r="O4043" i="1"/>
  <c r="N4043" i="1"/>
  <c r="M4043" i="1"/>
  <c r="L4043" i="1"/>
  <c r="B4043" i="1"/>
  <c r="P4042" i="1"/>
  <c r="O4042" i="1"/>
  <c r="M4042" i="1"/>
  <c r="L4042" i="1"/>
  <c r="N4042" i="1" s="1"/>
  <c r="B4042" i="1"/>
  <c r="P4041" i="1"/>
  <c r="O4041" i="1"/>
  <c r="N4041" i="1"/>
  <c r="M4041" i="1"/>
  <c r="L4041" i="1"/>
  <c r="B4041" i="1"/>
  <c r="P4040" i="1"/>
  <c r="O4040" i="1"/>
  <c r="M4040" i="1"/>
  <c r="L4040" i="1"/>
  <c r="N4040" i="1" s="1"/>
  <c r="B4040" i="1"/>
  <c r="P4039" i="1"/>
  <c r="O4039" i="1"/>
  <c r="M4039" i="1"/>
  <c r="L4039" i="1"/>
  <c r="N4039" i="1" s="1"/>
  <c r="B4039" i="1"/>
  <c r="P4038" i="1"/>
  <c r="O4038" i="1"/>
  <c r="M4038" i="1"/>
  <c r="L4038" i="1"/>
  <c r="N4038" i="1" s="1"/>
  <c r="B4038" i="1"/>
  <c r="P4037" i="1"/>
  <c r="O4037" i="1"/>
  <c r="M4037" i="1"/>
  <c r="L4037" i="1"/>
  <c r="N4037" i="1" s="1"/>
  <c r="B4037" i="1"/>
  <c r="P4036" i="1"/>
  <c r="O4036" i="1"/>
  <c r="M4036" i="1"/>
  <c r="L4036" i="1"/>
  <c r="N4036" i="1" s="1"/>
  <c r="B4036" i="1"/>
  <c r="P4035" i="1"/>
  <c r="O4035" i="1"/>
  <c r="M4035" i="1"/>
  <c r="L4035" i="1"/>
  <c r="N4035" i="1" s="1"/>
  <c r="B4035" i="1"/>
  <c r="P4034" i="1"/>
  <c r="O4034" i="1"/>
  <c r="M4034" i="1"/>
  <c r="L4034" i="1"/>
  <c r="N4034" i="1" s="1"/>
  <c r="B4034" i="1"/>
  <c r="P4033" i="1"/>
  <c r="O4033" i="1"/>
  <c r="M4033" i="1"/>
  <c r="L4033" i="1"/>
  <c r="N4033" i="1" s="1"/>
  <c r="B4033" i="1"/>
  <c r="P4032" i="1"/>
  <c r="O4032" i="1"/>
  <c r="M4032" i="1"/>
  <c r="L4032" i="1"/>
  <c r="N4032" i="1" s="1"/>
  <c r="B4032" i="1"/>
  <c r="P4031" i="1"/>
  <c r="O4031" i="1"/>
  <c r="M4031" i="1"/>
  <c r="L4031" i="1"/>
  <c r="N4031" i="1" s="1"/>
  <c r="B4031" i="1"/>
  <c r="P4030" i="1"/>
  <c r="O4030" i="1"/>
  <c r="M4030" i="1"/>
  <c r="L4030" i="1"/>
  <c r="N4030" i="1" s="1"/>
  <c r="B4030" i="1"/>
  <c r="P4029" i="1"/>
  <c r="O4029" i="1"/>
  <c r="M4029" i="1"/>
  <c r="L4029" i="1"/>
  <c r="N4029" i="1" s="1"/>
  <c r="B4029" i="1"/>
  <c r="P4028" i="1"/>
  <c r="O4028" i="1"/>
  <c r="M4028" i="1"/>
  <c r="L4028" i="1"/>
  <c r="N4028" i="1" s="1"/>
  <c r="B4028" i="1"/>
  <c r="P4027" i="1"/>
  <c r="O4027" i="1"/>
  <c r="M4027" i="1"/>
  <c r="L4027" i="1"/>
  <c r="N4027" i="1" s="1"/>
  <c r="B4027" i="1"/>
  <c r="P4026" i="1"/>
  <c r="O4026" i="1"/>
  <c r="M4026" i="1"/>
  <c r="L4026" i="1"/>
  <c r="N4026" i="1" s="1"/>
  <c r="B4026" i="1"/>
  <c r="P4025" i="1"/>
  <c r="O4025" i="1"/>
  <c r="M4025" i="1"/>
  <c r="L4025" i="1"/>
  <c r="N4025" i="1" s="1"/>
  <c r="B4025" i="1"/>
  <c r="P4024" i="1"/>
  <c r="O4024" i="1"/>
  <c r="M4024" i="1"/>
  <c r="L4024" i="1"/>
  <c r="N4024" i="1" s="1"/>
  <c r="B4024" i="1"/>
  <c r="P4023" i="1"/>
  <c r="O4023" i="1"/>
  <c r="M4023" i="1"/>
  <c r="L4023" i="1"/>
  <c r="N4023" i="1" s="1"/>
  <c r="B4023" i="1"/>
  <c r="P4022" i="1"/>
  <c r="O4022" i="1"/>
  <c r="M4022" i="1"/>
  <c r="L4022" i="1"/>
  <c r="N4022" i="1" s="1"/>
  <c r="B4022" i="1"/>
  <c r="P4021" i="1"/>
  <c r="O4021" i="1"/>
  <c r="M4021" i="1"/>
  <c r="L4021" i="1"/>
  <c r="N4021" i="1" s="1"/>
  <c r="B4021" i="1"/>
  <c r="P4020" i="1"/>
  <c r="O4020" i="1"/>
  <c r="M4020" i="1"/>
  <c r="L4020" i="1"/>
  <c r="N4020" i="1" s="1"/>
  <c r="B4020" i="1"/>
  <c r="P4019" i="1"/>
  <c r="O4019" i="1"/>
  <c r="M4019" i="1"/>
  <c r="L4019" i="1"/>
  <c r="N4019" i="1" s="1"/>
  <c r="B4019" i="1"/>
  <c r="P4018" i="1"/>
  <c r="O4018" i="1"/>
  <c r="M4018" i="1"/>
  <c r="L4018" i="1"/>
  <c r="N4018" i="1" s="1"/>
  <c r="B4018" i="1"/>
  <c r="P4017" i="1"/>
  <c r="O4017" i="1"/>
  <c r="M4017" i="1"/>
  <c r="L4017" i="1"/>
  <c r="N4017" i="1" s="1"/>
  <c r="B4017" i="1"/>
  <c r="P4016" i="1"/>
  <c r="O4016" i="1"/>
  <c r="M4016" i="1"/>
  <c r="L4016" i="1"/>
  <c r="N4016" i="1" s="1"/>
  <c r="B4016" i="1"/>
  <c r="P4015" i="1"/>
  <c r="O4015" i="1"/>
  <c r="M4015" i="1"/>
  <c r="L4015" i="1"/>
  <c r="N4015" i="1" s="1"/>
  <c r="B4015" i="1"/>
  <c r="P4014" i="1"/>
  <c r="O4014" i="1"/>
  <c r="M4014" i="1"/>
  <c r="L4014" i="1"/>
  <c r="N4014" i="1" s="1"/>
  <c r="B4014" i="1"/>
  <c r="P4013" i="1"/>
  <c r="O4013" i="1"/>
  <c r="M4013" i="1"/>
  <c r="L4013" i="1"/>
  <c r="N4013" i="1" s="1"/>
  <c r="B4013" i="1"/>
  <c r="P4012" i="1"/>
  <c r="O4012" i="1"/>
  <c r="M4012" i="1"/>
  <c r="L4012" i="1"/>
  <c r="N4012" i="1" s="1"/>
  <c r="B4012" i="1"/>
  <c r="P4011" i="1"/>
  <c r="O4011" i="1"/>
  <c r="M4011" i="1"/>
  <c r="L4011" i="1"/>
  <c r="N4011" i="1" s="1"/>
  <c r="B4011" i="1"/>
  <c r="P4010" i="1"/>
  <c r="O4010" i="1"/>
  <c r="M4010" i="1"/>
  <c r="L4010" i="1"/>
  <c r="N4010" i="1" s="1"/>
  <c r="B4010" i="1"/>
  <c r="P4009" i="1"/>
  <c r="O4009" i="1"/>
  <c r="M4009" i="1"/>
  <c r="L4009" i="1"/>
  <c r="N4009" i="1" s="1"/>
  <c r="B4009" i="1"/>
  <c r="P4008" i="1"/>
  <c r="O4008" i="1"/>
  <c r="M4008" i="1"/>
  <c r="L4008" i="1"/>
  <c r="N4008" i="1" s="1"/>
  <c r="B4008" i="1"/>
  <c r="P4007" i="1"/>
  <c r="O4007" i="1"/>
  <c r="M4007" i="1"/>
  <c r="L4007" i="1"/>
  <c r="N4007" i="1" s="1"/>
  <c r="B4007" i="1"/>
  <c r="P4006" i="1"/>
  <c r="O4006" i="1"/>
  <c r="M4006" i="1"/>
  <c r="L4006" i="1"/>
  <c r="N4006" i="1" s="1"/>
  <c r="B4006" i="1"/>
  <c r="P4005" i="1"/>
  <c r="O4005" i="1"/>
  <c r="M4005" i="1"/>
  <c r="L4005" i="1"/>
  <c r="N4005" i="1" s="1"/>
  <c r="B4005" i="1"/>
  <c r="P4004" i="1"/>
  <c r="O4004" i="1"/>
  <c r="M4004" i="1"/>
  <c r="L4004" i="1"/>
  <c r="N4004" i="1" s="1"/>
  <c r="B4004" i="1"/>
  <c r="P4003" i="1"/>
  <c r="O4003" i="1"/>
  <c r="N4003" i="1"/>
  <c r="M4003" i="1"/>
  <c r="L4003" i="1"/>
  <c r="B4003" i="1"/>
  <c r="P4002" i="1"/>
  <c r="O4002" i="1"/>
  <c r="M4002" i="1"/>
  <c r="L4002" i="1"/>
  <c r="N4002" i="1" s="1"/>
  <c r="B4002" i="1"/>
  <c r="P4001" i="1"/>
  <c r="O4001" i="1"/>
  <c r="M4001" i="1"/>
  <c r="L4001" i="1"/>
  <c r="N4001" i="1" s="1"/>
  <c r="B4001" i="1"/>
  <c r="P4000" i="1"/>
  <c r="O4000" i="1"/>
  <c r="M4000" i="1"/>
  <c r="L4000" i="1"/>
  <c r="N4000" i="1" s="1"/>
  <c r="B4000" i="1"/>
  <c r="P3999" i="1"/>
  <c r="O3999" i="1"/>
  <c r="M3999" i="1"/>
  <c r="L3999" i="1"/>
  <c r="N3999" i="1" s="1"/>
  <c r="B3999" i="1"/>
  <c r="P3998" i="1"/>
  <c r="O3998" i="1"/>
  <c r="M3998" i="1"/>
  <c r="L3998" i="1"/>
  <c r="N3998" i="1" s="1"/>
  <c r="B3998" i="1"/>
  <c r="P3997" i="1"/>
  <c r="O3997" i="1"/>
  <c r="N3997" i="1"/>
  <c r="M3997" i="1"/>
  <c r="L3997" i="1"/>
  <c r="B3997" i="1"/>
  <c r="P3996" i="1"/>
  <c r="O3996" i="1"/>
  <c r="M3996" i="1"/>
  <c r="L3996" i="1"/>
  <c r="N3996" i="1" s="1"/>
  <c r="B3996" i="1"/>
  <c r="P3995" i="1"/>
  <c r="O3995" i="1"/>
  <c r="M3995" i="1"/>
  <c r="L3995" i="1"/>
  <c r="N3995" i="1" s="1"/>
  <c r="B3995" i="1"/>
  <c r="P3994" i="1"/>
  <c r="O3994" i="1"/>
  <c r="M3994" i="1"/>
  <c r="L3994" i="1"/>
  <c r="N3994" i="1" s="1"/>
  <c r="B3994" i="1"/>
  <c r="P3993" i="1"/>
  <c r="O3993" i="1"/>
  <c r="M3993" i="1"/>
  <c r="L3993" i="1"/>
  <c r="N3993" i="1" s="1"/>
  <c r="B3993" i="1"/>
  <c r="P3992" i="1"/>
  <c r="O3992" i="1"/>
  <c r="M3992" i="1"/>
  <c r="L3992" i="1"/>
  <c r="N3992" i="1" s="1"/>
  <c r="B3992" i="1"/>
  <c r="P3991" i="1"/>
  <c r="O3991" i="1"/>
  <c r="M3991" i="1"/>
  <c r="L3991" i="1"/>
  <c r="N3991" i="1" s="1"/>
  <c r="B3991" i="1"/>
  <c r="P3990" i="1"/>
  <c r="O3990" i="1"/>
  <c r="M3990" i="1"/>
  <c r="L3990" i="1"/>
  <c r="N3990" i="1" s="1"/>
  <c r="B3990" i="1"/>
  <c r="P3989" i="1"/>
  <c r="O3989" i="1"/>
  <c r="N3989" i="1"/>
  <c r="M3989" i="1"/>
  <c r="L3989" i="1"/>
  <c r="B3989" i="1"/>
  <c r="P3988" i="1"/>
  <c r="O3988" i="1"/>
  <c r="M3988" i="1"/>
  <c r="L3988" i="1"/>
  <c r="N3988" i="1" s="1"/>
  <c r="B3988" i="1"/>
  <c r="P3987" i="1"/>
  <c r="O3987" i="1"/>
  <c r="N3987" i="1"/>
  <c r="M3987" i="1"/>
  <c r="L3987" i="1"/>
  <c r="B3987" i="1"/>
  <c r="P3986" i="1"/>
  <c r="O3986" i="1"/>
  <c r="M3986" i="1"/>
  <c r="L3986" i="1"/>
  <c r="N3986" i="1" s="1"/>
  <c r="B3986" i="1"/>
  <c r="P3985" i="1"/>
  <c r="O3985" i="1"/>
  <c r="M3985" i="1"/>
  <c r="L3985" i="1"/>
  <c r="N3985" i="1" s="1"/>
  <c r="B3985" i="1"/>
  <c r="P3984" i="1"/>
  <c r="O3984" i="1"/>
  <c r="M3984" i="1"/>
  <c r="L3984" i="1"/>
  <c r="N3984" i="1" s="1"/>
  <c r="B3984" i="1"/>
  <c r="P3983" i="1"/>
  <c r="O3983" i="1"/>
  <c r="M3983" i="1"/>
  <c r="L3983" i="1"/>
  <c r="N3983" i="1" s="1"/>
  <c r="B3983" i="1"/>
  <c r="P3982" i="1"/>
  <c r="O3982" i="1"/>
  <c r="M3982" i="1"/>
  <c r="L3982" i="1"/>
  <c r="N3982" i="1" s="1"/>
  <c r="B3982" i="1"/>
  <c r="P3981" i="1"/>
  <c r="O3981" i="1"/>
  <c r="M3981" i="1"/>
  <c r="L3981" i="1"/>
  <c r="N3981" i="1" s="1"/>
  <c r="B3981" i="1"/>
  <c r="P3980" i="1"/>
  <c r="O3980" i="1"/>
  <c r="M3980" i="1"/>
  <c r="L3980" i="1"/>
  <c r="N3980" i="1" s="1"/>
  <c r="B3980" i="1"/>
  <c r="P3979" i="1"/>
  <c r="O3979" i="1"/>
  <c r="M3979" i="1"/>
  <c r="L3979" i="1"/>
  <c r="N3979" i="1" s="1"/>
  <c r="B3979" i="1"/>
  <c r="P3978" i="1"/>
  <c r="O3978" i="1"/>
  <c r="M3978" i="1"/>
  <c r="L3978" i="1"/>
  <c r="N3978" i="1" s="1"/>
  <c r="B3978" i="1"/>
  <c r="P3977" i="1"/>
  <c r="O3977" i="1"/>
  <c r="M3977" i="1"/>
  <c r="L3977" i="1"/>
  <c r="N3977" i="1" s="1"/>
  <c r="B3977" i="1"/>
  <c r="P3976" i="1"/>
  <c r="O3976" i="1"/>
  <c r="M3976" i="1"/>
  <c r="L3976" i="1"/>
  <c r="N3976" i="1" s="1"/>
  <c r="B3976" i="1"/>
  <c r="P3975" i="1"/>
  <c r="O3975" i="1"/>
  <c r="M3975" i="1"/>
  <c r="L3975" i="1"/>
  <c r="N3975" i="1" s="1"/>
  <c r="B3975" i="1"/>
  <c r="P3974" i="1"/>
  <c r="O3974" i="1"/>
  <c r="M3974" i="1"/>
  <c r="L3974" i="1"/>
  <c r="N3974" i="1" s="1"/>
  <c r="B3974" i="1"/>
  <c r="P3973" i="1"/>
  <c r="O3973" i="1"/>
  <c r="M3973" i="1"/>
  <c r="L3973" i="1"/>
  <c r="N3973" i="1" s="1"/>
  <c r="B3973" i="1"/>
  <c r="P3972" i="1"/>
  <c r="O3972" i="1"/>
  <c r="M3972" i="1"/>
  <c r="L3972" i="1"/>
  <c r="N3972" i="1" s="1"/>
  <c r="B3972" i="1"/>
  <c r="P3971" i="1"/>
  <c r="O3971" i="1"/>
  <c r="M3971" i="1"/>
  <c r="L3971" i="1"/>
  <c r="N3971" i="1" s="1"/>
  <c r="B3971" i="1"/>
  <c r="P3970" i="1"/>
  <c r="O3970" i="1"/>
  <c r="M3970" i="1"/>
  <c r="L3970" i="1"/>
  <c r="N3970" i="1" s="1"/>
  <c r="B3970" i="1"/>
  <c r="P3969" i="1"/>
  <c r="O3969" i="1"/>
  <c r="M3969" i="1"/>
  <c r="L3969" i="1"/>
  <c r="N3969" i="1" s="1"/>
  <c r="B3969" i="1"/>
  <c r="P3968" i="1"/>
  <c r="O3968" i="1"/>
  <c r="M3968" i="1"/>
  <c r="L3968" i="1"/>
  <c r="N3968" i="1" s="1"/>
  <c r="B3968" i="1"/>
  <c r="P3967" i="1"/>
  <c r="O3967" i="1"/>
  <c r="M3967" i="1"/>
  <c r="L3967" i="1"/>
  <c r="N3967" i="1" s="1"/>
  <c r="B3967" i="1"/>
  <c r="P3966" i="1"/>
  <c r="O3966" i="1"/>
  <c r="M3966" i="1"/>
  <c r="L3966" i="1"/>
  <c r="N3966" i="1" s="1"/>
  <c r="B3966" i="1"/>
  <c r="P3965" i="1"/>
  <c r="O3965" i="1"/>
  <c r="M3965" i="1"/>
  <c r="L3965" i="1"/>
  <c r="N3965" i="1" s="1"/>
  <c r="B3965" i="1"/>
  <c r="P3964" i="1"/>
  <c r="O3964" i="1"/>
  <c r="M3964" i="1"/>
  <c r="L3964" i="1"/>
  <c r="N3964" i="1" s="1"/>
  <c r="B3964" i="1"/>
  <c r="P3963" i="1"/>
  <c r="O3963" i="1"/>
  <c r="M3963" i="1"/>
  <c r="L3963" i="1"/>
  <c r="N3963" i="1" s="1"/>
  <c r="B3963" i="1"/>
  <c r="P3962" i="1"/>
  <c r="O3962" i="1"/>
  <c r="M3962" i="1"/>
  <c r="L3962" i="1"/>
  <c r="N3962" i="1" s="1"/>
  <c r="B3962" i="1"/>
  <c r="P3961" i="1"/>
  <c r="O3961" i="1"/>
  <c r="M3961" i="1"/>
  <c r="L3961" i="1"/>
  <c r="N3961" i="1" s="1"/>
  <c r="B3961" i="1"/>
  <c r="P3960" i="1"/>
  <c r="O3960" i="1"/>
  <c r="M3960" i="1"/>
  <c r="L3960" i="1"/>
  <c r="N3960" i="1" s="1"/>
  <c r="B3960" i="1"/>
  <c r="P3959" i="1"/>
  <c r="O3959" i="1"/>
  <c r="M3959" i="1"/>
  <c r="L3959" i="1"/>
  <c r="N3959" i="1" s="1"/>
  <c r="B3959" i="1"/>
  <c r="P3958" i="1"/>
  <c r="O3958" i="1"/>
  <c r="M3958" i="1"/>
  <c r="L3958" i="1"/>
  <c r="N3958" i="1" s="1"/>
  <c r="B3958" i="1"/>
  <c r="P3957" i="1"/>
  <c r="O3957" i="1"/>
  <c r="M3957" i="1"/>
  <c r="L3957" i="1"/>
  <c r="N3957" i="1" s="1"/>
  <c r="B3957" i="1"/>
  <c r="P3956" i="1"/>
  <c r="O3956" i="1"/>
  <c r="M3956" i="1"/>
  <c r="L3956" i="1"/>
  <c r="N3956" i="1" s="1"/>
  <c r="B3956" i="1"/>
  <c r="P3955" i="1"/>
  <c r="O3955" i="1"/>
  <c r="M3955" i="1"/>
  <c r="L3955" i="1"/>
  <c r="N3955" i="1" s="1"/>
  <c r="B3955" i="1"/>
  <c r="P3954" i="1"/>
  <c r="O3954" i="1"/>
  <c r="M3954" i="1"/>
  <c r="L3954" i="1"/>
  <c r="N3954" i="1" s="1"/>
  <c r="B3954" i="1"/>
  <c r="P3953" i="1"/>
  <c r="O3953" i="1"/>
  <c r="M3953" i="1"/>
  <c r="L3953" i="1"/>
  <c r="N3953" i="1" s="1"/>
  <c r="B3953" i="1"/>
  <c r="P3952" i="1"/>
  <c r="O3952" i="1"/>
  <c r="M3952" i="1"/>
  <c r="L3952" i="1"/>
  <c r="N3952" i="1" s="1"/>
  <c r="B3952" i="1"/>
  <c r="P3951" i="1"/>
  <c r="O3951" i="1"/>
  <c r="M3951" i="1"/>
  <c r="L3951" i="1"/>
  <c r="N3951" i="1" s="1"/>
  <c r="B3951" i="1"/>
  <c r="P3950" i="1"/>
  <c r="O3950" i="1"/>
  <c r="M3950" i="1"/>
  <c r="L3950" i="1"/>
  <c r="N3950" i="1" s="1"/>
  <c r="B3950" i="1"/>
  <c r="P3949" i="1"/>
  <c r="O3949" i="1"/>
  <c r="M3949" i="1"/>
  <c r="L3949" i="1"/>
  <c r="N3949" i="1" s="1"/>
  <c r="B3949" i="1"/>
  <c r="P3948" i="1"/>
  <c r="O3948" i="1"/>
  <c r="M3948" i="1"/>
  <c r="L3948" i="1"/>
  <c r="N3948" i="1" s="1"/>
  <c r="B3948" i="1"/>
  <c r="P3947" i="1"/>
  <c r="O3947" i="1"/>
  <c r="M3947" i="1"/>
  <c r="L3947" i="1"/>
  <c r="N3947" i="1" s="1"/>
  <c r="B3947" i="1"/>
  <c r="P3946" i="1"/>
  <c r="O3946" i="1"/>
  <c r="M3946" i="1"/>
  <c r="L3946" i="1"/>
  <c r="N3946" i="1" s="1"/>
  <c r="B3946" i="1"/>
  <c r="P3945" i="1"/>
  <c r="O3945" i="1"/>
  <c r="N3945" i="1"/>
  <c r="M3945" i="1"/>
  <c r="L3945" i="1"/>
  <c r="B3945" i="1"/>
  <c r="P3944" i="1"/>
  <c r="O3944" i="1"/>
  <c r="M3944" i="1"/>
  <c r="L3944" i="1"/>
  <c r="N3944" i="1" s="1"/>
  <c r="B3944" i="1"/>
  <c r="P3943" i="1"/>
  <c r="O3943" i="1"/>
  <c r="M3943" i="1"/>
  <c r="L3943" i="1"/>
  <c r="N3943" i="1" s="1"/>
  <c r="B3943" i="1"/>
  <c r="P3942" i="1"/>
  <c r="O3942" i="1"/>
  <c r="M3942" i="1"/>
  <c r="L3942" i="1"/>
  <c r="N3942" i="1" s="1"/>
  <c r="B3942" i="1"/>
  <c r="P3941" i="1"/>
  <c r="O3941" i="1"/>
  <c r="M3941" i="1"/>
  <c r="L3941" i="1"/>
  <c r="N3941" i="1" s="1"/>
  <c r="B3941" i="1"/>
  <c r="P3940" i="1"/>
  <c r="O3940" i="1"/>
  <c r="M3940" i="1"/>
  <c r="L3940" i="1"/>
  <c r="N3940" i="1" s="1"/>
  <c r="B3940" i="1"/>
  <c r="P3939" i="1"/>
  <c r="O3939" i="1"/>
  <c r="N3939" i="1"/>
  <c r="M3939" i="1"/>
  <c r="L3939" i="1"/>
  <c r="B3939" i="1"/>
  <c r="P3938" i="1"/>
  <c r="O3938" i="1"/>
  <c r="M3938" i="1"/>
  <c r="L3938" i="1"/>
  <c r="N3938" i="1" s="1"/>
  <c r="B3938" i="1"/>
  <c r="P3937" i="1"/>
  <c r="O3937" i="1"/>
  <c r="M3937" i="1"/>
  <c r="L3937" i="1"/>
  <c r="N3937" i="1" s="1"/>
  <c r="B3937" i="1"/>
  <c r="P3936" i="1"/>
  <c r="O3936" i="1"/>
  <c r="M3936" i="1"/>
  <c r="L3936" i="1"/>
  <c r="N3936" i="1" s="1"/>
  <c r="B3936" i="1"/>
  <c r="P3935" i="1"/>
  <c r="O3935" i="1"/>
  <c r="M3935" i="1"/>
  <c r="L3935" i="1"/>
  <c r="N3935" i="1" s="1"/>
  <c r="B3935" i="1"/>
  <c r="P3934" i="1"/>
  <c r="O3934" i="1"/>
  <c r="M3934" i="1"/>
  <c r="L3934" i="1"/>
  <c r="N3934" i="1" s="1"/>
  <c r="B3934" i="1"/>
  <c r="P3933" i="1"/>
  <c r="O3933" i="1"/>
  <c r="M3933" i="1"/>
  <c r="L3933" i="1"/>
  <c r="N3933" i="1" s="1"/>
  <c r="B3933" i="1"/>
  <c r="P3932" i="1"/>
  <c r="O3932" i="1"/>
  <c r="M3932" i="1"/>
  <c r="L3932" i="1"/>
  <c r="N3932" i="1" s="1"/>
  <c r="B3932" i="1"/>
  <c r="P3931" i="1"/>
  <c r="O3931" i="1"/>
  <c r="N3931" i="1"/>
  <c r="M3931" i="1"/>
  <c r="L3931" i="1"/>
  <c r="B3931" i="1"/>
  <c r="P3930" i="1"/>
  <c r="O3930" i="1"/>
  <c r="M3930" i="1"/>
  <c r="L3930" i="1"/>
  <c r="N3930" i="1" s="1"/>
  <c r="B3930" i="1"/>
  <c r="P3929" i="1"/>
  <c r="O3929" i="1"/>
  <c r="N3929" i="1"/>
  <c r="M3929" i="1"/>
  <c r="L3929" i="1"/>
  <c r="B3929" i="1"/>
  <c r="P3928" i="1"/>
  <c r="O3928" i="1"/>
  <c r="M3928" i="1"/>
  <c r="L3928" i="1"/>
  <c r="N3928" i="1" s="1"/>
  <c r="B3928" i="1"/>
  <c r="P3927" i="1"/>
  <c r="O3927" i="1"/>
  <c r="M3927" i="1"/>
  <c r="L3927" i="1"/>
  <c r="N3927" i="1" s="1"/>
  <c r="B3927" i="1"/>
  <c r="P3926" i="1"/>
  <c r="O3926" i="1"/>
  <c r="M3926" i="1"/>
  <c r="L3926" i="1"/>
  <c r="N3926" i="1" s="1"/>
  <c r="B3926" i="1"/>
  <c r="P3925" i="1"/>
  <c r="O3925" i="1"/>
  <c r="M3925" i="1"/>
  <c r="L3925" i="1"/>
  <c r="N3925" i="1" s="1"/>
  <c r="B3925" i="1"/>
  <c r="P3924" i="1"/>
  <c r="O3924" i="1"/>
  <c r="M3924" i="1"/>
  <c r="L3924" i="1"/>
  <c r="N3924" i="1" s="1"/>
  <c r="B3924" i="1"/>
  <c r="P3923" i="1"/>
  <c r="O3923" i="1"/>
  <c r="M3923" i="1"/>
  <c r="L3923" i="1"/>
  <c r="N3923" i="1" s="1"/>
  <c r="B3923" i="1"/>
  <c r="P3922" i="1"/>
  <c r="O3922" i="1"/>
  <c r="M3922" i="1"/>
  <c r="L3922" i="1"/>
  <c r="N3922" i="1" s="1"/>
  <c r="B3922" i="1"/>
  <c r="P3921" i="1"/>
  <c r="O3921" i="1"/>
  <c r="N3921" i="1"/>
  <c r="M3921" i="1"/>
  <c r="L3921" i="1"/>
  <c r="B3921" i="1"/>
  <c r="P3920" i="1"/>
  <c r="O3920" i="1"/>
  <c r="M3920" i="1"/>
  <c r="L3920" i="1"/>
  <c r="N3920" i="1" s="1"/>
  <c r="B3920" i="1"/>
  <c r="P3919" i="1"/>
  <c r="O3919" i="1"/>
  <c r="N3919" i="1"/>
  <c r="M3919" i="1"/>
  <c r="L3919" i="1"/>
  <c r="B3919" i="1"/>
  <c r="P3918" i="1"/>
  <c r="O3918" i="1"/>
  <c r="M3918" i="1"/>
  <c r="L3918" i="1"/>
  <c r="N3918" i="1" s="1"/>
  <c r="B3918" i="1"/>
  <c r="P3917" i="1"/>
  <c r="O3917" i="1"/>
  <c r="M3917" i="1"/>
  <c r="L3917" i="1"/>
  <c r="N3917" i="1" s="1"/>
  <c r="B3917" i="1"/>
  <c r="P3916" i="1"/>
  <c r="O3916" i="1"/>
  <c r="M3916" i="1"/>
  <c r="L3916" i="1"/>
  <c r="N3916" i="1" s="1"/>
  <c r="B3916" i="1"/>
  <c r="P3915" i="1"/>
  <c r="O3915" i="1"/>
  <c r="M3915" i="1"/>
  <c r="L3915" i="1"/>
  <c r="N3915" i="1" s="1"/>
  <c r="B3915" i="1"/>
  <c r="P3914" i="1"/>
  <c r="O3914" i="1"/>
  <c r="M3914" i="1"/>
  <c r="L3914" i="1"/>
  <c r="N3914" i="1" s="1"/>
  <c r="B3914" i="1"/>
  <c r="P3913" i="1"/>
  <c r="O3913" i="1"/>
  <c r="M3913" i="1"/>
  <c r="L3913" i="1"/>
  <c r="N3913" i="1" s="1"/>
  <c r="B3913" i="1"/>
  <c r="P3912" i="1"/>
  <c r="O3912" i="1"/>
  <c r="M3912" i="1"/>
  <c r="L3912" i="1"/>
  <c r="N3912" i="1" s="1"/>
  <c r="B3912" i="1"/>
  <c r="P3911" i="1"/>
  <c r="O3911" i="1"/>
  <c r="M3911" i="1"/>
  <c r="L3911" i="1"/>
  <c r="N3911" i="1" s="1"/>
  <c r="B3911" i="1"/>
  <c r="P3910" i="1"/>
  <c r="O3910" i="1"/>
  <c r="M3910" i="1"/>
  <c r="L3910" i="1"/>
  <c r="N3910" i="1" s="1"/>
  <c r="B3910" i="1"/>
  <c r="P3909" i="1"/>
  <c r="O3909" i="1"/>
  <c r="M3909" i="1"/>
  <c r="L3909" i="1"/>
  <c r="N3909" i="1" s="1"/>
  <c r="B3909" i="1"/>
  <c r="P3908" i="1"/>
  <c r="O3908" i="1"/>
  <c r="M3908" i="1"/>
  <c r="L3908" i="1"/>
  <c r="N3908" i="1" s="1"/>
  <c r="B3908" i="1"/>
  <c r="P3907" i="1"/>
  <c r="O3907" i="1"/>
  <c r="M3907" i="1"/>
  <c r="L3907" i="1"/>
  <c r="N3907" i="1" s="1"/>
  <c r="B3907" i="1"/>
  <c r="P3906" i="1"/>
  <c r="O3906" i="1"/>
  <c r="M3906" i="1"/>
  <c r="L3906" i="1"/>
  <c r="N3906" i="1" s="1"/>
  <c r="B3906" i="1"/>
  <c r="P3905" i="1"/>
  <c r="O3905" i="1"/>
  <c r="M3905" i="1"/>
  <c r="L3905" i="1"/>
  <c r="N3905" i="1" s="1"/>
  <c r="B3905" i="1"/>
  <c r="P3904" i="1"/>
  <c r="O3904" i="1"/>
  <c r="M3904" i="1"/>
  <c r="L3904" i="1"/>
  <c r="N3904" i="1" s="1"/>
  <c r="B3904" i="1"/>
  <c r="P3903" i="1"/>
  <c r="O3903" i="1"/>
  <c r="M3903" i="1"/>
  <c r="L3903" i="1"/>
  <c r="N3903" i="1" s="1"/>
  <c r="B3903" i="1"/>
  <c r="P3902" i="1"/>
  <c r="O3902" i="1"/>
  <c r="M3902" i="1"/>
  <c r="L3902" i="1"/>
  <c r="N3902" i="1" s="1"/>
  <c r="B3902" i="1"/>
  <c r="P3901" i="1"/>
  <c r="O3901" i="1"/>
  <c r="M3901" i="1"/>
  <c r="L3901" i="1"/>
  <c r="N3901" i="1" s="1"/>
  <c r="B3901" i="1"/>
  <c r="P3900" i="1"/>
  <c r="O3900" i="1"/>
  <c r="M3900" i="1"/>
  <c r="L3900" i="1"/>
  <c r="N3900" i="1" s="1"/>
  <c r="B3900" i="1"/>
  <c r="P3899" i="1"/>
  <c r="O3899" i="1"/>
  <c r="M3899" i="1"/>
  <c r="L3899" i="1"/>
  <c r="N3899" i="1" s="1"/>
  <c r="B3899" i="1"/>
  <c r="P3898" i="1"/>
  <c r="O3898" i="1"/>
  <c r="M3898" i="1"/>
  <c r="L3898" i="1"/>
  <c r="N3898" i="1" s="1"/>
  <c r="B3898" i="1"/>
  <c r="P3897" i="1"/>
  <c r="O3897" i="1"/>
  <c r="M3897" i="1"/>
  <c r="L3897" i="1"/>
  <c r="N3897" i="1" s="1"/>
  <c r="B3897" i="1"/>
  <c r="P3896" i="1"/>
  <c r="O3896" i="1"/>
  <c r="M3896" i="1"/>
  <c r="L3896" i="1"/>
  <c r="N3896" i="1" s="1"/>
  <c r="B3896" i="1"/>
  <c r="P3895" i="1"/>
  <c r="O3895" i="1"/>
  <c r="M3895" i="1"/>
  <c r="L3895" i="1"/>
  <c r="N3895" i="1" s="1"/>
  <c r="B3895" i="1"/>
  <c r="P3894" i="1"/>
  <c r="O3894" i="1"/>
  <c r="M3894" i="1"/>
  <c r="L3894" i="1"/>
  <c r="N3894" i="1" s="1"/>
  <c r="B3894" i="1"/>
  <c r="P3893" i="1"/>
  <c r="O3893" i="1"/>
  <c r="M3893" i="1"/>
  <c r="L3893" i="1"/>
  <c r="N3893" i="1" s="1"/>
  <c r="B3893" i="1"/>
  <c r="P3892" i="1"/>
  <c r="O3892" i="1"/>
  <c r="M3892" i="1"/>
  <c r="L3892" i="1"/>
  <c r="N3892" i="1" s="1"/>
  <c r="B3892" i="1"/>
  <c r="P3891" i="1"/>
  <c r="O3891" i="1"/>
  <c r="M3891" i="1"/>
  <c r="L3891" i="1"/>
  <c r="N3891" i="1" s="1"/>
  <c r="B3891" i="1"/>
  <c r="P3890" i="1"/>
  <c r="O3890" i="1"/>
  <c r="M3890" i="1"/>
  <c r="L3890" i="1"/>
  <c r="N3890" i="1" s="1"/>
  <c r="B3890" i="1"/>
  <c r="P3889" i="1"/>
  <c r="O3889" i="1"/>
  <c r="M3889" i="1"/>
  <c r="L3889" i="1"/>
  <c r="N3889" i="1" s="1"/>
  <c r="B3889" i="1"/>
  <c r="P3888" i="1"/>
  <c r="O3888" i="1"/>
  <c r="M3888" i="1"/>
  <c r="L3888" i="1"/>
  <c r="N3888" i="1" s="1"/>
  <c r="B3888" i="1"/>
  <c r="P3887" i="1"/>
  <c r="O3887" i="1"/>
  <c r="M3887" i="1"/>
  <c r="L3887" i="1"/>
  <c r="N3887" i="1" s="1"/>
  <c r="B3887" i="1"/>
  <c r="P3886" i="1"/>
  <c r="O3886" i="1"/>
  <c r="M3886" i="1"/>
  <c r="L3886" i="1"/>
  <c r="N3886" i="1" s="1"/>
  <c r="B3886" i="1"/>
  <c r="P3885" i="1"/>
  <c r="O3885" i="1"/>
  <c r="M3885" i="1"/>
  <c r="L3885" i="1"/>
  <c r="N3885" i="1" s="1"/>
  <c r="B3885" i="1"/>
  <c r="P3884" i="1"/>
  <c r="O3884" i="1"/>
  <c r="M3884" i="1"/>
  <c r="L3884" i="1"/>
  <c r="N3884" i="1" s="1"/>
  <c r="B3884" i="1"/>
  <c r="P3883" i="1"/>
  <c r="O3883" i="1"/>
  <c r="M3883" i="1"/>
  <c r="L3883" i="1"/>
  <c r="N3883" i="1" s="1"/>
  <c r="B3883" i="1"/>
  <c r="P3882" i="1"/>
  <c r="O3882" i="1"/>
  <c r="M3882" i="1"/>
  <c r="L3882" i="1"/>
  <c r="N3882" i="1" s="1"/>
  <c r="B3882" i="1"/>
  <c r="P3881" i="1"/>
  <c r="O3881" i="1"/>
  <c r="N3881" i="1"/>
  <c r="M3881" i="1"/>
  <c r="L3881" i="1"/>
  <c r="B3881" i="1"/>
  <c r="P3880" i="1"/>
  <c r="O3880" i="1"/>
  <c r="M3880" i="1"/>
  <c r="L3880" i="1"/>
  <c r="N3880" i="1" s="1"/>
  <c r="B3880" i="1"/>
  <c r="P3879" i="1"/>
  <c r="O3879" i="1"/>
  <c r="M3879" i="1"/>
  <c r="L3879" i="1"/>
  <c r="N3879" i="1" s="1"/>
  <c r="B3879" i="1"/>
  <c r="P3878" i="1"/>
  <c r="O3878" i="1"/>
  <c r="M3878" i="1"/>
  <c r="L3878" i="1"/>
  <c r="N3878" i="1" s="1"/>
  <c r="B3878" i="1"/>
  <c r="P3877" i="1"/>
  <c r="O3877" i="1"/>
  <c r="M3877" i="1"/>
  <c r="L3877" i="1"/>
  <c r="N3877" i="1" s="1"/>
  <c r="B3877" i="1"/>
  <c r="P3876" i="1"/>
  <c r="O3876" i="1"/>
  <c r="M3876" i="1"/>
  <c r="L3876" i="1"/>
  <c r="N3876" i="1" s="1"/>
  <c r="B3876" i="1"/>
  <c r="P3875" i="1"/>
  <c r="O3875" i="1"/>
  <c r="N3875" i="1"/>
  <c r="M3875" i="1"/>
  <c r="L3875" i="1"/>
  <c r="B3875" i="1"/>
  <c r="P3874" i="1"/>
  <c r="O3874" i="1"/>
  <c r="M3874" i="1"/>
  <c r="L3874" i="1"/>
  <c r="N3874" i="1" s="1"/>
  <c r="B3874" i="1"/>
  <c r="P3873" i="1"/>
  <c r="O3873" i="1"/>
  <c r="M3873" i="1"/>
  <c r="L3873" i="1"/>
  <c r="N3873" i="1" s="1"/>
  <c r="B3873" i="1"/>
  <c r="P3872" i="1"/>
  <c r="O3872" i="1"/>
  <c r="M3872" i="1"/>
  <c r="L3872" i="1"/>
  <c r="N3872" i="1" s="1"/>
  <c r="B3872" i="1"/>
  <c r="P3871" i="1"/>
  <c r="O3871" i="1"/>
  <c r="M3871" i="1"/>
  <c r="L3871" i="1"/>
  <c r="N3871" i="1" s="1"/>
  <c r="B3871" i="1"/>
  <c r="P3870" i="1"/>
  <c r="O3870" i="1"/>
  <c r="M3870" i="1"/>
  <c r="L3870" i="1"/>
  <c r="N3870" i="1" s="1"/>
  <c r="B3870" i="1"/>
  <c r="P3869" i="1"/>
  <c r="O3869" i="1"/>
  <c r="M3869" i="1"/>
  <c r="L3869" i="1"/>
  <c r="N3869" i="1" s="1"/>
  <c r="B3869" i="1"/>
  <c r="P3868" i="1"/>
  <c r="O3868" i="1"/>
  <c r="M3868" i="1"/>
  <c r="L3868" i="1"/>
  <c r="N3868" i="1" s="1"/>
  <c r="B3868" i="1"/>
  <c r="P3867" i="1"/>
  <c r="O3867" i="1"/>
  <c r="N3867" i="1"/>
  <c r="M3867" i="1"/>
  <c r="L3867" i="1"/>
  <c r="B3867" i="1"/>
  <c r="P3866" i="1"/>
  <c r="O3866" i="1"/>
  <c r="M3866" i="1"/>
  <c r="L3866" i="1"/>
  <c r="N3866" i="1" s="1"/>
  <c r="B3866" i="1"/>
  <c r="P3865" i="1"/>
  <c r="O3865" i="1"/>
  <c r="N3865" i="1"/>
  <c r="M3865" i="1"/>
  <c r="L3865" i="1"/>
  <c r="B3865" i="1"/>
  <c r="P3864" i="1"/>
  <c r="O3864" i="1"/>
  <c r="M3864" i="1"/>
  <c r="L3864" i="1"/>
  <c r="N3864" i="1" s="1"/>
  <c r="B3864" i="1"/>
  <c r="P3863" i="1"/>
  <c r="O3863" i="1"/>
  <c r="M3863" i="1"/>
  <c r="L3863" i="1"/>
  <c r="N3863" i="1" s="1"/>
  <c r="B3863" i="1"/>
  <c r="P3862" i="1"/>
  <c r="O3862" i="1"/>
  <c r="M3862" i="1"/>
  <c r="L3862" i="1"/>
  <c r="N3862" i="1" s="1"/>
  <c r="B3862" i="1"/>
  <c r="P3861" i="1"/>
  <c r="O3861" i="1"/>
  <c r="M3861" i="1"/>
  <c r="L3861" i="1"/>
  <c r="N3861" i="1" s="1"/>
  <c r="B3861" i="1"/>
  <c r="P3860" i="1"/>
  <c r="O3860" i="1"/>
  <c r="M3860" i="1"/>
  <c r="L3860" i="1"/>
  <c r="N3860" i="1" s="1"/>
  <c r="B3860" i="1"/>
  <c r="P3859" i="1"/>
  <c r="O3859" i="1"/>
  <c r="M3859" i="1"/>
  <c r="L3859" i="1"/>
  <c r="N3859" i="1" s="1"/>
  <c r="B3859" i="1"/>
  <c r="P3858" i="1"/>
  <c r="O3858" i="1"/>
  <c r="M3858" i="1"/>
  <c r="L3858" i="1"/>
  <c r="N3858" i="1" s="1"/>
  <c r="B3858" i="1"/>
  <c r="P3857" i="1"/>
  <c r="O3857" i="1"/>
  <c r="N3857" i="1"/>
  <c r="M3857" i="1"/>
  <c r="L3857" i="1"/>
  <c r="B3857" i="1"/>
  <c r="P3856" i="1"/>
  <c r="O3856" i="1"/>
  <c r="M3856" i="1"/>
  <c r="L3856" i="1"/>
  <c r="N3856" i="1" s="1"/>
  <c r="B3856" i="1"/>
  <c r="P3855" i="1"/>
  <c r="O3855" i="1"/>
  <c r="N3855" i="1"/>
  <c r="M3855" i="1"/>
  <c r="L3855" i="1"/>
  <c r="B3855" i="1"/>
  <c r="P3854" i="1"/>
  <c r="O3854" i="1"/>
  <c r="M3854" i="1"/>
  <c r="L3854" i="1"/>
  <c r="N3854" i="1" s="1"/>
  <c r="B3854" i="1"/>
  <c r="P3853" i="1"/>
  <c r="O3853" i="1"/>
  <c r="M3853" i="1"/>
  <c r="L3853" i="1"/>
  <c r="N3853" i="1" s="1"/>
  <c r="B3853" i="1"/>
  <c r="P3852" i="1"/>
  <c r="O3852" i="1"/>
  <c r="M3852" i="1"/>
  <c r="L3852" i="1"/>
  <c r="N3852" i="1" s="1"/>
  <c r="B3852" i="1"/>
  <c r="P3851" i="1"/>
  <c r="O3851" i="1"/>
  <c r="M3851" i="1"/>
  <c r="L3851" i="1"/>
  <c r="N3851" i="1" s="1"/>
  <c r="B3851" i="1"/>
  <c r="P3850" i="1"/>
  <c r="O3850" i="1"/>
  <c r="M3850" i="1"/>
  <c r="L3850" i="1"/>
  <c r="N3850" i="1" s="1"/>
  <c r="B3850" i="1"/>
  <c r="P3849" i="1"/>
  <c r="O3849" i="1"/>
  <c r="M3849" i="1"/>
  <c r="L3849" i="1"/>
  <c r="N3849" i="1" s="1"/>
  <c r="B3849" i="1"/>
  <c r="P3848" i="1"/>
  <c r="O3848" i="1"/>
  <c r="M3848" i="1"/>
  <c r="L3848" i="1"/>
  <c r="N3848" i="1" s="1"/>
  <c r="B3848" i="1"/>
  <c r="P3847" i="1"/>
  <c r="O3847" i="1"/>
  <c r="M3847" i="1"/>
  <c r="L3847" i="1"/>
  <c r="N3847" i="1" s="1"/>
  <c r="B3847" i="1"/>
  <c r="P3846" i="1"/>
  <c r="O3846" i="1"/>
  <c r="M3846" i="1"/>
  <c r="L3846" i="1"/>
  <c r="N3846" i="1" s="1"/>
  <c r="B3846" i="1"/>
  <c r="P3845" i="1"/>
  <c r="O3845" i="1"/>
  <c r="M3845" i="1"/>
  <c r="L3845" i="1"/>
  <c r="N3845" i="1" s="1"/>
  <c r="B3845" i="1"/>
  <c r="P3844" i="1"/>
  <c r="O3844" i="1"/>
  <c r="M3844" i="1"/>
  <c r="L3844" i="1"/>
  <c r="N3844" i="1" s="1"/>
  <c r="B3844" i="1"/>
  <c r="P3843" i="1"/>
  <c r="O3843" i="1"/>
  <c r="M3843" i="1"/>
  <c r="L3843" i="1"/>
  <c r="N3843" i="1" s="1"/>
  <c r="B3843" i="1"/>
  <c r="P3842" i="1"/>
  <c r="O3842" i="1"/>
  <c r="M3842" i="1"/>
  <c r="L3842" i="1"/>
  <c r="N3842" i="1" s="1"/>
  <c r="B3842" i="1"/>
  <c r="P3841" i="1"/>
  <c r="O3841" i="1"/>
  <c r="M3841" i="1"/>
  <c r="L3841" i="1"/>
  <c r="N3841" i="1" s="1"/>
  <c r="B3841" i="1"/>
  <c r="P3840" i="1"/>
  <c r="O3840" i="1"/>
  <c r="M3840" i="1"/>
  <c r="L3840" i="1"/>
  <c r="N3840" i="1" s="1"/>
  <c r="B3840" i="1"/>
  <c r="P3839" i="1"/>
  <c r="O3839" i="1"/>
  <c r="M3839" i="1"/>
  <c r="L3839" i="1"/>
  <c r="N3839" i="1" s="1"/>
  <c r="B3839" i="1"/>
  <c r="P3838" i="1"/>
  <c r="O3838" i="1"/>
  <c r="M3838" i="1"/>
  <c r="L3838" i="1"/>
  <c r="N3838" i="1" s="1"/>
  <c r="B3838" i="1"/>
  <c r="P3837" i="1"/>
  <c r="O3837" i="1"/>
  <c r="M3837" i="1"/>
  <c r="L3837" i="1"/>
  <c r="N3837" i="1" s="1"/>
  <c r="B3837" i="1"/>
  <c r="P3836" i="1"/>
  <c r="O3836" i="1"/>
  <c r="M3836" i="1"/>
  <c r="L3836" i="1"/>
  <c r="N3836" i="1" s="1"/>
  <c r="B3836" i="1"/>
  <c r="P3835" i="1"/>
  <c r="O3835" i="1"/>
  <c r="M3835" i="1"/>
  <c r="L3835" i="1"/>
  <c r="N3835" i="1" s="1"/>
  <c r="B3835" i="1"/>
  <c r="P3834" i="1"/>
  <c r="O3834" i="1"/>
  <c r="M3834" i="1"/>
  <c r="L3834" i="1"/>
  <c r="N3834" i="1" s="1"/>
  <c r="B3834" i="1"/>
  <c r="P3833" i="1"/>
  <c r="O3833" i="1"/>
  <c r="M3833" i="1"/>
  <c r="L3833" i="1"/>
  <c r="N3833" i="1" s="1"/>
  <c r="B3833" i="1"/>
  <c r="P3832" i="1"/>
  <c r="O3832" i="1"/>
  <c r="M3832" i="1"/>
  <c r="L3832" i="1"/>
  <c r="N3832" i="1" s="1"/>
  <c r="B3832" i="1"/>
  <c r="P3831" i="1"/>
  <c r="O3831" i="1"/>
  <c r="M3831" i="1"/>
  <c r="L3831" i="1"/>
  <c r="N3831" i="1" s="1"/>
  <c r="B3831" i="1"/>
  <c r="P3830" i="1"/>
  <c r="O3830" i="1"/>
  <c r="M3830" i="1"/>
  <c r="L3830" i="1"/>
  <c r="N3830" i="1" s="1"/>
  <c r="B3830" i="1"/>
  <c r="P3829" i="1"/>
  <c r="O3829" i="1"/>
  <c r="M3829" i="1"/>
  <c r="L3829" i="1"/>
  <c r="N3829" i="1" s="1"/>
  <c r="B3829" i="1"/>
  <c r="P3828" i="1"/>
  <c r="O3828" i="1"/>
  <c r="M3828" i="1"/>
  <c r="L3828" i="1"/>
  <c r="N3828" i="1" s="1"/>
  <c r="B3828" i="1"/>
  <c r="P3827" i="1"/>
  <c r="O3827" i="1"/>
  <c r="M3827" i="1"/>
  <c r="L3827" i="1"/>
  <c r="N3827" i="1" s="1"/>
  <c r="B3827" i="1"/>
  <c r="P3826" i="1"/>
  <c r="O3826" i="1"/>
  <c r="M3826" i="1"/>
  <c r="L3826" i="1"/>
  <c r="N3826" i="1" s="1"/>
  <c r="B3826" i="1"/>
  <c r="P3825" i="1"/>
  <c r="O3825" i="1"/>
  <c r="M3825" i="1"/>
  <c r="L3825" i="1"/>
  <c r="N3825" i="1" s="1"/>
  <c r="B3825" i="1"/>
  <c r="P3824" i="1"/>
  <c r="O3824" i="1"/>
  <c r="M3824" i="1"/>
  <c r="L3824" i="1"/>
  <c r="N3824" i="1" s="1"/>
  <c r="B3824" i="1"/>
  <c r="P3823" i="1"/>
  <c r="O3823" i="1"/>
  <c r="M3823" i="1"/>
  <c r="L3823" i="1"/>
  <c r="N3823" i="1" s="1"/>
  <c r="B3823" i="1"/>
  <c r="P3822" i="1"/>
  <c r="O3822" i="1"/>
  <c r="M3822" i="1"/>
  <c r="L3822" i="1"/>
  <c r="N3822" i="1" s="1"/>
  <c r="B3822" i="1"/>
  <c r="P3821" i="1"/>
  <c r="O3821" i="1"/>
  <c r="M3821" i="1"/>
  <c r="L3821" i="1"/>
  <c r="N3821" i="1" s="1"/>
  <c r="B3821" i="1"/>
  <c r="P3820" i="1"/>
  <c r="O3820" i="1"/>
  <c r="M3820" i="1"/>
  <c r="L3820" i="1"/>
  <c r="N3820" i="1" s="1"/>
  <c r="B3820" i="1"/>
  <c r="P3819" i="1"/>
  <c r="O3819" i="1"/>
  <c r="M3819" i="1"/>
  <c r="L3819" i="1"/>
  <c r="N3819" i="1" s="1"/>
  <c r="B3819" i="1"/>
  <c r="P3818" i="1"/>
  <c r="O3818" i="1"/>
  <c r="M3818" i="1"/>
  <c r="L3818" i="1"/>
  <c r="N3818" i="1" s="1"/>
  <c r="B3818" i="1"/>
  <c r="P3817" i="1"/>
  <c r="O3817" i="1"/>
  <c r="N3817" i="1"/>
  <c r="M3817" i="1"/>
  <c r="L3817" i="1"/>
  <c r="B3817" i="1"/>
  <c r="P3816" i="1"/>
  <c r="O3816" i="1"/>
  <c r="M3816" i="1"/>
  <c r="L3816" i="1"/>
  <c r="N3816" i="1" s="1"/>
  <c r="B3816" i="1"/>
  <c r="P3815" i="1"/>
  <c r="O3815" i="1"/>
  <c r="M3815" i="1"/>
  <c r="L3815" i="1"/>
  <c r="N3815" i="1" s="1"/>
  <c r="B3815" i="1"/>
  <c r="P3814" i="1"/>
  <c r="O3814" i="1"/>
  <c r="M3814" i="1"/>
  <c r="L3814" i="1"/>
  <c r="N3814" i="1" s="1"/>
  <c r="B3814" i="1"/>
  <c r="P3813" i="1"/>
  <c r="O3813" i="1"/>
  <c r="M3813" i="1"/>
  <c r="L3813" i="1"/>
  <c r="N3813" i="1" s="1"/>
  <c r="B3813" i="1"/>
  <c r="P3812" i="1"/>
  <c r="O3812" i="1"/>
  <c r="M3812" i="1"/>
  <c r="L3812" i="1"/>
  <c r="N3812" i="1" s="1"/>
  <c r="B3812" i="1"/>
  <c r="P3811" i="1"/>
  <c r="O3811" i="1"/>
  <c r="N3811" i="1"/>
  <c r="M3811" i="1"/>
  <c r="L3811" i="1"/>
  <c r="B3811" i="1"/>
  <c r="P3810" i="1"/>
  <c r="O3810" i="1"/>
  <c r="M3810" i="1"/>
  <c r="L3810" i="1"/>
  <c r="N3810" i="1" s="1"/>
  <c r="B3810" i="1"/>
  <c r="P3809" i="1"/>
  <c r="O3809" i="1"/>
  <c r="M3809" i="1"/>
  <c r="L3809" i="1"/>
  <c r="N3809" i="1" s="1"/>
  <c r="B3809" i="1"/>
  <c r="P3808" i="1"/>
  <c r="O3808" i="1"/>
  <c r="M3808" i="1"/>
  <c r="L3808" i="1"/>
  <c r="N3808" i="1" s="1"/>
  <c r="B3808" i="1"/>
  <c r="P3807" i="1"/>
  <c r="O3807" i="1"/>
  <c r="M3807" i="1"/>
  <c r="L3807" i="1"/>
  <c r="N3807" i="1" s="1"/>
  <c r="B3807" i="1"/>
  <c r="P3806" i="1"/>
  <c r="O3806" i="1"/>
  <c r="M3806" i="1"/>
  <c r="L3806" i="1"/>
  <c r="N3806" i="1" s="1"/>
  <c r="B3806" i="1"/>
  <c r="P3805" i="1"/>
  <c r="O3805" i="1"/>
  <c r="M3805" i="1"/>
  <c r="L3805" i="1"/>
  <c r="N3805" i="1" s="1"/>
  <c r="B3805" i="1"/>
  <c r="P3804" i="1"/>
  <c r="O3804" i="1"/>
  <c r="M3804" i="1"/>
  <c r="L3804" i="1"/>
  <c r="N3804" i="1" s="1"/>
  <c r="B3804" i="1"/>
  <c r="P3803" i="1"/>
  <c r="O3803" i="1"/>
  <c r="N3803" i="1"/>
  <c r="M3803" i="1"/>
  <c r="L3803" i="1"/>
  <c r="B3803" i="1"/>
  <c r="P3802" i="1"/>
  <c r="O3802" i="1"/>
  <c r="M3802" i="1"/>
  <c r="L3802" i="1"/>
  <c r="N3802" i="1" s="1"/>
  <c r="B3802" i="1"/>
  <c r="P3801" i="1"/>
  <c r="O3801" i="1"/>
  <c r="N3801" i="1"/>
  <c r="M3801" i="1"/>
  <c r="L3801" i="1"/>
  <c r="B3801" i="1"/>
  <c r="P3800" i="1"/>
  <c r="O3800" i="1"/>
  <c r="M3800" i="1"/>
  <c r="L3800" i="1"/>
  <c r="N3800" i="1" s="1"/>
  <c r="B3800" i="1"/>
  <c r="P3799" i="1"/>
  <c r="O3799" i="1"/>
  <c r="M3799" i="1"/>
  <c r="L3799" i="1"/>
  <c r="N3799" i="1" s="1"/>
  <c r="B3799" i="1"/>
  <c r="P3798" i="1"/>
  <c r="O3798" i="1"/>
  <c r="M3798" i="1"/>
  <c r="L3798" i="1"/>
  <c r="N3798" i="1" s="1"/>
  <c r="B3798" i="1"/>
  <c r="P3797" i="1"/>
  <c r="O3797" i="1"/>
  <c r="M3797" i="1"/>
  <c r="L3797" i="1"/>
  <c r="N3797" i="1" s="1"/>
  <c r="B3797" i="1"/>
  <c r="P3796" i="1"/>
  <c r="O3796" i="1"/>
  <c r="M3796" i="1"/>
  <c r="L3796" i="1"/>
  <c r="N3796" i="1" s="1"/>
  <c r="B3796" i="1"/>
  <c r="P3795" i="1"/>
  <c r="O3795" i="1"/>
  <c r="M3795" i="1"/>
  <c r="L3795" i="1"/>
  <c r="N3795" i="1" s="1"/>
  <c r="B3795" i="1"/>
  <c r="P3794" i="1"/>
  <c r="O3794" i="1"/>
  <c r="M3794" i="1"/>
  <c r="L3794" i="1"/>
  <c r="N3794" i="1" s="1"/>
  <c r="B3794" i="1"/>
  <c r="P3793" i="1"/>
  <c r="O3793" i="1"/>
  <c r="N3793" i="1"/>
  <c r="M3793" i="1"/>
  <c r="L3793" i="1"/>
  <c r="B3793" i="1"/>
  <c r="P3792" i="1"/>
  <c r="O3792" i="1"/>
  <c r="M3792" i="1"/>
  <c r="L3792" i="1"/>
  <c r="N3792" i="1" s="1"/>
  <c r="B3792" i="1"/>
  <c r="P3791" i="1"/>
  <c r="O3791" i="1"/>
  <c r="N3791" i="1"/>
  <c r="M3791" i="1"/>
  <c r="L3791" i="1"/>
  <c r="B3791" i="1"/>
  <c r="P3790" i="1"/>
  <c r="O3790" i="1"/>
  <c r="M3790" i="1"/>
  <c r="L3790" i="1"/>
  <c r="N3790" i="1" s="1"/>
  <c r="B3790" i="1"/>
  <c r="P3789" i="1"/>
  <c r="O3789" i="1"/>
  <c r="M3789" i="1"/>
  <c r="L3789" i="1"/>
  <c r="N3789" i="1" s="1"/>
  <c r="B3789" i="1"/>
  <c r="P3788" i="1"/>
  <c r="O3788" i="1"/>
  <c r="M3788" i="1"/>
  <c r="L3788" i="1"/>
  <c r="N3788" i="1" s="1"/>
  <c r="B3788" i="1"/>
  <c r="P3787" i="1"/>
  <c r="O3787" i="1"/>
  <c r="M3787" i="1"/>
  <c r="L3787" i="1"/>
  <c r="N3787" i="1" s="1"/>
  <c r="B3787" i="1"/>
  <c r="P3786" i="1"/>
  <c r="O3786" i="1"/>
  <c r="M3786" i="1"/>
  <c r="L3786" i="1"/>
  <c r="N3786" i="1" s="1"/>
  <c r="B3786" i="1"/>
  <c r="P3785" i="1"/>
  <c r="O3785" i="1"/>
  <c r="M3785" i="1"/>
  <c r="L3785" i="1"/>
  <c r="N3785" i="1" s="1"/>
  <c r="B3785" i="1"/>
  <c r="P3784" i="1"/>
  <c r="O3784" i="1"/>
  <c r="M3784" i="1"/>
  <c r="L3784" i="1"/>
  <c r="N3784" i="1" s="1"/>
  <c r="B3784" i="1"/>
  <c r="P3783" i="1"/>
  <c r="O3783" i="1"/>
  <c r="M3783" i="1"/>
  <c r="L3783" i="1"/>
  <c r="N3783" i="1" s="1"/>
  <c r="B3783" i="1"/>
  <c r="P3782" i="1"/>
  <c r="O3782" i="1"/>
  <c r="M3782" i="1"/>
  <c r="L3782" i="1"/>
  <c r="N3782" i="1" s="1"/>
  <c r="B3782" i="1"/>
  <c r="P3781" i="1"/>
  <c r="O3781" i="1"/>
  <c r="M3781" i="1"/>
  <c r="L3781" i="1"/>
  <c r="N3781" i="1" s="1"/>
  <c r="B3781" i="1"/>
  <c r="P3780" i="1"/>
  <c r="O3780" i="1"/>
  <c r="M3780" i="1"/>
  <c r="L3780" i="1"/>
  <c r="N3780" i="1" s="1"/>
  <c r="B3780" i="1"/>
  <c r="P3779" i="1"/>
  <c r="O3779" i="1"/>
  <c r="M3779" i="1"/>
  <c r="L3779" i="1"/>
  <c r="N3779" i="1" s="1"/>
  <c r="B3779" i="1"/>
  <c r="P3778" i="1"/>
  <c r="O3778" i="1"/>
  <c r="M3778" i="1"/>
  <c r="L3778" i="1"/>
  <c r="N3778" i="1" s="1"/>
  <c r="B3778" i="1"/>
  <c r="P3777" i="1"/>
  <c r="O3777" i="1"/>
  <c r="M3777" i="1"/>
  <c r="L3777" i="1"/>
  <c r="N3777" i="1" s="1"/>
  <c r="B3777" i="1"/>
  <c r="P3776" i="1"/>
  <c r="O3776" i="1"/>
  <c r="M3776" i="1"/>
  <c r="L3776" i="1"/>
  <c r="N3776" i="1" s="1"/>
  <c r="B3776" i="1"/>
  <c r="P3775" i="1"/>
  <c r="O3775" i="1"/>
  <c r="M3775" i="1"/>
  <c r="L3775" i="1"/>
  <c r="N3775" i="1" s="1"/>
  <c r="B3775" i="1"/>
  <c r="P3774" i="1"/>
  <c r="O3774" i="1"/>
  <c r="M3774" i="1"/>
  <c r="L3774" i="1"/>
  <c r="N3774" i="1" s="1"/>
  <c r="B3774" i="1"/>
  <c r="P3773" i="1"/>
  <c r="O3773" i="1"/>
  <c r="M3773" i="1"/>
  <c r="L3773" i="1"/>
  <c r="N3773" i="1" s="1"/>
  <c r="B3773" i="1"/>
  <c r="P3772" i="1"/>
  <c r="O3772" i="1"/>
  <c r="M3772" i="1"/>
  <c r="L3772" i="1"/>
  <c r="N3772" i="1" s="1"/>
  <c r="B3772" i="1"/>
  <c r="P3771" i="1"/>
  <c r="O3771" i="1"/>
  <c r="M3771" i="1"/>
  <c r="L3771" i="1"/>
  <c r="N3771" i="1" s="1"/>
  <c r="B3771" i="1"/>
  <c r="P3770" i="1"/>
  <c r="O3770" i="1"/>
  <c r="M3770" i="1"/>
  <c r="L3770" i="1"/>
  <c r="N3770" i="1" s="1"/>
  <c r="B3770" i="1"/>
  <c r="P3769" i="1"/>
  <c r="O3769" i="1"/>
  <c r="M3769" i="1"/>
  <c r="L3769" i="1"/>
  <c r="N3769" i="1" s="1"/>
  <c r="B3769" i="1"/>
  <c r="P3768" i="1"/>
  <c r="O3768" i="1"/>
  <c r="M3768" i="1"/>
  <c r="L3768" i="1"/>
  <c r="N3768" i="1" s="1"/>
  <c r="B3768" i="1"/>
  <c r="P3767" i="1"/>
  <c r="O3767" i="1"/>
  <c r="M3767" i="1"/>
  <c r="L3767" i="1"/>
  <c r="N3767" i="1" s="1"/>
  <c r="B3767" i="1"/>
  <c r="P3766" i="1"/>
  <c r="O3766" i="1"/>
  <c r="M3766" i="1"/>
  <c r="L3766" i="1"/>
  <c r="N3766" i="1" s="1"/>
  <c r="B3766" i="1"/>
  <c r="P3765" i="1"/>
  <c r="O3765" i="1"/>
  <c r="M3765" i="1"/>
  <c r="L3765" i="1"/>
  <c r="N3765" i="1" s="1"/>
  <c r="B3765" i="1"/>
  <c r="P3764" i="1"/>
  <c r="O3764" i="1"/>
  <c r="M3764" i="1"/>
  <c r="L3764" i="1"/>
  <c r="N3764" i="1" s="1"/>
  <c r="B3764" i="1"/>
  <c r="P3763" i="1"/>
  <c r="O3763" i="1"/>
  <c r="M3763" i="1"/>
  <c r="L3763" i="1"/>
  <c r="N3763" i="1" s="1"/>
  <c r="B3763" i="1"/>
  <c r="P3762" i="1"/>
  <c r="O3762" i="1"/>
  <c r="M3762" i="1"/>
  <c r="L3762" i="1"/>
  <c r="N3762" i="1" s="1"/>
  <c r="B3762" i="1"/>
  <c r="P3761" i="1"/>
  <c r="O3761" i="1"/>
  <c r="M3761" i="1"/>
  <c r="L3761" i="1"/>
  <c r="N3761" i="1" s="1"/>
  <c r="B3761" i="1"/>
  <c r="P3760" i="1"/>
  <c r="O3760" i="1"/>
  <c r="M3760" i="1"/>
  <c r="L3760" i="1"/>
  <c r="N3760" i="1" s="1"/>
  <c r="B3760" i="1"/>
  <c r="P3759" i="1"/>
  <c r="O3759" i="1"/>
  <c r="M3759" i="1"/>
  <c r="L3759" i="1"/>
  <c r="N3759" i="1" s="1"/>
  <c r="B3759" i="1"/>
  <c r="P3758" i="1"/>
  <c r="O3758" i="1"/>
  <c r="M3758" i="1"/>
  <c r="L3758" i="1"/>
  <c r="N3758" i="1" s="1"/>
  <c r="B3758" i="1"/>
  <c r="P3757" i="1"/>
  <c r="O3757" i="1"/>
  <c r="M3757" i="1"/>
  <c r="L3757" i="1"/>
  <c r="N3757" i="1" s="1"/>
  <c r="B3757" i="1"/>
  <c r="P3756" i="1"/>
  <c r="O3756" i="1"/>
  <c r="M3756" i="1"/>
  <c r="L3756" i="1"/>
  <c r="N3756" i="1" s="1"/>
  <c r="B3756" i="1"/>
  <c r="P3755" i="1"/>
  <c r="O3755" i="1"/>
  <c r="M3755" i="1"/>
  <c r="L3755" i="1"/>
  <c r="N3755" i="1" s="1"/>
  <c r="B3755" i="1"/>
  <c r="P3754" i="1"/>
  <c r="O3754" i="1"/>
  <c r="M3754" i="1"/>
  <c r="L3754" i="1"/>
  <c r="N3754" i="1" s="1"/>
  <c r="B3754" i="1"/>
  <c r="P3753" i="1"/>
  <c r="O3753" i="1"/>
  <c r="N3753" i="1"/>
  <c r="M3753" i="1"/>
  <c r="L3753" i="1"/>
  <c r="B3753" i="1"/>
  <c r="P3752" i="1"/>
  <c r="O3752" i="1"/>
  <c r="M3752" i="1"/>
  <c r="L3752" i="1"/>
  <c r="N3752" i="1" s="1"/>
  <c r="B3752" i="1"/>
  <c r="P3751" i="1"/>
  <c r="O3751" i="1"/>
  <c r="M3751" i="1"/>
  <c r="L3751" i="1"/>
  <c r="N3751" i="1" s="1"/>
  <c r="B3751" i="1"/>
  <c r="P3750" i="1"/>
  <c r="O3750" i="1"/>
  <c r="M3750" i="1"/>
  <c r="L3750" i="1"/>
  <c r="N3750" i="1" s="1"/>
  <c r="B3750" i="1"/>
  <c r="P3749" i="1"/>
  <c r="O3749" i="1"/>
  <c r="M3749" i="1"/>
  <c r="L3749" i="1"/>
  <c r="N3749" i="1" s="1"/>
  <c r="B3749" i="1"/>
  <c r="P3748" i="1"/>
  <c r="O3748" i="1"/>
  <c r="M3748" i="1"/>
  <c r="L3748" i="1"/>
  <c r="N3748" i="1" s="1"/>
  <c r="B3748" i="1"/>
  <c r="P3747" i="1"/>
  <c r="O3747" i="1"/>
  <c r="N3747" i="1"/>
  <c r="M3747" i="1"/>
  <c r="L3747" i="1"/>
  <c r="B3747" i="1"/>
  <c r="P3746" i="1"/>
  <c r="O3746" i="1"/>
  <c r="M3746" i="1"/>
  <c r="L3746" i="1"/>
  <c r="N3746" i="1" s="1"/>
  <c r="B3746" i="1"/>
  <c r="P3745" i="1"/>
  <c r="O3745" i="1"/>
  <c r="M3745" i="1"/>
  <c r="L3745" i="1"/>
  <c r="N3745" i="1" s="1"/>
  <c r="B3745" i="1"/>
  <c r="P3744" i="1"/>
  <c r="O3744" i="1"/>
  <c r="M3744" i="1"/>
  <c r="L3744" i="1"/>
  <c r="N3744" i="1" s="1"/>
  <c r="B3744" i="1"/>
  <c r="P3743" i="1"/>
  <c r="O3743" i="1"/>
  <c r="M3743" i="1"/>
  <c r="L3743" i="1"/>
  <c r="N3743" i="1" s="1"/>
  <c r="B3743" i="1"/>
  <c r="P3742" i="1"/>
  <c r="O3742" i="1"/>
  <c r="M3742" i="1"/>
  <c r="L3742" i="1"/>
  <c r="N3742" i="1" s="1"/>
  <c r="B3742" i="1"/>
  <c r="P3741" i="1"/>
  <c r="O3741" i="1"/>
  <c r="M3741" i="1"/>
  <c r="L3741" i="1"/>
  <c r="N3741" i="1" s="1"/>
  <c r="B3741" i="1"/>
  <c r="P3740" i="1"/>
  <c r="O3740" i="1"/>
  <c r="M3740" i="1"/>
  <c r="L3740" i="1"/>
  <c r="N3740" i="1" s="1"/>
  <c r="B3740" i="1"/>
  <c r="P3739" i="1"/>
  <c r="O3739" i="1"/>
  <c r="N3739" i="1"/>
  <c r="M3739" i="1"/>
  <c r="L3739" i="1"/>
  <c r="B3739" i="1"/>
  <c r="P3738" i="1"/>
  <c r="O3738" i="1"/>
  <c r="M3738" i="1"/>
  <c r="L3738" i="1"/>
  <c r="N3738" i="1" s="1"/>
  <c r="B3738" i="1"/>
  <c r="P3737" i="1"/>
  <c r="O3737" i="1"/>
  <c r="N3737" i="1"/>
  <c r="M3737" i="1"/>
  <c r="L3737" i="1"/>
  <c r="B3737" i="1"/>
  <c r="P3736" i="1"/>
  <c r="O3736" i="1"/>
  <c r="M3736" i="1"/>
  <c r="L3736" i="1"/>
  <c r="N3736" i="1" s="1"/>
  <c r="B3736" i="1"/>
  <c r="P3735" i="1"/>
  <c r="O3735" i="1"/>
  <c r="M3735" i="1"/>
  <c r="L3735" i="1"/>
  <c r="N3735" i="1" s="1"/>
  <c r="B3735" i="1"/>
  <c r="P3734" i="1"/>
  <c r="O3734" i="1"/>
  <c r="M3734" i="1"/>
  <c r="L3734" i="1"/>
  <c r="N3734" i="1" s="1"/>
  <c r="B3734" i="1"/>
  <c r="P3733" i="1"/>
  <c r="O3733" i="1"/>
  <c r="M3733" i="1"/>
  <c r="L3733" i="1"/>
  <c r="N3733" i="1" s="1"/>
  <c r="B3733" i="1"/>
  <c r="P3732" i="1"/>
  <c r="O3732" i="1"/>
  <c r="M3732" i="1"/>
  <c r="L3732" i="1"/>
  <c r="N3732" i="1" s="1"/>
  <c r="B3732" i="1"/>
  <c r="P3731" i="1"/>
  <c r="O3731" i="1"/>
  <c r="M3731" i="1"/>
  <c r="L3731" i="1"/>
  <c r="N3731" i="1" s="1"/>
  <c r="B3731" i="1"/>
  <c r="P3730" i="1"/>
  <c r="O3730" i="1"/>
  <c r="M3730" i="1"/>
  <c r="L3730" i="1"/>
  <c r="N3730" i="1" s="1"/>
  <c r="B3730" i="1"/>
  <c r="P3729" i="1"/>
  <c r="O3729" i="1"/>
  <c r="N3729" i="1"/>
  <c r="M3729" i="1"/>
  <c r="L3729" i="1"/>
  <c r="B3729" i="1"/>
  <c r="P3728" i="1"/>
  <c r="O3728" i="1"/>
  <c r="M3728" i="1"/>
  <c r="L3728" i="1"/>
  <c r="N3728" i="1" s="1"/>
  <c r="B3728" i="1"/>
  <c r="P3727" i="1"/>
  <c r="O3727" i="1"/>
  <c r="N3727" i="1"/>
  <c r="M3727" i="1"/>
  <c r="L3727" i="1"/>
  <c r="B3727" i="1"/>
  <c r="P3726" i="1"/>
  <c r="O3726" i="1"/>
  <c r="M3726" i="1"/>
  <c r="L3726" i="1"/>
  <c r="N3726" i="1" s="1"/>
  <c r="B3726" i="1"/>
  <c r="P3725" i="1"/>
  <c r="O3725" i="1"/>
  <c r="M3725" i="1"/>
  <c r="L3725" i="1"/>
  <c r="N3725" i="1" s="1"/>
  <c r="B3725" i="1"/>
  <c r="P3724" i="1"/>
  <c r="O3724" i="1"/>
  <c r="M3724" i="1"/>
  <c r="L3724" i="1"/>
  <c r="N3724" i="1" s="1"/>
  <c r="B3724" i="1"/>
  <c r="P3723" i="1"/>
  <c r="O3723" i="1"/>
  <c r="M3723" i="1"/>
  <c r="L3723" i="1"/>
  <c r="N3723" i="1" s="1"/>
  <c r="B3723" i="1"/>
  <c r="P3722" i="1"/>
  <c r="O3722" i="1"/>
  <c r="M3722" i="1"/>
  <c r="L3722" i="1"/>
  <c r="N3722" i="1" s="1"/>
  <c r="B3722" i="1"/>
  <c r="P3721" i="1"/>
  <c r="O3721" i="1"/>
  <c r="M3721" i="1"/>
  <c r="L3721" i="1"/>
  <c r="N3721" i="1" s="1"/>
  <c r="B3721" i="1"/>
  <c r="P3720" i="1"/>
  <c r="O3720" i="1"/>
  <c r="M3720" i="1"/>
  <c r="L3720" i="1"/>
  <c r="N3720" i="1" s="1"/>
  <c r="B3720" i="1"/>
  <c r="P3719" i="1"/>
  <c r="O3719" i="1"/>
  <c r="M3719" i="1"/>
  <c r="L3719" i="1"/>
  <c r="N3719" i="1" s="1"/>
  <c r="B3719" i="1"/>
  <c r="P3718" i="1"/>
  <c r="O3718" i="1"/>
  <c r="M3718" i="1"/>
  <c r="L3718" i="1"/>
  <c r="N3718" i="1" s="1"/>
  <c r="B3718" i="1"/>
  <c r="P3717" i="1"/>
  <c r="O3717" i="1"/>
  <c r="M3717" i="1"/>
  <c r="L3717" i="1"/>
  <c r="N3717" i="1" s="1"/>
  <c r="B3717" i="1"/>
  <c r="P3716" i="1"/>
  <c r="O3716" i="1"/>
  <c r="M3716" i="1"/>
  <c r="L3716" i="1"/>
  <c r="N3716" i="1" s="1"/>
  <c r="B3716" i="1"/>
  <c r="P3715" i="1"/>
  <c r="O3715" i="1"/>
  <c r="M3715" i="1"/>
  <c r="L3715" i="1"/>
  <c r="N3715" i="1" s="1"/>
  <c r="B3715" i="1"/>
  <c r="P3714" i="1"/>
  <c r="O3714" i="1"/>
  <c r="M3714" i="1"/>
  <c r="L3714" i="1"/>
  <c r="N3714" i="1" s="1"/>
  <c r="B3714" i="1"/>
  <c r="P3713" i="1"/>
  <c r="O3713" i="1"/>
  <c r="M3713" i="1"/>
  <c r="L3713" i="1"/>
  <c r="N3713" i="1" s="1"/>
  <c r="B3713" i="1"/>
  <c r="P3712" i="1"/>
  <c r="O3712" i="1"/>
  <c r="M3712" i="1"/>
  <c r="L3712" i="1"/>
  <c r="N3712" i="1" s="1"/>
  <c r="B3712" i="1"/>
  <c r="P3711" i="1"/>
  <c r="O3711" i="1"/>
  <c r="M3711" i="1"/>
  <c r="L3711" i="1"/>
  <c r="N3711" i="1" s="1"/>
  <c r="B3711" i="1"/>
  <c r="P3710" i="1"/>
  <c r="O3710" i="1"/>
  <c r="M3710" i="1"/>
  <c r="L3710" i="1"/>
  <c r="N3710" i="1" s="1"/>
  <c r="B3710" i="1"/>
  <c r="P3709" i="1"/>
  <c r="O3709" i="1"/>
  <c r="M3709" i="1"/>
  <c r="L3709" i="1"/>
  <c r="N3709" i="1" s="1"/>
  <c r="B3709" i="1"/>
  <c r="P3708" i="1"/>
  <c r="O3708" i="1"/>
  <c r="M3708" i="1"/>
  <c r="L3708" i="1"/>
  <c r="N3708" i="1" s="1"/>
  <c r="B3708" i="1"/>
  <c r="P3707" i="1"/>
  <c r="O3707" i="1"/>
  <c r="M3707" i="1"/>
  <c r="L3707" i="1"/>
  <c r="N3707" i="1" s="1"/>
  <c r="B3707" i="1"/>
  <c r="P3706" i="1"/>
  <c r="O3706" i="1"/>
  <c r="M3706" i="1"/>
  <c r="L3706" i="1"/>
  <c r="N3706" i="1" s="1"/>
  <c r="B3706" i="1"/>
  <c r="P3705" i="1"/>
  <c r="O3705" i="1"/>
  <c r="M3705" i="1"/>
  <c r="L3705" i="1"/>
  <c r="N3705" i="1" s="1"/>
  <c r="B3705" i="1"/>
  <c r="P3704" i="1"/>
  <c r="O3704" i="1"/>
  <c r="M3704" i="1"/>
  <c r="L3704" i="1"/>
  <c r="N3704" i="1" s="1"/>
  <c r="B3704" i="1"/>
  <c r="P3703" i="1"/>
  <c r="O3703" i="1"/>
  <c r="M3703" i="1"/>
  <c r="L3703" i="1"/>
  <c r="N3703" i="1" s="1"/>
  <c r="B3703" i="1"/>
  <c r="P3702" i="1"/>
  <c r="O3702" i="1"/>
  <c r="M3702" i="1"/>
  <c r="L3702" i="1"/>
  <c r="N3702" i="1" s="1"/>
  <c r="B3702" i="1"/>
  <c r="P3701" i="1"/>
  <c r="O3701" i="1"/>
  <c r="M3701" i="1"/>
  <c r="L3701" i="1"/>
  <c r="N3701" i="1" s="1"/>
  <c r="B3701" i="1"/>
  <c r="P3700" i="1"/>
  <c r="O3700" i="1"/>
  <c r="M3700" i="1"/>
  <c r="L3700" i="1"/>
  <c r="N3700" i="1" s="1"/>
  <c r="B3700" i="1"/>
  <c r="P3699" i="1"/>
  <c r="O3699" i="1"/>
  <c r="M3699" i="1"/>
  <c r="L3699" i="1"/>
  <c r="N3699" i="1" s="1"/>
  <c r="B3699" i="1"/>
  <c r="P3698" i="1"/>
  <c r="O3698" i="1"/>
  <c r="M3698" i="1"/>
  <c r="L3698" i="1"/>
  <c r="N3698" i="1" s="1"/>
  <c r="B3698" i="1"/>
  <c r="P3697" i="1"/>
  <c r="O3697" i="1"/>
  <c r="M3697" i="1"/>
  <c r="L3697" i="1"/>
  <c r="N3697" i="1" s="1"/>
  <c r="B3697" i="1"/>
  <c r="P3696" i="1"/>
  <c r="O3696" i="1"/>
  <c r="M3696" i="1"/>
  <c r="L3696" i="1"/>
  <c r="N3696" i="1" s="1"/>
  <c r="B3696" i="1"/>
  <c r="P3695" i="1"/>
  <c r="O3695" i="1"/>
  <c r="M3695" i="1"/>
  <c r="L3695" i="1"/>
  <c r="N3695" i="1" s="1"/>
  <c r="B3695" i="1"/>
  <c r="P3694" i="1"/>
  <c r="O3694" i="1"/>
  <c r="M3694" i="1"/>
  <c r="L3694" i="1"/>
  <c r="N3694" i="1" s="1"/>
  <c r="B3694" i="1"/>
  <c r="P3693" i="1"/>
  <c r="O3693" i="1"/>
  <c r="M3693" i="1"/>
  <c r="L3693" i="1"/>
  <c r="N3693" i="1" s="1"/>
  <c r="B3693" i="1"/>
  <c r="P3692" i="1"/>
  <c r="O3692" i="1"/>
  <c r="M3692" i="1"/>
  <c r="L3692" i="1"/>
  <c r="N3692" i="1" s="1"/>
  <c r="B3692" i="1"/>
  <c r="P3691" i="1"/>
  <c r="O3691" i="1"/>
  <c r="M3691" i="1"/>
  <c r="L3691" i="1"/>
  <c r="N3691" i="1" s="1"/>
  <c r="B3691" i="1"/>
  <c r="P3690" i="1"/>
  <c r="O3690" i="1"/>
  <c r="M3690" i="1"/>
  <c r="L3690" i="1"/>
  <c r="N3690" i="1" s="1"/>
  <c r="B3690" i="1"/>
  <c r="P3689" i="1"/>
  <c r="O3689" i="1"/>
  <c r="N3689" i="1"/>
  <c r="M3689" i="1"/>
  <c r="L3689" i="1"/>
  <c r="B3689" i="1"/>
  <c r="P3688" i="1"/>
  <c r="O3688" i="1"/>
  <c r="M3688" i="1"/>
  <c r="L3688" i="1"/>
  <c r="N3688" i="1" s="1"/>
  <c r="B3688" i="1"/>
  <c r="P3687" i="1"/>
  <c r="O3687" i="1"/>
  <c r="M3687" i="1"/>
  <c r="L3687" i="1"/>
  <c r="N3687" i="1" s="1"/>
  <c r="B3687" i="1"/>
  <c r="P3686" i="1"/>
  <c r="O3686" i="1"/>
  <c r="M3686" i="1"/>
  <c r="L3686" i="1"/>
  <c r="N3686" i="1" s="1"/>
  <c r="B3686" i="1"/>
  <c r="P3685" i="1"/>
  <c r="O3685" i="1"/>
  <c r="M3685" i="1"/>
  <c r="L3685" i="1"/>
  <c r="N3685" i="1" s="1"/>
  <c r="B3685" i="1"/>
  <c r="P3684" i="1"/>
  <c r="O3684" i="1"/>
  <c r="M3684" i="1"/>
  <c r="L3684" i="1"/>
  <c r="N3684" i="1" s="1"/>
  <c r="B3684" i="1"/>
  <c r="P3683" i="1"/>
  <c r="O3683" i="1"/>
  <c r="N3683" i="1"/>
  <c r="M3683" i="1"/>
  <c r="L3683" i="1"/>
  <c r="B3683" i="1"/>
  <c r="P3682" i="1"/>
  <c r="O3682" i="1"/>
  <c r="M3682" i="1"/>
  <c r="L3682" i="1"/>
  <c r="N3682" i="1" s="1"/>
  <c r="B3682" i="1"/>
  <c r="P3681" i="1"/>
  <c r="O3681" i="1"/>
  <c r="M3681" i="1"/>
  <c r="L3681" i="1"/>
  <c r="N3681" i="1" s="1"/>
  <c r="B3681" i="1"/>
  <c r="P3680" i="1"/>
  <c r="O3680" i="1"/>
  <c r="M3680" i="1"/>
  <c r="L3680" i="1"/>
  <c r="N3680" i="1" s="1"/>
  <c r="B3680" i="1"/>
  <c r="P3679" i="1"/>
  <c r="O3679" i="1"/>
  <c r="M3679" i="1"/>
  <c r="L3679" i="1"/>
  <c r="N3679" i="1" s="1"/>
  <c r="B3679" i="1"/>
  <c r="P3678" i="1"/>
  <c r="O3678" i="1"/>
  <c r="M3678" i="1"/>
  <c r="L3678" i="1"/>
  <c r="N3678" i="1" s="1"/>
  <c r="B3678" i="1"/>
  <c r="P3677" i="1"/>
  <c r="O3677" i="1"/>
  <c r="M3677" i="1"/>
  <c r="L3677" i="1"/>
  <c r="N3677" i="1" s="1"/>
  <c r="B3677" i="1"/>
  <c r="P3676" i="1"/>
  <c r="O3676" i="1"/>
  <c r="M3676" i="1"/>
  <c r="L3676" i="1"/>
  <c r="N3676" i="1" s="1"/>
  <c r="B3676" i="1"/>
  <c r="P3675" i="1"/>
  <c r="O3675" i="1"/>
  <c r="N3675" i="1"/>
  <c r="M3675" i="1"/>
  <c r="L3675" i="1"/>
  <c r="B3675" i="1"/>
  <c r="P3674" i="1"/>
  <c r="O3674" i="1"/>
  <c r="M3674" i="1"/>
  <c r="L3674" i="1"/>
  <c r="N3674" i="1" s="1"/>
  <c r="B3674" i="1"/>
  <c r="P3673" i="1"/>
  <c r="O3673" i="1"/>
  <c r="N3673" i="1"/>
  <c r="M3673" i="1"/>
  <c r="L3673" i="1"/>
  <c r="B3673" i="1"/>
  <c r="P3672" i="1"/>
  <c r="O3672" i="1"/>
  <c r="M3672" i="1"/>
  <c r="L3672" i="1"/>
  <c r="N3672" i="1" s="1"/>
  <c r="B3672" i="1"/>
  <c r="P3671" i="1"/>
  <c r="O3671" i="1"/>
  <c r="M3671" i="1"/>
  <c r="L3671" i="1"/>
  <c r="N3671" i="1" s="1"/>
  <c r="B3671" i="1"/>
  <c r="P3670" i="1"/>
  <c r="O3670" i="1"/>
  <c r="M3670" i="1"/>
  <c r="L3670" i="1"/>
  <c r="N3670" i="1" s="1"/>
  <c r="B3670" i="1"/>
  <c r="P3669" i="1"/>
  <c r="O3669" i="1"/>
  <c r="M3669" i="1"/>
  <c r="L3669" i="1"/>
  <c r="N3669" i="1" s="1"/>
  <c r="B3669" i="1"/>
  <c r="P3668" i="1"/>
  <c r="O3668" i="1"/>
  <c r="M3668" i="1"/>
  <c r="L3668" i="1"/>
  <c r="N3668" i="1" s="1"/>
  <c r="B3668" i="1"/>
  <c r="P3667" i="1"/>
  <c r="O3667" i="1"/>
  <c r="M3667" i="1"/>
  <c r="L3667" i="1"/>
  <c r="N3667" i="1" s="1"/>
  <c r="B3667" i="1"/>
  <c r="P3666" i="1"/>
  <c r="O3666" i="1"/>
  <c r="M3666" i="1"/>
  <c r="L3666" i="1"/>
  <c r="N3666" i="1" s="1"/>
  <c r="B3666" i="1"/>
  <c r="P3665" i="1"/>
  <c r="O3665" i="1"/>
  <c r="N3665" i="1"/>
  <c r="M3665" i="1"/>
  <c r="L3665" i="1"/>
  <c r="B3665" i="1"/>
  <c r="P3664" i="1"/>
  <c r="O3664" i="1"/>
  <c r="M3664" i="1"/>
  <c r="L3664" i="1"/>
  <c r="N3664" i="1" s="1"/>
  <c r="B3664" i="1"/>
  <c r="P3663" i="1"/>
  <c r="O3663" i="1"/>
  <c r="N3663" i="1"/>
  <c r="M3663" i="1"/>
  <c r="L3663" i="1"/>
  <c r="B3663" i="1"/>
  <c r="P3662" i="1"/>
  <c r="O3662" i="1"/>
  <c r="M3662" i="1"/>
  <c r="L3662" i="1"/>
  <c r="N3662" i="1" s="1"/>
  <c r="B3662" i="1"/>
  <c r="P3661" i="1"/>
  <c r="O3661" i="1"/>
  <c r="M3661" i="1"/>
  <c r="L3661" i="1"/>
  <c r="N3661" i="1" s="1"/>
  <c r="B3661" i="1"/>
  <c r="P3660" i="1"/>
  <c r="O3660" i="1"/>
  <c r="M3660" i="1"/>
  <c r="L3660" i="1"/>
  <c r="N3660" i="1" s="1"/>
  <c r="B3660" i="1"/>
  <c r="P3659" i="1"/>
  <c r="O3659" i="1"/>
  <c r="M3659" i="1"/>
  <c r="L3659" i="1"/>
  <c r="N3659" i="1" s="1"/>
  <c r="B3659" i="1"/>
  <c r="P3658" i="1"/>
  <c r="O3658" i="1"/>
  <c r="M3658" i="1"/>
  <c r="L3658" i="1"/>
  <c r="N3658" i="1" s="1"/>
  <c r="B3658" i="1"/>
  <c r="P3657" i="1"/>
  <c r="O3657" i="1"/>
  <c r="M3657" i="1"/>
  <c r="L3657" i="1"/>
  <c r="N3657" i="1" s="1"/>
  <c r="B3657" i="1"/>
  <c r="P3656" i="1"/>
  <c r="O3656" i="1"/>
  <c r="M3656" i="1"/>
  <c r="L3656" i="1"/>
  <c r="N3656" i="1" s="1"/>
  <c r="B3656" i="1"/>
  <c r="P3655" i="1"/>
  <c r="O3655" i="1"/>
  <c r="M3655" i="1"/>
  <c r="L3655" i="1"/>
  <c r="N3655" i="1" s="1"/>
  <c r="B3655" i="1"/>
  <c r="P3654" i="1"/>
  <c r="O3654" i="1"/>
  <c r="M3654" i="1"/>
  <c r="L3654" i="1"/>
  <c r="N3654" i="1" s="1"/>
  <c r="B3654" i="1"/>
  <c r="P3653" i="1"/>
  <c r="O3653" i="1"/>
  <c r="M3653" i="1"/>
  <c r="L3653" i="1"/>
  <c r="N3653" i="1" s="1"/>
  <c r="B3653" i="1"/>
  <c r="P3652" i="1"/>
  <c r="O3652" i="1"/>
  <c r="M3652" i="1"/>
  <c r="L3652" i="1"/>
  <c r="N3652" i="1" s="1"/>
  <c r="B3652" i="1"/>
  <c r="P3651" i="1"/>
  <c r="O3651" i="1"/>
  <c r="M3651" i="1"/>
  <c r="L3651" i="1"/>
  <c r="N3651" i="1" s="1"/>
  <c r="B3651" i="1"/>
  <c r="P3650" i="1"/>
  <c r="O3650" i="1"/>
  <c r="M3650" i="1"/>
  <c r="L3650" i="1"/>
  <c r="N3650" i="1" s="1"/>
  <c r="B3650" i="1"/>
  <c r="P3649" i="1"/>
  <c r="O3649" i="1"/>
  <c r="M3649" i="1"/>
  <c r="L3649" i="1"/>
  <c r="N3649" i="1" s="1"/>
  <c r="B3649" i="1"/>
  <c r="P3648" i="1"/>
  <c r="O3648" i="1"/>
  <c r="M3648" i="1"/>
  <c r="L3648" i="1"/>
  <c r="N3648" i="1" s="1"/>
  <c r="B3648" i="1"/>
  <c r="P3647" i="1"/>
  <c r="O3647" i="1"/>
  <c r="M3647" i="1"/>
  <c r="L3647" i="1"/>
  <c r="N3647" i="1" s="1"/>
  <c r="B3647" i="1"/>
  <c r="P3646" i="1"/>
  <c r="O3646" i="1"/>
  <c r="M3646" i="1"/>
  <c r="L3646" i="1"/>
  <c r="N3646" i="1" s="1"/>
  <c r="B3646" i="1"/>
  <c r="P3645" i="1"/>
  <c r="O3645" i="1"/>
  <c r="M3645" i="1"/>
  <c r="L3645" i="1"/>
  <c r="N3645" i="1" s="1"/>
  <c r="B3645" i="1"/>
  <c r="P3644" i="1"/>
  <c r="O3644" i="1"/>
  <c r="M3644" i="1"/>
  <c r="L3644" i="1"/>
  <c r="N3644" i="1" s="1"/>
  <c r="B3644" i="1"/>
  <c r="P3643" i="1"/>
  <c r="O3643" i="1"/>
  <c r="M3643" i="1"/>
  <c r="L3643" i="1"/>
  <c r="N3643" i="1" s="1"/>
  <c r="B3643" i="1"/>
  <c r="P3642" i="1"/>
  <c r="O3642" i="1"/>
  <c r="M3642" i="1"/>
  <c r="L3642" i="1"/>
  <c r="N3642" i="1" s="1"/>
  <c r="B3642" i="1"/>
  <c r="P3641" i="1"/>
  <c r="O3641" i="1"/>
  <c r="M3641" i="1"/>
  <c r="L3641" i="1"/>
  <c r="N3641" i="1" s="1"/>
  <c r="B3641" i="1"/>
  <c r="P3640" i="1"/>
  <c r="O3640" i="1"/>
  <c r="M3640" i="1"/>
  <c r="L3640" i="1"/>
  <c r="N3640" i="1" s="1"/>
  <c r="B3640" i="1"/>
  <c r="P3639" i="1"/>
  <c r="O3639" i="1"/>
  <c r="M3639" i="1"/>
  <c r="L3639" i="1"/>
  <c r="N3639" i="1" s="1"/>
  <c r="B3639" i="1"/>
  <c r="P3638" i="1"/>
  <c r="O3638" i="1"/>
  <c r="M3638" i="1"/>
  <c r="L3638" i="1"/>
  <c r="N3638" i="1" s="1"/>
  <c r="B3638" i="1"/>
  <c r="P3637" i="1"/>
  <c r="O3637" i="1"/>
  <c r="M3637" i="1"/>
  <c r="L3637" i="1"/>
  <c r="N3637" i="1" s="1"/>
  <c r="B3637" i="1"/>
  <c r="P3636" i="1"/>
  <c r="O3636" i="1"/>
  <c r="M3636" i="1"/>
  <c r="L3636" i="1"/>
  <c r="N3636" i="1" s="1"/>
  <c r="B3636" i="1"/>
  <c r="P3635" i="1"/>
  <c r="O3635" i="1"/>
  <c r="M3635" i="1"/>
  <c r="L3635" i="1"/>
  <c r="N3635" i="1" s="1"/>
  <c r="B3635" i="1"/>
  <c r="P3634" i="1"/>
  <c r="O3634" i="1"/>
  <c r="M3634" i="1"/>
  <c r="L3634" i="1"/>
  <c r="N3634" i="1" s="1"/>
  <c r="B3634" i="1"/>
  <c r="P3633" i="1"/>
  <c r="O3633" i="1"/>
  <c r="M3633" i="1"/>
  <c r="L3633" i="1"/>
  <c r="N3633" i="1" s="1"/>
  <c r="B3633" i="1"/>
  <c r="P3632" i="1"/>
  <c r="O3632" i="1"/>
  <c r="M3632" i="1"/>
  <c r="L3632" i="1"/>
  <c r="N3632" i="1" s="1"/>
  <c r="B3632" i="1"/>
  <c r="P3631" i="1"/>
  <c r="O3631" i="1"/>
  <c r="M3631" i="1"/>
  <c r="L3631" i="1"/>
  <c r="N3631" i="1" s="1"/>
  <c r="B3631" i="1"/>
  <c r="P3630" i="1"/>
  <c r="O3630" i="1"/>
  <c r="M3630" i="1"/>
  <c r="L3630" i="1"/>
  <c r="N3630" i="1" s="1"/>
  <c r="B3630" i="1"/>
  <c r="P3629" i="1"/>
  <c r="O3629" i="1"/>
  <c r="M3629" i="1"/>
  <c r="L3629" i="1"/>
  <c r="N3629" i="1" s="1"/>
  <c r="B3629" i="1"/>
  <c r="P3628" i="1"/>
  <c r="O3628" i="1"/>
  <c r="M3628" i="1"/>
  <c r="L3628" i="1"/>
  <c r="N3628" i="1" s="1"/>
  <c r="B3628" i="1"/>
  <c r="P3627" i="1"/>
  <c r="O3627" i="1"/>
  <c r="M3627" i="1"/>
  <c r="L3627" i="1"/>
  <c r="N3627" i="1" s="1"/>
  <c r="B3627" i="1"/>
  <c r="P3626" i="1"/>
  <c r="O3626" i="1"/>
  <c r="M3626" i="1"/>
  <c r="L3626" i="1"/>
  <c r="N3626" i="1" s="1"/>
  <c r="B3626" i="1"/>
  <c r="P3625" i="1"/>
  <c r="O3625" i="1"/>
  <c r="N3625" i="1"/>
  <c r="M3625" i="1"/>
  <c r="L3625" i="1"/>
  <c r="B3625" i="1"/>
  <c r="P3624" i="1"/>
  <c r="O3624" i="1"/>
  <c r="M3624" i="1"/>
  <c r="L3624" i="1"/>
  <c r="N3624" i="1" s="1"/>
  <c r="B3624" i="1"/>
  <c r="P3623" i="1"/>
  <c r="O3623" i="1"/>
  <c r="M3623" i="1"/>
  <c r="L3623" i="1"/>
  <c r="N3623" i="1" s="1"/>
  <c r="B3623" i="1"/>
  <c r="P3622" i="1"/>
  <c r="O3622" i="1"/>
  <c r="M3622" i="1"/>
  <c r="L3622" i="1"/>
  <c r="N3622" i="1" s="1"/>
  <c r="B3622" i="1"/>
  <c r="P3621" i="1"/>
  <c r="O3621" i="1"/>
  <c r="M3621" i="1"/>
  <c r="L3621" i="1"/>
  <c r="N3621" i="1" s="1"/>
  <c r="B3621" i="1"/>
  <c r="P3620" i="1"/>
  <c r="O3620" i="1"/>
  <c r="M3620" i="1"/>
  <c r="L3620" i="1"/>
  <c r="N3620" i="1" s="1"/>
  <c r="B3620" i="1"/>
  <c r="P3619" i="1"/>
  <c r="O3619" i="1"/>
  <c r="N3619" i="1"/>
  <c r="M3619" i="1"/>
  <c r="L3619" i="1"/>
  <c r="B3619" i="1"/>
  <c r="P3618" i="1"/>
  <c r="O3618" i="1"/>
  <c r="M3618" i="1"/>
  <c r="L3618" i="1"/>
  <c r="N3618" i="1" s="1"/>
  <c r="B3618" i="1"/>
  <c r="P3617" i="1"/>
  <c r="O3617" i="1"/>
  <c r="M3617" i="1"/>
  <c r="L3617" i="1"/>
  <c r="N3617" i="1" s="1"/>
  <c r="B3617" i="1"/>
  <c r="P3616" i="1"/>
  <c r="O3616" i="1"/>
  <c r="M3616" i="1"/>
  <c r="L3616" i="1"/>
  <c r="N3616" i="1" s="1"/>
  <c r="B3616" i="1"/>
  <c r="P3615" i="1"/>
  <c r="O3615" i="1"/>
  <c r="M3615" i="1"/>
  <c r="L3615" i="1"/>
  <c r="N3615" i="1" s="1"/>
  <c r="B3615" i="1"/>
  <c r="P3614" i="1"/>
  <c r="O3614" i="1"/>
  <c r="M3614" i="1"/>
  <c r="L3614" i="1"/>
  <c r="N3614" i="1" s="1"/>
  <c r="B3614" i="1"/>
  <c r="P3613" i="1"/>
  <c r="O3613" i="1"/>
  <c r="M3613" i="1"/>
  <c r="L3613" i="1"/>
  <c r="N3613" i="1" s="1"/>
  <c r="B3613" i="1"/>
  <c r="P3612" i="1"/>
  <c r="O3612" i="1"/>
  <c r="M3612" i="1"/>
  <c r="L3612" i="1"/>
  <c r="N3612" i="1" s="1"/>
  <c r="B3612" i="1"/>
  <c r="P3611" i="1"/>
  <c r="O3611" i="1"/>
  <c r="N3611" i="1"/>
  <c r="M3611" i="1"/>
  <c r="L3611" i="1"/>
  <c r="B3611" i="1"/>
  <c r="P3610" i="1"/>
  <c r="O3610" i="1"/>
  <c r="M3610" i="1"/>
  <c r="L3610" i="1"/>
  <c r="N3610" i="1" s="1"/>
  <c r="B3610" i="1"/>
  <c r="P3609" i="1"/>
  <c r="O3609" i="1"/>
  <c r="N3609" i="1"/>
  <c r="M3609" i="1"/>
  <c r="L3609" i="1"/>
  <c r="B3609" i="1"/>
  <c r="P3608" i="1"/>
  <c r="O3608" i="1"/>
  <c r="M3608" i="1"/>
  <c r="L3608" i="1"/>
  <c r="N3608" i="1" s="1"/>
  <c r="B3608" i="1"/>
  <c r="P3607" i="1"/>
  <c r="O3607" i="1"/>
  <c r="M3607" i="1"/>
  <c r="L3607" i="1"/>
  <c r="N3607" i="1" s="1"/>
  <c r="B3607" i="1"/>
  <c r="P3606" i="1"/>
  <c r="O3606" i="1"/>
  <c r="M3606" i="1"/>
  <c r="L3606" i="1"/>
  <c r="N3606" i="1" s="1"/>
  <c r="B3606" i="1"/>
  <c r="P3605" i="1"/>
  <c r="O3605" i="1"/>
  <c r="M3605" i="1"/>
  <c r="L3605" i="1"/>
  <c r="N3605" i="1" s="1"/>
  <c r="B3605" i="1"/>
  <c r="P3604" i="1"/>
  <c r="O3604" i="1"/>
  <c r="M3604" i="1"/>
  <c r="L3604" i="1"/>
  <c r="N3604" i="1" s="1"/>
  <c r="B3604" i="1"/>
  <c r="P3603" i="1"/>
  <c r="O3603" i="1"/>
  <c r="M3603" i="1"/>
  <c r="L3603" i="1"/>
  <c r="N3603" i="1" s="1"/>
  <c r="B3603" i="1"/>
  <c r="P3602" i="1"/>
  <c r="O3602" i="1"/>
  <c r="M3602" i="1"/>
  <c r="L3602" i="1"/>
  <c r="N3602" i="1" s="1"/>
  <c r="B3602" i="1"/>
  <c r="P3601" i="1"/>
  <c r="O3601" i="1"/>
  <c r="N3601" i="1"/>
  <c r="M3601" i="1"/>
  <c r="L3601" i="1"/>
  <c r="B3601" i="1"/>
  <c r="P3600" i="1"/>
  <c r="O3600" i="1"/>
  <c r="M3600" i="1"/>
  <c r="L3600" i="1"/>
  <c r="N3600" i="1" s="1"/>
  <c r="B3600" i="1"/>
  <c r="P3599" i="1"/>
  <c r="O3599" i="1"/>
  <c r="N3599" i="1"/>
  <c r="M3599" i="1"/>
  <c r="L3599" i="1"/>
  <c r="B3599" i="1"/>
  <c r="P3598" i="1"/>
  <c r="O3598" i="1"/>
  <c r="M3598" i="1"/>
  <c r="L3598" i="1"/>
  <c r="N3598" i="1" s="1"/>
  <c r="B3598" i="1"/>
  <c r="P3597" i="1"/>
  <c r="O3597" i="1"/>
  <c r="M3597" i="1"/>
  <c r="L3597" i="1"/>
  <c r="N3597" i="1" s="1"/>
  <c r="B3597" i="1"/>
  <c r="P3596" i="1"/>
  <c r="O3596" i="1"/>
  <c r="M3596" i="1"/>
  <c r="L3596" i="1"/>
  <c r="N3596" i="1" s="1"/>
  <c r="B3596" i="1"/>
  <c r="P3595" i="1"/>
  <c r="O3595" i="1"/>
  <c r="M3595" i="1"/>
  <c r="L3595" i="1"/>
  <c r="N3595" i="1" s="1"/>
  <c r="B3595" i="1"/>
  <c r="P3594" i="1"/>
  <c r="O3594" i="1"/>
  <c r="M3594" i="1"/>
  <c r="L3594" i="1"/>
  <c r="N3594" i="1" s="1"/>
  <c r="B3594" i="1"/>
  <c r="P3593" i="1"/>
  <c r="O3593" i="1"/>
  <c r="M3593" i="1"/>
  <c r="L3593" i="1"/>
  <c r="N3593" i="1" s="1"/>
  <c r="B3593" i="1"/>
  <c r="P3592" i="1"/>
  <c r="O3592" i="1"/>
  <c r="M3592" i="1"/>
  <c r="L3592" i="1"/>
  <c r="N3592" i="1" s="1"/>
  <c r="B3592" i="1"/>
  <c r="P3591" i="1"/>
  <c r="O3591" i="1"/>
  <c r="M3591" i="1"/>
  <c r="L3591" i="1"/>
  <c r="N3591" i="1" s="1"/>
  <c r="B3591" i="1"/>
  <c r="P3590" i="1"/>
  <c r="O3590" i="1"/>
  <c r="M3590" i="1"/>
  <c r="L3590" i="1"/>
  <c r="N3590" i="1" s="1"/>
  <c r="B3590" i="1"/>
  <c r="P3589" i="1"/>
  <c r="O3589" i="1"/>
  <c r="M3589" i="1"/>
  <c r="L3589" i="1"/>
  <c r="N3589" i="1" s="1"/>
  <c r="B3589" i="1"/>
  <c r="P3588" i="1"/>
  <c r="O3588" i="1"/>
  <c r="M3588" i="1"/>
  <c r="L3588" i="1"/>
  <c r="N3588" i="1" s="1"/>
  <c r="B3588" i="1"/>
  <c r="P3587" i="1"/>
  <c r="O3587" i="1"/>
  <c r="M3587" i="1"/>
  <c r="L3587" i="1"/>
  <c r="N3587" i="1" s="1"/>
  <c r="B3587" i="1"/>
  <c r="P3586" i="1"/>
  <c r="O3586" i="1"/>
  <c r="M3586" i="1"/>
  <c r="L3586" i="1"/>
  <c r="N3586" i="1" s="1"/>
  <c r="B3586" i="1"/>
  <c r="P3585" i="1"/>
  <c r="O3585" i="1"/>
  <c r="M3585" i="1"/>
  <c r="L3585" i="1"/>
  <c r="N3585" i="1" s="1"/>
  <c r="B3585" i="1"/>
  <c r="P3584" i="1"/>
  <c r="O3584" i="1"/>
  <c r="M3584" i="1"/>
  <c r="L3584" i="1"/>
  <c r="N3584" i="1" s="1"/>
  <c r="B3584" i="1"/>
  <c r="P3583" i="1"/>
  <c r="O3583" i="1"/>
  <c r="M3583" i="1"/>
  <c r="L3583" i="1"/>
  <c r="N3583" i="1" s="1"/>
  <c r="B3583" i="1"/>
  <c r="P3582" i="1"/>
  <c r="O3582" i="1"/>
  <c r="M3582" i="1"/>
  <c r="L3582" i="1"/>
  <c r="N3582" i="1" s="1"/>
  <c r="B3582" i="1"/>
  <c r="P3581" i="1"/>
  <c r="O3581" i="1"/>
  <c r="M3581" i="1"/>
  <c r="L3581" i="1"/>
  <c r="N3581" i="1" s="1"/>
  <c r="B3581" i="1"/>
  <c r="P3580" i="1"/>
  <c r="O3580" i="1"/>
  <c r="M3580" i="1"/>
  <c r="L3580" i="1"/>
  <c r="N3580" i="1" s="1"/>
  <c r="B3580" i="1"/>
  <c r="P3579" i="1"/>
  <c r="O3579" i="1"/>
  <c r="M3579" i="1"/>
  <c r="L3579" i="1"/>
  <c r="N3579" i="1" s="1"/>
  <c r="B3579" i="1"/>
  <c r="P3578" i="1"/>
  <c r="O3578" i="1"/>
  <c r="M3578" i="1"/>
  <c r="L3578" i="1"/>
  <c r="N3578" i="1" s="1"/>
  <c r="B3578" i="1"/>
  <c r="P3577" i="1"/>
  <c r="O3577" i="1"/>
  <c r="M3577" i="1"/>
  <c r="L3577" i="1"/>
  <c r="N3577" i="1" s="1"/>
  <c r="B3577" i="1"/>
  <c r="P3576" i="1"/>
  <c r="O3576" i="1"/>
  <c r="M3576" i="1"/>
  <c r="L3576" i="1"/>
  <c r="N3576" i="1" s="1"/>
  <c r="B3576" i="1"/>
  <c r="P3575" i="1"/>
  <c r="O3575" i="1"/>
  <c r="M3575" i="1"/>
  <c r="L3575" i="1"/>
  <c r="N3575" i="1" s="1"/>
  <c r="B3575" i="1"/>
  <c r="P3574" i="1"/>
  <c r="O3574" i="1"/>
  <c r="M3574" i="1"/>
  <c r="L3574" i="1"/>
  <c r="N3574" i="1" s="1"/>
  <c r="B3574" i="1"/>
  <c r="P3573" i="1"/>
  <c r="O3573" i="1"/>
  <c r="M3573" i="1"/>
  <c r="L3573" i="1"/>
  <c r="N3573" i="1" s="1"/>
  <c r="B3573" i="1"/>
  <c r="P3572" i="1"/>
  <c r="O3572" i="1"/>
  <c r="M3572" i="1"/>
  <c r="L3572" i="1"/>
  <c r="N3572" i="1" s="1"/>
  <c r="B3572" i="1"/>
  <c r="P3571" i="1"/>
  <c r="O3571" i="1"/>
  <c r="M3571" i="1"/>
  <c r="L3571" i="1"/>
  <c r="N3571" i="1" s="1"/>
  <c r="B3571" i="1"/>
  <c r="P3570" i="1"/>
  <c r="O3570" i="1"/>
  <c r="M3570" i="1"/>
  <c r="L3570" i="1"/>
  <c r="N3570" i="1" s="1"/>
  <c r="B3570" i="1"/>
  <c r="P3569" i="1"/>
  <c r="O3569" i="1"/>
  <c r="M3569" i="1"/>
  <c r="L3569" i="1"/>
  <c r="N3569" i="1" s="1"/>
  <c r="B3569" i="1"/>
  <c r="P3568" i="1"/>
  <c r="O3568" i="1"/>
  <c r="M3568" i="1"/>
  <c r="L3568" i="1"/>
  <c r="N3568" i="1" s="1"/>
  <c r="B3568" i="1"/>
  <c r="P3567" i="1"/>
  <c r="O3567" i="1"/>
  <c r="M3567" i="1"/>
  <c r="L3567" i="1"/>
  <c r="N3567" i="1" s="1"/>
  <c r="B3567" i="1"/>
  <c r="P3566" i="1"/>
  <c r="O3566" i="1"/>
  <c r="M3566" i="1"/>
  <c r="L3566" i="1"/>
  <c r="N3566" i="1" s="1"/>
  <c r="B3566" i="1"/>
  <c r="P3565" i="1"/>
  <c r="O3565" i="1"/>
  <c r="M3565" i="1"/>
  <c r="L3565" i="1"/>
  <c r="N3565" i="1" s="1"/>
  <c r="B3565" i="1"/>
  <c r="P3564" i="1"/>
  <c r="O3564" i="1"/>
  <c r="M3564" i="1"/>
  <c r="L3564" i="1"/>
  <c r="N3564" i="1" s="1"/>
  <c r="B3564" i="1"/>
  <c r="P3563" i="1"/>
  <c r="O3563" i="1"/>
  <c r="M3563" i="1"/>
  <c r="L3563" i="1"/>
  <c r="N3563" i="1" s="1"/>
  <c r="B3563" i="1"/>
  <c r="P3562" i="1"/>
  <c r="O3562" i="1"/>
  <c r="M3562" i="1"/>
  <c r="L3562" i="1"/>
  <c r="N3562" i="1" s="1"/>
  <c r="B3562" i="1"/>
  <c r="P3561" i="1"/>
  <c r="O3561" i="1"/>
  <c r="M3561" i="1"/>
  <c r="L3561" i="1"/>
  <c r="N3561" i="1" s="1"/>
  <c r="B3561" i="1"/>
  <c r="P3560" i="1"/>
  <c r="O3560" i="1"/>
  <c r="M3560" i="1"/>
  <c r="L3560" i="1"/>
  <c r="N3560" i="1" s="1"/>
  <c r="B3560" i="1"/>
  <c r="P3559" i="1"/>
  <c r="O3559" i="1"/>
  <c r="M3559" i="1"/>
  <c r="L3559" i="1"/>
  <c r="N3559" i="1" s="1"/>
  <c r="B3559" i="1"/>
  <c r="P3558" i="1"/>
  <c r="O3558" i="1"/>
  <c r="M3558" i="1"/>
  <c r="L3558" i="1"/>
  <c r="N3558" i="1" s="1"/>
  <c r="B3558" i="1"/>
  <c r="P3557" i="1"/>
  <c r="O3557" i="1"/>
  <c r="M3557" i="1"/>
  <c r="L3557" i="1"/>
  <c r="N3557" i="1" s="1"/>
  <c r="B3557" i="1"/>
  <c r="P3556" i="1"/>
  <c r="O3556" i="1"/>
  <c r="M3556" i="1"/>
  <c r="L3556" i="1"/>
  <c r="N3556" i="1" s="1"/>
  <c r="B3556" i="1"/>
  <c r="P3555" i="1"/>
  <c r="O3555" i="1"/>
  <c r="M3555" i="1"/>
  <c r="L3555" i="1"/>
  <c r="N3555" i="1" s="1"/>
  <c r="B3555" i="1"/>
  <c r="P3554" i="1"/>
  <c r="O3554" i="1"/>
  <c r="M3554" i="1"/>
  <c r="L3554" i="1"/>
  <c r="N3554" i="1" s="1"/>
  <c r="B3554" i="1"/>
  <c r="P3553" i="1"/>
  <c r="O3553" i="1"/>
  <c r="M3553" i="1"/>
  <c r="L3553" i="1"/>
  <c r="N3553" i="1" s="1"/>
  <c r="B3553" i="1"/>
  <c r="P3552" i="1"/>
  <c r="O3552" i="1"/>
  <c r="M3552" i="1"/>
  <c r="L3552" i="1"/>
  <c r="N3552" i="1" s="1"/>
  <c r="B3552" i="1"/>
  <c r="P3551" i="1"/>
  <c r="O3551" i="1"/>
  <c r="N3551" i="1"/>
  <c r="M3551" i="1"/>
  <c r="L3551" i="1"/>
  <c r="B3551" i="1"/>
  <c r="P3550" i="1"/>
  <c r="O3550" i="1"/>
  <c r="M3550" i="1"/>
  <c r="L3550" i="1"/>
  <c r="N3550" i="1" s="1"/>
  <c r="B3550" i="1"/>
  <c r="P3549" i="1"/>
  <c r="O3549" i="1"/>
  <c r="M3549" i="1"/>
  <c r="L3549" i="1"/>
  <c r="N3549" i="1" s="1"/>
  <c r="B3549" i="1"/>
  <c r="P3548" i="1"/>
  <c r="O3548" i="1"/>
  <c r="M3548" i="1"/>
  <c r="L3548" i="1"/>
  <c r="N3548" i="1" s="1"/>
  <c r="B3548" i="1"/>
  <c r="P3547" i="1"/>
  <c r="O3547" i="1"/>
  <c r="M3547" i="1"/>
  <c r="L3547" i="1"/>
  <c r="N3547" i="1" s="1"/>
  <c r="B3547" i="1"/>
  <c r="P3546" i="1"/>
  <c r="O3546" i="1"/>
  <c r="M3546" i="1"/>
  <c r="L3546" i="1"/>
  <c r="N3546" i="1" s="1"/>
  <c r="B3546" i="1"/>
  <c r="P3545" i="1"/>
  <c r="O3545" i="1"/>
  <c r="N3545" i="1"/>
  <c r="M3545" i="1"/>
  <c r="L3545" i="1"/>
  <c r="B3545" i="1"/>
  <c r="P3544" i="1"/>
  <c r="O3544" i="1"/>
  <c r="M3544" i="1"/>
  <c r="L3544" i="1"/>
  <c r="N3544" i="1" s="1"/>
  <c r="B3544" i="1"/>
  <c r="P3543" i="1"/>
  <c r="O3543" i="1"/>
  <c r="M3543" i="1"/>
  <c r="L3543" i="1"/>
  <c r="N3543" i="1" s="1"/>
  <c r="B3543" i="1"/>
  <c r="P3542" i="1"/>
  <c r="O3542" i="1"/>
  <c r="M3542" i="1"/>
  <c r="L3542" i="1"/>
  <c r="N3542" i="1" s="1"/>
  <c r="B3542" i="1"/>
  <c r="P3541" i="1"/>
  <c r="O3541" i="1"/>
  <c r="M3541" i="1"/>
  <c r="L3541" i="1"/>
  <c r="N3541" i="1" s="1"/>
  <c r="B3541" i="1"/>
  <c r="P3540" i="1"/>
  <c r="O3540" i="1"/>
  <c r="M3540" i="1"/>
  <c r="L3540" i="1"/>
  <c r="N3540" i="1" s="1"/>
  <c r="B3540" i="1"/>
  <c r="P3539" i="1"/>
  <c r="O3539" i="1"/>
  <c r="M3539" i="1"/>
  <c r="L3539" i="1"/>
  <c r="N3539" i="1" s="1"/>
  <c r="B3539" i="1"/>
  <c r="P3538" i="1"/>
  <c r="O3538" i="1"/>
  <c r="M3538" i="1"/>
  <c r="L3538" i="1"/>
  <c r="N3538" i="1" s="1"/>
  <c r="B3538" i="1"/>
  <c r="P3537" i="1"/>
  <c r="O3537" i="1"/>
  <c r="N3537" i="1"/>
  <c r="M3537" i="1"/>
  <c r="L3537" i="1"/>
  <c r="B3537" i="1"/>
  <c r="P3536" i="1"/>
  <c r="O3536" i="1"/>
  <c r="M3536" i="1"/>
  <c r="L3536" i="1"/>
  <c r="N3536" i="1" s="1"/>
  <c r="B3536" i="1"/>
  <c r="P3535" i="1"/>
  <c r="O3535" i="1"/>
  <c r="N3535" i="1"/>
  <c r="M3535" i="1"/>
  <c r="L3535" i="1"/>
  <c r="B3535" i="1"/>
  <c r="P3534" i="1"/>
  <c r="O3534" i="1"/>
  <c r="M3534" i="1"/>
  <c r="L3534" i="1"/>
  <c r="N3534" i="1" s="1"/>
  <c r="B3534" i="1"/>
  <c r="P3533" i="1"/>
  <c r="O3533" i="1"/>
  <c r="M3533" i="1"/>
  <c r="L3533" i="1"/>
  <c r="N3533" i="1" s="1"/>
  <c r="B3533" i="1"/>
  <c r="P3532" i="1"/>
  <c r="O3532" i="1"/>
  <c r="M3532" i="1"/>
  <c r="L3532" i="1"/>
  <c r="N3532" i="1" s="1"/>
  <c r="B3532" i="1"/>
  <c r="P3531" i="1"/>
  <c r="O3531" i="1"/>
  <c r="M3531" i="1"/>
  <c r="L3531" i="1"/>
  <c r="N3531" i="1" s="1"/>
  <c r="B3531" i="1"/>
  <c r="P3530" i="1"/>
  <c r="O3530" i="1"/>
  <c r="M3530" i="1"/>
  <c r="L3530" i="1"/>
  <c r="N3530" i="1" s="1"/>
  <c r="B3530" i="1"/>
  <c r="P3529" i="1"/>
  <c r="O3529" i="1"/>
  <c r="M3529" i="1"/>
  <c r="L3529" i="1"/>
  <c r="N3529" i="1" s="1"/>
  <c r="B3529" i="1"/>
  <c r="P3528" i="1"/>
  <c r="O3528" i="1"/>
  <c r="M3528" i="1"/>
  <c r="L3528" i="1"/>
  <c r="N3528" i="1" s="1"/>
  <c r="B3528" i="1"/>
  <c r="P3527" i="1"/>
  <c r="O3527" i="1"/>
  <c r="M3527" i="1"/>
  <c r="L3527" i="1"/>
  <c r="N3527" i="1" s="1"/>
  <c r="B3527" i="1"/>
  <c r="P3526" i="1"/>
  <c r="O3526" i="1"/>
  <c r="M3526" i="1"/>
  <c r="L3526" i="1"/>
  <c r="N3526" i="1" s="1"/>
  <c r="B3526" i="1"/>
  <c r="P3525" i="1"/>
  <c r="O3525" i="1"/>
  <c r="M3525" i="1"/>
  <c r="L3525" i="1"/>
  <c r="N3525" i="1" s="1"/>
  <c r="B3525" i="1"/>
  <c r="P3524" i="1"/>
  <c r="O3524" i="1"/>
  <c r="M3524" i="1"/>
  <c r="L3524" i="1"/>
  <c r="N3524" i="1" s="1"/>
  <c r="B3524" i="1"/>
  <c r="P3523" i="1"/>
  <c r="O3523" i="1"/>
  <c r="M3523" i="1"/>
  <c r="L3523" i="1"/>
  <c r="N3523" i="1" s="1"/>
  <c r="B3523" i="1"/>
  <c r="P3522" i="1"/>
  <c r="O3522" i="1"/>
  <c r="M3522" i="1"/>
  <c r="L3522" i="1"/>
  <c r="N3522" i="1" s="1"/>
  <c r="B3522" i="1"/>
  <c r="P3521" i="1"/>
  <c r="O3521" i="1"/>
  <c r="M3521" i="1"/>
  <c r="L3521" i="1"/>
  <c r="N3521" i="1" s="1"/>
  <c r="B3521" i="1"/>
  <c r="P3520" i="1"/>
  <c r="O3520" i="1"/>
  <c r="M3520" i="1"/>
  <c r="L3520" i="1"/>
  <c r="N3520" i="1" s="1"/>
  <c r="B3520" i="1"/>
  <c r="P3519" i="1"/>
  <c r="O3519" i="1"/>
  <c r="M3519" i="1"/>
  <c r="L3519" i="1"/>
  <c r="N3519" i="1" s="1"/>
  <c r="B3519" i="1"/>
  <c r="P3518" i="1"/>
  <c r="O3518" i="1"/>
  <c r="M3518" i="1"/>
  <c r="L3518" i="1"/>
  <c r="N3518" i="1" s="1"/>
  <c r="B3518" i="1"/>
  <c r="P3517" i="1"/>
  <c r="O3517" i="1"/>
  <c r="M3517" i="1"/>
  <c r="L3517" i="1"/>
  <c r="N3517" i="1" s="1"/>
  <c r="B3517" i="1"/>
  <c r="P3516" i="1"/>
  <c r="O3516" i="1"/>
  <c r="M3516" i="1"/>
  <c r="L3516" i="1"/>
  <c r="N3516" i="1" s="1"/>
  <c r="B3516" i="1"/>
  <c r="P3515" i="1"/>
  <c r="O3515" i="1"/>
  <c r="M3515" i="1"/>
  <c r="L3515" i="1"/>
  <c r="N3515" i="1" s="1"/>
  <c r="B3515" i="1"/>
  <c r="P3514" i="1"/>
  <c r="O3514" i="1"/>
  <c r="M3514" i="1"/>
  <c r="L3514" i="1"/>
  <c r="N3514" i="1" s="1"/>
  <c r="B3514" i="1"/>
  <c r="P3513" i="1"/>
  <c r="O3513" i="1"/>
  <c r="M3513" i="1"/>
  <c r="L3513" i="1"/>
  <c r="N3513" i="1" s="1"/>
  <c r="B3513" i="1"/>
  <c r="P3512" i="1"/>
  <c r="O3512" i="1"/>
  <c r="M3512" i="1"/>
  <c r="L3512" i="1"/>
  <c r="N3512" i="1" s="1"/>
  <c r="B3512" i="1"/>
  <c r="P3511" i="1"/>
  <c r="O3511" i="1"/>
  <c r="M3511" i="1"/>
  <c r="L3511" i="1"/>
  <c r="N3511" i="1" s="1"/>
  <c r="B3511" i="1"/>
  <c r="P3510" i="1"/>
  <c r="O3510" i="1"/>
  <c r="M3510" i="1"/>
  <c r="L3510" i="1"/>
  <c r="N3510" i="1" s="1"/>
  <c r="B3510" i="1"/>
  <c r="P3509" i="1"/>
  <c r="O3509" i="1"/>
  <c r="M3509" i="1"/>
  <c r="L3509" i="1"/>
  <c r="N3509" i="1" s="1"/>
  <c r="B3509" i="1"/>
  <c r="P3508" i="1"/>
  <c r="O3508" i="1"/>
  <c r="M3508" i="1"/>
  <c r="L3508" i="1"/>
  <c r="N3508" i="1" s="1"/>
  <c r="B3508" i="1"/>
  <c r="P3507" i="1"/>
  <c r="O3507" i="1"/>
  <c r="M3507" i="1"/>
  <c r="L3507" i="1"/>
  <c r="N3507" i="1" s="1"/>
  <c r="B3507" i="1"/>
  <c r="P3506" i="1"/>
  <c r="O3506" i="1"/>
  <c r="M3506" i="1"/>
  <c r="L3506" i="1"/>
  <c r="N3506" i="1" s="1"/>
  <c r="B3506" i="1"/>
  <c r="P3505" i="1"/>
  <c r="O3505" i="1"/>
  <c r="M3505" i="1"/>
  <c r="L3505" i="1"/>
  <c r="N3505" i="1" s="1"/>
  <c r="B3505" i="1"/>
  <c r="P3504" i="1"/>
  <c r="O3504" i="1"/>
  <c r="M3504" i="1"/>
  <c r="L3504" i="1"/>
  <c r="N3504" i="1" s="1"/>
  <c r="B3504" i="1"/>
  <c r="P3503" i="1"/>
  <c r="O3503" i="1"/>
  <c r="M3503" i="1"/>
  <c r="L3503" i="1"/>
  <c r="N3503" i="1" s="1"/>
  <c r="B3503" i="1"/>
  <c r="P3502" i="1"/>
  <c r="O3502" i="1"/>
  <c r="M3502" i="1"/>
  <c r="L3502" i="1"/>
  <c r="N3502" i="1" s="1"/>
  <c r="B3502" i="1"/>
  <c r="P3501" i="1"/>
  <c r="O3501" i="1"/>
  <c r="M3501" i="1"/>
  <c r="L3501" i="1"/>
  <c r="N3501" i="1" s="1"/>
  <c r="B3501" i="1"/>
  <c r="P3500" i="1"/>
  <c r="O3500" i="1"/>
  <c r="M3500" i="1"/>
  <c r="L3500" i="1"/>
  <c r="N3500" i="1" s="1"/>
  <c r="B3500" i="1"/>
  <c r="P3499" i="1"/>
  <c r="O3499" i="1"/>
  <c r="M3499" i="1"/>
  <c r="L3499" i="1"/>
  <c r="N3499" i="1" s="1"/>
  <c r="B3499" i="1"/>
  <c r="P3498" i="1"/>
  <c r="O3498" i="1"/>
  <c r="M3498" i="1"/>
  <c r="L3498" i="1"/>
  <c r="N3498" i="1" s="1"/>
  <c r="B3498" i="1"/>
  <c r="P3497" i="1"/>
  <c r="O3497" i="1"/>
  <c r="M3497" i="1"/>
  <c r="L3497" i="1"/>
  <c r="N3497" i="1" s="1"/>
  <c r="B3497" i="1"/>
  <c r="P3496" i="1"/>
  <c r="O3496" i="1"/>
  <c r="M3496" i="1"/>
  <c r="L3496" i="1"/>
  <c r="N3496" i="1" s="1"/>
  <c r="B3496" i="1"/>
  <c r="P3495" i="1"/>
  <c r="O3495" i="1"/>
  <c r="M3495" i="1"/>
  <c r="L3495" i="1"/>
  <c r="N3495" i="1" s="1"/>
  <c r="B3495" i="1"/>
  <c r="P3494" i="1"/>
  <c r="O3494" i="1"/>
  <c r="M3494" i="1"/>
  <c r="L3494" i="1"/>
  <c r="N3494" i="1" s="1"/>
  <c r="B3494" i="1"/>
  <c r="P3493" i="1"/>
  <c r="O3493" i="1"/>
  <c r="M3493" i="1"/>
  <c r="L3493" i="1"/>
  <c r="N3493" i="1" s="1"/>
  <c r="B3493" i="1"/>
  <c r="P3492" i="1"/>
  <c r="O3492" i="1"/>
  <c r="M3492" i="1"/>
  <c r="L3492" i="1"/>
  <c r="N3492" i="1" s="1"/>
  <c r="B3492" i="1"/>
  <c r="P3491" i="1"/>
  <c r="O3491" i="1"/>
  <c r="M3491" i="1"/>
  <c r="L3491" i="1"/>
  <c r="N3491" i="1" s="1"/>
  <c r="B3491" i="1"/>
  <c r="P3490" i="1"/>
  <c r="O3490" i="1"/>
  <c r="M3490" i="1"/>
  <c r="L3490" i="1"/>
  <c r="N3490" i="1" s="1"/>
  <c r="B3490" i="1"/>
  <c r="P3489" i="1"/>
  <c r="O3489" i="1"/>
  <c r="M3489" i="1"/>
  <c r="L3489" i="1"/>
  <c r="N3489" i="1" s="1"/>
  <c r="B3489" i="1"/>
  <c r="P3488" i="1"/>
  <c r="O3488" i="1"/>
  <c r="M3488" i="1"/>
  <c r="L3488" i="1"/>
  <c r="N3488" i="1" s="1"/>
  <c r="B3488" i="1"/>
  <c r="P3487" i="1"/>
  <c r="O3487" i="1"/>
  <c r="N3487" i="1"/>
  <c r="M3487" i="1"/>
  <c r="L3487" i="1"/>
  <c r="B3487" i="1"/>
  <c r="P3486" i="1"/>
  <c r="O3486" i="1"/>
  <c r="M3486" i="1"/>
  <c r="L3486" i="1"/>
  <c r="N3486" i="1" s="1"/>
  <c r="B3486" i="1"/>
  <c r="P3485" i="1"/>
  <c r="O3485" i="1"/>
  <c r="M3485" i="1"/>
  <c r="L3485" i="1"/>
  <c r="N3485" i="1" s="1"/>
  <c r="B3485" i="1"/>
  <c r="P3484" i="1"/>
  <c r="O3484" i="1"/>
  <c r="M3484" i="1"/>
  <c r="L3484" i="1"/>
  <c r="N3484" i="1" s="1"/>
  <c r="B3484" i="1"/>
  <c r="P3483" i="1"/>
  <c r="O3483" i="1"/>
  <c r="M3483" i="1"/>
  <c r="L3483" i="1"/>
  <c r="N3483" i="1" s="1"/>
  <c r="B3483" i="1"/>
  <c r="P3482" i="1"/>
  <c r="O3482" i="1"/>
  <c r="M3482" i="1"/>
  <c r="L3482" i="1"/>
  <c r="N3482" i="1" s="1"/>
  <c r="B3482" i="1"/>
  <c r="P3481" i="1"/>
  <c r="O3481" i="1"/>
  <c r="N3481" i="1"/>
  <c r="M3481" i="1"/>
  <c r="L3481" i="1"/>
  <c r="B3481" i="1"/>
  <c r="P3480" i="1"/>
  <c r="O3480" i="1"/>
  <c r="M3480" i="1"/>
  <c r="L3480" i="1"/>
  <c r="N3480" i="1" s="1"/>
  <c r="B3480" i="1"/>
  <c r="P3479" i="1"/>
  <c r="O3479" i="1"/>
  <c r="M3479" i="1"/>
  <c r="L3479" i="1"/>
  <c r="N3479" i="1" s="1"/>
  <c r="B3479" i="1"/>
  <c r="P3478" i="1"/>
  <c r="O3478" i="1"/>
  <c r="M3478" i="1"/>
  <c r="L3478" i="1"/>
  <c r="N3478" i="1" s="1"/>
  <c r="B3478" i="1"/>
  <c r="P3477" i="1"/>
  <c r="O3477" i="1"/>
  <c r="M3477" i="1"/>
  <c r="L3477" i="1"/>
  <c r="N3477" i="1" s="1"/>
  <c r="B3477" i="1"/>
  <c r="P3476" i="1"/>
  <c r="O3476" i="1"/>
  <c r="M3476" i="1"/>
  <c r="L3476" i="1"/>
  <c r="N3476" i="1" s="1"/>
  <c r="B3476" i="1"/>
  <c r="P3475" i="1"/>
  <c r="O3475" i="1"/>
  <c r="M3475" i="1"/>
  <c r="L3475" i="1"/>
  <c r="N3475" i="1" s="1"/>
  <c r="B3475" i="1"/>
  <c r="P3474" i="1"/>
  <c r="O3474" i="1"/>
  <c r="M3474" i="1"/>
  <c r="L3474" i="1"/>
  <c r="N3474" i="1" s="1"/>
  <c r="B3474" i="1"/>
  <c r="P3473" i="1"/>
  <c r="O3473" i="1"/>
  <c r="N3473" i="1"/>
  <c r="M3473" i="1"/>
  <c r="L3473" i="1"/>
  <c r="B3473" i="1"/>
  <c r="P3472" i="1"/>
  <c r="O3472" i="1"/>
  <c r="M3472" i="1"/>
  <c r="L3472" i="1"/>
  <c r="N3472" i="1" s="1"/>
  <c r="B3472" i="1"/>
  <c r="P3471" i="1"/>
  <c r="O3471" i="1"/>
  <c r="N3471" i="1"/>
  <c r="M3471" i="1"/>
  <c r="L3471" i="1"/>
  <c r="B3471" i="1"/>
  <c r="P3470" i="1"/>
  <c r="O3470" i="1"/>
  <c r="M3470" i="1"/>
  <c r="L3470" i="1"/>
  <c r="N3470" i="1" s="1"/>
  <c r="B3470" i="1"/>
  <c r="P3469" i="1"/>
  <c r="O3469" i="1"/>
  <c r="M3469" i="1"/>
  <c r="L3469" i="1"/>
  <c r="N3469" i="1" s="1"/>
  <c r="B3469" i="1"/>
  <c r="P3468" i="1"/>
  <c r="O3468" i="1"/>
  <c r="M3468" i="1"/>
  <c r="L3468" i="1"/>
  <c r="N3468" i="1" s="1"/>
  <c r="B3468" i="1"/>
  <c r="P3467" i="1"/>
  <c r="O3467" i="1"/>
  <c r="M3467" i="1"/>
  <c r="L3467" i="1"/>
  <c r="N3467" i="1" s="1"/>
  <c r="B3467" i="1"/>
  <c r="P3466" i="1"/>
  <c r="O3466" i="1"/>
  <c r="M3466" i="1"/>
  <c r="L3466" i="1"/>
  <c r="N3466" i="1" s="1"/>
  <c r="B3466" i="1"/>
  <c r="P3465" i="1"/>
  <c r="O3465" i="1"/>
  <c r="M3465" i="1"/>
  <c r="L3465" i="1"/>
  <c r="N3465" i="1" s="1"/>
  <c r="B3465" i="1"/>
  <c r="P3464" i="1"/>
  <c r="O3464" i="1"/>
  <c r="M3464" i="1"/>
  <c r="L3464" i="1"/>
  <c r="N3464" i="1" s="1"/>
  <c r="B3464" i="1"/>
  <c r="P3463" i="1"/>
  <c r="O3463" i="1"/>
  <c r="M3463" i="1"/>
  <c r="L3463" i="1"/>
  <c r="N3463" i="1" s="1"/>
  <c r="B3463" i="1"/>
  <c r="P3462" i="1"/>
  <c r="O3462" i="1"/>
  <c r="M3462" i="1"/>
  <c r="L3462" i="1"/>
  <c r="N3462" i="1" s="1"/>
  <c r="B3462" i="1"/>
  <c r="P3461" i="1"/>
  <c r="O3461" i="1"/>
  <c r="M3461" i="1"/>
  <c r="L3461" i="1"/>
  <c r="N3461" i="1" s="1"/>
  <c r="B3461" i="1"/>
  <c r="P3460" i="1"/>
  <c r="O3460" i="1"/>
  <c r="M3460" i="1"/>
  <c r="L3460" i="1"/>
  <c r="N3460" i="1" s="1"/>
  <c r="B3460" i="1"/>
  <c r="P3459" i="1"/>
  <c r="O3459" i="1"/>
  <c r="M3459" i="1"/>
  <c r="L3459" i="1"/>
  <c r="N3459" i="1" s="1"/>
  <c r="B3459" i="1"/>
  <c r="P3458" i="1"/>
  <c r="O3458" i="1"/>
  <c r="M3458" i="1"/>
  <c r="L3458" i="1"/>
  <c r="N3458" i="1" s="1"/>
  <c r="B3458" i="1"/>
  <c r="P3457" i="1"/>
  <c r="O3457" i="1"/>
  <c r="M3457" i="1"/>
  <c r="L3457" i="1"/>
  <c r="N3457" i="1" s="1"/>
  <c r="B3457" i="1"/>
  <c r="P3456" i="1"/>
  <c r="O3456" i="1"/>
  <c r="M3456" i="1"/>
  <c r="L3456" i="1"/>
  <c r="N3456" i="1" s="1"/>
  <c r="B3456" i="1"/>
  <c r="P3455" i="1"/>
  <c r="O3455" i="1"/>
  <c r="M3455" i="1"/>
  <c r="L3455" i="1"/>
  <c r="N3455" i="1" s="1"/>
  <c r="B3455" i="1"/>
  <c r="P3454" i="1"/>
  <c r="O3454" i="1"/>
  <c r="M3454" i="1"/>
  <c r="L3454" i="1"/>
  <c r="N3454" i="1" s="1"/>
  <c r="B3454" i="1"/>
  <c r="P3453" i="1"/>
  <c r="O3453" i="1"/>
  <c r="M3453" i="1"/>
  <c r="L3453" i="1"/>
  <c r="N3453" i="1" s="1"/>
  <c r="B3453" i="1"/>
  <c r="P3452" i="1"/>
  <c r="O3452" i="1"/>
  <c r="M3452" i="1"/>
  <c r="L3452" i="1"/>
  <c r="N3452" i="1" s="1"/>
  <c r="B3452" i="1"/>
  <c r="P3451" i="1"/>
  <c r="O3451" i="1"/>
  <c r="M3451" i="1"/>
  <c r="L3451" i="1"/>
  <c r="N3451" i="1" s="1"/>
  <c r="B3451" i="1"/>
  <c r="P3450" i="1"/>
  <c r="O3450" i="1"/>
  <c r="M3450" i="1"/>
  <c r="L3450" i="1"/>
  <c r="N3450" i="1" s="1"/>
  <c r="B3450" i="1"/>
  <c r="P3449" i="1"/>
  <c r="O3449" i="1"/>
  <c r="M3449" i="1"/>
  <c r="L3449" i="1"/>
  <c r="N3449" i="1" s="1"/>
  <c r="B3449" i="1"/>
  <c r="P3448" i="1"/>
  <c r="O3448" i="1"/>
  <c r="M3448" i="1"/>
  <c r="L3448" i="1"/>
  <c r="N3448" i="1" s="1"/>
  <c r="B3448" i="1"/>
  <c r="P3447" i="1"/>
  <c r="O3447" i="1"/>
  <c r="M3447" i="1"/>
  <c r="L3447" i="1"/>
  <c r="N3447" i="1" s="1"/>
  <c r="B3447" i="1"/>
  <c r="P3446" i="1"/>
  <c r="O3446" i="1"/>
  <c r="M3446" i="1"/>
  <c r="L3446" i="1"/>
  <c r="N3446" i="1" s="1"/>
  <c r="B3446" i="1"/>
  <c r="P3445" i="1"/>
  <c r="O3445" i="1"/>
  <c r="M3445" i="1"/>
  <c r="L3445" i="1"/>
  <c r="N3445" i="1" s="1"/>
  <c r="B3445" i="1"/>
  <c r="P3444" i="1"/>
  <c r="O3444" i="1"/>
  <c r="M3444" i="1"/>
  <c r="L3444" i="1"/>
  <c r="N3444" i="1" s="1"/>
  <c r="B3444" i="1"/>
  <c r="P3443" i="1"/>
  <c r="O3443" i="1"/>
  <c r="M3443" i="1"/>
  <c r="L3443" i="1"/>
  <c r="N3443" i="1" s="1"/>
  <c r="B3443" i="1"/>
  <c r="P3442" i="1"/>
  <c r="O3442" i="1"/>
  <c r="M3442" i="1"/>
  <c r="L3442" i="1"/>
  <c r="N3442" i="1" s="1"/>
  <c r="B3442" i="1"/>
  <c r="P3441" i="1"/>
  <c r="O3441" i="1"/>
  <c r="M3441" i="1"/>
  <c r="L3441" i="1"/>
  <c r="N3441" i="1" s="1"/>
  <c r="B3441" i="1"/>
  <c r="P3440" i="1"/>
  <c r="O3440" i="1"/>
  <c r="M3440" i="1"/>
  <c r="L3440" i="1"/>
  <c r="N3440" i="1" s="1"/>
  <c r="B3440" i="1"/>
  <c r="P3439" i="1"/>
  <c r="O3439" i="1"/>
  <c r="M3439" i="1"/>
  <c r="L3439" i="1"/>
  <c r="N3439" i="1" s="1"/>
  <c r="B3439" i="1"/>
  <c r="P3438" i="1"/>
  <c r="O3438" i="1"/>
  <c r="M3438" i="1"/>
  <c r="L3438" i="1"/>
  <c r="N3438" i="1" s="1"/>
  <c r="B3438" i="1"/>
  <c r="P3437" i="1"/>
  <c r="O3437" i="1"/>
  <c r="M3437" i="1"/>
  <c r="L3437" i="1"/>
  <c r="N3437" i="1" s="1"/>
  <c r="B3437" i="1"/>
  <c r="P3436" i="1"/>
  <c r="O3436" i="1"/>
  <c r="M3436" i="1"/>
  <c r="L3436" i="1"/>
  <c r="N3436" i="1" s="1"/>
  <c r="B3436" i="1"/>
  <c r="P3435" i="1"/>
  <c r="O3435" i="1"/>
  <c r="M3435" i="1"/>
  <c r="L3435" i="1"/>
  <c r="N3435" i="1" s="1"/>
  <c r="B3435" i="1"/>
  <c r="P3434" i="1"/>
  <c r="O3434" i="1"/>
  <c r="M3434" i="1"/>
  <c r="L3434" i="1"/>
  <c r="N3434" i="1" s="1"/>
  <c r="B3434" i="1"/>
  <c r="P3433" i="1"/>
  <c r="O3433" i="1"/>
  <c r="M3433" i="1"/>
  <c r="L3433" i="1"/>
  <c r="N3433" i="1" s="1"/>
  <c r="B3433" i="1"/>
  <c r="P3432" i="1"/>
  <c r="O3432" i="1"/>
  <c r="M3432" i="1"/>
  <c r="L3432" i="1"/>
  <c r="N3432" i="1" s="1"/>
  <c r="B3432" i="1"/>
  <c r="P3431" i="1"/>
  <c r="O3431" i="1"/>
  <c r="M3431" i="1"/>
  <c r="L3431" i="1"/>
  <c r="N3431" i="1" s="1"/>
  <c r="B3431" i="1"/>
  <c r="P3430" i="1"/>
  <c r="O3430" i="1"/>
  <c r="M3430" i="1"/>
  <c r="L3430" i="1"/>
  <c r="N3430" i="1" s="1"/>
  <c r="B3430" i="1"/>
  <c r="P3429" i="1"/>
  <c r="O3429" i="1"/>
  <c r="M3429" i="1"/>
  <c r="L3429" i="1"/>
  <c r="N3429" i="1" s="1"/>
  <c r="B3429" i="1"/>
  <c r="P3428" i="1"/>
  <c r="O3428" i="1"/>
  <c r="M3428" i="1"/>
  <c r="L3428" i="1"/>
  <c r="N3428" i="1" s="1"/>
  <c r="B3428" i="1"/>
  <c r="P3427" i="1"/>
  <c r="O3427" i="1"/>
  <c r="M3427" i="1"/>
  <c r="L3427" i="1"/>
  <c r="N3427" i="1" s="1"/>
  <c r="B3427" i="1"/>
  <c r="P3426" i="1"/>
  <c r="O3426" i="1"/>
  <c r="M3426" i="1"/>
  <c r="L3426" i="1"/>
  <c r="N3426" i="1" s="1"/>
  <c r="B3426" i="1"/>
  <c r="P3425" i="1"/>
  <c r="O3425" i="1"/>
  <c r="M3425" i="1"/>
  <c r="L3425" i="1"/>
  <c r="N3425" i="1" s="1"/>
  <c r="B3425" i="1"/>
  <c r="P3424" i="1"/>
  <c r="O3424" i="1"/>
  <c r="M3424" i="1"/>
  <c r="L3424" i="1"/>
  <c r="N3424" i="1" s="1"/>
  <c r="B3424" i="1"/>
  <c r="P3423" i="1"/>
  <c r="O3423" i="1"/>
  <c r="N3423" i="1"/>
  <c r="M3423" i="1"/>
  <c r="L3423" i="1"/>
  <c r="B3423" i="1"/>
  <c r="P3422" i="1"/>
  <c r="O3422" i="1"/>
  <c r="M3422" i="1"/>
  <c r="L3422" i="1"/>
  <c r="N3422" i="1" s="1"/>
  <c r="B3422" i="1"/>
  <c r="P3421" i="1"/>
  <c r="O3421" i="1"/>
  <c r="M3421" i="1"/>
  <c r="L3421" i="1"/>
  <c r="N3421" i="1" s="1"/>
  <c r="B3421" i="1"/>
  <c r="P3420" i="1"/>
  <c r="O3420" i="1"/>
  <c r="M3420" i="1"/>
  <c r="L3420" i="1"/>
  <c r="N3420" i="1" s="1"/>
  <c r="B3420" i="1"/>
  <c r="P3419" i="1"/>
  <c r="O3419" i="1"/>
  <c r="M3419" i="1"/>
  <c r="L3419" i="1"/>
  <c r="N3419" i="1" s="1"/>
  <c r="B3419" i="1"/>
  <c r="P3418" i="1"/>
  <c r="O3418" i="1"/>
  <c r="M3418" i="1"/>
  <c r="L3418" i="1"/>
  <c r="N3418" i="1" s="1"/>
  <c r="B3418" i="1"/>
  <c r="P3417" i="1"/>
  <c r="O3417" i="1"/>
  <c r="N3417" i="1"/>
  <c r="M3417" i="1"/>
  <c r="L3417" i="1"/>
  <c r="B3417" i="1"/>
  <c r="P3416" i="1"/>
  <c r="O3416" i="1"/>
  <c r="M3416" i="1"/>
  <c r="L3416" i="1"/>
  <c r="N3416" i="1" s="1"/>
  <c r="B3416" i="1"/>
  <c r="P3415" i="1"/>
  <c r="O3415" i="1"/>
  <c r="M3415" i="1"/>
  <c r="L3415" i="1"/>
  <c r="N3415" i="1" s="1"/>
  <c r="B3415" i="1"/>
  <c r="P3414" i="1"/>
  <c r="O3414" i="1"/>
  <c r="M3414" i="1"/>
  <c r="L3414" i="1"/>
  <c r="N3414" i="1" s="1"/>
  <c r="B3414" i="1"/>
  <c r="P3413" i="1"/>
  <c r="O3413" i="1"/>
  <c r="M3413" i="1"/>
  <c r="L3413" i="1"/>
  <c r="N3413" i="1" s="1"/>
  <c r="B3413" i="1"/>
  <c r="P3412" i="1"/>
  <c r="O3412" i="1"/>
  <c r="M3412" i="1"/>
  <c r="L3412" i="1"/>
  <c r="N3412" i="1" s="1"/>
  <c r="B3412" i="1"/>
  <c r="P3411" i="1"/>
  <c r="O3411" i="1"/>
  <c r="M3411" i="1"/>
  <c r="L3411" i="1"/>
  <c r="N3411" i="1" s="1"/>
  <c r="B3411" i="1"/>
  <c r="P3410" i="1"/>
  <c r="O3410" i="1"/>
  <c r="M3410" i="1"/>
  <c r="L3410" i="1"/>
  <c r="N3410" i="1" s="1"/>
  <c r="B3410" i="1"/>
  <c r="P3409" i="1"/>
  <c r="O3409" i="1"/>
  <c r="N3409" i="1"/>
  <c r="M3409" i="1"/>
  <c r="L3409" i="1"/>
  <c r="B3409" i="1"/>
  <c r="P3408" i="1"/>
  <c r="O3408" i="1"/>
  <c r="M3408" i="1"/>
  <c r="L3408" i="1"/>
  <c r="N3408" i="1" s="1"/>
  <c r="B3408" i="1"/>
  <c r="P3407" i="1"/>
  <c r="O3407" i="1"/>
  <c r="N3407" i="1"/>
  <c r="M3407" i="1"/>
  <c r="L3407" i="1"/>
  <c r="B3407" i="1"/>
  <c r="P3406" i="1"/>
  <c r="O3406" i="1"/>
  <c r="M3406" i="1"/>
  <c r="L3406" i="1"/>
  <c r="N3406" i="1" s="1"/>
  <c r="B3406" i="1"/>
  <c r="P3405" i="1"/>
  <c r="O3405" i="1"/>
  <c r="M3405" i="1"/>
  <c r="L3405" i="1"/>
  <c r="N3405" i="1" s="1"/>
  <c r="B3405" i="1"/>
  <c r="P3404" i="1"/>
  <c r="O3404" i="1"/>
  <c r="M3404" i="1"/>
  <c r="L3404" i="1"/>
  <c r="N3404" i="1" s="1"/>
  <c r="B3404" i="1"/>
  <c r="P3403" i="1"/>
  <c r="O3403" i="1"/>
  <c r="M3403" i="1"/>
  <c r="L3403" i="1"/>
  <c r="N3403" i="1" s="1"/>
  <c r="B3403" i="1"/>
  <c r="P3402" i="1"/>
  <c r="O3402" i="1"/>
  <c r="M3402" i="1"/>
  <c r="L3402" i="1"/>
  <c r="N3402" i="1" s="1"/>
  <c r="B3402" i="1"/>
  <c r="P3401" i="1"/>
  <c r="O3401" i="1"/>
  <c r="M3401" i="1"/>
  <c r="L3401" i="1"/>
  <c r="N3401" i="1" s="1"/>
  <c r="B3401" i="1"/>
  <c r="P3400" i="1"/>
  <c r="O3400" i="1"/>
  <c r="M3400" i="1"/>
  <c r="L3400" i="1"/>
  <c r="N3400" i="1" s="1"/>
  <c r="B3400" i="1"/>
  <c r="P3399" i="1"/>
  <c r="O3399" i="1"/>
  <c r="M3399" i="1"/>
  <c r="L3399" i="1"/>
  <c r="N3399" i="1" s="1"/>
  <c r="B3399" i="1"/>
  <c r="P3398" i="1"/>
  <c r="O3398" i="1"/>
  <c r="M3398" i="1"/>
  <c r="L3398" i="1"/>
  <c r="N3398" i="1" s="1"/>
  <c r="B3398" i="1"/>
  <c r="P3397" i="1"/>
  <c r="O3397" i="1"/>
  <c r="M3397" i="1"/>
  <c r="L3397" i="1"/>
  <c r="N3397" i="1" s="1"/>
  <c r="B3397" i="1"/>
  <c r="P3396" i="1"/>
  <c r="O3396" i="1"/>
  <c r="M3396" i="1"/>
  <c r="L3396" i="1"/>
  <c r="N3396" i="1" s="1"/>
  <c r="B3396" i="1"/>
  <c r="P3395" i="1"/>
  <c r="O3395" i="1"/>
  <c r="M3395" i="1"/>
  <c r="L3395" i="1"/>
  <c r="N3395" i="1" s="1"/>
  <c r="B3395" i="1"/>
  <c r="P3394" i="1"/>
  <c r="O3394" i="1"/>
  <c r="M3394" i="1"/>
  <c r="L3394" i="1"/>
  <c r="N3394" i="1" s="1"/>
  <c r="B3394" i="1"/>
  <c r="P3393" i="1"/>
  <c r="O3393" i="1"/>
  <c r="M3393" i="1"/>
  <c r="L3393" i="1"/>
  <c r="N3393" i="1" s="1"/>
  <c r="B3393" i="1"/>
  <c r="P3392" i="1"/>
  <c r="O3392" i="1"/>
  <c r="M3392" i="1"/>
  <c r="L3392" i="1"/>
  <c r="N3392" i="1" s="1"/>
  <c r="B3392" i="1"/>
  <c r="P3391" i="1"/>
  <c r="O3391" i="1"/>
  <c r="M3391" i="1"/>
  <c r="L3391" i="1"/>
  <c r="N3391" i="1" s="1"/>
  <c r="B3391" i="1"/>
  <c r="P3390" i="1"/>
  <c r="O3390" i="1"/>
  <c r="M3390" i="1"/>
  <c r="L3390" i="1"/>
  <c r="N3390" i="1" s="1"/>
  <c r="B3390" i="1"/>
  <c r="P3389" i="1"/>
  <c r="O3389" i="1"/>
  <c r="M3389" i="1"/>
  <c r="L3389" i="1"/>
  <c r="N3389" i="1" s="1"/>
  <c r="B3389" i="1"/>
  <c r="P3388" i="1"/>
  <c r="O3388" i="1"/>
  <c r="M3388" i="1"/>
  <c r="L3388" i="1"/>
  <c r="N3388" i="1" s="1"/>
  <c r="B3388" i="1"/>
  <c r="P3387" i="1"/>
  <c r="O3387" i="1"/>
  <c r="M3387" i="1"/>
  <c r="L3387" i="1"/>
  <c r="N3387" i="1" s="1"/>
  <c r="B3387" i="1"/>
  <c r="P3386" i="1"/>
  <c r="O3386" i="1"/>
  <c r="M3386" i="1"/>
  <c r="L3386" i="1"/>
  <c r="N3386" i="1" s="1"/>
  <c r="B3386" i="1"/>
  <c r="P3385" i="1"/>
  <c r="O3385" i="1"/>
  <c r="M3385" i="1"/>
  <c r="L3385" i="1"/>
  <c r="N3385" i="1" s="1"/>
  <c r="B3385" i="1"/>
  <c r="P3384" i="1"/>
  <c r="O3384" i="1"/>
  <c r="M3384" i="1"/>
  <c r="L3384" i="1"/>
  <c r="N3384" i="1" s="1"/>
  <c r="B3384" i="1"/>
  <c r="P3383" i="1"/>
  <c r="O3383" i="1"/>
  <c r="M3383" i="1"/>
  <c r="L3383" i="1"/>
  <c r="N3383" i="1" s="1"/>
  <c r="B3383" i="1"/>
  <c r="P3382" i="1"/>
  <c r="O3382" i="1"/>
  <c r="M3382" i="1"/>
  <c r="L3382" i="1"/>
  <c r="N3382" i="1" s="1"/>
  <c r="B3382" i="1"/>
  <c r="P3381" i="1"/>
  <c r="O3381" i="1"/>
  <c r="M3381" i="1"/>
  <c r="L3381" i="1"/>
  <c r="N3381" i="1" s="1"/>
  <c r="B3381" i="1"/>
  <c r="P3380" i="1"/>
  <c r="O3380" i="1"/>
  <c r="M3380" i="1"/>
  <c r="L3380" i="1"/>
  <c r="N3380" i="1" s="1"/>
  <c r="B3380" i="1"/>
  <c r="P3379" i="1"/>
  <c r="O3379" i="1"/>
  <c r="M3379" i="1"/>
  <c r="L3379" i="1"/>
  <c r="N3379" i="1" s="1"/>
  <c r="B3379" i="1"/>
  <c r="P3378" i="1"/>
  <c r="O3378" i="1"/>
  <c r="M3378" i="1"/>
  <c r="L3378" i="1"/>
  <c r="N3378" i="1" s="1"/>
  <c r="B3378" i="1"/>
  <c r="P3377" i="1"/>
  <c r="O3377" i="1"/>
  <c r="M3377" i="1"/>
  <c r="L3377" i="1"/>
  <c r="N3377" i="1" s="1"/>
  <c r="B3377" i="1"/>
  <c r="P3376" i="1"/>
  <c r="O3376" i="1"/>
  <c r="M3376" i="1"/>
  <c r="L3376" i="1"/>
  <c r="N3376" i="1" s="1"/>
  <c r="B3376" i="1"/>
  <c r="P3375" i="1"/>
  <c r="O3375" i="1"/>
  <c r="M3375" i="1"/>
  <c r="L3375" i="1"/>
  <c r="N3375" i="1" s="1"/>
  <c r="B3375" i="1"/>
  <c r="P3374" i="1"/>
  <c r="O3374" i="1"/>
  <c r="M3374" i="1"/>
  <c r="L3374" i="1"/>
  <c r="N3374" i="1" s="1"/>
  <c r="B3374" i="1"/>
  <c r="P3373" i="1"/>
  <c r="O3373" i="1"/>
  <c r="M3373" i="1"/>
  <c r="L3373" i="1"/>
  <c r="N3373" i="1" s="1"/>
  <c r="B3373" i="1"/>
  <c r="P3372" i="1"/>
  <c r="O3372" i="1"/>
  <c r="M3372" i="1"/>
  <c r="L3372" i="1"/>
  <c r="N3372" i="1" s="1"/>
  <c r="B3372" i="1"/>
  <c r="P3371" i="1"/>
  <c r="O3371" i="1"/>
  <c r="M3371" i="1"/>
  <c r="L3371" i="1"/>
  <c r="N3371" i="1" s="1"/>
  <c r="B3371" i="1"/>
  <c r="P3370" i="1"/>
  <c r="O3370" i="1"/>
  <c r="M3370" i="1"/>
  <c r="L3370" i="1"/>
  <c r="N3370" i="1" s="1"/>
  <c r="B3370" i="1"/>
  <c r="P3369" i="1"/>
  <c r="O3369" i="1"/>
  <c r="M3369" i="1"/>
  <c r="L3369" i="1"/>
  <c r="N3369" i="1" s="1"/>
  <c r="B3369" i="1"/>
  <c r="P3368" i="1"/>
  <c r="O3368" i="1"/>
  <c r="M3368" i="1"/>
  <c r="L3368" i="1"/>
  <c r="N3368" i="1" s="1"/>
  <c r="B3368" i="1"/>
  <c r="P3367" i="1"/>
  <c r="O3367" i="1"/>
  <c r="M3367" i="1"/>
  <c r="L3367" i="1"/>
  <c r="N3367" i="1" s="1"/>
  <c r="B3367" i="1"/>
  <c r="P3366" i="1"/>
  <c r="O3366" i="1"/>
  <c r="M3366" i="1"/>
  <c r="L3366" i="1"/>
  <c r="N3366" i="1" s="1"/>
  <c r="B3366" i="1"/>
  <c r="P3365" i="1"/>
  <c r="O3365" i="1"/>
  <c r="M3365" i="1"/>
  <c r="L3365" i="1"/>
  <c r="N3365" i="1" s="1"/>
  <c r="B3365" i="1"/>
  <c r="P3364" i="1"/>
  <c r="O3364" i="1"/>
  <c r="M3364" i="1"/>
  <c r="L3364" i="1"/>
  <c r="N3364" i="1" s="1"/>
  <c r="B3364" i="1"/>
  <c r="P3363" i="1"/>
  <c r="O3363" i="1"/>
  <c r="M3363" i="1"/>
  <c r="L3363" i="1"/>
  <c r="N3363" i="1" s="1"/>
  <c r="B3363" i="1"/>
  <c r="P3362" i="1"/>
  <c r="O3362" i="1"/>
  <c r="M3362" i="1"/>
  <c r="L3362" i="1"/>
  <c r="N3362" i="1" s="1"/>
  <c r="B3362" i="1"/>
  <c r="P3361" i="1"/>
  <c r="O3361" i="1"/>
  <c r="M3361" i="1"/>
  <c r="L3361" i="1"/>
  <c r="N3361" i="1" s="1"/>
  <c r="B3361" i="1"/>
  <c r="P3360" i="1"/>
  <c r="O3360" i="1"/>
  <c r="M3360" i="1"/>
  <c r="L3360" i="1"/>
  <c r="N3360" i="1" s="1"/>
  <c r="B3360" i="1"/>
  <c r="P3359" i="1"/>
  <c r="O3359" i="1"/>
  <c r="N3359" i="1"/>
  <c r="M3359" i="1"/>
  <c r="L3359" i="1"/>
  <c r="B3359" i="1"/>
  <c r="P3358" i="1"/>
  <c r="O3358" i="1"/>
  <c r="M3358" i="1"/>
  <c r="L3358" i="1"/>
  <c r="N3358" i="1" s="1"/>
  <c r="B3358" i="1"/>
  <c r="P3357" i="1"/>
  <c r="O3357" i="1"/>
  <c r="M3357" i="1"/>
  <c r="L3357" i="1"/>
  <c r="N3357" i="1" s="1"/>
  <c r="B3357" i="1"/>
  <c r="P3356" i="1"/>
  <c r="O3356" i="1"/>
  <c r="M3356" i="1"/>
  <c r="L3356" i="1"/>
  <c r="N3356" i="1" s="1"/>
  <c r="B3356" i="1"/>
  <c r="P3355" i="1"/>
  <c r="O3355" i="1"/>
  <c r="M3355" i="1"/>
  <c r="L3355" i="1"/>
  <c r="N3355" i="1" s="1"/>
  <c r="B3355" i="1"/>
  <c r="P3354" i="1"/>
  <c r="O3354" i="1"/>
  <c r="M3354" i="1"/>
  <c r="L3354" i="1"/>
  <c r="N3354" i="1" s="1"/>
  <c r="B3354" i="1"/>
  <c r="P3353" i="1"/>
  <c r="O3353" i="1"/>
  <c r="N3353" i="1"/>
  <c r="M3353" i="1"/>
  <c r="L3353" i="1"/>
  <c r="B3353" i="1"/>
  <c r="P3352" i="1"/>
  <c r="O3352" i="1"/>
  <c r="M3352" i="1"/>
  <c r="L3352" i="1"/>
  <c r="N3352" i="1" s="1"/>
  <c r="B3352" i="1"/>
  <c r="P3351" i="1"/>
  <c r="O3351" i="1"/>
  <c r="M3351" i="1"/>
  <c r="L3351" i="1"/>
  <c r="N3351" i="1" s="1"/>
  <c r="B3351" i="1"/>
  <c r="P3350" i="1"/>
  <c r="O3350" i="1"/>
  <c r="M3350" i="1"/>
  <c r="L3350" i="1"/>
  <c r="N3350" i="1" s="1"/>
  <c r="B3350" i="1"/>
  <c r="P3349" i="1"/>
  <c r="O3349" i="1"/>
  <c r="M3349" i="1"/>
  <c r="L3349" i="1"/>
  <c r="N3349" i="1" s="1"/>
  <c r="B3349" i="1"/>
  <c r="P3348" i="1"/>
  <c r="O3348" i="1"/>
  <c r="M3348" i="1"/>
  <c r="L3348" i="1"/>
  <c r="N3348" i="1" s="1"/>
  <c r="B3348" i="1"/>
  <c r="P3347" i="1"/>
  <c r="O3347" i="1"/>
  <c r="M3347" i="1"/>
  <c r="L3347" i="1"/>
  <c r="N3347" i="1" s="1"/>
  <c r="B3347" i="1"/>
  <c r="P3346" i="1"/>
  <c r="O3346" i="1"/>
  <c r="M3346" i="1"/>
  <c r="L3346" i="1"/>
  <c r="N3346" i="1" s="1"/>
  <c r="B3346" i="1"/>
  <c r="P3345" i="1"/>
  <c r="O3345" i="1"/>
  <c r="N3345" i="1"/>
  <c r="M3345" i="1"/>
  <c r="L3345" i="1"/>
  <c r="B3345" i="1"/>
  <c r="P3344" i="1"/>
  <c r="O3344" i="1"/>
  <c r="M3344" i="1"/>
  <c r="L3344" i="1"/>
  <c r="N3344" i="1" s="1"/>
  <c r="B3344" i="1"/>
  <c r="P3343" i="1"/>
  <c r="O3343" i="1"/>
  <c r="N3343" i="1"/>
  <c r="M3343" i="1"/>
  <c r="L3343" i="1"/>
  <c r="B3343" i="1"/>
  <c r="P3342" i="1"/>
  <c r="O3342" i="1"/>
  <c r="M3342" i="1"/>
  <c r="L3342" i="1"/>
  <c r="N3342" i="1" s="1"/>
  <c r="B3342" i="1"/>
  <c r="P3341" i="1"/>
  <c r="O3341" i="1"/>
  <c r="M3341" i="1"/>
  <c r="L3341" i="1"/>
  <c r="N3341" i="1" s="1"/>
  <c r="B3341" i="1"/>
  <c r="P3340" i="1"/>
  <c r="O3340" i="1"/>
  <c r="M3340" i="1"/>
  <c r="L3340" i="1"/>
  <c r="N3340" i="1" s="1"/>
  <c r="B3340" i="1"/>
  <c r="P3339" i="1"/>
  <c r="O3339" i="1"/>
  <c r="M3339" i="1"/>
  <c r="L3339" i="1"/>
  <c r="N3339" i="1" s="1"/>
  <c r="B3339" i="1"/>
  <c r="P3338" i="1"/>
  <c r="O3338" i="1"/>
  <c r="M3338" i="1"/>
  <c r="L3338" i="1"/>
  <c r="N3338" i="1" s="1"/>
  <c r="B3338" i="1"/>
  <c r="P3337" i="1"/>
  <c r="O3337" i="1"/>
  <c r="M3337" i="1"/>
  <c r="L3337" i="1"/>
  <c r="N3337" i="1" s="1"/>
  <c r="B3337" i="1"/>
  <c r="P3336" i="1"/>
  <c r="O3336" i="1"/>
  <c r="M3336" i="1"/>
  <c r="L3336" i="1"/>
  <c r="N3336" i="1" s="1"/>
  <c r="B3336" i="1"/>
  <c r="P3335" i="1"/>
  <c r="O3335" i="1"/>
  <c r="M3335" i="1"/>
  <c r="L3335" i="1"/>
  <c r="N3335" i="1" s="1"/>
  <c r="B3335" i="1"/>
  <c r="P3334" i="1"/>
  <c r="O3334" i="1"/>
  <c r="M3334" i="1"/>
  <c r="L3334" i="1"/>
  <c r="N3334" i="1" s="1"/>
  <c r="B3334" i="1"/>
  <c r="P3333" i="1"/>
  <c r="O3333" i="1"/>
  <c r="M3333" i="1"/>
  <c r="L3333" i="1"/>
  <c r="N3333" i="1" s="1"/>
  <c r="B3333" i="1"/>
  <c r="P3332" i="1"/>
  <c r="O3332" i="1"/>
  <c r="M3332" i="1"/>
  <c r="L3332" i="1"/>
  <c r="N3332" i="1" s="1"/>
  <c r="B3332" i="1"/>
  <c r="P3331" i="1"/>
  <c r="O3331" i="1"/>
  <c r="M3331" i="1"/>
  <c r="L3331" i="1"/>
  <c r="N3331" i="1" s="1"/>
  <c r="B3331" i="1"/>
  <c r="P3330" i="1"/>
  <c r="O3330" i="1"/>
  <c r="M3330" i="1"/>
  <c r="L3330" i="1"/>
  <c r="N3330" i="1" s="1"/>
  <c r="B3330" i="1"/>
  <c r="P3329" i="1"/>
  <c r="O3329" i="1"/>
  <c r="M3329" i="1"/>
  <c r="L3329" i="1"/>
  <c r="N3329" i="1" s="1"/>
  <c r="B3329" i="1"/>
  <c r="P3328" i="1"/>
  <c r="O3328" i="1"/>
  <c r="M3328" i="1"/>
  <c r="L3328" i="1"/>
  <c r="N3328" i="1" s="1"/>
  <c r="B3328" i="1"/>
  <c r="P3327" i="1"/>
  <c r="O3327" i="1"/>
  <c r="M3327" i="1"/>
  <c r="L3327" i="1"/>
  <c r="N3327" i="1" s="1"/>
  <c r="B3327" i="1"/>
  <c r="P3326" i="1"/>
  <c r="O3326" i="1"/>
  <c r="M3326" i="1"/>
  <c r="L3326" i="1"/>
  <c r="N3326" i="1" s="1"/>
  <c r="B3326" i="1"/>
  <c r="P3325" i="1"/>
  <c r="O3325" i="1"/>
  <c r="M3325" i="1"/>
  <c r="L3325" i="1"/>
  <c r="N3325" i="1" s="1"/>
  <c r="B3325" i="1"/>
  <c r="P3324" i="1"/>
  <c r="O3324" i="1"/>
  <c r="M3324" i="1"/>
  <c r="L3324" i="1"/>
  <c r="N3324" i="1" s="1"/>
  <c r="B3324" i="1"/>
  <c r="P3323" i="1"/>
  <c r="O3323" i="1"/>
  <c r="M3323" i="1"/>
  <c r="L3323" i="1"/>
  <c r="N3323" i="1" s="1"/>
  <c r="B3323" i="1"/>
  <c r="P3322" i="1"/>
  <c r="O3322" i="1"/>
  <c r="M3322" i="1"/>
  <c r="L3322" i="1"/>
  <c r="N3322" i="1" s="1"/>
  <c r="B3322" i="1"/>
  <c r="P3321" i="1"/>
  <c r="O3321" i="1"/>
  <c r="M3321" i="1"/>
  <c r="L3321" i="1"/>
  <c r="N3321" i="1" s="1"/>
  <c r="B3321" i="1"/>
  <c r="P3320" i="1"/>
  <c r="O3320" i="1"/>
  <c r="M3320" i="1"/>
  <c r="L3320" i="1"/>
  <c r="N3320" i="1" s="1"/>
  <c r="B3320" i="1"/>
  <c r="P3319" i="1"/>
  <c r="O3319" i="1"/>
  <c r="M3319" i="1"/>
  <c r="L3319" i="1"/>
  <c r="N3319" i="1" s="1"/>
  <c r="B3319" i="1"/>
  <c r="P3318" i="1"/>
  <c r="O3318" i="1"/>
  <c r="M3318" i="1"/>
  <c r="L3318" i="1"/>
  <c r="N3318" i="1" s="1"/>
  <c r="B3318" i="1"/>
  <c r="P3317" i="1"/>
  <c r="O3317" i="1"/>
  <c r="M3317" i="1"/>
  <c r="L3317" i="1"/>
  <c r="N3317" i="1" s="1"/>
  <c r="B3317" i="1"/>
  <c r="P3316" i="1"/>
  <c r="O3316" i="1"/>
  <c r="M3316" i="1"/>
  <c r="L3316" i="1"/>
  <c r="N3316" i="1" s="1"/>
  <c r="B3316" i="1"/>
  <c r="P3315" i="1"/>
  <c r="O3315" i="1"/>
  <c r="M3315" i="1"/>
  <c r="L3315" i="1"/>
  <c r="N3315" i="1" s="1"/>
  <c r="B3315" i="1"/>
  <c r="P3314" i="1"/>
  <c r="O3314" i="1"/>
  <c r="M3314" i="1"/>
  <c r="L3314" i="1"/>
  <c r="N3314" i="1" s="1"/>
  <c r="B3314" i="1"/>
  <c r="P3313" i="1"/>
  <c r="O3313" i="1"/>
  <c r="M3313" i="1"/>
  <c r="L3313" i="1"/>
  <c r="N3313" i="1" s="1"/>
  <c r="B3313" i="1"/>
  <c r="P3312" i="1"/>
  <c r="O3312" i="1"/>
  <c r="M3312" i="1"/>
  <c r="L3312" i="1"/>
  <c r="N3312" i="1" s="1"/>
  <c r="B3312" i="1"/>
  <c r="P3311" i="1"/>
  <c r="O3311" i="1"/>
  <c r="M3311" i="1"/>
  <c r="L3311" i="1"/>
  <c r="N3311" i="1" s="1"/>
  <c r="B3311" i="1"/>
  <c r="P3310" i="1"/>
  <c r="O3310" i="1"/>
  <c r="M3310" i="1"/>
  <c r="L3310" i="1"/>
  <c r="N3310" i="1" s="1"/>
  <c r="B3310" i="1"/>
  <c r="P3309" i="1"/>
  <c r="O3309" i="1"/>
  <c r="M3309" i="1"/>
  <c r="L3309" i="1"/>
  <c r="N3309" i="1" s="1"/>
  <c r="B3309" i="1"/>
  <c r="P3308" i="1"/>
  <c r="O3308" i="1"/>
  <c r="M3308" i="1"/>
  <c r="L3308" i="1"/>
  <c r="N3308" i="1" s="1"/>
  <c r="B3308" i="1"/>
  <c r="P3307" i="1"/>
  <c r="O3307" i="1"/>
  <c r="M3307" i="1"/>
  <c r="L3307" i="1"/>
  <c r="N3307" i="1" s="1"/>
  <c r="B3307" i="1"/>
  <c r="P3306" i="1"/>
  <c r="O3306" i="1"/>
  <c r="M3306" i="1"/>
  <c r="L3306" i="1"/>
  <c r="N3306" i="1" s="1"/>
  <c r="B3306" i="1"/>
  <c r="P3305" i="1"/>
  <c r="O3305" i="1"/>
  <c r="M3305" i="1"/>
  <c r="L3305" i="1"/>
  <c r="N3305" i="1" s="1"/>
  <c r="B3305" i="1"/>
  <c r="P3304" i="1"/>
  <c r="O3304" i="1"/>
  <c r="M3304" i="1"/>
  <c r="L3304" i="1"/>
  <c r="N3304" i="1" s="1"/>
  <c r="B3304" i="1"/>
  <c r="P3303" i="1"/>
  <c r="O3303" i="1"/>
  <c r="M3303" i="1"/>
  <c r="L3303" i="1"/>
  <c r="N3303" i="1" s="1"/>
  <c r="B3303" i="1"/>
  <c r="P3302" i="1"/>
  <c r="O3302" i="1"/>
  <c r="M3302" i="1"/>
  <c r="L3302" i="1"/>
  <c r="N3302" i="1" s="1"/>
  <c r="B3302" i="1"/>
  <c r="P3301" i="1"/>
  <c r="O3301" i="1"/>
  <c r="M3301" i="1"/>
  <c r="L3301" i="1"/>
  <c r="N3301" i="1" s="1"/>
  <c r="B3301" i="1"/>
  <c r="P3300" i="1"/>
  <c r="O3300" i="1"/>
  <c r="M3300" i="1"/>
  <c r="L3300" i="1"/>
  <c r="N3300" i="1" s="1"/>
  <c r="B3300" i="1"/>
  <c r="P3299" i="1"/>
  <c r="O3299" i="1"/>
  <c r="M3299" i="1"/>
  <c r="L3299" i="1"/>
  <c r="N3299" i="1" s="1"/>
  <c r="B3299" i="1"/>
  <c r="P3298" i="1"/>
  <c r="O3298" i="1"/>
  <c r="M3298" i="1"/>
  <c r="L3298" i="1"/>
  <c r="N3298" i="1" s="1"/>
  <c r="B3298" i="1"/>
  <c r="P3297" i="1"/>
  <c r="O3297" i="1"/>
  <c r="M3297" i="1"/>
  <c r="L3297" i="1"/>
  <c r="N3297" i="1" s="1"/>
  <c r="B3297" i="1"/>
  <c r="P3296" i="1"/>
  <c r="O3296" i="1"/>
  <c r="M3296" i="1"/>
  <c r="L3296" i="1"/>
  <c r="N3296" i="1" s="1"/>
  <c r="B3296" i="1"/>
  <c r="P3295" i="1"/>
  <c r="O3295" i="1"/>
  <c r="N3295" i="1"/>
  <c r="M3295" i="1"/>
  <c r="L3295" i="1"/>
  <c r="B3295" i="1"/>
  <c r="P3294" i="1"/>
  <c r="O3294" i="1"/>
  <c r="M3294" i="1"/>
  <c r="L3294" i="1"/>
  <c r="N3294" i="1" s="1"/>
  <c r="B3294" i="1"/>
  <c r="P3293" i="1"/>
  <c r="O3293" i="1"/>
  <c r="M3293" i="1"/>
  <c r="L3293" i="1"/>
  <c r="N3293" i="1" s="1"/>
  <c r="B3293" i="1"/>
  <c r="P3292" i="1"/>
  <c r="O3292" i="1"/>
  <c r="M3292" i="1"/>
  <c r="L3292" i="1"/>
  <c r="N3292" i="1" s="1"/>
  <c r="B3292" i="1"/>
  <c r="P3291" i="1"/>
  <c r="O3291" i="1"/>
  <c r="M3291" i="1"/>
  <c r="L3291" i="1"/>
  <c r="N3291" i="1" s="1"/>
  <c r="B3291" i="1"/>
  <c r="P3290" i="1"/>
  <c r="O3290" i="1"/>
  <c r="M3290" i="1"/>
  <c r="L3290" i="1"/>
  <c r="N3290" i="1" s="1"/>
  <c r="B3290" i="1"/>
  <c r="P3289" i="1"/>
  <c r="O3289" i="1"/>
  <c r="N3289" i="1"/>
  <c r="M3289" i="1"/>
  <c r="L3289" i="1"/>
  <c r="B3289" i="1"/>
  <c r="P3288" i="1"/>
  <c r="O3288" i="1"/>
  <c r="M3288" i="1"/>
  <c r="L3288" i="1"/>
  <c r="N3288" i="1" s="1"/>
  <c r="B3288" i="1"/>
  <c r="P3287" i="1"/>
  <c r="O3287" i="1"/>
  <c r="M3287" i="1"/>
  <c r="L3287" i="1"/>
  <c r="N3287" i="1" s="1"/>
  <c r="B3287" i="1"/>
  <c r="P3286" i="1"/>
  <c r="O3286" i="1"/>
  <c r="M3286" i="1"/>
  <c r="L3286" i="1"/>
  <c r="N3286" i="1" s="1"/>
  <c r="B3286" i="1"/>
  <c r="P3285" i="1"/>
  <c r="O3285" i="1"/>
  <c r="M3285" i="1"/>
  <c r="L3285" i="1"/>
  <c r="N3285" i="1" s="1"/>
  <c r="B3285" i="1"/>
  <c r="P3284" i="1"/>
  <c r="O3284" i="1"/>
  <c r="M3284" i="1"/>
  <c r="L3284" i="1"/>
  <c r="N3284" i="1" s="1"/>
  <c r="B3284" i="1"/>
  <c r="P3283" i="1"/>
  <c r="O3283" i="1"/>
  <c r="M3283" i="1"/>
  <c r="L3283" i="1"/>
  <c r="N3283" i="1" s="1"/>
  <c r="B3283" i="1"/>
  <c r="P3282" i="1"/>
  <c r="O3282" i="1"/>
  <c r="M3282" i="1"/>
  <c r="L3282" i="1"/>
  <c r="N3282" i="1" s="1"/>
  <c r="B3282" i="1"/>
  <c r="P3281" i="1"/>
  <c r="O3281" i="1"/>
  <c r="N3281" i="1"/>
  <c r="M3281" i="1"/>
  <c r="L3281" i="1"/>
  <c r="B3281" i="1"/>
  <c r="P3280" i="1"/>
  <c r="O3280" i="1"/>
  <c r="M3280" i="1"/>
  <c r="L3280" i="1"/>
  <c r="N3280" i="1" s="1"/>
  <c r="B3280" i="1"/>
  <c r="P3279" i="1"/>
  <c r="O3279" i="1"/>
  <c r="N3279" i="1"/>
  <c r="M3279" i="1"/>
  <c r="L3279" i="1"/>
  <c r="B3279" i="1"/>
  <c r="P3278" i="1"/>
  <c r="O3278" i="1"/>
  <c r="M3278" i="1"/>
  <c r="L3278" i="1"/>
  <c r="N3278" i="1" s="1"/>
  <c r="B3278" i="1"/>
  <c r="P3277" i="1"/>
  <c r="O3277" i="1"/>
  <c r="M3277" i="1"/>
  <c r="L3277" i="1"/>
  <c r="N3277" i="1" s="1"/>
  <c r="B3277" i="1"/>
  <c r="P3276" i="1"/>
  <c r="O3276" i="1"/>
  <c r="M3276" i="1"/>
  <c r="L3276" i="1"/>
  <c r="N3276" i="1" s="1"/>
  <c r="B3276" i="1"/>
  <c r="P3275" i="1"/>
  <c r="O3275" i="1"/>
  <c r="M3275" i="1"/>
  <c r="L3275" i="1"/>
  <c r="N3275" i="1" s="1"/>
  <c r="B3275" i="1"/>
  <c r="P3274" i="1"/>
  <c r="O3274" i="1"/>
  <c r="M3274" i="1"/>
  <c r="L3274" i="1"/>
  <c r="N3274" i="1" s="1"/>
  <c r="B3274" i="1"/>
  <c r="P3273" i="1"/>
  <c r="O3273" i="1"/>
  <c r="M3273" i="1"/>
  <c r="L3273" i="1"/>
  <c r="N3273" i="1" s="1"/>
  <c r="B3273" i="1"/>
  <c r="P3272" i="1"/>
  <c r="O3272" i="1"/>
  <c r="M3272" i="1"/>
  <c r="L3272" i="1"/>
  <c r="N3272" i="1" s="1"/>
  <c r="B3272" i="1"/>
  <c r="P3271" i="1"/>
  <c r="O3271" i="1"/>
  <c r="M3271" i="1"/>
  <c r="L3271" i="1"/>
  <c r="N3271" i="1" s="1"/>
  <c r="B3271" i="1"/>
  <c r="P3270" i="1"/>
  <c r="O3270" i="1"/>
  <c r="M3270" i="1"/>
  <c r="L3270" i="1"/>
  <c r="N3270" i="1" s="1"/>
  <c r="B3270" i="1"/>
  <c r="P3269" i="1"/>
  <c r="O3269" i="1"/>
  <c r="M3269" i="1"/>
  <c r="L3269" i="1"/>
  <c r="N3269" i="1" s="1"/>
  <c r="B3269" i="1"/>
  <c r="P3268" i="1"/>
  <c r="O3268" i="1"/>
  <c r="M3268" i="1"/>
  <c r="L3268" i="1"/>
  <c r="N3268" i="1" s="1"/>
  <c r="B3268" i="1"/>
  <c r="P3267" i="1"/>
  <c r="O3267" i="1"/>
  <c r="M3267" i="1"/>
  <c r="L3267" i="1"/>
  <c r="N3267" i="1" s="1"/>
  <c r="B3267" i="1"/>
  <c r="P3266" i="1"/>
  <c r="O3266" i="1"/>
  <c r="M3266" i="1"/>
  <c r="L3266" i="1"/>
  <c r="N3266" i="1" s="1"/>
  <c r="B3266" i="1"/>
  <c r="P3265" i="1"/>
  <c r="O3265" i="1"/>
  <c r="N3265" i="1"/>
  <c r="M3265" i="1"/>
  <c r="L3265" i="1"/>
  <c r="B3265" i="1"/>
  <c r="P3264" i="1"/>
  <c r="O3264" i="1"/>
  <c r="M3264" i="1"/>
  <c r="L3264" i="1"/>
  <c r="N3264" i="1" s="1"/>
  <c r="B3264" i="1"/>
  <c r="P3263" i="1"/>
  <c r="O3263" i="1"/>
  <c r="M3263" i="1"/>
  <c r="L3263" i="1"/>
  <c r="N3263" i="1" s="1"/>
  <c r="B3263" i="1"/>
  <c r="P3262" i="1"/>
  <c r="O3262" i="1"/>
  <c r="M3262" i="1"/>
  <c r="L3262" i="1"/>
  <c r="N3262" i="1" s="1"/>
  <c r="B3262" i="1"/>
  <c r="P3261" i="1"/>
  <c r="O3261" i="1"/>
  <c r="M3261" i="1"/>
  <c r="L3261" i="1"/>
  <c r="N3261" i="1" s="1"/>
  <c r="B3261" i="1"/>
  <c r="P3260" i="1"/>
  <c r="O3260" i="1"/>
  <c r="M3260" i="1"/>
  <c r="L3260" i="1"/>
  <c r="N3260" i="1" s="1"/>
  <c r="B3260" i="1"/>
  <c r="P3259" i="1"/>
  <c r="O3259" i="1"/>
  <c r="M3259" i="1"/>
  <c r="L3259" i="1"/>
  <c r="N3259" i="1" s="1"/>
  <c r="B3259" i="1"/>
  <c r="P3258" i="1"/>
  <c r="O3258" i="1"/>
  <c r="M3258" i="1"/>
  <c r="L3258" i="1"/>
  <c r="N3258" i="1" s="1"/>
  <c r="B3258" i="1"/>
  <c r="P3257" i="1"/>
  <c r="O3257" i="1"/>
  <c r="M3257" i="1"/>
  <c r="L3257" i="1"/>
  <c r="N3257" i="1" s="1"/>
  <c r="B3257" i="1"/>
  <c r="P3256" i="1"/>
  <c r="O3256" i="1"/>
  <c r="M3256" i="1"/>
  <c r="L3256" i="1"/>
  <c r="N3256" i="1" s="1"/>
  <c r="B3256" i="1"/>
  <c r="P3255" i="1"/>
  <c r="O3255" i="1"/>
  <c r="M3255" i="1"/>
  <c r="L3255" i="1"/>
  <c r="N3255" i="1" s="1"/>
  <c r="B3255" i="1"/>
  <c r="P3254" i="1"/>
  <c r="O3254" i="1"/>
  <c r="M3254" i="1"/>
  <c r="L3254" i="1"/>
  <c r="N3254" i="1" s="1"/>
  <c r="B3254" i="1"/>
  <c r="P3253" i="1"/>
  <c r="O3253" i="1"/>
  <c r="M3253" i="1"/>
  <c r="L3253" i="1"/>
  <c r="N3253" i="1" s="1"/>
  <c r="B3253" i="1"/>
  <c r="P3252" i="1"/>
  <c r="O3252" i="1"/>
  <c r="M3252" i="1"/>
  <c r="L3252" i="1"/>
  <c r="N3252" i="1" s="1"/>
  <c r="B3252" i="1"/>
  <c r="P3251" i="1"/>
  <c r="O3251" i="1"/>
  <c r="M3251" i="1"/>
  <c r="L3251" i="1"/>
  <c r="N3251" i="1" s="1"/>
  <c r="B3251" i="1"/>
  <c r="P3250" i="1"/>
  <c r="O3250" i="1"/>
  <c r="M3250" i="1"/>
  <c r="L3250" i="1"/>
  <c r="N3250" i="1" s="1"/>
  <c r="B3250" i="1"/>
  <c r="P3249" i="1"/>
  <c r="O3249" i="1"/>
  <c r="M3249" i="1"/>
  <c r="L3249" i="1"/>
  <c r="N3249" i="1" s="1"/>
  <c r="B3249" i="1"/>
  <c r="P3248" i="1"/>
  <c r="O3248" i="1"/>
  <c r="M3248" i="1"/>
  <c r="L3248" i="1"/>
  <c r="N3248" i="1" s="1"/>
  <c r="B3248" i="1"/>
  <c r="P3247" i="1"/>
  <c r="O3247" i="1"/>
  <c r="N3247" i="1"/>
  <c r="M3247" i="1"/>
  <c r="L3247" i="1"/>
  <c r="B3247" i="1"/>
  <c r="P3246" i="1"/>
  <c r="O3246" i="1"/>
  <c r="M3246" i="1"/>
  <c r="L3246" i="1"/>
  <c r="N3246" i="1" s="1"/>
  <c r="B3246" i="1"/>
  <c r="P3245" i="1"/>
  <c r="O3245" i="1"/>
  <c r="M3245" i="1"/>
  <c r="L3245" i="1"/>
  <c r="N3245" i="1" s="1"/>
  <c r="B3245" i="1"/>
  <c r="P3244" i="1"/>
  <c r="O3244" i="1"/>
  <c r="M3244" i="1"/>
  <c r="L3244" i="1"/>
  <c r="N3244" i="1" s="1"/>
  <c r="B3244" i="1"/>
  <c r="P3243" i="1"/>
  <c r="O3243" i="1"/>
  <c r="M3243" i="1"/>
  <c r="L3243" i="1"/>
  <c r="N3243" i="1" s="1"/>
  <c r="B3243" i="1"/>
  <c r="P3242" i="1"/>
  <c r="O3242" i="1"/>
  <c r="M3242" i="1"/>
  <c r="L3242" i="1"/>
  <c r="N3242" i="1" s="1"/>
  <c r="B3242" i="1"/>
  <c r="P3241" i="1"/>
  <c r="O3241" i="1"/>
  <c r="M3241" i="1"/>
  <c r="L3241" i="1"/>
  <c r="N3241" i="1" s="1"/>
  <c r="B3241" i="1"/>
  <c r="P3240" i="1"/>
  <c r="O3240" i="1"/>
  <c r="M3240" i="1"/>
  <c r="L3240" i="1"/>
  <c r="N3240" i="1" s="1"/>
  <c r="B3240" i="1"/>
  <c r="P3239" i="1"/>
  <c r="O3239" i="1"/>
  <c r="M3239" i="1"/>
  <c r="L3239" i="1"/>
  <c r="N3239" i="1" s="1"/>
  <c r="B3239" i="1"/>
  <c r="P3238" i="1"/>
  <c r="O3238" i="1"/>
  <c r="M3238" i="1"/>
  <c r="L3238" i="1"/>
  <c r="N3238" i="1" s="1"/>
  <c r="B3238" i="1"/>
  <c r="P3237" i="1"/>
  <c r="O3237" i="1"/>
  <c r="M3237" i="1"/>
  <c r="L3237" i="1"/>
  <c r="N3237" i="1" s="1"/>
  <c r="B3237" i="1"/>
  <c r="P3236" i="1"/>
  <c r="O3236" i="1"/>
  <c r="M3236" i="1"/>
  <c r="L3236" i="1"/>
  <c r="N3236" i="1" s="1"/>
  <c r="B3236" i="1"/>
  <c r="P3235" i="1"/>
  <c r="O3235" i="1"/>
  <c r="M3235" i="1"/>
  <c r="L3235" i="1"/>
  <c r="N3235" i="1" s="1"/>
  <c r="B3235" i="1"/>
  <c r="P3234" i="1"/>
  <c r="O3234" i="1"/>
  <c r="M3234" i="1"/>
  <c r="L3234" i="1"/>
  <c r="N3234" i="1" s="1"/>
  <c r="B3234" i="1"/>
  <c r="P3233" i="1"/>
  <c r="O3233" i="1"/>
  <c r="N3233" i="1"/>
  <c r="M3233" i="1"/>
  <c r="L3233" i="1"/>
  <c r="B3233" i="1"/>
  <c r="P3232" i="1"/>
  <c r="O3232" i="1"/>
  <c r="M3232" i="1"/>
  <c r="L3232" i="1"/>
  <c r="N3232" i="1" s="1"/>
  <c r="B3232" i="1"/>
  <c r="P3231" i="1"/>
  <c r="O3231" i="1"/>
  <c r="M3231" i="1"/>
  <c r="L3231" i="1"/>
  <c r="N3231" i="1" s="1"/>
  <c r="B3231" i="1"/>
  <c r="P3230" i="1"/>
  <c r="O3230" i="1"/>
  <c r="N3230" i="1"/>
  <c r="M3230" i="1"/>
  <c r="L3230" i="1"/>
  <c r="B3230" i="1"/>
  <c r="P3229" i="1"/>
  <c r="O3229" i="1"/>
  <c r="M3229" i="1"/>
  <c r="L3229" i="1"/>
  <c r="N3229" i="1" s="1"/>
  <c r="B3229" i="1"/>
  <c r="P3228" i="1"/>
  <c r="O3228" i="1"/>
  <c r="M3228" i="1"/>
  <c r="L3228" i="1"/>
  <c r="N3228" i="1" s="1"/>
  <c r="B3228" i="1"/>
  <c r="P3227" i="1"/>
  <c r="O3227" i="1"/>
  <c r="M3227" i="1"/>
  <c r="L3227" i="1"/>
  <c r="N3227" i="1" s="1"/>
  <c r="B3227" i="1"/>
  <c r="P3226" i="1"/>
  <c r="O3226" i="1"/>
  <c r="M3226" i="1"/>
  <c r="L3226" i="1"/>
  <c r="N3226" i="1" s="1"/>
  <c r="B3226" i="1"/>
  <c r="P3225" i="1"/>
  <c r="O3225" i="1"/>
  <c r="M3225" i="1"/>
  <c r="L3225" i="1"/>
  <c r="N3225" i="1" s="1"/>
  <c r="B3225" i="1"/>
  <c r="P3224" i="1"/>
  <c r="O3224" i="1"/>
  <c r="M3224" i="1"/>
  <c r="L3224" i="1"/>
  <c r="N3224" i="1" s="1"/>
  <c r="B3224" i="1"/>
  <c r="P3223" i="1"/>
  <c r="O3223" i="1"/>
  <c r="M3223" i="1"/>
  <c r="L3223" i="1"/>
  <c r="N3223" i="1" s="1"/>
  <c r="B3223" i="1"/>
  <c r="P3222" i="1"/>
  <c r="O3222" i="1"/>
  <c r="M3222" i="1"/>
  <c r="L3222" i="1"/>
  <c r="N3222" i="1" s="1"/>
  <c r="B3222" i="1"/>
  <c r="P3221" i="1"/>
  <c r="O3221" i="1"/>
  <c r="M3221" i="1"/>
  <c r="L3221" i="1"/>
  <c r="N3221" i="1" s="1"/>
  <c r="B3221" i="1"/>
  <c r="P3220" i="1"/>
  <c r="O3220" i="1"/>
  <c r="M3220" i="1"/>
  <c r="L3220" i="1"/>
  <c r="N3220" i="1" s="1"/>
  <c r="B3220" i="1"/>
  <c r="P3219" i="1"/>
  <c r="O3219" i="1"/>
  <c r="M3219" i="1"/>
  <c r="L3219" i="1"/>
  <c r="N3219" i="1" s="1"/>
  <c r="B3219" i="1"/>
  <c r="P3218" i="1"/>
  <c r="O3218" i="1"/>
  <c r="M3218" i="1"/>
  <c r="L3218" i="1"/>
  <c r="N3218" i="1" s="1"/>
  <c r="B3218" i="1"/>
  <c r="P3217" i="1"/>
  <c r="O3217" i="1"/>
  <c r="M3217" i="1"/>
  <c r="L3217" i="1"/>
  <c r="N3217" i="1" s="1"/>
  <c r="B3217" i="1"/>
  <c r="P3216" i="1"/>
  <c r="O3216" i="1"/>
  <c r="M3216" i="1"/>
  <c r="L3216" i="1"/>
  <c r="N3216" i="1" s="1"/>
  <c r="B3216" i="1"/>
  <c r="P3215" i="1"/>
  <c r="O3215" i="1"/>
  <c r="M3215" i="1"/>
  <c r="L3215" i="1"/>
  <c r="N3215" i="1" s="1"/>
  <c r="B3215" i="1"/>
  <c r="P3214" i="1"/>
  <c r="O3214" i="1"/>
  <c r="M3214" i="1"/>
  <c r="L3214" i="1"/>
  <c r="N3214" i="1" s="1"/>
  <c r="B3214" i="1"/>
  <c r="P3213" i="1"/>
  <c r="O3213" i="1"/>
  <c r="M3213" i="1"/>
  <c r="L3213" i="1"/>
  <c r="N3213" i="1" s="1"/>
  <c r="B3213" i="1"/>
  <c r="P3212" i="1"/>
  <c r="O3212" i="1"/>
  <c r="N3212" i="1"/>
  <c r="M3212" i="1"/>
  <c r="L3212" i="1"/>
  <c r="B3212" i="1"/>
  <c r="P3211" i="1"/>
  <c r="O3211" i="1"/>
  <c r="M3211" i="1"/>
  <c r="L3211" i="1"/>
  <c r="N3211" i="1" s="1"/>
  <c r="B3211" i="1"/>
  <c r="P3210" i="1"/>
  <c r="O3210" i="1"/>
  <c r="M3210" i="1"/>
  <c r="L3210" i="1"/>
  <c r="N3210" i="1" s="1"/>
  <c r="B3210" i="1"/>
  <c r="P3209" i="1"/>
  <c r="O3209" i="1"/>
  <c r="M3209" i="1"/>
  <c r="L3209" i="1"/>
  <c r="N3209" i="1" s="1"/>
  <c r="B3209" i="1"/>
  <c r="P3208" i="1"/>
  <c r="O3208" i="1"/>
  <c r="M3208" i="1"/>
  <c r="L3208" i="1"/>
  <c r="N3208" i="1" s="1"/>
  <c r="B3208" i="1"/>
  <c r="P3207" i="1"/>
  <c r="O3207" i="1"/>
  <c r="M3207" i="1"/>
  <c r="L3207" i="1"/>
  <c r="N3207" i="1" s="1"/>
  <c r="B3207" i="1"/>
  <c r="P3206" i="1"/>
  <c r="O3206" i="1"/>
  <c r="M3206" i="1"/>
  <c r="L3206" i="1"/>
  <c r="N3206" i="1" s="1"/>
  <c r="B3206" i="1"/>
  <c r="P3205" i="1"/>
  <c r="O3205" i="1"/>
  <c r="M3205" i="1"/>
  <c r="L3205" i="1"/>
  <c r="N3205" i="1" s="1"/>
  <c r="B3205" i="1"/>
  <c r="P3204" i="1"/>
  <c r="O3204" i="1"/>
  <c r="M3204" i="1"/>
  <c r="L3204" i="1"/>
  <c r="N3204" i="1" s="1"/>
  <c r="B3204" i="1"/>
  <c r="P3203" i="1"/>
  <c r="O3203" i="1"/>
  <c r="M3203" i="1"/>
  <c r="L3203" i="1"/>
  <c r="N3203" i="1" s="1"/>
  <c r="B3203" i="1"/>
  <c r="P3202" i="1"/>
  <c r="O3202" i="1"/>
  <c r="M3202" i="1"/>
  <c r="L3202" i="1"/>
  <c r="N3202" i="1" s="1"/>
  <c r="B3202" i="1"/>
  <c r="P3201" i="1"/>
  <c r="O3201" i="1"/>
  <c r="M3201" i="1"/>
  <c r="L3201" i="1"/>
  <c r="N3201" i="1" s="1"/>
  <c r="B3201" i="1"/>
  <c r="P3200" i="1"/>
  <c r="O3200" i="1"/>
  <c r="M3200" i="1"/>
  <c r="L3200" i="1"/>
  <c r="N3200" i="1" s="1"/>
  <c r="B3200" i="1"/>
  <c r="P3199" i="1"/>
  <c r="O3199" i="1"/>
  <c r="M3199" i="1"/>
  <c r="L3199" i="1"/>
  <c r="N3199" i="1" s="1"/>
  <c r="B3199" i="1"/>
  <c r="P3198" i="1"/>
  <c r="O3198" i="1"/>
  <c r="N3198" i="1"/>
  <c r="M3198" i="1"/>
  <c r="L3198" i="1"/>
  <c r="B3198" i="1"/>
  <c r="P3197" i="1"/>
  <c r="O3197" i="1"/>
  <c r="M3197" i="1"/>
  <c r="L3197" i="1"/>
  <c r="N3197" i="1" s="1"/>
  <c r="B3197" i="1"/>
  <c r="P3196" i="1"/>
  <c r="O3196" i="1"/>
  <c r="M3196" i="1"/>
  <c r="L3196" i="1"/>
  <c r="N3196" i="1" s="1"/>
  <c r="B3196" i="1"/>
  <c r="P3195" i="1"/>
  <c r="O3195" i="1"/>
  <c r="M3195" i="1"/>
  <c r="L3195" i="1"/>
  <c r="N3195" i="1" s="1"/>
  <c r="B3195" i="1"/>
  <c r="P3194" i="1"/>
  <c r="O3194" i="1"/>
  <c r="M3194" i="1"/>
  <c r="L3194" i="1"/>
  <c r="N3194" i="1" s="1"/>
  <c r="B3194" i="1"/>
  <c r="P3193" i="1"/>
  <c r="O3193" i="1"/>
  <c r="M3193" i="1"/>
  <c r="L3193" i="1"/>
  <c r="N3193" i="1" s="1"/>
  <c r="B3193" i="1"/>
  <c r="P3192" i="1"/>
  <c r="O3192" i="1"/>
  <c r="M3192" i="1"/>
  <c r="L3192" i="1"/>
  <c r="N3192" i="1" s="1"/>
  <c r="B3192" i="1"/>
  <c r="P3191" i="1"/>
  <c r="O3191" i="1"/>
  <c r="M3191" i="1"/>
  <c r="L3191" i="1"/>
  <c r="N3191" i="1" s="1"/>
  <c r="B3191" i="1"/>
  <c r="P3190" i="1"/>
  <c r="O3190" i="1"/>
  <c r="M3190" i="1"/>
  <c r="L3190" i="1"/>
  <c r="N3190" i="1" s="1"/>
  <c r="B3190" i="1"/>
  <c r="P3189" i="1"/>
  <c r="O3189" i="1"/>
  <c r="M3189" i="1"/>
  <c r="L3189" i="1"/>
  <c r="N3189" i="1" s="1"/>
  <c r="B3189" i="1"/>
  <c r="P3188" i="1"/>
  <c r="O3188" i="1"/>
  <c r="M3188" i="1"/>
  <c r="L3188" i="1"/>
  <c r="N3188" i="1" s="1"/>
  <c r="B3188" i="1"/>
  <c r="P3187" i="1"/>
  <c r="O3187" i="1"/>
  <c r="M3187" i="1"/>
  <c r="L3187" i="1"/>
  <c r="N3187" i="1" s="1"/>
  <c r="B3187" i="1"/>
  <c r="P3186" i="1"/>
  <c r="O3186" i="1"/>
  <c r="M3186" i="1"/>
  <c r="L3186" i="1"/>
  <c r="N3186" i="1" s="1"/>
  <c r="B3186" i="1"/>
  <c r="P3185" i="1"/>
  <c r="O3185" i="1"/>
  <c r="M3185" i="1"/>
  <c r="L3185" i="1"/>
  <c r="N3185" i="1" s="1"/>
  <c r="B3185" i="1"/>
  <c r="P3184" i="1"/>
  <c r="O3184" i="1"/>
  <c r="M3184" i="1"/>
  <c r="L3184" i="1"/>
  <c r="N3184" i="1" s="1"/>
  <c r="B3184" i="1"/>
  <c r="P3183" i="1"/>
  <c r="O3183" i="1"/>
  <c r="M3183" i="1"/>
  <c r="L3183" i="1"/>
  <c r="N3183" i="1" s="1"/>
  <c r="B3183" i="1"/>
  <c r="P3182" i="1"/>
  <c r="O3182" i="1"/>
  <c r="M3182" i="1"/>
  <c r="L3182" i="1"/>
  <c r="N3182" i="1" s="1"/>
  <c r="B3182" i="1"/>
  <c r="P3181" i="1"/>
  <c r="O3181" i="1"/>
  <c r="M3181" i="1"/>
  <c r="L3181" i="1"/>
  <c r="N3181" i="1" s="1"/>
  <c r="B3181" i="1"/>
  <c r="P3180" i="1"/>
  <c r="O3180" i="1"/>
  <c r="N3180" i="1"/>
  <c r="M3180" i="1"/>
  <c r="L3180" i="1"/>
  <c r="B3180" i="1"/>
  <c r="P3179" i="1"/>
  <c r="O3179" i="1"/>
  <c r="M3179" i="1"/>
  <c r="L3179" i="1"/>
  <c r="N3179" i="1" s="1"/>
  <c r="B3179" i="1"/>
  <c r="P3178" i="1"/>
  <c r="O3178" i="1"/>
  <c r="M3178" i="1"/>
  <c r="L3178" i="1"/>
  <c r="N3178" i="1" s="1"/>
  <c r="B3178" i="1"/>
  <c r="P3177" i="1"/>
  <c r="O3177" i="1"/>
  <c r="M3177" i="1"/>
  <c r="L3177" i="1"/>
  <c r="N3177" i="1" s="1"/>
  <c r="B3177" i="1"/>
  <c r="P3176" i="1"/>
  <c r="O3176" i="1"/>
  <c r="M3176" i="1"/>
  <c r="L3176" i="1"/>
  <c r="N3176" i="1" s="1"/>
  <c r="B3176" i="1"/>
  <c r="P3175" i="1"/>
  <c r="O3175" i="1"/>
  <c r="M3175" i="1"/>
  <c r="L3175" i="1"/>
  <c r="N3175" i="1" s="1"/>
  <c r="B3175" i="1"/>
  <c r="P3174" i="1"/>
  <c r="O3174" i="1"/>
  <c r="M3174" i="1"/>
  <c r="L3174" i="1"/>
  <c r="N3174" i="1" s="1"/>
  <c r="B3174" i="1"/>
  <c r="P3173" i="1"/>
  <c r="O3173" i="1"/>
  <c r="M3173" i="1"/>
  <c r="L3173" i="1"/>
  <c r="N3173" i="1" s="1"/>
  <c r="B3173" i="1"/>
  <c r="P3172" i="1"/>
  <c r="O3172" i="1"/>
  <c r="M3172" i="1"/>
  <c r="L3172" i="1"/>
  <c r="N3172" i="1" s="1"/>
  <c r="B3172" i="1"/>
  <c r="P3171" i="1"/>
  <c r="O3171" i="1"/>
  <c r="M3171" i="1"/>
  <c r="L3171" i="1"/>
  <c r="N3171" i="1" s="1"/>
  <c r="B3171" i="1"/>
  <c r="P3170" i="1"/>
  <c r="O3170" i="1"/>
  <c r="M3170" i="1"/>
  <c r="L3170" i="1"/>
  <c r="N3170" i="1" s="1"/>
  <c r="B3170" i="1"/>
  <c r="P3169" i="1"/>
  <c r="O3169" i="1"/>
  <c r="M3169" i="1"/>
  <c r="L3169" i="1"/>
  <c r="N3169" i="1" s="1"/>
  <c r="B3169" i="1"/>
  <c r="P3168" i="1"/>
  <c r="O3168" i="1"/>
  <c r="M3168" i="1"/>
  <c r="L3168" i="1"/>
  <c r="N3168" i="1" s="1"/>
  <c r="B3168" i="1"/>
  <c r="P3167" i="1"/>
  <c r="O3167" i="1"/>
  <c r="M3167" i="1"/>
  <c r="L3167" i="1"/>
  <c r="N3167" i="1" s="1"/>
  <c r="B3167" i="1"/>
  <c r="P3166" i="1"/>
  <c r="O3166" i="1"/>
  <c r="N3166" i="1"/>
  <c r="M3166" i="1"/>
  <c r="L3166" i="1"/>
  <c r="B3166" i="1"/>
  <c r="P3165" i="1"/>
  <c r="O3165" i="1"/>
  <c r="M3165" i="1"/>
  <c r="L3165" i="1"/>
  <c r="N3165" i="1" s="1"/>
  <c r="B3165" i="1"/>
  <c r="P3164" i="1"/>
  <c r="O3164" i="1"/>
  <c r="M3164" i="1"/>
  <c r="L3164" i="1"/>
  <c r="N3164" i="1" s="1"/>
  <c r="B3164" i="1"/>
  <c r="P3163" i="1"/>
  <c r="O3163" i="1"/>
  <c r="M3163" i="1"/>
  <c r="L3163" i="1"/>
  <c r="N3163" i="1" s="1"/>
  <c r="B3163" i="1"/>
  <c r="P3162" i="1"/>
  <c r="O3162" i="1"/>
  <c r="M3162" i="1"/>
  <c r="L3162" i="1"/>
  <c r="N3162" i="1" s="1"/>
  <c r="B3162" i="1"/>
  <c r="P3161" i="1"/>
  <c r="O3161" i="1"/>
  <c r="M3161" i="1"/>
  <c r="L3161" i="1"/>
  <c r="N3161" i="1" s="1"/>
  <c r="B3161" i="1"/>
  <c r="P3160" i="1"/>
  <c r="O3160" i="1"/>
  <c r="M3160" i="1"/>
  <c r="L3160" i="1"/>
  <c r="N3160" i="1" s="1"/>
  <c r="B3160" i="1"/>
  <c r="P3159" i="1"/>
  <c r="O3159" i="1"/>
  <c r="M3159" i="1"/>
  <c r="L3159" i="1"/>
  <c r="N3159" i="1" s="1"/>
  <c r="B3159" i="1"/>
  <c r="P3158" i="1"/>
  <c r="O3158" i="1"/>
  <c r="M3158" i="1"/>
  <c r="L3158" i="1"/>
  <c r="N3158" i="1" s="1"/>
  <c r="B3158" i="1"/>
  <c r="P3157" i="1"/>
  <c r="O3157" i="1"/>
  <c r="M3157" i="1"/>
  <c r="L3157" i="1"/>
  <c r="N3157" i="1" s="1"/>
  <c r="B3157" i="1"/>
  <c r="P3156" i="1"/>
  <c r="O3156" i="1"/>
  <c r="M3156" i="1"/>
  <c r="L3156" i="1"/>
  <c r="N3156" i="1" s="1"/>
  <c r="B3156" i="1"/>
  <c r="P3155" i="1"/>
  <c r="O3155" i="1"/>
  <c r="M3155" i="1"/>
  <c r="L3155" i="1"/>
  <c r="N3155" i="1" s="1"/>
  <c r="B3155" i="1"/>
  <c r="P3154" i="1"/>
  <c r="O3154" i="1"/>
  <c r="M3154" i="1"/>
  <c r="L3154" i="1"/>
  <c r="N3154" i="1" s="1"/>
  <c r="B3154" i="1"/>
  <c r="P3153" i="1"/>
  <c r="O3153" i="1"/>
  <c r="M3153" i="1"/>
  <c r="L3153" i="1"/>
  <c r="N3153" i="1" s="1"/>
  <c r="B3153" i="1"/>
  <c r="P3152" i="1"/>
  <c r="O3152" i="1"/>
  <c r="M3152" i="1"/>
  <c r="L3152" i="1"/>
  <c r="N3152" i="1" s="1"/>
  <c r="B3152" i="1"/>
  <c r="P3151" i="1"/>
  <c r="O3151" i="1"/>
  <c r="M3151" i="1"/>
  <c r="L3151" i="1"/>
  <c r="N3151" i="1" s="1"/>
  <c r="B3151" i="1"/>
  <c r="P3150" i="1"/>
  <c r="O3150" i="1"/>
  <c r="M3150" i="1"/>
  <c r="L3150" i="1"/>
  <c r="N3150" i="1" s="1"/>
  <c r="B3150" i="1"/>
  <c r="P3149" i="1"/>
  <c r="O3149" i="1"/>
  <c r="M3149" i="1"/>
  <c r="L3149" i="1"/>
  <c r="N3149" i="1" s="1"/>
  <c r="B3149" i="1"/>
  <c r="P3148" i="1"/>
  <c r="O3148" i="1"/>
  <c r="N3148" i="1"/>
  <c r="M3148" i="1"/>
  <c r="L3148" i="1"/>
  <c r="B3148" i="1"/>
  <c r="P3147" i="1"/>
  <c r="O3147" i="1"/>
  <c r="M3147" i="1"/>
  <c r="L3147" i="1"/>
  <c r="N3147" i="1" s="1"/>
  <c r="B3147" i="1"/>
  <c r="P3146" i="1"/>
  <c r="O3146" i="1"/>
  <c r="M3146" i="1"/>
  <c r="L3146" i="1"/>
  <c r="N3146" i="1" s="1"/>
  <c r="B3146" i="1"/>
  <c r="P3145" i="1"/>
  <c r="O3145" i="1"/>
  <c r="M3145" i="1"/>
  <c r="L3145" i="1"/>
  <c r="N3145" i="1" s="1"/>
  <c r="B3145" i="1"/>
  <c r="P3144" i="1"/>
  <c r="O3144" i="1"/>
  <c r="M3144" i="1"/>
  <c r="L3144" i="1"/>
  <c r="N3144" i="1" s="1"/>
  <c r="B3144" i="1"/>
  <c r="P3143" i="1"/>
  <c r="O3143" i="1"/>
  <c r="M3143" i="1"/>
  <c r="L3143" i="1"/>
  <c r="N3143" i="1" s="1"/>
  <c r="B3143" i="1"/>
  <c r="P3142" i="1"/>
  <c r="O3142" i="1"/>
  <c r="M3142" i="1"/>
  <c r="L3142" i="1"/>
  <c r="N3142" i="1" s="1"/>
  <c r="B3142" i="1"/>
  <c r="P3141" i="1"/>
  <c r="O3141" i="1"/>
  <c r="M3141" i="1"/>
  <c r="L3141" i="1"/>
  <c r="N3141" i="1" s="1"/>
  <c r="B3141" i="1"/>
  <c r="P3140" i="1"/>
  <c r="O3140" i="1"/>
  <c r="M3140" i="1"/>
  <c r="L3140" i="1"/>
  <c r="N3140" i="1" s="1"/>
  <c r="B3140" i="1"/>
  <c r="P3139" i="1"/>
  <c r="O3139" i="1"/>
  <c r="M3139" i="1"/>
  <c r="L3139" i="1"/>
  <c r="N3139" i="1" s="1"/>
  <c r="B3139" i="1"/>
  <c r="P3138" i="1"/>
  <c r="O3138" i="1"/>
  <c r="N3138" i="1"/>
  <c r="M3138" i="1"/>
  <c r="L3138" i="1"/>
  <c r="B3138" i="1"/>
  <c r="P3137" i="1"/>
  <c r="O3137" i="1"/>
  <c r="M3137" i="1"/>
  <c r="L3137" i="1"/>
  <c r="N3137" i="1" s="1"/>
  <c r="B3137" i="1"/>
  <c r="P3136" i="1"/>
  <c r="O3136" i="1"/>
  <c r="M3136" i="1"/>
  <c r="L3136" i="1"/>
  <c r="N3136" i="1" s="1"/>
  <c r="B3136" i="1"/>
  <c r="P3135" i="1"/>
  <c r="O3135" i="1"/>
  <c r="M3135" i="1"/>
  <c r="L3135" i="1"/>
  <c r="N3135" i="1" s="1"/>
  <c r="B3135" i="1"/>
  <c r="P3134" i="1"/>
  <c r="O3134" i="1"/>
  <c r="M3134" i="1"/>
  <c r="L3134" i="1"/>
  <c r="N3134" i="1" s="1"/>
  <c r="B3134" i="1"/>
  <c r="P3133" i="1"/>
  <c r="O3133" i="1"/>
  <c r="M3133" i="1"/>
  <c r="L3133" i="1"/>
  <c r="N3133" i="1" s="1"/>
  <c r="B3133" i="1"/>
  <c r="P3132" i="1"/>
  <c r="O3132" i="1"/>
  <c r="N3132" i="1"/>
  <c r="M3132" i="1"/>
  <c r="L3132" i="1"/>
  <c r="B3132" i="1"/>
  <c r="P3131" i="1"/>
  <c r="O3131" i="1"/>
  <c r="M3131" i="1"/>
  <c r="L3131" i="1"/>
  <c r="N3131" i="1" s="1"/>
  <c r="B3131" i="1"/>
  <c r="P3130" i="1"/>
  <c r="O3130" i="1"/>
  <c r="M3130" i="1"/>
  <c r="L3130" i="1"/>
  <c r="N3130" i="1" s="1"/>
  <c r="B3130" i="1"/>
  <c r="P3129" i="1"/>
  <c r="O3129" i="1"/>
  <c r="M3129" i="1"/>
  <c r="L3129" i="1"/>
  <c r="N3129" i="1" s="1"/>
  <c r="B3129" i="1"/>
  <c r="P3128" i="1"/>
  <c r="O3128" i="1"/>
  <c r="M3128" i="1"/>
  <c r="L3128" i="1"/>
  <c r="N3128" i="1" s="1"/>
  <c r="B3128" i="1"/>
  <c r="P3127" i="1"/>
  <c r="O3127" i="1"/>
  <c r="M3127" i="1"/>
  <c r="L3127" i="1"/>
  <c r="N3127" i="1" s="1"/>
  <c r="B3127" i="1"/>
  <c r="P3126" i="1"/>
  <c r="O3126" i="1"/>
  <c r="M3126" i="1"/>
  <c r="L3126" i="1"/>
  <c r="N3126" i="1" s="1"/>
  <c r="B3126" i="1"/>
  <c r="P3125" i="1"/>
  <c r="O3125" i="1"/>
  <c r="M3125" i="1"/>
  <c r="L3125" i="1"/>
  <c r="N3125" i="1" s="1"/>
  <c r="B3125" i="1"/>
  <c r="P3124" i="1"/>
  <c r="O3124" i="1"/>
  <c r="M3124" i="1"/>
  <c r="L3124" i="1"/>
  <c r="N3124" i="1" s="1"/>
  <c r="B3124" i="1"/>
  <c r="P3123" i="1"/>
  <c r="O3123" i="1"/>
  <c r="M3123" i="1"/>
  <c r="L3123" i="1"/>
  <c r="N3123" i="1" s="1"/>
  <c r="B3123" i="1"/>
  <c r="P3122" i="1"/>
  <c r="O3122" i="1"/>
  <c r="M3122" i="1"/>
  <c r="L3122" i="1"/>
  <c r="N3122" i="1" s="1"/>
  <c r="B3122" i="1"/>
  <c r="P3121" i="1"/>
  <c r="O3121" i="1"/>
  <c r="M3121" i="1"/>
  <c r="L3121" i="1"/>
  <c r="N3121" i="1" s="1"/>
  <c r="B3121" i="1"/>
  <c r="P3120" i="1"/>
  <c r="O3120" i="1"/>
  <c r="M3120" i="1"/>
  <c r="L3120" i="1"/>
  <c r="N3120" i="1" s="1"/>
  <c r="B3120" i="1"/>
  <c r="P3119" i="1"/>
  <c r="O3119" i="1"/>
  <c r="M3119" i="1"/>
  <c r="L3119" i="1"/>
  <c r="N3119" i="1" s="1"/>
  <c r="B3119" i="1"/>
  <c r="P3118" i="1"/>
  <c r="O3118" i="1"/>
  <c r="M3118" i="1"/>
  <c r="L3118" i="1"/>
  <c r="N3118" i="1" s="1"/>
  <c r="B3118" i="1"/>
  <c r="P3117" i="1"/>
  <c r="O3117" i="1"/>
  <c r="M3117" i="1"/>
  <c r="L3117" i="1"/>
  <c r="N3117" i="1" s="1"/>
  <c r="B3117" i="1"/>
  <c r="P3116" i="1"/>
  <c r="O3116" i="1"/>
  <c r="M3116" i="1"/>
  <c r="L3116" i="1"/>
  <c r="N3116" i="1" s="1"/>
  <c r="B3116" i="1"/>
  <c r="P3115" i="1"/>
  <c r="O3115" i="1"/>
  <c r="M3115" i="1"/>
  <c r="L3115" i="1"/>
  <c r="N3115" i="1" s="1"/>
  <c r="B3115" i="1"/>
  <c r="P3114" i="1"/>
  <c r="O3114" i="1"/>
  <c r="M3114" i="1"/>
  <c r="L3114" i="1"/>
  <c r="N3114" i="1" s="1"/>
  <c r="B3114" i="1"/>
  <c r="P3113" i="1"/>
  <c r="O3113" i="1"/>
  <c r="M3113" i="1"/>
  <c r="L3113" i="1"/>
  <c r="N3113" i="1" s="1"/>
  <c r="B3113" i="1"/>
  <c r="P3112" i="1"/>
  <c r="O3112" i="1"/>
  <c r="M3112" i="1"/>
  <c r="L3112" i="1"/>
  <c r="N3112" i="1" s="1"/>
  <c r="B3112" i="1"/>
  <c r="P3111" i="1"/>
  <c r="O3111" i="1"/>
  <c r="M3111" i="1"/>
  <c r="L3111" i="1"/>
  <c r="N3111" i="1" s="1"/>
  <c r="B3111" i="1"/>
  <c r="P3110" i="1"/>
  <c r="O3110" i="1"/>
  <c r="M3110" i="1"/>
  <c r="L3110" i="1"/>
  <c r="N3110" i="1" s="1"/>
  <c r="B3110" i="1"/>
  <c r="P3109" i="1"/>
  <c r="O3109" i="1"/>
  <c r="M3109" i="1"/>
  <c r="L3109" i="1"/>
  <c r="N3109" i="1" s="1"/>
  <c r="B3109" i="1"/>
  <c r="P3108" i="1"/>
  <c r="O3108" i="1"/>
  <c r="M3108" i="1"/>
  <c r="L3108" i="1"/>
  <c r="N3108" i="1" s="1"/>
  <c r="B3108" i="1"/>
  <c r="P3107" i="1"/>
  <c r="O3107" i="1"/>
  <c r="M3107" i="1"/>
  <c r="L3107" i="1"/>
  <c r="N3107" i="1" s="1"/>
  <c r="B3107" i="1"/>
  <c r="P3106" i="1"/>
  <c r="O3106" i="1"/>
  <c r="N3106" i="1"/>
  <c r="M3106" i="1"/>
  <c r="L3106" i="1"/>
  <c r="B3106" i="1"/>
  <c r="P3105" i="1"/>
  <c r="O3105" i="1"/>
  <c r="M3105" i="1"/>
  <c r="L3105" i="1"/>
  <c r="N3105" i="1" s="1"/>
  <c r="B3105" i="1"/>
  <c r="P3104" i="1"/>
  <c r="O3104" i="1"/>
  <c r="M3104" i="1"/>
  <c r="L3104" i="1"/>
  <c r="N3104" i="1" s="1"/>
  <c r="B3104" i="1"/>
  <c r="P3103" i="1"/>
  <c r="O3103" i="1"/>
  <c r="M3103" i="1"/>
  <c r="L3103" i="1"/>
  <c r="N3103" i="1" s="1"/>
  <c r="B3103" i="1"/>
  <c r="P3102" i="1"/>
  <c r="O3102" i="1"/>
  <c r="M3102" i="1"/>
  <c r="L3102" i="1"/>
  <c r="N3102" i="1" s="1"/>
  <c r="B3102" i="1"/>
  <c r="P3101" i="1"/>
  <c r="O3101" i="1"/>
  <c r="M3101" i="1"/>
  <c r="L3101" i="1"/>
  <c r="N3101" i="1" s="1"/>
  <c r="B3101" i="1"/>
  <c r="P3100" i="1"/>
  <c r="O3100" i="1"/>
  <c r="N3100" i="1"/>
  <c r="M3100" i="1"/>
  <c r="L3100" i="1"/>
  <c r="B3100" i="1"/>
  <c r="P3099" i="1"/>
  <c r="O3099" i="1"/>
  <c r="M3099" i="1"/>
  <c r="L3099" i="1"/>
  <c r="N3099" i="1" s="1"/>
  <c r="B3099" i="1"/>
  <c r="P3098" i="1"/>
  <c r="O3098" i="1"/>
  <c r="M3098" i="1"/>
  <c r="L3098" i="1"/>
  <c r="N3098" i="1" s="1"/>
  <c r="B3098" i="1"/>
  <c r="P3097" i="1"/>
  <c r="O3097" i="1"/>
  <c r="M3097" i="1"/>
  <c r="L3097" i="1"/>
  <c r="N3097" i="1" s="1"/>
  <c r="B3097" i="1"/>
  <c r="P3096" i="1"/>
  <c r="O3096" i="1"/>
  <c r="M3096" i="1"/>
  <c r="L3096" i="1"/>
  <c r="N3096" i="1" s="1"/>
  <c r="B3096" i="1"/>
  <c r="P3095" i="1"/>
  <c r="O3095" i="1"/>
  <c r="M3095" i="1"/>
  <c r="L3095" i="1"/>
  <c r="N3095" i="1" s="1"/>
  <c r="B3095" i="1"/>
  <c r="P3094" i="1"/>
  <c r="O3094" i="1"/>
  <c r="M3094" i="1"/>
  <c r="L3094" i="1"/>
  <c r="N3094" i="1" s="1"/>
  <c r="B3094" i="1"/>
  <c r="P3093" i="1"/>
  <c r="O3093" i="1"/>
  <c r="M3093" i="1"/>
  <c r="L3093" i="1"/>
  <c r="N3093" i="1" s="1"/>
  <c r="B3093" i="1"/>
  <c r="P3092" i="1"/>
  <c r="O3092" i="1"/>
  <c r="M3092" i="1"/>
  <c r="L3092" i="1"/>
  <c r="N3092" i="1" s="1"/>
  <c r="B3092" i="1"/>
  <c r="P3091" i="1"/>
  <c r="O3091" i="1"/>
  <c r="M3091" i="1"/>
  <c r="L3091" i="1"/>
  <c r="N3091" i="1" s="1"/>
  <c r="B3091" i="1"/>
  <c r="P3090" i="1"/>
  <c r="O3090" i="1"/>
  <c r="M3090" i="1"/>
  <c r="L3090" i="1"/>
  <c r="N3090" i="1" s="1"/>
  <c r="B3090" i="1"/>
  <c r="P3089" i="1"/>
  <c r="O3089" i="1"/>
  <c r="M3089" i="1"/>
  <c r="L3089" i="1"/>
  <c r="N3089" i="1" s="1"/>
  <c r="B3089" i="1"/>
  <c r="P3088" i="1"/>
  <c r="O3088" i="1"/>
  <c r="M3088" i="1"/>
  <c r="L3088" i="1"/>
  <c r="N3088" i="1" s="1"/>
  <c r="B3088" i="1"/>
  <c r="P3087" i="1"/>
  <c r="O3087" i="1"/>
  <c r="M3087" i="1"/>
  <c r="L3087" i="1"/>
  <c r="N3087" i="1" s="1"/>
  <c r="B3087" i="1"/>
  <c r="P3086" i="1"/>
  <c r="O3086" i="1"/>
  <c r="M3086" i="1"/>
  <c r="L3086" i="1"/>
  <c r="N3086" i="1" s="1"/>
  <c r="B3086" i="1"/>
  <c r="P3085" i="1"/>
  <c r="O3085" i="1"/>
  <c r="M3085" i="1"/>
  <c r="L3085" i="1"/>
  <c r="N3085" i="1" s="1"/>
  <c r="B3085" i="1"/>
  <c r="P3084" i="1"/>
  <c r="O3084" i="1"/>
  <c r="M3084" i="1"/>
  <c r="L3084" i="1"/>
  <c r="N3084" i="1" s="1"/>
  <c r="B3084" i="1"/>
  <c r="P3083" i="1"/>
  <c r="O3083" i="1"/>
  <c r="M3083" i="1"/>
  <c r="L3083" i="1"/>
  <c r="N3083" i="1" s="1"/>
  <c r="B3083" i="1"/>
  <c r="P3082" i="1"/>
  <c r="O3082" i="1"/>
  <c r="M3082" i="1"/>
  <c r="L3082" i="1"/>
  <c r="N3082" i="1" s="1"/>
  <c r="B3082" i="1"/>
  <c r="P3081" i="1"/>
  <c r="O3081" i="1"/>
  <c r="M3081" i="1"/>
  <c r="L3081" i="1"/>
  <c r="N3081" i="1" s="1"/>
  <c r="B3081" i="1"/>
  <c r="P3080" i="1"/>
  <c r="O3080" i="1"/>
  <c r="M3080" i="1"/>
  <c r="L3080" i="1"/>
  <c r="N3080" i="1" s="1"/>
  <c r="B3080" i="1"/>
  <c r="P3079" i="1"/>
  <c r="O3079" i="1"/>
  <c r="M3079" i="1"/>
  <c r="L3079" i="1"/>
  <c r="N3079" i="1" s="1"/>
  <c r="B3079" i="1"/>
  <c r="P3078" i="1"/>
  <c r="O3078" i="1"/>
  <c r="M3078" i="1"/>
  <c r="L3078" i="1"/>
  <c r="N3078" i="1" s="1"/>
  <c r="B3078" i="1"/>
  <c r="P3077" i="1"/>
  <c r="O3077" i="1"/>
  <c r="M3077" i="1"/>
  <c r="L3077" i="1"/>
  <c r="N3077" i="1" s="1"/>
  <c r="B3077" i="1"/>
  <c r="P3076" i="1"/>
  <c r="O3076" i="1"/>
  <c r="M3076" i="1"/>
  <c r="L3076" i="1"/>
  <c r="N3076" i="1" s="1"/>
  <c r="B3076" i="1"/>
  <c r="P3075" i="1"/>
  <c r="O3075" i="1"/>
  <c r="M3075" i="1"/>
  <c r="L3075" i="1"/>
  <c r="N3075" i="1" s="1"/>
  <c r="B3075" i="1"/>
  <c r="P3074" i="1"/>
  <c r="O3074" i="1"/>
  <c r="M3074" i="1"/>
  <c r="L3074" i="1"/>
  <c r="N3074" i="1" s="1"/>
  <c r="B3074" i="1"/>
  <c r="P3073" i="1"/>
  <c r="O3073" i="1"/>
  <c r="M3073" i="1"/>
  <c r="L3073" i="1"/>
  <c r="N3073" i="1" s="1"/>
  <c r="B3073" i="1"/>
  <c r="P3072" i="1"/>
  <c r="O3072" i="1"/>
  <c r="M3072" i="1"/>
  <c r="L3072" i="1"/>
  <c r="N3072" i="1" s="1"/>
  <c r="B3072" i="1"/>
  <c r="P3071" i="1"/>
  <c r="O3071" i="1"/>
  <c r="M3071" i="1"/>
  <c r="L3071" i="1"/>
  <c r="N3071" i="1" s="1"/>
  <c r="B3071" i="1"/>
  <c r="P3070" i="1"/>
  <c r="O3070" i="1"/>
  <c r="M3070" i="1"/>
  <c r="L3070" i="1"/>
  <c r="N3070" i="1" s="1"/>
  <c r="B3070" i="1"/>
  <c r="P3069" i="1"/>
  <c r="O3069" i="1"/>
  <c r="M3069" i="1"/>
  <c r="L3069" i="1"/>
  <c r="N3069" i="1" s="1"/>
  <c r="B3069" i="1"/>
  <c r="P3068" i="1"/>
  <c r="O3068" i="1"/>
  <c r="M3068" i="1"/>
  <c r="L3068" i="1"/>
  <c r="N3068" i="1" s="1"/>
  <c r="B3068" i="1"/>
  <c r="P3067" i="1"/>
  <c r="O3067" i="1"/>
  <c r="M3067" i="1"/>
  <c r="L3067" i="1"/>
  <c r="N3067" i="1" s="1"/>
  <c r="B3067" i="1"/>
  <c r="P3066" i="1"/>
  <c r="O3066" i="1"/>
  <c r="M3066" i="1"/>
  <c r="L3066" i="1"/>
  <c r="N3066" i="1" s="1"/>
  <c r="B3066" i="1"/>
  <c r="P3065" i="1"/>
  <c r="O3065" i="1"/>
  <c r="M3065" i="1"/>
  <c r="L3065" i="1"/>
  <c r="N3065" i="1" s="1"/>
  <c r="B3065" i="1"/>
  <c r="P3064" i="1"/>
  <c r="O3064" i="1"/>
  <c r="M3064" i="1"/>
  <c r="L3064" i="1"/>
  <c r="N3064" i="1" s="1"/>
  <c r="B3064" i="1"/>
  <c r="P3063" i="1"/>
  <c r="O3063" i="1"/>
  <c r="M3063" i="1"/>
  <c r="L3063" i="1"/>
  <c r="N3063" i="1" s="1"/>
  <c r="B3063" i="1"/>
  <c r="P3062" i="1"/>
  <c r="O3062" i="1"/>
  <c r="M3062" i="1"/>
  <c r="L3062" i="1"/>
  <c r="N3062" i="1" s="1"/>
  <c r="B3062" i="1"/>
  <c r="P3061" i="1"/>
  <c r="O3061" i="1"/>
  <c r="M3061" i="1"/>
  <c r="L3061" i="1"/>
  <c r="N3061" i="1" s="1"/>
  <c r="B3061" i="1"/>
  <c r="P3060" i="1"/>
  <c r="O3060" i="1"/>
  <c r="M3060" i="1"/>
  <c r="L3060" i="1"/>
  <c r="N3060" i="1" s="1"/>
  <c r="B3060" i="1"/>
  <c r="P3059" i="1"/>
  <c r="O3059" i="1"/>
  <c r="M3059" i="1"/>
  <c r="L3059" i="1"/>
  <c r="N3059" i="1" s="1"/>
  <c r="B3059" i="1"/>
  <c r="P3058" i="1"/>
  <c r="O3058" i="1"/>
  <c r="M3058" i="1"/>
  <c r="L3058" i="1"/>
  <c r="N3058" i="1" s="1"/>
  <c r="B3058" i="1"/>
  <c r="P3057" i="1"/>
  <c r="O3057" i="1"/>
  <c r="M3057" i="1"/>
  <c r="L3057" i="1"/>
  <c r="N3057" i="1" s="1"/>
  <c r="B3057" i="1"/>
  <c r="P3056" i="1"/>
  <c r="O3056" i="1"/>
  <c r="M3056" i="1"/>
  <c r="L3056" i="1"/>
  <c r="N3056" i="1" s="1"/>
  <c r="B3056" i="1"/>
  <c r="P3055" i="1"/>
  <c r="O3055" i="1"/>
  <c r="M3055" i="1"/>
  <c r="L3055" i="1"/>
  <c r="N3055" i="1" s="1"/>
  <c r="B3055" i="1"/>
  <c r="P3054" i="1"/>
  <c r="O3054" i="1"/>
  <c r="M3054" i="1"/>
  <c r="L3054" i="1"/>
  <c r="N3054" i="1" s="1"/>
  <c r="B3054" i="1"/>
  <c r="P3053" i="1"/>
  <c r="O3053" i="1"/>
  <c r="M3053" i="1"/>
  <c r="L3053" i="1"/>
  <c r="N3053" i="1" s="1"/>
  <c r="B3053" i="1"/>
  <c r="P3052" i="1"/>
  <c r="O3052" i="1"/>
  <c r="M3052" i="1"/>
  <c r="L3052" i="1"/>
  <c r="N3052" i="1" s="1"/>
  <c r="B3052" i="1"/>
  <c r="P3051" i="1"/>
  <c r="O3051" i="1"/>
  <c r="M3051" i="1"/>
  <c r="L3051" i="1"/>
  <c r="N3051" i="1" s="1"/>
  <c r="B3051" i="1"/>
  <c r="P3050" i="1"/>
  <c r="O3050" i="1"/>
  <c r="M3050" i="1"/>
  <c r="L3050" i="1"/>
  <c r="N3050" i="1" s="1"/>
  <c r="B3050" i="1"/>
  <c r="P3049" i="1"/>
  <c r="O3049" i="1"/>
  <c r="M3049" i="1"/>
  <c r="L3049" i="1"/>
  <c r="N3049" i="1" s="1"/>
  <c r="B3049" i="1"/>
  <c r="P3048" i="1"/>
  <c r="O3048" i="1"/>
  <c r="M3048" i="1"/>
  <c r="L3048" i="1"/>
  <c r="N3048" i="1" s="1"/>
  <c r="B3048" i="1"/>
  <c r="P3047" i="1"/>
  <c r="O3047" i="1"/>
  <c r="M3047" i="1"/>
  <c r="L3047" i="1"/>
  <c r="N3047" i="1" s="1"/>
  <c r="B3047" i="1"/>
  <c r="P3046" i="1"/>
  <c r="O3046" i="1"/>
  <c r="M3046" i="1"/>
  <c r="L3046" i="1"/>
  <c r="N3046" i="1" s="1"/>
  <c r="B3046" i="1"/>
  <c r="P3045" i="1"/>
  <c r="O3045" i="1"/>
  <c r="M3045" i="1"/>
  <c r="L3045" i="1"/>
  <c r="N3045" i="1" s="1"/>
  <c r="B3045" i="1"/>
  <c r="P3044" i="1"/>
  <c r="O3044" i="1"/>
  <c r="M3044" i="1"/>
  <c r="L3044" i="1"/>
  <c r="N3044" i="1" s="1"/>
  <c r="B3044" i="1"/>
  <c r="P3043" i="1"/>
  <c r="O3043" i="1"/>
  <c r="M3043" i="1"/>
  <c r="L3043" i="1"/>
  <c r="N3043" i="1" s="1"/>
  <c r="B3043" i="1"/>
  <c r="P3042" i="1"/>
  <c r="O3042" i="1"/>
  <c r="N3042" i="1"/>
  <c r="M3042" i="1"/>
  <c r="L3042" i="1"/>
  <c r="B3042" i="1"/>
  <c r="P3041" i="1"/>
  <c r="O3041" i="1"/>
  <c r="M3041" i="1"/>
  <c r="L3041" i="1"/>
  <c r="N3041" i="1" s="1"/>
  <c r="B3041" i="1"/>
  <c r="P3040" i="1"/>
  <c r="O3040" i="1"/>
  <c r="M3040" i="1"/>
  <c r="L3040" i="1"/>
  <c r="N3040" i="1" s="1"/>
  <c r="B3040" i="1"/>
  <c r="P3039" i="1"/>
  <c r="O3039" i="1"/>
  <c r="M3039" i="1"/>
  <c r="L3039" i="1"/>
  <c r="N3039" i="1" s="1"/>
  <c r="B3039" i="1"/>
  <c r="P3038" i="1"/>
  <c r="O3038" i="1"/>
  <c r="M3038" i="1"/>
  <c r="L3038" i="1"/>
  <c r="N3038" i="1" s="1"/>
  <c r="B3038" i="1"/>
  <c r="P3037" i="1"/>
  <c r="O3037" i="1"/>
  <c r="M3037" i="1"/>
  <c r="L3037" i="1"/>
  <c r="N3037" i="1" s="1"/>
  <c r="B3037" i="1"/>
  <c r="P3036" i="1"/>
  <c r="O3036" i="1"/>
  <c r="N3036" i="1"/>
  <c r="M3036" i="1"/>
  <c r="L3036" i="1"/>
  <c r="B3036" i="1"/>
  <c r="P3035" i="1"/>
  <c r="O3035" i="1"/>
  <c r="M3035" i="1"/>
  <c r="L3035" i="1"/>
  <c r="N3035" i="1" s="1"/>
  <c r="B3035" i="1"/>
  <c r="P3034" i="1"/>
  <c r="O3034" i="1"/>
  <c r="M3034" i="1"/>
  <c r="L3034" i="1"/>
  <c r="N3034" i="1" s="1"/>
  <c r="B3034" i="1"/>
  <c r="P3033" i="1"/>
  <c r="O3033" i="1"/>
  <c r="M3033" i="1"/>
  <c r="L3033" i="1"/>
  <c r="N3033" i="1" s="1"/>
  <c r="B3033" i="1"/>
  <c r="P3032" i="1"/>
  <c r="O3032" i="1"/>
  <c r="M3032" i="1"/>
  <c r="L3032" i="1"/>
  <c r="N3032" i="1" s="1"/>
  <c r="B3032" i="1"/>
  <c r="P3031" i="1"/>
  <c r="O3031" i="1"/>
  <c r="M3031" i="1"/>
  <c r="L3031" i="1"/>
  <c r="N3031" i="1" s="1"/>
  <c r="B3031" i="1"/>
  <c r="P3030" i="1"/>
  <c r="O3030" i="1"/>
  <c r="M3030" i="1"/>
  <c r="L3030" i="1"/>
  <c r="N3030" i="1" s="1"/>
  <c r="B3030" i="1"/>
  <c r="P3029" i="1"/>
  <c r="O3029" i="1"/>
  <c r="M3029" i="1"/>
  <c r="L3029" i="1"/>
  <c r="N3029" i="1" s="1"/>
  <c r="B3029" i="1"/>
  <c r="P3028" i="1"/>
  <c r="O3028" i="1"/>
  <c r="M3028" i="1"/>
  <c r="L3028" i="1"/>
  <c r="N3028" i="1" s="1"/>
  <c r="B3028" i="1"/>
  <c r="P3027" i="1"/>
  <c r="O3027" i="1"/>
  <c r="M3027" i="1"/>
  <c r="L3027" i="1"/>
  <c r="N3027" i="1" s="1"/>
  <c r="B3027" i="1"/>
  <c r="P3026" i="1"/>
  <c r="O3026" i="1"/>
  <c r="M3026" i="1"/>
  <c r="L3026" i="1"/>
  <c r="N3026" i="1" s="1"/>
  <c r="B3026" i="1"/>
  <c r="P3025" i="1"/>
  <c r="O3025" i="1"/>
  <c r="M3025" i="1"/>
  <c r="L3025" i="1"/>
  <c r="N3025" i="1" s="1"/>
  <c r="B3025" i="1"/>
  <c r="P3024" i="1"/>
  <c r="O3024" i="1"/>
  <c r="M3024" i="1"/>
  <c r="L3024" i="1"/>
  <c r="N3024" i="1" s="1"/>
  <c r="B3024" i="1"/>
  <c r="P3023" i="1"/>
  <c r="O3023" i="1"/>
  <c r="M3023" i="1"/>
  <c r="L3023" i="1"/>
  <c r="N3023" i="1" s="1"/>
  <c r="B3023" i="1"/>
  <c r="P3022" i="1"/>
  <c r="O3022" i="1"/>
  <c r="M3022" i="1"/>
  <c r="L3022" i="1"/>
  <c r="N3022" i="1" s="1"/>
  <c r="B3022" i="1"/>
  <c r="P3021" i="1"/>
  <c r="O3021" i="1"/>
  <c r="M3021" i="1"/>
  <c r="L3021" i="1"/>
  <c r="N3021" i="1" s="1"/>
  <c r="B3021" i="1"/>
  <c r="P3020" i="1"/>
  <c r="O3020" i="1"/>
  <c r="M3020" i="1"/>
  <c r="L3020" i="1"/>
  <c r="N3020" i="1" s="1"/>
  <c r="B3020" i="1"/>
  <c r="P3019" i="1"/>
  <c r="O3019" i="1"/>
  <c r="M3019" i="1"/>
  <c r="L3019" i="1"/>
  <c r="N3019" i="1" s="1"/>
  <c r="B3019" i="1"/>
  <c r="P3018" i="1"/>
  <c r="O3018" i="1"/>
  <c r="M3018" i="1"/>
  <c r="L3018" i="1"/>
  <c r="N3018" i="1" s="1"/>
  <c r="B3018" i="1"/>
  <c r="P3017" i="1"/>
  <c r="O3017" i="1"/>
  <c r="M3017" i="1"/>
  <c r="L3017" i="1"/>
  <c r="N3017" i="1" s="1"/>
  <c r="B3017" i="1"/>
  <c r="P3016" i="1"/>
  <c r="O3016" i="1"/>
  <c r="M3016" i="1"/>
  <c r="L3016" i="1"/>
  <c r="N3016" i="1" s="1"/>
  <c r="B3016" i="1"/>
  <c r="P3015" i="1"/>
  <c r="O3015" i="1"/>
  <c r="M3015" i="1"/>
  <c r="L3015" i="1"/>
  <c r="N3015" i="1" s="1"/>
  <c r="B3015" i="1"/>
  <c r="P3014" i="1"/>
  <c r="O3014" i="1"/>
  <c r="M3014" i="1"/>
  <c r="L3014" i="1"/>
  <c r="N3014" i="1" s="1"/>
  <c r="B3014" i="1"/>
  <c r="P3013" i="1"/>
  <c r="O3013" i="1"/>
  <c r="M3013" i="1"/>
  <c r="L3013" i="1"/>
  <c r="N3013" i="1" s="1"/>
  <c r="B3013" i="1"/>
  <c r="P3012" i="1"/>
  <c r="O3012" i="1"/>
  <c r="M3012" i="1"/>
  <c r="L3012" i="1"/>
  <c r="N3012" i="1" s="1"/>
  <c r="B3012" i="1"/>
  <c r="P3011" i="1"/>
  <c r="O3011" i="1"/>
  <c r="M3011" i="1"/>
  <c r="L3011" i="1"/>
  <c r="N3011" i="1" s="1"/>
  <c r="B3011" i="1"/>
  <c r="P3010" i="1"/>
  <c r="O3010" i="1"/>
  <c r="M3010" i="1"/>
  <c r="L3010" i="1"/>
  <c r="N3010" i="1" s="1"/>
  <c r="B3010" i="1"/>
  <c r="P3009" i="1"/>
  <c r="O3009" i="1"/>
  <c r="M3009" i="1"/>
  <c r="L3009" i="1"/>
  <c r="N3009" i="1" s="1"/>
  <c r="B3009" i="1"/>
  <c r="P3008" i="1"/>
  <c r="O3008" i="1"/>
  <c r="M3008" i="1"/>
  <c r="L3008" i="1"/>
  <c r="N3008" i="1" s="1"/>
  <c r="B3008" i="1"/>
  <c r="P3007" i="1"/>
  <c r="O3007" i="1"/>
  <c r="M3007" i="1"/>
  <c r="L3007" i="1"/>
  <c r="N3007" i="1" s="1"/>
  <c r="B3007" i="1"/>
  <c r="P3006" i="1"/>
  <c r="O3006" i="1"/>
  <c r="M3006" i="1"/>
  <c r="L3006" i="1"/>
  <c r="N3006" i="1" s="1"/>
  <c r="B3006" i="1"/>
  <c r="P3005" i="1"/>
  <c r="O3005" i="1"/>
  <c r="M3005" i="1"/>
  <c r="L3005" i="1"/>
  <c r="N3005" i="1" s="1"/>
  <c r="B3005" i="1"/>
  <c r="P3004" i="1"/>
  <c r="O3004" i="1"/>
  <c r="M3004" i="1"/>
  <c r="L3004" i="1"/>
  <c r="N3004" i="1" s="1"/>
  <c r="B3004" i="1"/>
  <c r="P3003" i="1"/>
  <c r="O3003" i="1"/>
  <c r="M3003" i="1"/>
  <c r="L3003" i="1"/>
  <c r="N3003" i="1" s="1"/>
  <c r="B3003" i="1"/>
  <c r="P3002" i="1"/>
  <c r="O3002" i="1"/>
  <c r="M3002" i="1"/>
  <c r="L3002" i="1"/>
  <c r="N3002" i="1" s="1"/>
  <c r="B3002" i="1"/>
  <c r="P3001" i="1"/>
  <c r="O3001" i="1"/>
  <c r="M3001" i="1"/>
  <c r="L3001" i="1"/>
  <c r="N3001" i="1" s="1"/>
  <c r="B3001" i="1"/>
  <c r="P3000" i="1"/>
  <c r="O3000" i="1"/>
  <c r="M3000" i="1"/>
  <c r="L3000" i="1"/>
  <c r="N3000" i="1" s="1"/>
  <c r="B3000" i="1"/>
  <c r="P2999" i="1"/>
  <c r="O2999" i="1"/>
  <c r="M2999" i="1"/>
  <c r="L2999" i="1"/>
  <c r="N2999" i="1" s="1"/>
  <c r="B2999" i="1"/>
  <c r="P2998" i="1"/>
  <c r="O2998" i="1"/>
  <c r="M2998" i="1"/>
  <c r="L2998" i="1"/>
  <c r="N2998" i="1" s="1"/>
  <c r="B2998" i="1"/>
  <c r="P2997" i="1"/>
  <c r="O2997" i="1"/>
  <c r="M2997" i="1"/>
  <c r="L2997" i="1"/>
  <c r="N2997" i="1" s="1"/>
  <c r="B2997" i="1"/>
  <c r="P2996" i="1"/>
  <c r="O2996" i="1"/>
  <c r="M2996" i="1"/>
  <c r="L2996" i="1"/>
  <c r="N2996" i="1" s="1"/>
  <c r="B2996" i="1"/>
  <c r="P2995" i="1"/>
  <c r="O2995" i="1"/>
  <c r="M2995" i="1"/>
  <c r="L2995" i="1"/>
  <c r="N2995" i="1" s="1"/>
  <c r="B2995" i="1"/>
  <c r="P2994" i="1"/>
  <c r="O2994" i="1"/>
  <c r="M2994" i="1"/>
  <c r="L2994" i="1"/>
  <c r="N2994" i="1" s="1"/>
  <c r="B2994" i="1"/>
  <c r="P2993" i="1"/>
  <c r="O2993" i="1"/>
  <c r="M2993" i="1"/>
  <c r="L2993" i="1"/>
  <c r="N2993" i="1" s="1"/>
  <c r="B2993" i="1"/>
  <c r="P2992" i="1"/>
  <c r="O2992" i="1"/>
  <c r="M2992" i="1"/>
  <c r="L2992" i="1"/>
  <c r="N2992" i="1" s="1"/>
  <c r="B2992" i="1"/>
  <c r="P2991" i="1"/>
  <c r="O2991" i="1"/>
  <c r="M2991" i="1"/>
  <c r="L2991" i="1"/>
  <c r="N2991" i="1" s="1"/>
  <c r="B2991" i="1"/>
  <c r="P2990" i="1"/>
  <c r="O2990" i="1"/>
  <c r="M2990" i="1"/>
  <c r="L2990" i="1"/>
  <c r="N2990" i="1" s="1"/>
  <c r="B2990" i="1"/>
  <c r="P2989" i="1"/>
  <c r="O2989" i="1"/>
  <c r="M2989" i="1"/>
  <c r="L2989" i="1"/>
  <c r="N2989" i="1" s="1"/>
  <c r="B2989" i="1"/>
  <c r="P2988" i="1"/>
  <c r="O2988" i="1"/>
  <c r="M2988" i="1"/>
  <c r="L2988" i="1"/>
  <c r="N2988" i="1" s="1"/>
  <c r="B2988" i="1"/>
  <c r="P2987" i="1"/>
  <c r="O2987" i="1"/>
  <c r="M2987" i="1"/>
  <c r="L2987" i="1"/>
  <c r="N2987" i="1" s="1"/>
  <c r="B2987" i="1"/>
  <c r="P2986" i="1"/>
  <c r="O2986" i="1"/>
  <c r="M2986" i="1"/>
  <c r="L2986" i="1"/>
  <c r="N2986" i="1" s="1"/>
  <c r="B2986" i="1"/>
  <c r="P2985" i="1"/>
  <c r="O2985" i="1"/>
  <c r="M2985" i="1"/>
  <c r="L2985" i="1"/>
  <c r="N2985" i="1" s="1"/>
  <c r="B2985" i="1"/>
  <c r="P2984" i="1"/>
  <c r="O2984" i="1"/>
  <c r="M2984" i="1"/>
  <c r="L2984" i="1"/>
  <c r="N2984" i="1" s="1"/>
  <c r="B2984" i="1"/>
  <c r="P2983" i="1"/>
  <c r="O2983" i="1"/>
  <c r="M2983" i="1"/>
  <c r="L2983" i="1"/>
  <c r="N2983" i="1" s="1"/>
  <c r="B2983" i="1"/>
  <c r="P2982" i="1"/>
  <c r="O2982" i="1"/>
  <c r="M2982" i="1"/>
  <c r="L2982" i="1"/>
  <c r="N2982" i="1" s="1"/>
  <c r="B2982" i="1"/>
  <c r="P2981" i="1"/>
  <c r="O2981" i="1"/>
  <c r="M2981" i="1"/>
  <c r="L2981" i="1"/>
  <c r="N2981" i="1" s="1"/>
  <c r="B2981" i="1"/>
  <c r="P2980" i="1"/>
  <c r="O2980" i="1"/>
  <c r="M2980" i="1"/>
  <c r="L2980" i="1"/>
  <c r="N2980" i="1" s="1"/>
  <c r="B2980" i="1"/>
  <c r="P2979" i="1"/>
  <c r="O2979" i="1"/>
  <c r="M2979" i="1"/>
  <c r="L2979" i="1"/>
  <c r="N2979" i="1" s="1"/>
  <c r="B2979" i="1"/>
  <c r="P2978" i="1"/>
  <c r="O2978" i="1"/>
  <c r="N2978" i="1"/>
  <c r="M2978" i="1"/>
  <c r="L2978" i="1"/>
  <c r="B2978" i="1"/>
  <c r="P2977" i="1"/>
  <c r="O2977" i="1"/>
  <c r="M2977" i="1"/>
  <c r="L2977" i="1"/>
  <c r="N2977" i="1" s="1"/>
  <c r="B2977" i="1"/>
  <c r="P2976" i="1"/>
  <c r="O2976" i="1"/>
  <c r="M2976" i="1"/>
  <c r="L2976" i="1"/>
  <c r="N2976" i="1" s="1"/>
  <c r="B2976" i="1"/>
  <c r="P2975" i="1"/>
  <c r="O2975" i="1"/>
  <c r="M2975" i="1"/>
  <c r="L2975" i="1"/>
  <c r="N2975" i="1" s="1"/>
  <c r="B2975" i="1"/>
  <c r="P2974" i="1"/>
  <c r="O2974" i="1"/>
  <c r="M2974" i="1"/>
  <c r="L2974" i="1"/>
  <c r="N2974" i="1" s="1"/>
  <c r="B2974" i="1"/>
  <c r="P2973" i="1"/>
  <c r="O2973" i="1"/>
  <c r="M2973" i="1"/>
  <c r="L2973" i="1"/>
  <c r="N2973" i="1" s="1"/>
  <c r="B2973" i="1"/>
  <c r="P2972" i="1"/>
  <c r="O2972" i="1"/>
  <c r="N2972" i="1"/>
  <c r="M2972" i="1"/>
  <c r="L2972" i="1"/>
  <c r="B2972" i="1"/>
  <c r="P2971" i="1"/>
  <c r="O2971" i="1"/>
  <c r="M2971" i="1"/>
  <c r="L2971" i="1"/>
  <c r="N2971" i="1" s="1"/>
  <c r="B2971" i="1"/>
  <c r="P2970" i="1"/>
  <c r="O2970" i="1"/>
  <c r="M2970" i="1"/>
  <c r="L2970" i="1"/>
  <c r="N2970" i="1" s="1"/>
  <c r="B2970" i="1"/>
  <c r="P2969" i="1"/>
  <c r="O2969" i="1"/>
  <c r="M2969" i="1"/>
  <c r="L2969" i="1"/>
  <c r="N2969" i="1" s="1"/>
  <c r="B2969" i="1"/>
  <c r="P2968" i="1"/>
  <c r="O2968" i="1"/>
  <c r="M2968" i="1"/>
  <c r="L2968" i="1"/>
  <c r="N2968" i="1" s="1"/>
  <c r="B2968" i="1"/>
  <c r="P2967" i="1"/>
  <c r="O2967" i="1"/>
  <c r="M2967" i="1"/>
  <c r="L2967" i="1"/>
  <c r="N2967" i="1" s="1"/>
  <c r="B2967" i="1"/>
  <c r="P2966" i="1"/>
  <c r="O2966" i="1"/>
  <c r="M2966" i="1"/>
  <c r="L2966" i="1"/>
  <c r="N2966" i="1" s="1"/>
  <c r="B2966" i="1"/>
  <c r="P2965" i="1"/>
  <c r="O2965" i="1"/>
  <c r="M2965" i="1"/>
  <c r="L2965" i="1"/>
  <c r="N2965" i="1" s="1"/>
  <c r="B2965" i="1"/>
  <c r="P2964" i="1"/>
  <c r="O2964" i="1"/>
  <c r="M2964" i="1"/>
  <c r="L2964" i="1"/>
  <c r="N2964" i="1" s="1"/>
  <c r="B2964" i="1"/>
  <c r="P2963" i="1"/>
  <c r="O2963" i="1"/>
  <c r="M2963" i="1"/>
  <c r="L2963" i="1"/>
  <c r="N2963" i="1" s="1"/>
  <c r="B2963" i="1"/>
  <c r="P2962" i="1"/>
  <c r="O2962" i="1"/>
  <c r="M2962" i="1"/>
  <c r="L2962" i="1"/>
  <c r="N2962" i="1" s="1"/>
  <c r="B2962" i="1"/>
  <c r="P2961" i="1"/>
  <c r="O2961" i="1"/>
  <c r="M2961" i="1"/>
  <c r="L2961" i="1"/>
  <c r="N2961" i="1" s="1"/>
  <c r="B2961" i="1"/>
  <c r="P2960" i="1"/>
  <c r="O2960" i="1"/>
  <c r="M2960" i="1"/>
  <c r="L2960" i="1"/>
  <c r="N2960" i="1" s="1"/>
  <c r="B2960" i="1"/>
  <c r="P2959" i="1"/>
  <c r="O2959" i="1"/>
  <c r="M2959" i="1"/>
  <c r="L2959" i="1"/>
  <c r="N2959" i="1" s="1"/>
  <c r="B2959" i="1"/>
  <c r="P2958" i="1"/>
  <c r="O2958" i="1"/>
  <c r="M2958" i="1"/>
  <c r="L2958" i="1"/>
  <c r="N2958" i="1" s="1"/>
  <c r="B2958" i="1"/>
  <c r="P2957" i="1"/>
  <c r="O2957" i="1"/>
  <c r="M2957" i="1"/>
  <c r="L2957" i="1"/>
  <c r="N2957" i="1" s="1"/>
  <c r="B2957" i="1"/>
  <c r="P2956" i="1"/>
  <c r="O2956" i="1"/>
  <c r="M2956" i="1"/>
  <c r="L2956" i="1"/>
  <c r="N2956" i="1" s="1"/>
  <c r="B2956" i="1"/>
  <c r="P2955" i="1"/>
  <c r="O2955" i="1"/>
  <c r="M2955" i="1"/>
  <c r="L2955" i="1"/>
  <c r="N2955" i="1" s="1"/>
  <c r="B2955" i="1"/>
  <c r="P2954" i="1"/>
  <c r="O2954" i="1"/>
  <c r="M2954" i="1"/>
  <c r="L2954" i="1"/>
  <c r="N2954" i="1" s="1"/>
  <c r="B2954" i="1"/>
  <c r="P2953" i="1"/>
  <c r="O2953" i="1"/>
  <c r="M2953" i="1"/>
  <c r="L2953" i="1"/>
  <c r="N2953" i="1" s="1"/>
  <c r="B2953" i="1"/>
  <c r="P2952" i="1"/>
  <c r="O2952" i="1"/>
  <c r="M2952" i="1"/>
  <c r="L2952" i="1"/>
  <c r="N2952" i="1" s="1"/>
  <c r="B2952" i="1"/>
  <c r="P2951" i="1"/>
  <c r="O2951" i="1"/>
  <c r="M2951" i="1"/>
  <c r="L2951" i="1"/>
  <c r="N2951" i="1" s="1"/>
  <c r="B2951" i="1"/>
  <c r="P2950" i="1"/>
  <c r="O2950" i="1"/>
  <c r="M2950" i="1"/>
  <c r="L2950" i="1"/>
  <c r="N2950" i="1" s="1"/>
  <c r="B2950" i="1"/>
  <c r="P2949" i="1"/>
  <c r="O2949" i="1"/>
  <c r="M2949" i="1"/>
  <c r="L2949" i="1"/>
  <c r="N2949" i="1" s="1"/>
  <c r="B2949" i="1"/>
  <c r="P2948" i="1"/>
  <c r="O2948" i="1"/>
  <c r="M2948" i="1"/>
  <c r="L2948" i="1"/>
  <c r="N2948" i="1" s="1"/>
  <c r="B2948" i="1"/>
  <c r="P2947" i="1"/>
  <c r="O2947" i="1"/>
  <c r="M2947" i="1"/>
  <c r="L2947" i="1"/>
  <c r="N2947" i="1" s="1"/>
  <c r="B2947" i="1"/>
  <c r="P2946" i="1"/>
  <c r="O2946" i="1"/>
  <c r="M2946" i="1"/>
  <c r="L2946" i="1"/>
  <c r="N2946" i="1" s="1"/>
  <c r="B2946" i="1"/>
  <c r="P2945" i="1"/>
  <c r="O2945" i="1"/>
  <c r="M2945" i="1"/>
  <c r="L2945" i="1"/>
  <c r="N2945" i="1" s="1"/>
  <c r="B2945" i="1"/>
  <c r="P2944" i="1"/>
  <c r="O2944" i="1"/>
  <c r="M2944" i="1"/>
  <c r="L2944" i="1"/>
  <c r="N2944" i="1" s="1"/>
  <c r="B2944" i="1"/>
  <c r="P2943" i="1"/>
  <c r="O2943" i="1"/>
  <c r="M2943" i="1"/>
  <c r="L2943" i="1"/>
  <c r="N2943" i="1" s="1"/>
  <c r="B2943" i="1"/>
  <c r="P2942" i="1"/>
  <c r="O2942" i="1"/>
  <c r="M2942" i="1"/>
  <c r="L2942" i="1"/>
  <c r="N2942" i="1" s="1"/>
  <c r="B2942" i="1"/>
  <c r="P2941" i="1"/>
  <c r="O2941" i="1"/>
  <c r="M2941" i="1"/>
  <c r="L2941" i="1"/>
  <c r="N2941" i="1" s="1"/>
  <c r="B2941" i="1"/>
  <c r="P2940" i="1"/>
  <c r="O2940" i="1"/>
  <c r="M2940" i="1"/>
  <c r="L2940" i="1"/>
  <c r="N2940" i="1" s="1"/>
  <c r="B2940" i="1"/>
  <c r="P2939" i="1"/>
  <c r="O2939" i="1"/>
  <c r="M2939" i="1"/>
  <c r="L2939" i="1"/>
  <c r="N2939" i="1" s="1"/>
  <c r="B2939" i="1"/>
  <c r="P2938" i="1"/>
  <c r="O2938" i="1"/>
  <c r="M2938" i="1"/>
  <c r="L2938" i="1"/>
  <c r="N2938" i="1" s="1"/>
  <c r="B2938" i="1"/>
  <c r="P2937" i="1"/>
  <c r="O2937" i="1"/>
  <c r="M2937" i="1"/>
  <c r="L2937" i="1"/>
  <c r="N2937" i="1" s="1"/>
  <c r="B2937" i="1"/>
  <c r="P2936" i="1"/>
  <c r="O2936" i="1"/>
  <c r="M2936" i="1"/>
  <c r="L2936" i="1"/>
  <c r="N2936" i="1" s="1"/>
  <c r="B2936" i="1"/>
  <c r="P2935" i="1"/>
  <c r="O2935" i="1"/>
  <c r="M2935" i="1"/>
  <c r="L2935" i="1"/>
  <c r="N2935" i="1" s="1"/>
  <c r="B2935" i="1"/>
  <c r="P2934" i="1"/>
  <c r="O2934" i="1"/>
  <c r="M2934" i="1"/>
  <c r="L2934" i="1"/>
  <c r="N2934" i="1" s="1"/>
  <c r="B2934" i="1"/>
  <c r="P2933" i="1"/>
  <c r="O2933" i="1"/>
  <c r="M2933" i="1"/>
  <c r="L2933" i="1"/>
  <c r="N2933" i="1" s="1"/>
  <c r="B2933" i="1"/>
  <c r="P2932" i="1"/>
  <c r="O2932" i="1"/>
  <c r="M2932" i="1"/>
  <c r="L2932" i="1"/>
  <c r="N2932" i="1" s="1"/>
  <c r="B2932" i="1"/>
  <c r="P2931" i="1"/>
  <c r="O2931" i="1"/>
  <c r="M2931" i="1"/>
  <c r="L2931" i="1"/>
  <c r="N2931" i="1" s="1"/>
  <c r="B2931" i="1"/>
  <c r="P2930" i="1"/>
  <c r="O2930" i="1"/>
  <c r="M2930" i="1"/>
  <c r="L2930" i="1"/>
  <c r="N2930" i="1" s="1"/>
  <c r="B2930" i="1"/>
  <c r="P2929" i="1"/>
  <c r="O2929" i="1"/>
  <c r="M2929" i="1"/>
  <c r="L2929" i="1"/>
  <c r="N2929" i="1" s="1"/>
  <c r="B2929" i="1"/>
  <c r="P2928" i="1"/>
  <c r="O2928" i="1"/>
  <c r="M2928" i="1"/>
  <c r="L2928" i="1"/>
  <c r="N2928" i="1" s="1"/>
  <c r="B2928" i="1"/>
  <c r="P2927" i="1"/>
  <c r="O2927" i="1"/>
  <c r="M2927" i="1"/>
  <c r="L2927" i="1"/>
  <c r="N2927" i="1" s="1"/>
  <c r="B2927" i="1"/>
  <c r="P2926" i="1"/>
  <c r="O2926" i="1"/>
  <c r="M2926" i="1"/>
  <c r="L2926" i="1"/>
  <c r="N2926" i="1" s="1"/>
  <c r="B2926" i="1"/>
  <c r="P2925" i="1"/>
  <c r="O2925" i="1"/>
  <c r="M2925" i="1"/>
  <c r="L2925" i="1"/>
  <c r="N2925" i="1" s="1"/>
  <c r="B2925" i="1"/>
  <c r="P2924" i="1"/>
  <c r="O2924" i="1"/>
  <c r="M2924" i="1"/>
  <c r="L2924" i="1"/>
  <c r="N2924" i="1" s="1"/>
  <c r="B2924" i="1"/>
  <c r="P2923" i="1"/>
  <c r="O2923" i="1"/>
  <c r="M2923" i="1"/>
  <c r="L2923" i="1"/>
  <c r="N2923" i="1" s="1"/>
  <c r="B2923" i="1"/>
  <c r="P2922" i="1"/>
  <c r="O2922" i="1"/>
  <c r="M2922" i="1"/>
  <c r="L2922" i="1"/>
  <c r="N2922" i="1" s="1"/>
  <c r="B2922" i="1"/>
  <c r="P2921" i="1"/>
  <c r="O2921" i="1"/>
  <c r="M2921" i="1"/>
  <c r="L2921" i="1"/>
  <c r="N2921" i="1" s="1"/>
  <c r="B2921" i="1"/>
  <c r="P2920" i="1"/>
  <c r="O2920" i="1"/>
  <c r="M2920" i="1"/>
  <c r="L2920" i="1"/>
  <c r="N2920" i="1" s="1"/>
  <c r="B2920" i="1"/>
  <c r="P2919" i="1"/>
  <c r="O2919" i="1"/>
  <c r="M2919" i="1"/>
  <c r="L2919" i="1"/>
  <c r="N2919" i="1" s="1"/>
  <c r="B2919" i="1"/>
  <c r="P2918" i="1"/>
  <c r="O2918" i="1"/>
  <c r="M2918" i="1"/>
  <c r="L2918" i="1"/>
  <c r="N2918" i="1" s="1"/>
  <c r="B2918" i="1"/>
  <c r="P2917" i="1"/>
  <c r="O2917" i="1"/>
  <c r="M2917" i="1"/>
  <c r="L2917" i="1"/>
  <c r="N2917" i="1" s="1"/>
  <c r="B2917" i="1"/>
  <c r="P2916" i="1"/>
  <c r="O2916" i="1"/>
  <c r="M2916" i="1"/>
  <c r="L2916" i="1"/>
  <c r="N2916" i="1" s="1"/>
  <c r="B2916" i="1"/>
  <c r="P2915" i="1"/>
  <c r="O2915" i="1"/>
  <c r="M2915" i="1"/>
  <c r="L2915" i="1"/>
  <c r="N2915" i="1" s="1"/>
  <c r="B2915" i="1"/>
  <c r="P2914" i="1"/>
  <c r="O2914" i="1"/>
  <c r="N2914" i="1"/>
  <c r="M2914" i="1"/>
  <c r="L2914" i="1"/>
  <c r="B2914" i="1"/>
  <c r="P2913" i="1"/>
  <c r="O2913" i="1"/>
  <c r="M2913" i="1"/>
  <c r="L2913" i="1"/>
  <c r="N2913" i="1" s="1"/>
  <c r="B2913" i="1"/>
  <c r="P2912" i="1"/>
  <c r="O2912" i="1"/>
  <c r="M2912" i="1"/>
  <c r="L2912" i="1"/>
  <c r="N2912" i="1" s="1"/>
  <c r="B2912" i="1"/>
  <c r="P2911" i="1"/>
  <c r="O2911" i="1"/>
  <c r="M2911" i="1"/>
  <c r="L2911" i="1"/>
  <c r="N2911" i="1" s="1"/>
  <c r="B2911" i="1"/>
  <c r="P2910" i="1"/>
  <c r="O2910" i="1"/>
  <c r="M2910" i="1"/>
  <c r="L2910" i="1"/>
  <c r="N2910" i="1" s="1"/>
  <c r="B2910" i="1"/>
  <c r="P2909" i="1"/>
  <c r="O2909" i="1"/>
  <c r="M2909" i="1"/>
  <c r="L2909" i="1"/>
  <c r="N2909" i="1" s="1"/>
  <c r="B2909" i="1"/>
  <c r="P2908" i="1"/>
  <c r="O2908" i="1"/>
  <c r="N2908" i="1"/>
  <c r="M2908" i="1"/>
  <c r="L2908" i="1"/>
  <c r="B2908" i="1"/>
  <c r="P2907" i="1"/>
  <c r="O2907" i="1"/>
  <c r="M2907" i="1"/>
  <c r="L2907" i="1"/>
  <c r="N2907" i="1" s="1"/>
  <c r="B2907" i="1"/>
  <c r="P2906" i="1"/>
  <c r="O2906" i="1"/>
  <c r="M2906" i="1"/>
  <c r="L2906" i="1"/>
  <c r="N2906" i="1" s="1"/>
  <c r="B2906" i="1"/>
  <c r="P2905" i="1"/>
  <c r="O2905" i="1"/>
  <c r="M2905" i="1"/>
  <c r="L2905" i="1"/>
  <c r="N2905" i="1" s="1"/>
  <c r="B2905" i="1"/>
  <c r="P2904" i="1"/>
  <c r="O2904" i="1"/>
  <c r="M2904" i="1"/>
  <c r="L2904" i="1"/>
  <c r="N2904" i="1" s="1"/>
  <c r="B2904" i="1"/>
  <c r="P2903" i="1"/>
  <c r="O2903" i="1"/>
  <c r="M2903" i="1"/>
  <c r="L2903" i="1"/>
  <c r="N2903" i="1" s="1"/>
  <c r="B2903" i="1"/>
  <c r="P2902" i="1"/>
  <c r="O2902" i="1"/>
  <c r="M2902" i="1"/>
  <c r="L2902" i="1"/>
  <c r="N2902" i="1" s="1"/>
  <c r="B2902" i="1"/>
  <c r="P2901" i="1"/>
  <c r="O2901" i="1"/>
  <c r="M2901" i="1"/>
  <c r="L2901" i="1"/>
  <c r="N2901" i="1" s="1"/>
  <c r="B2901" i="1"/>
  <c r="P2900" i="1"/>
  <c r="O2900" i="1"/>
  <c r="M2900" i="1"/>
  <c r="L2900" i="1"/>
  <c r="N2900" i="1" s="1"/>
  <c r="B2900" i="1"/>
  <c r="P2899" i="1"/>
  <c r="O2899" i="1"/>
  <c r="M2899" i="1"/>
  <c r="L2899" i="1"/>
  <c r="N2899" i="1" s="1"/>
  <c r="B2899" i="1"/>
  <c r="P2898" i="1"/>
  <c r="O2898" i="1"/>
  <c r="M2898" i="1"/>
  <c r="L2898" i="1"/>
  <c r="N2898" i="1" s="1"/>
  <c r="B2898" i="1"/>
  <c r="P2897" i="1"/>
  <c r="O2897" i="1"/>
  <c r="M2897" i="1"/>
  <c r="L2897" i="1"/>
  <c r="N2897" i="1" s="1"/>
  <c r="B2897" i="1"/>
  <c r="P2896" i="1"/>
  <c r="O2896" i="1"/>
  <c r="M2896" i="1"/>
  <c r="L2896" i="1"/>
  <c r="N2896" i="1" s="1"/>
  <c r="B2896" i="1"/>
  <c r="P2895" i="1"/>
  <c r="O2895" i="1"/>
  <c r="M2895" i="1"/>
  <c r="L2895" i="1"/>
  <c r="N2895" i="1" s="1"/>
  <c r="B2895" i="1"/>
  <c r="P2894" i="1"/>
  <c r="O2894" i="1"/>
  <c r="N2894" i="1"/>
  <c r="M2894" i="1"/>
  <c r="L2894" i="1"/>
  <c r="B2894" i="1"/>
  <c r="P2893" i="1"/>
  <c r="O2893" i="1"/>
  <c r="M2893" i="1"/>
  <c r="L2893" i="1"/>
  <c r="N2893" i="1" s="1"/>
  <c r="B2893" i="1"/>
  <c r="P2892" i="1"/>
  <c r="O2892" i="1"/>
  <c r="M2892" i="1"/>
  <c r="L2892" i="1"/>
  <c r="N2892" i="1" s="1"/>
  <c r="B2892" i="1"/>
  <c r="P2891" i="1"/>
  <c r="O2891" i="1"/>
  <c r="N2891" i="1"/>
  <c r="M2891" i="1"/>
  <c r="L2891" i="1"/>
  <c r="B2891" i="1"/>
  <c r="P2890" i="1"/>
  <c r="O2890" i="1"/>
  <c r="M2890" i="1"/>
  <c r="L2890" i="1"/>
  <c r="N2890" i="1" s="1"/>
  <c r="B2890" i="1"/>
  <c r="P2889" i="1"/>
  <c r="O2889" i="1"/>
  <c r="M2889" i="1"/>
  <c r="L2889" i="1"/>
  <c r="N2889" i="1" s="1"/>
  <c r="B2889" i="1"/>
  <c r="P2888" i="1"/>
  <c r="O2888" i="1"/>
  <c r="M2888" i="1"/>
  <c r="L2888" i="1"/>
  <c r="N2888" i="1" s="1"/>
  <c r="B2888" i="1"/>
  <c r="P2887" i="1"/>
  <c r="O2887" i="1"/>
  <c r="M2887" i="1"/>
  <c r="L2887" i="1"/>
  <c r="N2887" i="1" s="1"/>
  <c r="B2887" i="1"/>
  <c r="P2886" i="1"/>
  <c r="O2886" i="1"/>
  <c r="M2886" i="1"/>
  <c r="L2886" i="1"/>
  <c r="N2886" i="1" s="1"/>
  <c r="B2886" i="1"/>
  <c r="P2885" i="1"/>
  <c r="O2885" i="1"/>
  <c r="M2885" i="1"/>
  <c r="L2885" i="1"/>
  <c r="N2885" i="1" s="1"/>
  <c r="B2885" i="1"/>
  <c r="P2884" i="1"/>
  <c r="O2884" i="1"/>
  <c r="M2884" i="1"/>
  <c r="L2884" i="1"/>
  <c r="N2884" i="1" s="1"/>
  <c r="B2884" i="1"/>
  <c r="P2883" i="1"/>
  <c r="O2883" i="1"/>
  <c r="M2883" i="1"/>
  <c r="L2883" i="1"/>
  <c r="N2883" i="1" s="1"/>
  <c r="B2883" i="1"/>
  <c r="P2882" i="1"/>
  <c r="O2882" i="1"/>
  <c r="M2882" i="1"/>
  <c r="L2882" i="1"/>
  <c r="N2882" i="1" s="1"/>
  <c r="B2882" i="1"/>
  <c r="P2881" i="1"/>
  <c r="O2881" i="1"/>
  <c r="M2881" i="1"/>
  <c r="L2881" i="1"/>
  <c r="N2881" i="1" s="1"/>
  <c r="B2881" i="1"/>
  <c r="P2880" i="1"/>
  <c r="O2880" i="1"/>
  <c r="M2880" i="1"/>
  <c r="L2880" i="1"/>
  <c r="N2880" i="1" s="1"/>
  <c r="B2880" i="1"/>
  <c r="P2879" i="1"/>
  <c r="O2879" i="1"/>
  <c r="M2879" i="1"/>
  <c r="L2879" i="1"/>
  <c r="N2879" i="1" s="1"/>
  <c r="B2879" i="1"/>
  <c r="P2878" i="1"/>
  <c r="O2878" i="1"/>
  <c r="M2878" i="1"/>
  <c r="L2878" i="1"/>
  <c r="N2878" i="1" s="1"/>
  <c r="B2878" i="1"/>
  <c r="P2877" i="1"/>
  <c r="O2877" i="1"/>
  <c r="M2877" i="1"/>
  <c r="L2877" i="1"/>
  <c r="N2877" i="1" s="1"/>
  <c r="B2877" i="1"/>
  <c r="P2876" i="1"/>
  <c r="O2876" i="1"/>
  <c r="M2876" i="1"/>
  <c r="L2876" i="1"/>
  <c r="N2876" i="1" s="1"/>
  <c r="B2876" i="1"/>
  <c r="P2875" i="1"/>
  <c r="O2875" i="1"/>
  <c r="M2875" i="1"/>
  <c r="L2875" i="1"/>
  <c r="N2875" i="1" s="1"/>
  <c r="B2875" i="1"/>
  <c r="P2874" i="1"/>
  <c r="O2874" i="1"/>
  <c r="M2874" i="1"/>
  <c r="L2874" i="1"/>
  <c r="N2874" i="1" s="1"/>
  <c r="B2874" i="1"/>
  <c r="P2873" i="1"/>
  <c r="O2873" i="1"/>
  <c r="M2873" i="1"/>
  <c r="L2873" i="1"/>
  <c r="N2873" i="1" s="1"/>
  <c r="B2873" i="1"/>
  <c r="P2872" i="1"/>
  <c r="O2872" i="1"/>
  <c r="M2872" i="1"/>
  <c r="L2872" i="1"/>
  <c r="N2872" i="1" s="1"/>
  <c r="B2872" i="1"/>
  <c r="P2871" i="1"/>
  <c r="O2871" i="1"/>
  <c r="M2871" i="1"/>
  <c r="L2871" i="1"/>
  <c r="N2871" i="1" s="1"/>
  <c r="B2871" i="1"/>
  <c r="P2870" i="1"/>
  <c r="O2870" i="1"/>
  <c r="M2870" i="1"/>
  <c r="L2870" i="1"/>
  <c r="N2870" i="1" s="1"/>
  <c r="B2870" i="1"/>
  <c r="P2869" i="1"/>
  <c r="O2869" i="1"/>
  <c r="M2869" i="1"/>
  <c r="L2869" i="1"/>
  <c r="N2869" i="1" s="1"/>
  <c r="B2869" i="1"/>
  <c r="P2868" i="1"/>
  <c r="O2868" i="1"/>
  <c r="M2868" i="1"/>
  <c r="L2868" i="1"/>
  <c r="N2868" i="1" s="1"/>
  <c r="B2868" i="1"/>
  <c r="P2867" i="1"/>
  <c r="O2867" i="1"/>
  <c r="M2867" i="1"/>
  <c r="L2867" i="1"/>
  <c r="N2867" i="1" s="1"/>
  <c r="B2867" i="1"/>
  <c r="P2866" i="1"/>
  <c r="O2866" i="1"/>
  <c r="M2866" i="1"/>
  <c r="L2866" i="1"/>
  <c r="N2866" i="1" s="1"/>
  <c r="B2866" i="1"/>
  <c r="P2865" i="1"/>
  <c r="O2865" i="1"/>
  <c r="M2865" i="1"/>
  <c r="L2865" i="1"/>
  <c r="N2865" i="1" s="1"/>
  <c r="B2865" i="1"/>
  <c r="P2864" i="1"/>
  <c r="O2864" i="1"/>
  <c r="M2864" i="1"/>
  <c r="L2864" i="1"/>
  <c r="N2864" i="1" s="1"/>
  <c r="B2864" i="1"/>
  <c r="P2863" i="1"/>
  <c r="O2863" i="1"/>
  <c r="M2863" i="1"/>
  <c r="L2863" i="1"/>
  <c r="N2863" i="1" s="1"/>
  <c r="B2863" i="1"/>
  <c r="P2862" i="1"/>
  <c r="O2862" i="1"/>
  <c r="M2862" i="1"/>
  <c r="L2862" i="1"/>
  <c r="N2862" i="1" s="1"/>
  <c r="B2862" i="1"/>
  <c r="P2861" i="1"/>
  <c r="O2861" i="1"/>
  <c r="M2861" i="1"/>
  <c r="L2861" i="1"/>
  <c r="N2861" i="1" s="1"/>
  <c r="B2861" i="1"/>
  <c r="P2860" i="1"/>
  <c r="O2860" i="1"/>
  <c r="M2860" i="1"/>
  <c r="L2860" i="1"/>
  <c r="N2860" i="1" s="1"/>
  <c r="B2860" i="1"/>
  <c r="P2859" i="1"/>
  <c r="O2859" i="1"/>
  <c r="N2859" i="1"/>
  <c r="M2859" i="1"/>
  <c r="L2859" i="1"/>
  <c r="B2859" i="1"/>
  <c r="P2858" i="1"/>
  <c r="O2858" i="1"/>
  <c r="M2858" i="1"/>
  <c r="L2858" i="1"/>
  <c r="N2858" i="1" s="1"/>
  <c r="B2858" i="1"/>
  <c r="P2857" i="1"/>
  <c r="O2857" i="1"/>
  <c r="M2857" i="1"/>
  <c r="L2857" i="1"/>
  <c r="N2857" i="1" s="1"/>
  <c r="B2857" i="1"/>
  <c r="P2856" i="1"/>
  <c r="O2856" i="1"/>
  <c r="M2856" i="1"/>
  <c r="L2856" i="1"/>
  <c r="N2856" i="1" s="1"/>
  <c r="B2856" i="1"/>
  <c r="P2855" i="1"/>
  <c r="O2855" i="1"/>
  <c r="M2855" i="1"/>
  <c r="L2855" i="1"/>
  <c r="N2855" i="1" s="1"/>
  <c r="B2855" i="1"/>
  <c r="P2854" i="1"/>
  <c r="O2854" i="1"/>
  <c r="M2854" i="1"/>
  <c r="L2854" i="1"/>
  <c r="N2854" i="1" s="1"/>
  <c r="B2854" i="1"/>
  <c r="P2853" i="1"/>
  <c r="O2853" i="1"/>
  <c r="N2853" i="1"/>
  <c r="M2853" i="1"/>
  <c r="L2853" i="1"/>
  <c r="B2853" i="1"/>
  <c r="P2852" i="1"/>
  <c r="O2852" i="1"/>
  <c r="M2852" i="1"/>
  <c r="L2852" i="1"/>
  <c r="N2852" i="1" s="1"/>
  <c r="B2852" i="1"/>
  <c r="P2851" i="1"/>
  <c r="O2851" i="1"/>
  <c r="M2851" i="1"/>
  <c r="L2851" i="1"/>
  <c r="N2851" i="1" s="1"/>
  <c r="B2851" i="1"/>
  <c r="P2850" i="1"/>
  <c r="O2850" i="1"/>
  <c r="M2850" i="1"/>
  <c r="L2850" i="1"/>
  <c r="N2850" i="1" s="1"/>
  <c r="B2850" i="1"/>
  <c r="P2849" i="1"/>
  <c r="O2849" i="1"/>
  <c r="M2849" i="1"/>
  <c r="L2849" i="1"/>
  <c r="N2849" i="1" s="1"/>
  <c r="B2849" i="1"/>
  <c r="P2848" i="1"/>
  <c r="O2848" i="1"/>
  <c r="M2848" i="1"/>
  <c r="L2848" i="1"/>
  <c r="N2848" i="1" s="1"/>
  <c r="B2848" i="1"/>
  <c r="P2847" i="1"/>
  <c r="O2847" i="1"/>
  <c r="M2847" i="1"/>
  <c r="L2847" i="1"/>
  <c r="N2847" i="1" s="1"/>
  <c r="B2847" i="1"/>
  <c r="P2846" i="1"/>
  <c r="O2846" i="1"/>
  <c r="M2846" i="1"/>
  <c r="L2846" i="1"/>
  <c r="N2846" i="1" s="1"/>
  <c r="B2846" i="1"/>
  <c r="P2845" i="1"/>
  <c r="O2845" i="1"/>
  <c r="M2845" i="1"/>
  <c r="L2845" i="1"/>
  <c r="N2845" i="1" s="1"/>
  <c r="B2845" i="1"/>
  <c r="P2844" i="1"/>
  <c r="O2844" i="1"/>
  <c r="M2844" i="1"/>
  <c r="L2844" i="1"/>
  <c r="N2844" i="1" s="1"/>
  <c r="B2844" i="1"/>
  <c r="P2843" i="1"/>
  <c r="O2843" i="1"/>
  <c r="M2843" i="1"/>
  <c r="L2843" i="1"/>
  <c r="N2843" i="1" s="1"/>
  <c r="B2843" i="1"/>
  <c r="P2842" i="1"/>
  <c r="O2842" i="1"/>
  <c r="M2842" i="1"/>
  <c r="L2842" i="1"/>
  <c r="N2842" i="1" s="1"/>
  <c r="B2842" i="1"/>
  <c r="P2841" i="1"/>
  <c r="O2841" i="1"/>
  <c r="M2841" i="1"/>
  <c r="L2841" i="1"/>
  <c r="N2841" i="1" s="1"/>
  <c r="B2841" i="1"/>
  <c r="P2840" i="1"/>
  <c r="O2840" i="1"/>
  <c r="M2840" i="1"/>
  <c r="L2840" i="1"/>
  <c r="N2840" i="1" s="1"/>
  <c r="B2840" i="1"/>
  <c r="P2839" i="1"/>
  <c r="O2839" i="1"/>
  <c r="M2839" i="1"/>
  <c r="L2839" i="1"/>
  <c r="N2839" i="1" s="1"/>
  <c r="B2839" i="1"/>
  <c r="P2838" i="1"/>
  <c r="O2838" i="1"/>
  <c r="M2838" i="1"/>
  <c r="L2838" i="1"/>
  <c r="N2838" i="1" s="1"/>
  <c r="B2838" i="1"/>
  <c r="P2837" i="1"/>
  <c r="O2837" i="1"/>
  <c r="M2837" i="1"/>
  <c r="L2837" i="1"/>
  <c r="N2837" i="1" s="1"/>
  <c r="B2837" i="1"/>
  <c r="P2836" i="1"/>
  <c r="O2836" i="1"/>
  <c r="M2836" i="1"/>
  <c r="L2836" i="1"/>
  <c r="N2836" i="1" s="1"/>
  <c r="B2836" i="1"/>
  <c r="P2835" i="1"/>
  <c r="O2835" i="1"/>
  <c r="M2835" i="1"/>
  <c r="L2835" i="1"/>
  <c r="N2835" i="1" s="1"/>
  <c r="B2835" i="1"/>
  <c r="P2834" i="1"/>
  <c r="O2834" i="1"/>
  <c r="M2834" i="1"/>
  <c r="L2834" i="1"/>
  <c r="N2834" i="1" s="1"/>
  <c r="B2834" i="1"/>
  <c r="P2833" i="1"/>
  <c r="O2833" i="1"/>
  <c r="M2833" i="1"/>
  <c r="L2833" i="1"/>
  <c r="N2833" i="1" s="1"/>
  <c r="B2833" i="1"/>
  <c r="P2832" i="1"/>
  <c r="O2832" i="1"/>
  <c r="M2832" i="1"/>
  <c r="L2832" i="1"/>
  <c r="N2832" i="1" s="1"/>
  <c r="B2832" i="1"/>
  <c r="P2831" i="1"/>
  <c r="O2831" i="1"/>
  <c r="M2831" i="1"/>
  <c r="L2831" i="1"/>
  <c r="N2831" i="1" s="1"/>
  <c r="B2831" i="1"/>
  <c r="P2830" i="1"/>
  <c r="O2830" i="1"/>
  <c r="M2830" i="1"/>
  <c r="L2830" i="1"/>
  <c r="N2830" i="1" s="1"/>
  <c r="B2830" i="1"/>
  <c r="P2829" i="1"/>
  <c r="O2829" i="1"/>
  <c r="M2829" i="1"/>
  <c r="L2829" i="1"/>
  <c r="N2829" i="1" s="1"/>
  <c r="B2829" i="1"/>
  <c r="P2828" i="1"/>
  <c r="O2828" i="1"/>
  <c r="M2828" i="1"/>
  <c r="L2828" i="1"/>
  <c r="N2828" i="1" s="1"/>
  <c r="B2828" i="1"/>
  <c r="P2827" i="1"/>
  <c r="O2827" i="1"/>
  <c r="N2827" i="1"/>
  <c r="M2827" i="1"/>
  <c r="L2827" i="1"/>
  <c r="B2827" i="1"/>
  <c r="P2826" i="1"/>
  <c r="O2826" i="1"/>
  <c r="M2826" i="1"/>
  <c r="L2826" i="1"/>
  <c r="N2826" i="1" s="1"/>
  <c r="B2826" i="1"/>
  <c r="P2825" i="1"/>
  <c r="O2825" i="1"/>
  <c r="M2825" i="1"/>
  <c r="L2825" i="1"/>
  <c r="N2825" i="1" s="1"/>
  <c r="B2825" i="1"/>
  <c r="P2824" i="1"/>
  <c r="O2824" i="1"/>
  <c r="M2824" i="1"/>
  <c r="L2824" i="1"/>
  <c r="N2824" i="1" s="1"/>
  <c r="B2824" i="1"/>
  <c r="P2823" i="1"/>
  <c r="O2823" i="1"/>
  <c r="M2823" i="1"/>
  <c r="L2823" i="1"/>
  <c r="N2823" i="1" s="1"/>
  <c r="B2823" i="1"/>
  <c r="P2822" i="1"/>
  <c r="O2822" i="1"/>
  <c r="M2822" i="1"/>
  <c r="L2822" i="1"/>
  <c r="N2822" i="1" s="1"/>
  <c r="B2822" i="1"/>
  <c r="P2821" i="1"/>
  <c r="O2821" i="1"/>
  <c r="N2821" i="1"/>
  <c r="M2821" i="1"/>
  <c r="L2821" i="1"/>
  <c r="B2821" i="1"/>
  <c r="P2820" i="1"/>
  <c r="O2820" i="1"/>
  <c r="M2820" i="1"/>
  <c r="L2820" i="1"/>
  <c r="N2820" i="1" s="1"/>
  <c r="B2820" i="1"/>
  <c r="P2819" i="1"/>
  <c r="O2819" i="1"/>
  <c r="M2819" i="1"/>
  <c r="L2819" i="1"/>
  <c r="N2819" i="1" s="1"/>
  <c r="B2819" i="1"/>
  <c r="P2818" i="1"/>
  <c r="O2818" i="1"/>
  <c r="M2818" i="1"/>
  <c r="L2818" i="1"/>
  <c r="N2818" i="1" s="1"/>
  <c r="B2818" i="1"/>
  <c r="P2817" i="1"/>
  <c r="O2817" i="1"/>
  <c r="M2817" i="1"/>
  <c r="L2817" i="1"/>
  <c r="N2817" i="1" s="1"/>
  <c r="B2817" i="1"/>
  <c r="P2816" i="1"/>
  <c r="O2816" i="1"/>
  <c r="M2816" i="1"/>
  <c r="L2816" i="1"/>
  <c r="N2816" i="1" s="1"/>
  <c r="B2816" i="1"/>
  <c r="P2815" i="1"/>
  <c r="O2815" i="1"/>
  <c r="M2815" i="1"/>
  <c r="L2815" i="1"/>
  <c r="N2815" i="1" s="1"/>
  <c r="B2815" i="1"/>
  <c r="P2814" i="1"/>
  <c r="O2814" i="1"/>
  <c r="M2814" i="1"/>
  <c r="L2814" i="1"/>
  <c r="N2814" i="1" s="1"/>
  <c r="B2814" i="1"/>
  <c r="P2813" i="1"/>
  <c r="O2813" i="1"/>
  <c r="M2813" i="1"/>
  <c r="L2813" i="1"/>
  <c r="N2813" i="1" s="1"/>
  <c r="B2813" i="1"/>
  <c r="P2812" i="1"/>
  <c r="O2812" i="1"/>
  <c r="M2812" i="1"/>
  <c r="L2812" i="1"/>
  <c r="N2812" i="1" s="1"/>
  <c r="B2812" i="1"/>
  <c r="P2811" i="1"/>
  <c r="O2811" i="1"/>
  <c r="M2811" i="1"/>
  <c r="L2811" i="1"/>
  <c r="N2811" i="1" s="1"/>
  <c r="B2811" i="1"/>
  <c r="P2810" i="1"/>
  <c r="O2810" i="1"/>
  <c r="M2810" i="1"/>
  <c r="L2810" i="1"/>
  <c r="N2810" i="1" s="1"/>
  <c r="B2810" i="1"/>
  <c r="P2809" i="1"/>
  <c r="O2809" i="1"/>
  <c r="M2809" i="1"/>
  <c r="L2809" i="1"/>
  <c r="N2809" i="1" s="1"/>
  <c r="B2809" i="1"/>
  <c r="P2808" i="1"/>
  <c r="O2808" i="1"/>
  <c r="M2808" i="1"/>
  <c r="L2808" i="1"/>
  <c r="N2808" i="1" s="1"/>
  <c r="B2808" i="1"/>
  <c r="P2807" i="1"/>
  <c r="O2807" i="1"/>
  <c r="M2807" i="1"/>
  <c r="L2807" i="1"/>
  <c r="N2807" i="1" s="1"/>
  <c r="B2807" i="1"/>
  <c r="P2806" i="1"/>
  <c r="O2806" i="1"/>
  <c r="M2806" i="1"/>
  <c r="L2806" i="1"/>
  <c r="N2806" i="1" s="1"/>
  <c r="B2806" i="1"/>
  <c r="P2805" i="1"/>
  <c r="O2805" i="1"/>
  <c r="N2805" i="1"/>
  <c r="M2805" i="1"/>
  <c r="L2805" i="1"/>
  <c r="B2805" i="1"/>
  <c r="P2804" i="1"/>
  <c r="O2804" i="1"/>
  <c r="M2804" i="1"/>
  <c r="L2804" i="1"/>
  <c r="N2804" i="1" s="1"/>
  <c r="B2804" i="1"/>
  <c r="P2803" i="1"/>
  <c r="O2803" i="1"/>
  <c r="M2803" i="1"/>
  <c r="L2803" i="1"/>
  <c r="N2803" i="1" s="1"/>
  <c r="B2803" i="1"/>
  <c r="P2802" i="1"/>
  <c r="O2802" i="1"/>
  <c r="M2802" i="1"/>
  <c r="L2802" i="1"/>
  <c r="N2802" i="1" s="1"/>
  <c r="B2802" i="1"/>
  <c r="P2801" i="1"/>
  <c r="O2801" i="1"/>
  <c r="M2801" i="1"/>
  <c r="L2801" i="1"/>
  <c r="N2801" i="1" s="1"/>
  <c r="B2801" i="1"/>
  <c r="P2800" i="1"/>
  <c r="O2800" i="1"/>
  <c r="M2800" i="1"/>
  <c r="L2800" i="1"/>
  <c r="N2800" i="1" s="1"/>
  <c r="B2800" i="1"/>
  <c r="P2799" i="1"/>
  <c r="O2799" i="1"/>
  <c r="M2799" i="1"/>
  <c r="L2799" i="1"/>
  <c r="N2799" i="1" s="1"/>
  <c r="B2799" i="1"/>
  <c r="P2798" i="1"/>
  <c r="O2798" i="1"/>
  <c r="M2798" i="1"/>
  <c r="L2798" i="1"/>
  <c r="N2798" i="1" s="1"/>
  <c r="B2798" i="1"/>
  <c r="P2797" i="1"/>
  <c r="O2797" i="1"/>
  <c r="M2797" i="1"/>
  <c r="L2797" i="1"/>
  <c r="N2797" i="1" s="1"/>
  <c r="B2797" i="1"/>
  <c r="P2796" i="1"/>
  <c r="O2796" i="1"/>
  <c r="M2796" i="1"/>
  <c r="L2796" i="1"/>
  <c r="N2796" i="1" s="1"/>
  <c r="B2796" i="1"/>
  <c r="P2795" i="1"/>
  <c r="O2795" i="1"/>
  <c r="N2795" i="1"/>
  <c r="M2795" i="1"/>
  <c r="L2795" i="1"/>
  <c r="B2795" i="1"/>
  <c r="P2794" i="1"/>
  <c r="O2794" i="1"/>
  <c r="M2794" i="1"/>
  <c r="L2794" i="1"/>
  <c r="N2794" i="1" s="1"/>
  <c r="B2794" i="1"/>
  <c r="P2793" i="1"/>
  <c r="O2793" i="1"/>
  <c r="M2793" i="1"/>
  <c r="L2793" i="1"/>
  <c r="N2793" i="1" s="1"/>
  <c r="B2793" i="1"/>
  <c r="P2792" i="1"/>
  <c r="O2792" i="1"/>
  <c r="M2792" i="1"/>
  <c r="L2792" i="1"/>
  <c r="N2792" i="1" s="1"/>
  <c r="B2792" i="1"/>
  <c r="P2791" i="1"/>
  <c r="O2791" i="1"/>
  <c r="M2791" i="1"/>
  <c r="L2791" i="1"/>
  <c r="N2791" i="1" s="1"/>
  <c r="B2791" i="1"/>
  <c r="P2790" i="1"/>
  <c r="O2790" i="1"/>
  <c r="M2790" i="1"/>
  <c r="L2790" i="1"/>
  <c r="N2790" i="1" s="1"/>
  <c r="B2790" i="1"/>
  <c r="P2789" i="1"/>
  <c r="O2789" i="1"/>
  <c r="M2789" i="1"/>
  <c r="L2789" i="1"/>
  <c r="N2789" i="1" s="1"/>
  <c r="B2789" i="1"/>
  <c r="P2788" i="1"/>
  <c r="O2788" i="1"/>
  <c r="M2788" i="1"/>
  <c r="L2788" i="1"/>
  <c r="N2788" i="1" s="1"/>
  <c r="B2788" i="1"/>
  <c r="P2787" i="1"/>
  <c r="O2787" i="1"/>
  <c r="M2787" i="1"/>
  <c r="L2787" i="1"/>
  <c r="N2787" i="1" s="1"/>
  <c r="B2787" i="1"/>
  <c r="P2786" i="1"/>
  <c r="O2786" i="1"/>
  <c r="M2786" i="1"/>
  <c r="L2786" i="1"/>
  <c r="N2786" i="1" s="1"/>
  <c r="B2786" i="1"/>
  <c r="P2785" i="1"/>
  <c r="O2785" i="1"/>
  <c r="M2785" i="1"/>
  <c r="L2785" i="1"/>
  <c r="N2785" i="1" s="1"/>
  <c r="B2785" i="1"/>
  <c r="P2784" i="1"/>
  <c r="O2784" i="1"/>
  <c r="M2784" i="1"/>
  <c r="L2784" i="1"/>
  <c r="N2784" i="1" s="1"/>
  <c r="B2784" i="1"/>
  <c r="P2783" i="1"/>
  <c r="O2783" i="1"/>
  <c r="M2783" i="1"/>
  <c r="L2783" i="1"/>
  <c r="N2783" i="1" s="1"/>
  <c r="B2783" i="1"/>
  <c r="P2782" i="1"/>
  <c r="O2782" i="1"/>
  <c r="M2782" i="1"/>
  <c r="L2782" i="1"/>
  <c r="N2782" i="1" s="1"/>
  <c r="B2782" i="1"/>
  <c r="P2781" i="1"/>
  <c r="O2781" i="1"/>
  <c r="M2781" i="1"/>
  <c r="L2781" i="1"/>
  <c r="N2781" i="1" s="1"/>
  <c r="B2781" i="1"/>
  <c r="P2780" i="1"/>
  <c r="O2780" i="1"/>
  <c r="M2780" i="1"/>
  <c r="L2780" i="1"/>
  <c r="N2780" i="1" s="1"/>
  <c r="B2780" i="1"/>
  <c r="P2779" i="1"/>
  <c r="O2779" i="1"/>
  <c r="M2779" i="1"/>
  <c r="L2779" i="1"/>
  <c r="N2779" i="1" s="1"/>
  <c r="B2779" i="1"/>
  <c r="P2778" i="1"/>
  <c r="O2778" i="1"/>
  <c r="M2778" i="1"/>
  <c r="L2778" i="1"/>
  <c r="N2778" i="1" s="1"/>
  <c r="B2778" i="1"/>
  <c r="P2777" i="1"/>
  <c r="O2777" i="1"/>
  <c r="M2777" i="1"/>
  <c r="L2777" i="1"/>
  <c r="N2777" i="1" s="1"/>
  <c r="B2777" i="1"/>
  <c r="P2776" i="1"/>
  <c r="O2776" i="1"/>
  <c r="M2776" i="1"/>
  <c r="L2776" i="1"/>
  <c r="N2776" i="1" s="1"/>
  <c r="B2776" i="1"/>
  <c r="P2775" i="1"/>
  <c r="O2775" i="1"/>
  <c r="M2775" i="1"/>
  <c r="L2775" i="1"/>
  <c r="N2775" i="1" s="1"/>
  <c r="B2775" i="1"/>
  <c r="P2774" i="1"/>
  <c r="O2774" i="1"/>
  <c r="M2774" i="1"/>
  <c r="L2774" i="1"/>
  <c r="N2774" i="1" s="1"/>
  <c r="B2774" i="1"/>
  <c r="P2773" i="1"/>
  <c r="O2773" i="1"/>
  <c r="N2773" i="1"/>
  <c r="M2773" i="1"/>
  <c r="L2773" i="1"/>
  <c r="B2773" i="1"/>
  <c r="P2772" i="1"/>
  <c r="O2772" i="1"/>
  <c r="M2772" i="1"/>
  <c r="L2772" i="1"/>
  <c r="N2772" i="1" s="1"/>
  <c r="B2772" i="1"/>
  <c r="P2771" i="1"/>
  <c r="O2771" i="1"/>
  <c r="M2771" i="1"/>
  <c r="L2771" i="1"/>
  <c r="N2771" i="1" s="1"/>
  <c r="B2771" i="1"/>
  <c r="P2770" i="1"/>
  <c r="O2770" i="1"/>
  <c r="M2770" i="1"/>
  <c r="L2770" i="1"/>
  <c r="N2770" i="1" s="1"/>
  <c r="B2770" i="1"/>
  <c r="P2769" i="1"/>
  <c r="O2769" i="1"/>
  <c r="M2769" i="1"/>
  <c r="L2769" i="1"/>
  <c r="N2769" i="1" s="1"/>
  <c r="B2769" i="1"/>
  <c r="P2768" i="1"/>
  <c r="O2768" i="1"/>
  <c r="M2768" i="1"/>
  <c r="L2768" i="1"/>
  <c r="N2768" i="1" s="1"/>
  <c r="B2768" i="1"/>
  <c r="P2767" i="1"/>
  <c r="O2767" i="1"/>
  <c r="M2767" i="1"/>
  <c r="L2767" i="1"/>
  <c r="N2767" i="1" s="1"/>
  <c r="B2767" i="1"/>
  <c r="P2766" i="1"/>
  <c r="O2766" i="1"/>
  <c r="M2766" i="1"/>
  <c r="L2766" i="1"/>
  <c r="N2766" i="1" s="1"/>
  <c r="B2766" i="1"/>
  <c r="P2765" i="1"/>
  <c r="O2765" i="1"/>
  <c r="M2765" i="1"/>
  <c r="L2765" i="1"/>
  <c r="N2765" i="1" s="1"/>
  <c r="B2765" i="1"/>
  <c r="P2764" i="1"/>
  <c r="O2764" i="1"/>
  <c r="M2764" i="1"/>
  <c r="L2764" i="1"/>
  <c r="N2764" i="1" s="1"/>
  <c r="B2764" i="1"/>
  <c r="P2763" i="1"/>
  <c r="O2763" i="1"/>
  <c r="N2763" i="1"/>
  <c r="M2763" i="1"/>
  <c r="L2763" i="1"/>
  <c r="B2763" i="1"/>
  <c r="P2762" i="1"/>
  <c r="O2762" i="1"/>
  <c r="M2762" i="1"/>
  <c r="L2762" i="1"/>
  <c r="N2762" i="1" s="1"/>
  <c r="B2762" i="1"/>
  <c r="P2761" i="1"/>
  <c r="O2761" i="1"/>
  <c r="M2761" i="1"/>
  <c r="L2761" i="1"/>
  <c r="N2761" i="1" s="1"/>
  <c r="B2761" i="1"/>
  <c r="P2760" i="1"/>
  <c r="O2760" i="1"/>
  <c r="M2760" i="1"/>
  <c r="L2760" i="1"/>
  <c r="N2760" i="1" s="1"/>
  <c r="B2760" i="1"/>
  <c r="P2759" i="1"/>
  <c r="O2759" i="1"/>
  <c r="M2759" i="1"/>
  <c r="L2759" i="1"/>
  <c r="N2759" i="1" s="1"/>
  <c r="B2759" i="1"/>
  <c r="P2758" i="1"/>
  <c r="O2758" i="1"/>
  <c r="M2758" i="1"/>
  <c r="L2758" i="1"/>
  <c r="N2758" i="1" s="1"/>
  <c r="B2758" i="1"/>
  <c r="P2757" i="1"/>
  <c r="O2757" i="1"/>
  <c r="M2757" i="1"/>
  <c r="L2757" i="1"/>
  <c r="N2757" i="1" s="1"/>
  <c r="B2757" i="1"/>
  <c r="P2756" i="1"/>
  <c r="O2756" i="1"/>
  <c r="M2756" i="1"/>
  <c r="L2756" i="1"/>
  <c r="N2756" i="1" s="1"/>
  <c r="B2756" i="1"/>
  <c r="P2755" i="1"/>
  <c r="O2755" i="1"/>
  <c r="M2755" i="1"/>
  <c r="L2755" i="1"/>
  <c r="N2755" i="1" s="1"/>
  <c r="B2755" i="1"/>
  <c r="P2754" i="1"/>
  <c r="O2754" i="1"/>
  <c r="M2754" i="1"/>
  <c r="L2754" i="1"/>
  <c r="N2754" i="1" s="1"/>
  <c r="B2754" i="1"/>
  <c r="P2753" i="1"/>
  <c r="O2753" i="1"/>
  <c r="M2753" i="1"/>
  <c r="L2753" i="1"/>
  <c r="N2753" i="1" s="1"/>
  <c r="B2753" i="1"/>
  <c r="P2752" i="1"/>
  <c r="O2752" i="1"/>
  <c r="M2752" i="1"/>
  <c r="L2752" i="1"/>
  <c r="N2752" i="1" s="1"/>
  <c r="B2752" i="1"/>
  <c r="P2751" i="1"/>
  <c r="O2751" i="1"/>
  <c r="M2751" i="1"/>
  <c r="L2751" i="1"/>
  <c r="N2751" i="1" s="1"/>
  <c r="B2751" i="1"/>
  <c r="P2750" i="1"/>
  <c r="O2750" i="1"/>
  <c r="M2750" i="1"/>
  <c r="L2750" i="1"/>
  <c r="N2750" i="1" s="1"/>
  <c r="B2750" i="1"/>
  <c r="P2749" i="1"/>
  <c r="O2749" i="1"/>
  <c r="M2749" i="1"/>
  <c r="L2749" i="1"/>
  <c r="N2749" i="1" s="1"/>
  <c r="B2749" i="1"/>
  <c r="P2748" i="1"/>
  <c r="O2748" i="1"/>
  <c r="M2748" i="1"/>
  <c r="L2748" i="1"/>
  <c r="N2748" i="1" s="1"/>
  <c r="B2748" i="1"/>
  <c r="P2747" i="1"/>
  <c r="O2747" i="1"/>
  <c r="M2747" i="1"/>
  <c r="L2747" i="1"/>
  <c r="N2747" i="1" s="1"/>
  <c r="B2747" i="1"/>
  <c r="P2746" i="1"/>
  <c r="O2746" i="1"/>
  <c r="M2746" i="1"/>
  <c r="L2746" i="1"/>
  <c r="N2746" i="1" s="1"/>
  <c r="B2746" i="1"/>
  <c r="P2745" i="1"/>
  <c r="O2745" i="1"/>
  <c r="M2745" i="1"/>
  <c r="L2745" i="1"/>
  <c r="N2745" i="1" s="1"/>
  <c r="B2745" i="1"/>
  <c r="P2744" i="1"/>
  <c r="O2744" i="1"/>
  <c r="M2744" i="1"/>
  <c r="L2744" i="1"/>
  <c r="N2744" i="1" s="1"/>
  <c r="B2744" i="1"/>
  <c r="P2743" i="1"/>
  <c r="O2743" i="1"/>
  <c r="M2743" i="1"/>
  <c r="L2743" i="1"/>
  <c r="N2743" i="1" s="1"/>
  <c r="B2743" i="1"/>
  <c r="P2742" i="1"/>
  <c r="O2742" i="1"/>
  <c r="M2742" i="1"/>
  <c r="L2742" i="1"/>
  <c r="N2742" i="1" s="1"/>
  <c r="B2742" i="1"/>
  <c r="P2741" i="1"/>
  <c r="O2741" i="1"/>
  <c r="M2741" i="1"/>
  <c r="L2741" i="1"/>
  <c r="N2741" i="1" s="1"/>
  <c r="B2741" i="1"/>
  <c r="P2740" i="1"/>
  <c r="O2740" i="1"/>
  <c r="M2740" i="1"/>
  <c r="L2740" i="1"/>
  <c r="N2740" i="1" s="1"/>
  <c r="B2740" i="1"/>
  <c r="P2739" i="1"/>
  <c r="O2739" i="1"/>
  <c r="M2739" i="1"/>
  <c r="L2739" i="1"/>
  <c r="N2739" i="1" s="1"/>
  <c r="B2739" i="1"/>
  <c r="P2738" i="1"/>
  <c r="O2738" i="1"/>
  <c r="M2738" i="1"/>
  <c r="L2738" i="1"/>
  <c r="N2738" i="1" s="1"/>
  <c r="B2738" i="1"/>
  <c r="P2737" i="1"/>
  <c r="O2737" i="1"/>
  <c r="M2737" i="1"/>
  <c r="L2737" i="1"/>
  <c r="N2737" i="1" s="1"/>
  <c r="B2737" i="1"/>
  <c r="P2736" i="1"/>
  <c r="O2736" i="1"/>
  <c r="M2736" i="1"/>
  <c r="L2736" i="1"/>
  <c r="N2736" i="1" s="1"/>
  <c r="B2736" i="1"/>
  <c r="P2735" i="1"/>
  <c r="O2735" i="1"/>
  <c r="M2735" i="1"/>
  <c r="L2735" i="1"/>
  <c r="N2735" i="1" s="1"/>
  <c r="B2735" i="1"/>
  <c r="P2734" i="1"/>
  <c r="O2734" i="1"/>
  <c r="M2734" i="1"/>
  <c r="L2734" i="1"/>
  <c r="N2734" i="1" s="1"/>
  <c r="B2734" i="1"/>
  <c r="P2733" i="1"/>
  <c r="O2733" i="1"/>
  <c r="M2733" i="1"/>
  <c r="L2733" i="1"/>
  <c r="N2733" i="1" s="1"/>
  <c r="B2733" i="1"/>
  <c r="P2732" i="1"/>
  <c r="O2732" i="1"/>
  <c r="M2732" i="1"/>
  <c r="L2732" i="1"/>
  <c r="N2732" i="1" s="1"/>
  <c r="B2732" i="1"/>
  <c r="P2731" i="1"/>
  <c r="O2731" i="1"/>
  <c r="N2731" i="1"/>
  <c r="M2731" i="1"/>
  <c r="L2731" i="1"/>
  <c r="B2731" i="1"/>
  <c r="P2730" i="1"/>
  <c r="O2730" i="1"/>
  <c r="M2730" i="1"/>
  <c r="L2730" i="1"/>
  <c r="N2730" i="1" s="1"/>
  <c r="B2730" i="1"/>
  <c r="P2729" i="1"/>
  <c r="O2729" i="1"/>
  <c r="M2729" i="1"/>
  <c r="L2729" i="1"/>
  <c r="N2729" i="1" s="1"/>
  <c r="B2729" i="1"/>
  <c r="P2728" i="1"/>
  <c r="O2728" i="1"/>
  <c r="M2728" i="1"/>
  <c r="L2728" i="1"/>
  <c r="N2728" i="1" s="1"/>
  <c r="B2728" i="1"/>
  <c r="P2727" i="1"/>
  <c r="O2727" i="1"/>
  <c r="M2727" i="1"/>
  <c r="L2727" i="1"/>
  <c r="N2727" i="1" s="1"/>
  <c r="B2727" i="1"/>
  <c r="P2726" i="1"/>
  <c r="O2726" i="1"/>
  <c r="M2726" i="1"/>
  <c r="L2726" i="1"/>
  <c r="N2726" i="1" s="1"/>
  <c r="B2726" i="1"/>
  <c r="P2725" i="1"/>
  <c r="O2725" i="1"/>
  <c r="N2725" i="1"/>
  <c r="M2725" i="1"/>
  <c r="L2725" i="1"/>
  <c r="B2725" i="1"/>
  <c r="P2724" i="1"/>
  <c r="O2724" i="1"/>
  <c r="M2724" i="1"/>
  <c r="L2724" i="1"/>
  <c r="N2724" i="1" s="1"/>
  <c r="B2724" i="1"/>
  <c r="P2723" i="1"/>
  <c r="O2723" i="1"/>
  <c r="M2723" i="1"/>
  <c r="L2723" i="1"/>
  <c r="N2723" i="1" s="1"/>
  <c r="B2723" i="1"/>
  <c r="P2722" i="1"/>
  <c r="O2722" i="1"/>
  <c r="M2722" i="1"/>
  <c r="L2722" i="1"/>
  <c r="N2722" i="1" s="1"/>
  <c r="B2722" i="1"/>
  <c r="P2721" i="1"/>
  <c r="O2721" i="1"/>
  <c r="M2721" i="1"/>
  <c r="L2721" i="1"/>
  <c r="N2721" i="1" s="1"/>
  <c r="B2721" i="1"/>
  <c r="P2720" i="1"/>
  <c r="O2720" i="1"/>
  <c r="M2720" i="1"/>
  <c r="L2720" i="1"/>
  <c r="N2720" i="1" s="1"/>
  <c r="B2720" i="1"/>
  <c r="P2719" i="1"/>
  <c r="O2719" i="1"/>
  <c r="M2719" i="1"/>
  <c r="L2719" i="1"/>
  <c r="N2719" i="1" s="1"/>
  <c r="B2719" i="1"/>
  <c r="P2718" i="1"/>
  <c r="O2718" i="1"/>
  <c r="M2718" i="1"/>
  <c r="L2718" i="1"/>
  <c r="N2718" i="1" s="1"/>
  <c r="B2718" i="1"/>
  <c r="P2717" i="1"/>
  <c r="O2717" i="1"/>
  <c r="M2717" i="1"/>
  <c r="L2717" i="1"/>
  <c r="N2717" i="1" s="1"/>
  <c r="B2717" i="1"/>
  <c r="P2716" i="1"/>
  <c r="O2716" i="1"/>
  <c r="M2716" i="1"/>
  <c r="L2716" i="1"/>
  <c r="N2716" i="1" s="1"/>
  <c r="B2716" i="1"/>
  <c r="P2715" i="1"/>
  <c r="O2715" i="1"/>
  <c r="M2715" i="1"/>
  <c r="L2715" i="1"/>
  <c r="N2715" i="1" s="1"/>
  <c r="B2715" i="1"/>
  <c r="P2714" i="1"/>
  <c r="O2714" i="1"/>
  <c r="M2714" i="1"/>
  <c r="L2714" i="1"/>
  <c r="N2714" i="1" s="1"/>
  <c r="B2714" i="1"/>
  <c r="P2713" i="1"/>
  <c r="O2713" i="1"/>
  <c r="M2713" i="1"/>
  <c r="L2713" i="1"/>
  <c r="N2713" i="1" s="1"/>
  <c r="B2713" i="1"/>
  <c r="P2712" i="1"/>
  <c r="O2712" i="1"/>
  <c r="M2712" i="1"/>
  <c r="L2712" i="1"/>
  <c r="N2712" i="1" s="1"/>
  <c r="B2712" i="1"/>
  <c r="P2711" i="1"/>
  <c r="O2711" i="1"/>
  <c r="M2711" i="1"/>
  <c r="L2711" i="1"/>
  <c r="N2711" i="1" s="1"/>
  <c r="B2711" i="1"/>
  <c r="P2710" i="1"/>
  <c r="O2710" i="1"/>
  <c r="M2710" i="1"/>
  <c r="L2710" i="1"/>
  <c r="N2710" i="1" s="1"/>
  <c r="B2710" i="1"/>
  <c r="P2709" i="1"/>
  <c r="O2709" i="1"/>
  <c r="M2709" i="1"/>
  <c r="L2709" i="1"/>
  <c r="N2709" i="1" s="1"/>
  <c r="B2709" i="1"/>
  <c r="P2708" i="1"/>
  <c r="O2708" i="1"/>
  <c r="M2708" i="1"/>
  <c r="L2708" i="1"/>
  <c r="N2708" i="1" s="1"/>
  <c r="B2708" i="1"/>
  <c r="P2707" i="1"/>
  <c r="O2707" i="1"/>
  <c r="M2707" i="1"/>
  <c r="L2707" i="1"/>
  <c r="N2707" i="1" s="1"/>
  <c r="B2707" i="1"/>
  <c r="P2706" i="1"/>
  <c r="O2706" i="1"/>
  <c r="M2706" i="1"/>
  <c r="L2706" i="1"/>
  <c r="N2706" i="1" s="1"/>
  <c r="B2706" i="1"/>
  <c r="P2705" i="1"/>
  <c r="O2705" i="1"/>
  <c r="M2705" i="1"/>
  <c r="L2705" i="1"/>
  <c r="N2705" i="1" s="1"/>
  <c r="B2705" i="1"/>
  <c r="P2704" i="1"/>
  <c r="O2704" i="1"/>
  <c r="M2704" i="1"/>
  <c r="L2704" i="1"/>
  <c r="N2704" i="1" s="1"/>
  <c r="B2704" i="1"/>
  <c r="P2703" i="1"/>
  <c r="O2703" i="1"/>
  <c r="M2703" i="1"/>
  <c r="L2703" i="1"/>
  <c r="N2703" i="1" s="1"/>
  <c r="B2703" i="1"/>
  <c r="P2702" i="1"/>
  <c r="O2702" i="1"/>
  <c r="M2702" i="1"/>
  <c r="L2702" i="1"/>
  <c r="N2702" i="1" s="1"/>
  <c r="B2702" i="1"/>
  <c r="P2701" i="1"/>
  <c r="O2701" i="1"/>
  <c r="M2701" i="1"/>
  <c r="L2701" i="1"/>
  <c r="N2701" i="1" s="1"/>
  <c r="B2701" i="1"/>
  <c r="P2700" i="1"/>
  <c r="O2700" i="1"/>
  <c r="M2700" i="1"/>
  <c r="L2700" i="1"/>
  <c r="N2700" i="1" s="1"/>
  <c r="B2700" i="1"/>
  <c r="P2699" i="1"/>
  <c r="O2699" i="1"/>
  <c r="N2699" i="1"/>
  <c r="M2699" i="1"/>
  <c r="L2699" i="1"/>
  <c r="B2699" i="1"/>
  <c r="P2698" i="1"/>
  <c r="O2698" i="1"/>
  <c r="M2698" i="1"/>
  <c r="L2698" i="1"/>
  <c r="N2698" i="1" s="1"/>
  <c r="B2698" i="1"/>
  <c r="P2697" i="1"/>
  <c r="O2697" i="1"/>
  <c r="M2697" i="1"/>
  <c r="L2697" i="1"/>
  <c r="N2697" i="1" s="1"/>
  <c r="B2697" i="1"/>
  <c r="P2696" i="1"/>
  <c r="O2696" i="1"/>
  <c r="M2696" i="1"/>
  <c r="L2696" i="1"/>
  <c r="N2696" i="1" s="1"/>
  <c r="B2696" i="1"/>
  <c r="P2695" i="1"/>
  <c r="O2695" i="1"/>
  <c r="M2695" i="1"/>
  <c r="L2695" i="1"/>
  <c r="N2695" i="1" s="1"/>
  <c r="B2695" i="1"/>
  <c r="P2694" i="1"/>
  <c r="O2694" i="1"/>
  <c r="M2694" i="1"/>
  <c r="L2694" i="1"/>
  <c r="N2694" i="1" s="1"/>
  <c r="B2694" i="1"/>
  <c r="P2693" i="1"/>
  <c r="O2693" i="1"/>
  <c r="N2693" i="1"/>
  <c r="M2693" i="1"/>
  <c r="L2693" i="1"/>
  <c r="B2693" i="1"/>
  <c r="P2692" i="1"/>
  <c r="O2692" i="1"/>
  <c r="M2692" i="1"/>
  <c r="L2692" i="1"/>
  <c r="N2692" i="1" s="1"/>
  <c r="B2692" i="1"/>
  <c r="P2691" i="1"/>
  <c r="O2691" i="1"/>
  <c r="M2691" i="1"/>
  <c r="L2691" i="1"/>
  <c r="N2691" i="1" s="1"/>
  <c r="B2691" i="1"/>
  <c r="P2690" i="1"/>
  <c r="O2690" i="1"/>
  <c r="M2690" i="1"/>
  <c r="L2690" i="1"/>
  <c r="N2690" i="1" s="1"/>
  <c r="B2690" i="1"/>
  <c r="P2689" i="1"/>
  <c r="O2689" i="1"/>
  <c r="M2689" i="1"/>
  <c r="L2689" i="1"/>
  <c r="N2689" i="1" s="1"/>
  <c r="B2689" i="1"/>
  <c r="P2688" i="1"/>
  <c r="O2688" i="1"/>
  <c r="M2688" i="1"/>
  <c r="L2688" i="1"/>
  <c r="N2688" i="1" s="1"/>
  <c r="B2688" i="1"/>
  <c r="P2687" i="1"/>
  <c r="O2687" i="1"/>
  <c r="M2687" i="1"/>
  <c r="L2687" i="1"/>
  <c r="N2687" i="1" s="1"/>
  <c r="B2687" i="1"/>
  <c r="P2686" i="1"/>
  <c r="O2686" i="1"/>
  <c r="M2686" i="1"/>
  <c r="L2686" i="1"/>
  <c r="N2686" i="1" s="1"/>
  <c r="B2686" i="1"/>
  <c r="P2685" i="1"/>
  <c r="O2685" i="1"/>
  <c r="M2685" i="1"/>
  <c r="L2685" i="1"/>
  <c r="N2685" i="1" s="1"/>
  <c r="B2685" i="1"/>
  <c r="P2684" i="1"/>
  <c r="O2684" i="1"/>
  <c r="M2684" i="1"/>
  <c r="L2684" i="1"/>
  <c r="N2684" i="1" s="1"/>
  <c r="B2684" i="1"/>
  <c r="P2683" i="1"/>
  <c r="O2683" i="1"/>
  <c r="M2683" i="1"/>
  <c r="L2683" i="1"/>
  <c r="N2683" i="1" s="1"/>
  <c r="B2683" i="1"/>
  <c r="P2682" i="1"/>
  <c r="O2682" i="1"/>
  <c r="M2682" i="1"/>
  <c r="L2682" i="1"/>
  <c r="N2682" i="1" s="1"/>
  <c r="B2682" i="1"/>
  <c r="P2681" i="1"/>
  <c r="O2681" i="1"/>
  <c r="M2681" i="1"/>
  <c r="L2681" i="1"/>
  <c r="N2681" i="1" s="1"/>
  <c r="B2681" i="1"/>
  <c r="P2680" i="1"/>
  <c r="O2680" i="1"/>
  <c r="M2680" i="1"/>
  <c r="L2680" i="1"/>
  <c r="N2680" i="1" s="1"/>
  <c r="B2680" i="1"/>
  <c r="P2679" i="1"/>
  <c r="O2679" i="1"/>
  <c r="M2679" i="1"/>
  <c r="L2679" i="1"/>
  <c r="N2679" i="1" s="1"/>
  <c r="B2679" i="1"/>
  <c r="P2678" i="1"/>
  <c r="O2678" i="1"/>
  <c r="M2678" i="1"/>
  <c r="L2678" i="1"/>
  <c r="N2678" i="1" s="1"/>
  <c r="B2678" i="1"/>
  <c r="P2677" i="1"/>
  <c r="O2677" i="1"/>
  <c r="N2677" i="1"/>
  <c r="M2677" i="1"/>
  <c r="L2677" i="1"/>
  <c r="B2677" i="1"/>
  <c r="P2676" i="1"/>
  <c r="O2676" i="1"/>
  <c r="M2676" i="1"/>
  <c r="L2676" i="1"/>
  <c r="N2676" i="1" s="1"/>
  <c r="B2676" i="1"/>
  <c r="P2675" i="1"/>
  <c r="O2675" i="1"/>
  <c r="M2675" i="1"/>
  <c r="L2675" i="1"/>
  <c r="N2675" i="1" s="1"/>
  <c r="B2675" i="1"/>
  <c r="P2674" i="1"/>
  <c r="O2674" i="1"/>
  <c r="M2674" i="1"/>
  <c r="L2674" i="1"/>
  <c r="N2674" i="1" s="1"/>
  <c r="B2674" i="1"/>
  <c r="P2673" i="1"/>
  <c r="O2673" i="1"/>
  <c r="M2673" i="1"/>
  <c r="L2673" i="1"/>
  <c r="N2673" i="1" s="1"/>
  <c r="B2673" i="1"/>
  <c r="P2672" i="1"/>
  <c r="O2672" i="1"/>
  <c r="M2672" i="1"/>
  <c r="L2672" i="1"/>
  <c r="N2672" i="1" s="1"/>
  <c r="B2672" i="1"/>
  <c r="P2671" i="1"/>
  <c r="O2671" i="1"/>
  <c r="M2671" i="1"/>
  <c r="L2671" i="1"/>
  <c r="N2671" i="1" s="1"/>
  <c r="B2671" i="1"/>
  <c r="P2670" i="1"/>
  <c r="O2670" i="1"/>
  <c r="M2670" i="1"/>
  <c r="L2670" i="1"/>
  <c r="N2670" i="1" s="1"/>
  <c r="B2670" i="1"/>
  <c r="P2669" i="1"/>
  <c r="O2669" i="1"/>
  <c r="M2669" i="1"/>
  <c r="L2669" i="1"/>
  <c r="N2669" i="1" s="1"/>
  <c r="B2669" i="1"/>
  <c r="P2668" i="1"/>
  <c r="O2668" i="1"/>
  <c r="M2668" i="1"/>
  <c r="L2668" i="1"/>
  <c r="N2668" i="1" s="1"/>
  <c r="B2668" i="1"/>
  <c r="P2667" i="1"/>
  <c r="O2667" i="1"/>
  <c r="N2667" i="1"/>
  <c r="M2667" i="1"/>
  <c r="L2667" i="1"/>
  <c r="B2667" i="1"/>
  <c r="P2666" i="1"/>
  <c r="O2666" i="1"/>
  <c r="M2666" i="1"/>
  <c r="L2666" i="1"/>
  <c r="N2666" i="1" s="1"/>
  <c r="B2666" i="1"/>
  <c r="P2665" i="1"/>
  <c r="O2665" i="1"/>
  <c r="M2665" i="1"/>
  <c r="L2665" i="1"/>
  <c r="N2665" i="1" s="1"/>
  <c r="B2665" i="1"/>
  <c r="P2664" i="1"/>
  <c r="O2664" i="1"/>
  <c r="M2664" i="1"/>
  <c r="L2664" i="1"/>
  <c r="N2664" i="1" s="1"/>
  <c r="B2664" i="1"/>
  <c r="P2663" i="1"/>
  <c r="O2663" i="1"/>
  <c r="M2663" i="1"/>
  <c r="L2663" i="1"/>
  <c r="N2663" i="1" s="1"/>
  <c r="B2663" i="1"/>
  <c r="P2662" i="1"/>
  <c r="O2662" i="1"/>
  <c r="M2662" i="1"/>
  <c r="L2662" i="1"/>
  <c r="N2662" i="1" s="1"/>
  <c r="B2662" i="1"/>
  <c r="P2661" i="1"/>
  <c r="O2661" i="1"/>
  <c r="M2661" i="1"/>
  <c r="L2661" i="1"/>
  <c r="N2661" i="1" s="1"/>
  <c r="B2661" i="1"/>
  <c r="P2660" i="1"/>
  <c r="O2660" i="1"/>
  <c r="M2660" i="1"/>
  <c r="L2660" i="1"/>
  <c r="N2660" i="1" s="1"/>
  <c r="B2660" i="1"/>
  <c r="P2659" i="1"/>
  <c r="O2659" i="1"/>
  <c r="M2659" i="1"/>
  <c r="L2659" i="1"/>
  <c r="N2659" i="1" s="1"/>
  <c r="B2659" i="1"/>
  <c r="P2658" i="1"/>
  <c r="O2658" i="1"/>
  <c r="M2658" i="1"/>
  <c r="L2658" i="1"/>
  <c r="N2658" i="1" s="1"/>
  <c r="B2658" i="1"/>
  <c r="P2657" i="1"/>
  <c r="O2657" i="1"/>
  <c r="M2657" i="1"/>
  <c r="L2657" i="1"/>
  <c r="N2657" i="1" s="1"/>
  <c r="B2657" i="1"/>
  <c r="P2656" i="1"/>
  <c r="O2656" i="1"/>
  <c r="M2656" i="1"/>
  <c r="L2656" i="1"/>
  <c r="N2656" i="1" s="1"/>
  <c r="B2656" i="1"/>
  <c r="P2655" i="1"/>
  <c r="O2655" i="1"/>
  <c r="M2655" i="1"/>
  <c r="L2655" i="1"/>
  <c r="N2655" i="1" s="1"/>
  <c r="B2655" i="1"/>
  <c r="P2654" i="1"/>
  <c r="O2654" i="1"/>
  <c r="M2654" i="1"/>
  <c r="L2654" i="1"/>
  <c r="N2654" i="1" s="1"/>
  <c r="B2654" i="1"/>
  <c r="P2653" i="1"/>
  <c r="O2653" i="1"/>
  <c r="M2653" i="1"/>
  <c r="L2653" i="1"/>
  <c r="N2653" i="1" s="1"/>
  <c r="B2653" i="1"/>
  <c r="P2652" i="1"/>
  <c r="O2652" i="1"/>
  <c r="M2652" i="1"/>
  <c r="L2652" i="1"/>
  <c r="N2652" i="1" s="1"/>
  <c r="B2652" i="1"/>
  <c r="P2651" i="1"/>
  <c r="O2651" i="1"/>
  <c r="M2651" i="1"/>
  <c r="L2651" i="1"/>
  <c r="N2651" i="1" s="1"/>
  <c r="B2651" i="1"/>
  <c r="P2650" i="1"/>
  <c r="O2650" i="1"/>
  <c r="M2650" i="1"/>
  <c r="L2650" i="1"/>
  <c r="N2650" i="1" s="1"/>
  <c r="B2650" i="1"/>
  <c r="P2649" i="1"/>
  <c r="O2649" i="1"/>
  <c r="M2649" i="1"/>
  <c r="L2649" i="1"/>
  <c r="N2649" i="1" s="1"/>
  <c r="B2649" i="1"/>
  <c r="P2648" i="1"/>
  <c r="O2648" i="1"/>
  <c r="M2648" i="1"/>
  <c r="L2648" i="1"/>
  <c r="N2648" i="1" s="1"/>
  <c r="B2648" i="1"/>
  <c r="P2647" i="1"/>
  <c r="O2647" i="1"/>
  <c r="M2647" i="1"/>
  <c r="L2647" i="1"/>
  <c r="N2647" i="1" s="1"/>
  <c r="B2647" i="1"/>
  <c r="P2646" i="1"/>
  <c r="O2646" i="1"/>
  <c r="M2646" i="1"/>
  <c r="L2646" i="1"/>
  <c r="N2646" i="1" s="1"/>
  <c r="B2646" i="1"/>
  <c r="P2645" i="1"/>
  <c r="O2645" i="1"/>
  <c r="N2645" i="1"/>
  <c r="M2645" i="1"/>
  <c r="L2645" i="1"/>
  <c r="B2645" i="1"/>
  <c r="P2644" i="1"/>
  <c r="O2644" i="1"/>
  <c r="M2644" i="1"/>
  <c r="L2644" i="1"/>
  <c r="N2644" i="1" s="1"/>
  <c r="B2644" i="1"/>
  <c r="P2643" i="1"/>
  <c r="O2643" i="1"/>
  <c r="M2643" i="1"/>
  <c r="L2643" i="1"/>
  <c r="N2643" i="1" s="1"/>
  <c r="B2643" i="1"/>
  <c r="P2642" i="1"/>
  <c r="O2642" i="1"/>
  <c r="M2642" i="1"/>
  <c r="L2642" i="1"/>
  <c r="N2642" i="1" s="1"/>
  <c r="B2642" i="1"/>
  <c r="P2641" i="1"/>
  <c r="O2641" i="1"/>
  <c r="M2641" i="1"/>
  <c r="L2641" i="1"/>
  <c r="N2641" i="1" s="1"/>
  <c r="B2641" i="1"/>
  <c r="P2640" i="1"/>
  <c r="O2640" i="1"/>
  <c r="M2640" i="1"/>
  <c r="L2640" i="1"/>
  <c r="N2640" i="1" s="1"/>
  <c r="B2640" i="1"/>
  <c r="P2639" i="1"/>
  <c r="O2639" i="1"/>
  <c r="M2639" i="1"/>
  <c r="L2639" i="1"/>
  <c r="N2639" i="1" s="1"/>
  <c r="B2639" i="1"/>
  <c r="P2638" i="1"/>
  <c r="O2638" i="1"/>
  <c r="M2638" i="1"/>
  <c r="L2638" i="1"/>
  <c r="N2638" i="1" s="1"/>
  <c r="B2638" i="1"/>
  <c r="P2637" i="1"/>
  <c r="O2637" i="1"/>
  <c r="M2637" i="1"/>
  <c r="L2637" i="1"/>
  <c r="N2637" i="1" s="1"/>
  <c r="B2637" i="1"/>
  <c r="P2636" i="1"/>
  <c r="O2636" i="1"/>
  <c r="M2636" i="1"/>
  <c r="L2636" i="1"/>
  <c r="N2636" i="1" s="1"/>
  <c r="B2636" i="1"/>
  <c r="P2635" i="1"/>
  <c r="O2635" i="1"/>
  <c r="N2635" i="1"/>
  <c r="M2635" i="1"/>
  <c r="L2635" i="1"/>
  <c r="B2635" i="1"/>
  <c r="P2634" i="1"/>
  <c r="O2634" i="1"/>
  <c r="M2634" i="1"/>
  <c r="L2634" i="1"/>
  <c r="N2634" i="1" s="1"/>
  <c r="B2634" i="1"/>
  <c r="P2633" i="1"/>
  <c r="O2633" i="1"/>
  <c r="M2633" i="1"/>
  <c r="L2633" i="1"/>
  <c r="N2633" i="1" s="1"/>
  <c r="B2633" i="1"/>
  <c r="P2632" i="1"/>
  <c r="O2632" i="1"/>
  <c r="M2632" i="1"/>
  <c r="L2632" i="1"/>
  <c r="N2632" i="1" s="1"/>
  <c r="B2632" i="1"/>
  <c r="P2631" i="1"/>
  <c r="O2631" i="1"/>
  <c r="M2631" i="1"/>
  <c r="L2631" i="1"/>
  <c r="N2631" i="1" s="1"/>
  <c r="B2631" i="1"/>
  <c r="P2630" i="1"/>
  <c r="O2630" i="1"/>
  <c r="M2630" i="1"/>
  <c r="L2630" i="1"/>
  <c r="N2630" i="1" s="1"/>
  <c r="B2630" i="1"/>
  <c r="P2629" i="1"/>
  <c r="O2629" i="1"/>
  <c r="M2629" i="1"/>
  <c r="L2629" i="1"/>
  <c r="N2629" i="1" s="1"/>
  <c r="B2629" i="1"/>
  <c r="P2628" i="1"/>
  <c r="O2628" i="1"/>
  <c r="M2628" i="1"/>
  <c r="L2628" i="1"/>
  <c r="N2628" i="1" s="1"/>
  <c r="B2628" i="1"/>
  <c r="P2627" i="1"/>
  <c r="O2627" i="1"/>
  <c r="M2627" i="1"/>
  <c r="L2627" i="1"/>
  <c r="N2627" i="1" s="1"/>
  <c r="B2627" i="1"/>
  <c r="P2626" i="1"/>
  <c r="O2626" i="1"/>
  <c r="M2626" i="1"/>
  <c r="L2626" i="1"/>
  <c r="N2626" i="1" s="1"/>
  <c r="B2626" i="1"/>
  <c r="P2625" i="1"/>
  <c r="O2625" i="1"/>
  <c r="M2625" i="1"/>
  <c r="L2625" i="1"/>
  <c r="N2625" i="1" s="1"/>
  <c r="B2625" i="1"/>
  <c r="P2624" i="1"/>
  <c r="O2624" i="1"/>
  <c r="M2624" i="1"/>
  <c r="L2624" i="1"/>
  <c r="N2624" i="1" s="1"/>
  <c r="B2624" i="1"/>
  <c r="P2623" i="1"/>
  <c r="O2623" i="1"/>
  <c r="M2623" i="1"/>
  <c r="L2623" i="1"/>
  <c r="N2623" i="1" s="1"/>
  <c r="B2623" i="1"/>
  <c r="P2622" i="1"/>
  <c r="O2622" i="1"/>
  <c r="M2622" i="1"/>
  <c r="L2622" i="1"/>
  <c r="N2622" i="1" s="1"/>
  <c r="B2622" i="1"/>
  <c r="P2621" i="1"/>
  <c r="O2621" i="1"/>
  <c r="M2621" i="1"/>
  <c r="L2621" i="1"/>
  <c r="N2621" i="1" s="1"/>
  <c r="B2621" i="1"/>
  <c r="P2620" i="1"/>
  <c r="O2620" i="1"/>
  <c r="M2620" i="1"/>
  <c r="L2620" i="1"/>
  <c r="N2620" i="1" s="1"/>
  <c r="B2620" i="1"/>
  <c r="P2619" i="1"/>
  <c r="O2619" i="1"/>
  <c r="M2619" i="1"/>
  <c r="L2619" i="1"/>
  <c r="N2619" i="1" s="1"/>
  <c r="B2619" i="1"/>
  <c r="P2618" i="1"/>
  <c r="O2618" i="1"/>
  <c r="M2618" i="1"/>
  <c r="L2618" i="1"/>
  <c r="N2618" i="1" s="1"/>
  <c r="B2618" i="1"/>
  <c r="P2617" i="1"/>
  <c r="O2617" i="1"/>
  <c r="M2617" i="1"/>
  <c r="L2617" i="1"/>
  <c r="N2617" i="1" s="1"/>
  <c r="B2617" i="1"/>
  <c r="P2616" i="1"/>
  <c r="O2616" i="1"/>
  <c r="M2616" i="1"/>
  <c r="L2616" i="1"/>
  <c r="N2616" i="1" s="1"/>
  <c r="B2616" i="1"/>
  <c r="P2615" i="1"/>
  <c r="O2615" i="1"/>
  <c r="M2615" i="1"/>
  <c r="L2615" i="1"/>
  <c r="N2615" i="1" s="1"/>
  <c r="B2615" i="1"/>
  <c r="P2614" i="1"/>
  <c r="O2614" i="1"/>
  <c r="M2614" i="1"/>
  <c r="L2614" i="1"/>
  <c r="N2614" i="1" s="1"/>
  <c r="B2614" i="1"/>
  <c r="P2613" i="1"/>
  <c r="O2613" i="1"/>
  <c r="M2613" i="1"/>
  <c r="L2613" i="1"/>
  <c r="N2613" i="1" s="1"/>
  <c r="B2613" i="1"/>
  <c r="P2612" i="1"/>
  <c r="O2612" i="1"/>
  <c r="M2612" i="1"/>
  <c r="L2612" i="1"/>
  <c r="N2612" i="1" s="1"/>
  <c r="B2612" i="1"/>
  <c r="P2611" i="1"/>
  <c r="O2611" i="1"/>
  <c r="M2611" i="1"/>
  <c r="L2611" i="1"/>
  <c r="N2611" i="1" s="1"/>
  <c r="B2611" i="1"/>
  <c r="P2610" i="1"/>
  <c r="O2610" i="1"/>
  <c r="M2610" i="1"/>
  <c r="L2610" i="1"/>
  <c r="N2610" i="1" s="1"/>
  <c r="B2610" i="1"/>
  <c r="P2609" i="1"/>
  <c r="O2609" i="1"/>
  <c r="M2609" i="1"/>
  <c r="L2609" i="1"/>
  <c r="N2609" i="1" s="1"/>
  <c r="B2609" i="1"/>
  <c r="P2608" i="1"/>
  <c r="O2608" i="1"/>
  <c r="M2608" i="1"/>
  <c r="L2608" i="1"/>
  <c r="N2608" i="1" s="1"/>
  <c r="B2608" i="1"/>
  <c r="P2607" i="1"/>
  <c r="O2607" i="1"/>
  <c r="M2607" i="1"/>
  <c r="L2607" i="1"/>
  <c r="N2607" i="1" s="1"/>
  <c r="B2607" i="1"/>
  <c r="P2606" i="1"/>
  <c r="O2606" i="1"/>
  <c r="M2606" i="1"/>
  <c r="L2606" i="1"/>
  <c r="N2606" i="1" s="1"/>
  <c r="B2606" i="1"/>
  <c r="P2605" i="1"/>
  <c r="O2605" i="1"/>
  <c r="M2605" i="1"/>
  <c r="L2605" i="1"/>
  <c r="N2605" i="1" s="1"/>
  <c r="B2605" i="1"/>
  <c r="P2604" i="1"/>
  <c r="O2604" i="1"/>
  <c r="M2604" i="1"/>
  <c r="L2604" i="1"/>
  <c r="N2604" i="1" s="1"/>
  <c r="B2604" i="1"/>
  <c r="P2603" i="1"/>
  <c r="O2603" i="1"/>
  <c r="N2603" i="1"/>
  <c r="M2603" i="1"/>
  <c r="L2603" i="1"/>
  <c r="B2603" i="1"/>
  <c r="P2602" i="1"/>
  <c r="O2602" i="1"/>
  <c r="M2602" i="1"/>
  <c r="L2602" i="1"/>
  <c r="N2602" i="1" s="1"/>
  <c r="B2602" i="1"/>
  <c r="P2601" i="1"/>
  <c r="O2601" i="1"/>
  <c r="M2601" i="1"/>
  <c r="L2601" i="1"/>
  <c r="N2601" i="1" s="1"/>
  <c r="B2601" i="1"/>
  <c r="P2600" i="1"/>
  <c r="O2600" i="1"/>
  <c r="M2600" i="1"/>
  <c r="L2600" i="1"/>
  <c r="N2600" i="1" s="1"/>
  <c r="B2600" i="1"/>
  <c r="P2599" i="1"/>
  <c r="O2599" i="1"/>
  <c r="M2599" i="1"/>
  <c r="L2599" i="1"/>
  <c r="N2599" i="1" s="1"/>
  <c r="B2599" i="1"/>
  <c r="P2598" i="1"/>
  <c r="O2598" i="1"/>
  <c r="M2598" i="1"/>
  <c r="L2598" i="1"/>
  <c r="N2598" i="1" s="1"/>
  <c r="B2598" i="1"/>
  <c r="P2597" i="1"/>
  <c r="O2597" i="1"/>
  <c r="N2597" i="1"/>
  <c r="M2597" i="1"/>
  <c r="L2597" i="1"/>
  <c r="B2597" i="1"/>
  <c r="P2596" i="1"/>
  <c r="O2596" i="1"/>
  <c r="M2596" i="1"/>
  <c r="L2596" i="1"/>
  <c r="N2596" i="1" s="1"/>
  <c r="B2596" i="1"/>
  <c r="P2595" i="1"/>
  <c r="O2595" i="1"/>
  <c r="M2595" i="1"/>
  <c r="L2595" i="1"/>
  <c r="N2595" i="1" s="1"/>
  <c r="B2595" i="1"/>
  <c r="P2594" i="1"/>
  <c r="O2594" i="1"/>
  <c r="M2594" i="1"/>
  <c r="L2594" i="1"/>
  <c r="N2594" i="1" s="1"/>
  <c r="B2594" i="1"/>
  <c r="P2593" i="1"/>
  <c r="O2593" i="1"/>
  <c r="M2593" i="1"/>
  <c r="L2593" i="1"/>
  <c r="N2593" i="1" s="1"/>
  <c r="B2593" i="1"/>
  <c r="P2592" i="1"/>
  <c r="O2592" i="1"/>
  <c r="M2592" i="1"/>
  <c r="L2592" i="1"/>
  <c r="N2592" i="1" s="1"/>
  <c r="B2592" i="1"/>
  <c r="P2591" i="1"/>
  <c r="O2591" i="1"/>
  <c r="M2591" i="1"/>
  <c r="L2591" i="1"/>
  <c r="N2591" i="1" s="1"/>
  <c r="B2591" i="1"/>
  <c r="P2590" i="1"/>
  <c r="O2590" i="1"/>
  <c r="M2590" i="1"/>
  <c r="L2590" i="1"/>
  <c r="N2590" i="1" s="1"/>
  <c r="B2590" i="1"/>
  <c r="P2589" i="1"/>
  <c r="O2589" i="1"/>
  <c r="M2589" i="1"/>
  <c r="L2589" i="1"/>
  <c r="N2589" i="1" s="1"/>
  <c r="B2589" i="1"/>
  <c r="P2588" i="1"/>
  <c r="O2588" i="1"/>
  <c r="M2588" i="1"/>
  <c r="L2588" i="1"/>
  <c r="N2588" i="1" s="1"/>
  <c r="B2588" i="1"/>
  <c r="P2587" i="1"/>
  <c r="O2587" i="1"/>
  <c r="M2587" i="1"/>
  <c r="L2587" i="1"/>
  <c r="N2587" i="1" s="1"/>
  <c r="B2587" i="1"/>
  <c r="P2586" i="1"/>
  <c r="O2586" i="1"/>
  <c r="M2586" i="1"/>
  <c r="L2586" i="1"/>
  <c r="N2586" i="1" s="1"/>
  <c r="B2586" i="1"/>
  <c r="P2585" i="1"/>
  <c r="O2585" i="1"/>
  <c r="M2585" i="1"/>
  <c r="L2585" i="1"/>
  <c r="N2585" i="1" s="1"/>
  <c r="B2585" i="1"/>
  <c r="P2584" i="1"/>
  <c r="O2584" i="1"/>
  <c r="M2584" i="1"/>
  <c r="L2584" i="1"/>
  <c r="N2584" i="1" s="1"/>
  <c r="B2584" i="1"/>
  <c r="P2583" i="1"/>
  <c r="O2583" i="1"/>
  <c r="M2583" i="1"/>
  <c r="L2583" i="1"/>
  <c r="N2583" i="1" s="1"/>
  <c r="B2583" i="1"/>
  <c r="P2582" i="1"/>
  <c r="O2582" i="1"/>
  <c r="M2582" i="1"/>
  <c r="L2582" i="1"/>
  <c r="N2582" i="1" s="1"/>
  <c r="B2582" i="1"/>
  <c r="P2581" i="1"/>
  <c r="O2581" i="1"/>
  <c r="M2581" i="1"/>
  <c r="L2581" i="1"/>
  <c r="N2581" i="1" s="1"/>
  <c r="B2581" i="1"/>
  <c r="P2580" i="1"/>
  <c r="O2580" i="1"/>
  <c r="M2580" i="1"/>
  <c r="L2580" i="1"/>
  <c r="N2580" i="1" s="1"/>
  <c r="B2580" i="1"/>
  <c r="P2579" i="1"/>
  <c r="O2579" i="1"/>
  <c r="M2579" i="1"/>
  <c r="L2579" i="1"/>
  <c r="N2579" i="1" s="1"/>
  <c r="B2579" i="1"/>
  <c r="P2578" i="1"/>
  <c r="O2578" i="1"/>
  <c r="M2578" i="1"/>
  <c r="L2578" i="1"/>
  <c r="N2578" i="1" s="1"/>
  <c r="B2578" i="1"/>
  <c r="P2577" i="1"/>
  <c r="O2577" i="1"/>
  <c r="M2577" i="1"/>
  <c r="L2577" i="1"/>
  <c r="N2577" i="1" s="1"/>
  <c r="B2577" i="1"/>
  <c r="P2576" i="1"/>
  <c r="O2576" i="1"/>
  <c r="M2576" i="1"/>
  <c r="L2576" i="1"/>
  <c r="N2576" i="1" s="1"/>
  <c r="B2576" i="1"/>
  <c r="P2575" i="1"/>
  <c r="O2575" i="1"/>
  <c r="M2575" i="1"/>
  <c r="L2575" i="1"/>
  <c r="N2575" i="1" s="1"/>
  <c r="B2575" i="1"/>
  <c r="P2574" i="1"/>
  <c r="O2574" i="1"/>
  <c r="M2574" i="1"/>
  <c r="L2574" i="1"/>
  <c r="N2574" i="1" s="1"/>
  <c r="B2574" i="1"/>
  <c r="P2573" i="1"/>
  <c r="O2573" i="1"/>
  <c r="M2573" i="1"/>
  <c r="L2573" i="1"/>
  <c r="N2573" i="1" s="1"/>
  <c r="B2573" i="1"/>
  <c r="P2572" i="1"/>
  <c r="O2572" i="1"/>
  <c r="M2572" i="1"/>
  <c r="L2572" i="1"/>
  <c r="N2572" i="1" s="1"/>
  <c r="B2572" i="1"/>
  <c r="P2571" i="1"/>
  <c r="O2571" i="1"/>
  <c r="N2571" i="1"/>
  <c r="M2571" i="1"/>
  <c r="L2571" i="1"/>
  <c r="B2571" i="1"/>
  <c r="P2570" i="1"/>
  <c r="O2570" i="1"/>
  <c r="M2570" i="1"/>
  <c r="L2570" i="1"/>
  <c r="N2570" i="1" s="1"/>
  <c r="B2570" i="1"/>
  <c r="P2569" i="1"/>
  <c r="O2569" i="1"/>
  <c r="N2569" i="1"/>
  <c r="M2569" i="1"/>
  <c r="L2569" i="1"/>
  <c r="B2569" i="1"/>
  <c r="P2568" i="1"/>
  <c r="O2568" i="1"/>
  <c r="M2568" i="1"/>
  <c r="L2568" i="1"/>
  <c r="N2568" i="1" s="1"/>
  <c r="B2568" i="1"/>
  <c r="P2567" i="1"/>
  <c r="O2567" i="1"/>
  <c r="M2567" i="1"/>
  <c r="L2567" i="1"/>
  <c r="N2567" i="1" s="1"/>
  <c r="B2567" i="1"/>
  <c r="P2566" i="1"/>
  <c r="O2566" i="1"/>
  <c r="M2566" i="1"/>
  <c r="L2566" i="1"/>
  <c r="N2566" i="1" s="1"/>
  <c r="B2566" i="1"/>
  <c r="P2565" i="1"/>
  <c r="O2565" i="1"/>
  <c r="M2565" i="1"/>
  <c r="L2565" i="1"/>
  <c r="N2565" i="1" s="1"/>
  <c r="B2565" i="1"/>
  <c r="P2564" i="1"/>
  <c r="O2564" i="1"/>
  <c r="M2564" i="1"/>
  <c r="L2564" i="1"/>
  <c r="N2564" i="1" s="1"/>
  <c r="B2564" i="1"/>
  <c r="P2563" i="1"/>
  <c r="O2563" i="1"/>
  <c r="M2563" i="1"/>
  <c r="L2563" i="1"/>
  <c r="N2563" i="1" s="1"/>
  <c r="B2563" i="1"/>
  <c r="P2562" i="1"/>
  <c r="O2562" i="1"/>
  <c r="M2562" i="1"/>
  <c r="L2562" i="1"/>
  <c r="N2562" i="1" s="1"/>
  <c r="B2562" i="1"/>
  <c r="P2561" i="1"/>
  <c r="O2561" i="1"/>
  <c r="M2561" i="1"/>
  <c r="L2561" i="1"/>
  <c r="N2561" i="1" s="1"/>
  <c r="B2561" i="1"/>
  <c r="P2560" i="1"/>
  <c r="O2560" i="1"/>
  <c r="M2560" i="1"/>
  <c r="L2560" i="1"/>
  <c r="N2560" i="1" s="1"/>
  <c r="B2560" i="1"/>
  <c r="P2559" i="1"/>
  <c r="O2559" i="1"/>
  <c r="M2559" i="1"/>
  <c r="L2559" i="1"/>
  <c r="N2559" i="1" s="1"/>
  <c r="B2559" i="1"/>
  <c r="P2558" i="1"/>
  <c r="O2558" i="1"/>
  <c r="M2558" i="1"/>
  <c r="L2558" i="1"/>
  <c r="N2558" i="1" s="1"/>
  <c r="B2558" i="1"/>
  <c r="P2557" i="1"/>
  <c r="O2557" i="1"/>
  <c r="M2557" i="1"/>
  <c r="L2557" i="1"/>
  <c r="N2557" i="1" s="1"/>
  <c r="B2557" i="1"/>
  <c r="P2556" i="1"/>
  <c r="O2556" i="1"/>
  <c r="M2556" i="1"/>
  <c r="L2556" i="1"/>
  <c r="N2556" i="1" s="1"/>
  <c r="B2556" i="1"/>
  <c r="P2555" i="1"/>
  <c r="O2555" i="1"/>
  <c r="M2555" i="1"/>
  <c r="L2555" i="1"/>
  <c r="N2555" i="1" s="1"/>
  <c r="B2555" i="1"/>
  <c r="P2554" i="1"/>
  <c r="O2554" i="1"/>
  <c r="M2554" i="1"/>
  <c r="L2554" i="1"/>
  <c r="N2554" i="1" s="1"/>
  <c r="B2554" i="1"/>
  <c r="P2553" i="1"/>
  <c r="O2553" i="1"/>
  <c r="N2553" i="1"/>
  <c r="M2553" i="1"/>
  <c r="L2553" i="1"/>
  <c r="B2553" i="1"/>
  <c r="P2552" i="1"/>
  <c r="O2552" i="1"/>
  <c r="M2552" i="1"/>
  <c r="L2552" i="1"/>
  <c r="N2552" i="1" s="1"/>
  <c r="B2552" i="1"/>
  <c r="P2551" i="1"/>
  <c r="O2551" i="1"/>
  <c r="M2551" i="1"/>
  <c r="L2551" i="1"/>
  <c r="N2551" i="1" s="1"/>
  <c r="B2551" i="1"/>
  <c r="P2550" i="1"/>
  <c r="O2550" i="1"/>
  <c r="M2550" i="1"/>
  <c r="L2550" i="1"/>
  <c r="N2550" i="1" s="1"/>
  <c r="B2550" i="1"/>
  <c r="P2549" i="1"/>
  <c r="O2549" i="1"/>
  <c r="M2549" i="1"/>
  <c r="L2549" i="1"/>
  <c r="N2549" i="1" s="1"/>
  <c r="B2549" i="1"/>
  <c r="P2548" i="1"/>
  <c r="O2548" i="1"/>
  <c r="M2548" i="1"/>
  <c r="L2548" i="1"/>
  <c r="N2548" i="1" s="1"/>
  <c r="B2548" i="1"/>
  <c r="P2547" i="1"/>
  <c r="O2547" i="1"/>
  <c r="N2547" i="1"/>
  <c r="M2547" i="1"/>
  <c r="L2547" i="1"/>
  <c r="B2547" i="1"/>
  <c r="P2546" i="1"/>
  <c r="O2546" i="1"/>
  <c r="M2546" i="1"/>
  <c r="L2546" i="1"/>
  <c r="N2546" i="1" s="1"/>
  <c r="B2546" i="1"/>
  <c r="P2545" i="1"/>
  <c r="O2545" i="1"/>
  <c r="M2545" i="1"/>
  <c r="L2545" i="1"/>
  <c r="N2545" i="1" s="1"/>
  <c r="B2545" i="1"/>
  <c r="P2544" i="1"/>
  <c r="O2544" i="1"/>
  <c r="M2544" i="1"/>
  <c r="L2544" i="1"/>
  <c r="N2544" i="1" s="1"/>
  <c r="B2544" i="1"/>
  <c r="P2543" i="1"/>
  <c r="O2543" i="1"/>
  <c r="M2543" i="1"/>
  <c r="L2543" i="1"/>
  <c r="N2543" i="1" s="1"/>
  <c r="B2543" i="1"/>
  <c r="P2542" i="1"/>
  <c r="O2542" i="1"/>
  <c r="M2542" i="1"/>
  <c r="L2542" i="1"/>
  <c r="N2542" i="1" s="1"/>
  <c r="B2542" i="1"/>
  <c r="P2541" i="1"/>
  <c r="O2541" i="1"/>
  <c r="M2541" i="1"/>
  <c r="L2541" i="1"/>
  <c r="N2541" i="1" s="1"/>
  <c r="B2541" i="1"/>
  <c r="P2540" i="1"/>
  <c r="O2540" i="1"/>
  <c r="M2540" i="1"/>
  <c r="L2540" i="1"/>
  <c r="N2540" i="1" s="1"/>
  <c r="B2540" i="1"/>
  <c r="P2539" i="1"/>
  <c r="O2539" i="1"/>
  <c r="M2539" i="1"/>
  <c r="L2539" i="1"/>
  <c r="N2539" i="1" s="1"/>
  <c r="B2539" i="1"/>
  <c r="P2538" i="1"/>
  <c r="O2538" i="1"/>
  <c r="M2538" i="1"/>
  <c r="L2538" i="1"/>
  <c r="N2538" i="1" s="1"/>
  <c r="B2538" i="1"/>
  <c r="P2537" i="1"/>
  <c r="O2537" i="1"/>
  <c r="M2537" i="1"/>
  <c r="L2537" i="1"/>
  <c r="N2537" i="1" s="1"/>
  <c r="B2537" i="1"/>
  <c r="P2536" i="1"/>
  <c r="O2536" i="1"/>
  <c r="M2536" i="1"/>
  <c r="L2536" i="1"/>
  <c r="N2536" i="1" s="1"/>
  <c r="B2536" i="1"/>
  <c r="P2535" i="1"/>
  <c r="O2535" i="1"/>
  <c r="M2535" i="1"/>
  <c r="L2535" i="1"/>
  <c r="N2535" i="1" s="1"/>
  <c r="B2535" i="1"/>
  <c r="P2534" i="1"/>
  <c r="O2534" i="1"/>
  <c r="M2534" i="1"/>
  <c r="L2534" i="1"/>
  <c r="N2534" i="1" s="1"/>
  <c r="B2534" i="1"/>
  <c r="P2533" i="1"/>
  <c r="O2533" i="1"/>
  <c r="M2533" i="1"/>
  <c r="L2533" i="1"/>
  <c r="N2533" i="1" s="1"/>
  <c r="B2533" i="1"/>
  <c r="P2532" i="1"/>
  <c r="O2532" i="1"/>
  <c r="M2532" i="1"/>
  <c r="L2532" i="1"/>
  <c r="N2532" i="1" s="1"/>
  <c r="B2532" i="1"/>
  <c r="P2531" i="1"/>
  <c r="O2531" i="1"/>
  <c r="N2531" i="1"/>
  <c r="M2531" i="1"/>
  <c r="L2531" i="1"/>
  <c r="B2531" i="1"/>
  <c r="P2530" i="1"/>
  <c r="O2530" i="1"/>
  <c r="M2530" i="1"/>
  <c r="L2530" i="1"/>
  <c r="N2530" i="1" s="1"/>
  <c r="B2530" i="1"/>
  <c r="P2529" i="1"/>
  <c r="O2529" i="1"/>
  <c r="M2529" i="1"/>
  <c r="L2529" i="1"/>
  <c r="N2529" i="1" s="1"/>
  <c r="B2529" i="1"/>
  <c r="P2528" i="1"/>
  <c r="O2528" i="1"/>
  <c r="M2528" i="1"/>
  <c r="L2528" i="1"/>
  <c r="N2528" i="1" s="1"/>
  <c r="B2528" i="1"/>
  <c r="P2527" i="1"/>
  <c r="O2527" i="1"/>
  <c r="M2527" i="1"/>
  <c r="L2527" i="1"/>
  <c r="N2527" i="1" s="1"/>
  <c r="B2527" i="1"/>
  <c r="P2526" i="1"/>
  <c r="O2526" i="1"/>
  <c r="M2526" i="1"/>
  <c r="L2526" i="1"/>
  <c r="N2526" i="1" s="1"/>
  <c r="B2526" i="1"/>
  <c r="P2525" i="1"/>
  <c r="O2525" i="1"/>
  <c r="M2525" i="1"/>
  <c r="L2525" i="1"/>
  <c r="N2525" i="1" s="1"/>
  <c r="B2525" i="1"/>
  <c r="P2524" i="1"/>
  <c r="O2524" i="1"/>
  <c r="M2524" i="1"/>
  <c r="L2524" i="1"/>
  <c r="N2524" i="1" s="1"/>
  <c r="B2524" i="1"/>
  <c r="P2523" i="1"/>
  <c r="O2523" i="1"/>
  <c r="M2523" i="1"/>
  <c r="L2523" i="1"/>
  <c r="N2523" i="1" s="1"/>
  <c r="B2523" i="1"/>
  <c r="P2522" i="1"/>
  <c r="O2522" i="1"/>
  <c r="M2522" i="1"/>
  <c r="L2522" i="1"/>
  <c r="N2522" i="1" s="1"/>
  <c r="B2522" i="1"/>
  <c r="P2521" i="1"/>
  <c r="O2521" i="1"/>
  <c r="N2521" i="1"/>
  <c r="M2521" i="1"/>
  <c r="L2521" i="1"/>
  <c r="B2521" i="1"/>
  <c r="P2520" i="1"/>
  <c r="O2520" i="1"/>
  <c r="M2520" i="1"/>
  <c r="L2520" i="1"/>
  <c r="N2520" i="1" s="1"/>
  <c r="B2520" i="1"/>
  <c r="P2519" i="1"/>
  <c r="O2519" i="1"/>
  <c r="M2519" i="1"/>
  <c r="L2519" i="1"/>
  <c r="N2519" i="1" s="1"/>
  <c r="B2519" i="1"/>
  <c r="P2518" i="1"/>
  <c r="O2518" i="1"/>
  <c r="M2518" i="1"/>
  <c r="L2518" i="1"/>
  <c r="N2518" i="1" s="1"/>
  <c r="B2518" i="1"/>
  <c r="P2517" i="1"/>
  <c r="O2517" i="1"/>
  <c r="M2517" i="1"/>
  <c r="L2517" i="1"/>
  <c r="N2517" i="1" s="1"/>
  <c r="B2517" i="1"/>
  <c r="P2516" i="1"/>
  <c r="O2516" i="1"/>
  <c r="M2516" i="1"/>
  <c r="L2516" i="1"/>
  <c r="N2516" i="1" s="1"/>
  <c r="B2516" i="1"/>
  <c r="P2515" i="1"/>
  <c r="O2515" i="1"/>
  <c r="M2515" i="1"/>
  <c r="L2515" i="1"/>
  <c r="N2515" i="1" s="1"/>
  <c r="B2515" i="1"/>
  <c r="P2514" i="1"/>
  <c r="O2514" i="1"/>
  <c r="M2514" i="1"/>
  <c r="L2514" i="1"/>
  <c r="N2514" i="1" s="1"/>
  <c r="B2514" i="1"/>
  <c r="P2513" i="1"/>
  <c r="O2513" i="1"/>
  <c r="M2513" i="1"/>
  <c r="L2513" i="1"/>
  <c r="N2513" i="1" s="1"/>
  <c r="B2513" i="1"/>
  <c r="P2512" i="1"/>
  <c r="O2512" i="1"/>
  <c r="M2512" i="1"/>
  <c r="L2512" i="1"/>
  <c r="N2512" i="1" s="1"/>
  <c r="B2512" i="1"/>
  <c r="P2511" i="1"/>
  <c r="O2511" i="1"/>
  <c r="M2511" i="1"/>
  <c r="L2511" i="1"/>
  <c r="N2511" i="1" s="1"/>
  <c r="B2511" i="1"/>
  <c r="P2510" i="1"/>
  <c r="O2510" i="1"/>
  <c r="M2510" i="1"/>
  <c r="L2510" i="1"/>
  <c r="N2510" i="1" s="1"/>
  <c r="B2510" i="1"/>
  <c r="P2509" i="1"/>
  <c r="O2509" i="1"/>
  <c r="M2509" i="1"/>
  <c r="L2509" i="1"/>
  <c r="N2509" i="1" s="1"/>
  <c r="B2509" i="1"/>
  <c r="P2508" i="1"/>
  <c r="O2508" i="1"/>
  <c r="M2508" i="1"/>
  <c r="L2508" i="1"/>
  <c r="N2508" i="1" s="1"/>
  <c r="B2508" i="1"/>
  <c r="P2507" i="1"/>
  <c r="O2507" i="1"/>
  <c r="N2507" i="1"/>
  <c r="M2507" i="1"/>
  <c r="L2507" i="1"/>
  <c r="B2507" i="1"/>
  <c r="P2506" i="1"/>
  <c r="O2506" i="1"/>
  <c r="M2506" i="1"/>
  <c r="L2506" i="1"/>
  <c r="N2506" i="1" s="1"/>
  <c r="B2506" i="1"/>
  <c r="P2505" i="1"/>
  <c r="O2505" i="1"/>
  <c r="M2505" i="1"/>
  <c r="L2505" i="1"/>
  <c r="N2505" i="1" s="1"/>
  <c r="B2505" i="1"/>
  <c r="P2504" i="1"/>
  <c r="O2504" i="1"/>
  <c r="M2504" i="1"/>
  <c r="L2504" i="1"/>
  <c r="N2504" i="1" s="1"/>
  <c r="B2504" i="1"/>
  <c r="P2503" i="1"/>
  <c r="O2503" i="1"/>
  <c r="M2503" i="1"/>
  <c r="L2503" i="1"/>
  <c r="N2503" i="1" s="1"/>
  <c r="B2503" i="1"/>
  <c r="P2502" i="1"/>
  <c r="O2502" i="1"/>
  <c r="M2502" i="1"/>
  <c r="L2502" i="1"/>
  <c r="N2502" i="1" s="1"/>
  <c r="B2502" i="1"/>
  <c r="P2501" i="1"/>
  <c r="O2501" i="1"/>
  <c r="M2501" i="1"/>
  <c r="L2501" i="1"/>
  <c r="N2501" i="1" s="1"/>
  <c r="B2501" i="1"/>
  <c r="P2500" i="1"/>
  <c r="O2500" i="1"/>
  <c r="M2500" i="1"/>
  <c r="L2500" i="1"/>
  <c r="N2500" i="1" s="1"/>
  <c r="B2500" i="1"/>
  <c r="P2499" i="1"/>
  <c r="O2499" i="1"/>
  <c r="M2499" i="1"/>
  <c r="L2499" i="1"/>
  <c r="N2499" i="1" s="1"/>
  <c r="B2499" i="1"/>
  <c r="P2498" i="1"/>
  <c r="O2498" i="1"/>
  <c r="M2498" i="1"/>
  <c r="L2498" i="1"/>
  <c r="N2498" i="1" s="1"/>
  <c r="B2498" i="1"/>
  <c r="P2497" i="1"/>
  <c r="O2497" i="1"/>
  <c r="M2497" i="1"/>
  <c r="L2497" i="1"/>
  <c r="N2497" i="1" s="1"/>
  <c r="B2497" i="1"/>
  <c r="P2496" i="1"/>
  <c r="O2496" i="1"/>
  <c r="M2496" i="1"/>
  <c r="L2496" i="1"/>
  <c r="N2496" i="1" s="1"/>
  <c r="B2496" i="1"/>
  <c r="P2495" i="1"/>
  <c r="O2495" i="1"/>
  <c r="M2495" i="1"/>
  <c r="L2495" i="1"/>
  <c r="N2495" i="1" s="1"/>
  <c r="B2495" i="1"/>
  <c r="P2494" i="1"/>
  <c r="O2494" i="1"/>
  <c r="M2494" i="1"/>
  <c r="L2494" i="1"/>
  <c r="N2494" i="1" s="1"/>
  <c r="B2494" i="1"/>
  <c r="P2493" i="1"/>
  <c r="O2493" i="1"/>
  <c r="M2493" i="1"/>
  <c r="L2493" i="1"/>
  <c r="N2493" i="1" s="1"/>
  <c r="B2493" i="1"/>
  <c r="P2492" i="1"/>
  <c r="O2492" i="1"/>
  <c r="M2492" i="1"/>
  <c r="L2492" i="1"/>
  <c r="N2492" i="1" s="1"/>
  <c r="B2492" i="1"/>
  <c r="P2491" i="1"/>
  <c r="O2491" i="1"/>
  <c r="M2491" i="1"/>
  <c r="L2491" i="1"/>
  <c r="N2491" i="1" s="1"/>
  <c r="B2491" i="1"/>
  <c r="P2490" i="1"/>
  <c r="O2490" i="1"/>
  <c r="M2490" i="1"/>
  <c r="L2490" i="1"/>
  <c r="N2490" i="1" s="1"/>
  <c r="B2490" i="1"/>
  <c r="P2489" i="1"/>
  <c r="O2489" i="1"/>
  <c r="N2489" i="1"/>
  <c r="M2489" i="1"/>
  <c r="L2489" i="1"/>
  <c r="B2489" i="1"/>
  <c r="P2488" i="1"/>
  <c r="O2488" i="1"/>
  <c r="M2488" i="1"/>
  <c r="L2488" i="1"/>
  <c r="N2488" i="1" s="1"/>
  <c r="B2488" i="1"/>
  <c r="P2487" i="1"/>
  <c r="O2487" i="1"/>
  <c r="M2487" i="1"/>
  <c r="L2487" i="1"/>
  <c r="N2487" i="1" s="1"/>
  <c r="B2487" i="1"/>
  <c r="P2486" i="1"/>
  <c r="O2486" i="1"/>
  <c r="M2486" i="1"/>
  <c r="L2486" i="1"/>
  <c r="N2486" i="1" s="1"/>
  <c r="B2486" i="1"/>
  <c r="P2485" i="1"/>
  <c r="O2485" i="1"/>
  <c r="M2485" i="1"/>
  <c r="L2485" i="1"/>
  <c r="N2485" i="1" s="1"/>
  <c r="B2485" i="1"/>
  <c r="P2484" i="1"/>
  <c r="O2484" i="1"/>
  <c r="M2484" i="1"/>
  <c r="L2484" i="1"/>
  <c r="N2484" i="1" s="1"/>
  <c r="B2484" i="1"/>
  <c r="P2483" i="1"/>
  <c r="O2483" i="1"/>
  <c r="M2483" i="1"/>
  <c r="L2483" i="1"/>
  <c r="N2483" i="1" s="1"/>
  <c r="B2483" i="1"/>
  <c r="P2482" i="1"/>
  <c r="O2482" i="1"/>
  <c r="M2482" i="1"/>
  <c r="L2482" i="1"/>
  <c r="N2482" i="1" s="1"/>
  <c r="B2482" i="1"/>
  <c r="P2481" i="1"/>
  <c r="O2481" i="1"/>
  <c r="M2481" i="1"/>
  <c r="L2481" i="1"/>
  <c r="N2481" i="1" s="1"/>
  <c r="B2481" i="1"/>
  <c r="P2480" i="1"/>
  <c r="O2480" i="1"/>
  <c r="M2480" i="1"/>
  <c r="L2480" i="1"/>
  <c r="N2480" i="1" s="1"/>
  <c r="B2480" i="1"/>
  <c r="P2479" i="1"/>
  <c r="O2479" i="1"/>
  <c r="M2479" i="1"/>
  <c r="L2479" i="1"/>
  <c r="N2479" i="1" s="1"/>
  <c r="B2479" i="1"/>
  <c r="P2478" i="1"/>
  <c r="O2478" i="1"/>
  <c r="M2478" i="1"/>
  <c r="L2478" i="1"/>
  <c r="N2478" i="1" s="1"/>
  <c r="B2478" i="1"/>
  <c r="P2477" i="1"/>
  <c r="O2477" i="1"/>
  <c r="M2477" i="1"/>
  <c r="L2477" i="1"/>
  <c r="N2477" i="1" s="1"/>
  <c r="B2477" i="1"/>
  <c r="P2476" i="1"/>
  <c r="O2476" i="1"/>
  <c r="M2476" i="1"/>
  <c r="L2476" i="1"/>
  <c r="N2476" i="1" s="1"/>
  <c r="B2476" i="1"/>
  <c r="P2475" i="1"/>
  <c r="O2475" i="1"/>
  <c r="M2475" i="1"/>
  <c r="L2475" i="1"/>
  <c r="N2475" i="1" s="1"/>
  <c r="B2475" i="1"/>
  <c r="P2474" i="1"/>
  <c r="O2474" i="1"/>
  <c r="M2474" i="1"/>
  <c r="L2474" i="1"/>
  <c r="N2474" i="1" s="1"/>
  <c r="B2474" i="1"/>
  <c r="P2473" i="1"/>
  <c r="O2473" i="1"/>
  <c r="M2473" i="1"/>
  <c r="L2473" i="1"/>
  <c r="N2473" i="1" s="1"/>
  <c r="B2473" i="1"/>
  <c r="P2472" i="1"/>
  <c r="O2472" i="1"/>
  <c r="M2472" i="1"/>
  <c r="L2472" i="1"/>
  <c r="N2472" i="1" s="1"/>
  <c r="B2472" i="1"/>
  <c r="P2471" i="1"/>
  <c r="O2471" i="1"/>
  <c r="M2471" i="1"/>
  <c r="L2471" i="1"/>
  <c r="N2471" i="1" s="1"/>
  <c r="B2471" i="1"/>
  <c r="P2470" i="1"/>
  <c r="O2470" i="1"/>
  <c r="M2470" i="1"/>
  <c r="L2470" i="1"/>
  <c r="N2470" i="1" s="1"/>
  <c r="B2470" i="1"/>
  <c r="P2469" i="1"/>
  <c r="O2469" i="1"/>
  <c r="M2469" i="1"/>
  <c r="L2469" i="1"/>
  <c r="N2469" i="1" s="1"/>
  <c r="B2469" i="1"/>
  <c r="P2468" i="1"/>
  <c r="O2468" i="1"/>
  <c r="M2468" i="1"/>
  <c r="L2468" i="1"/>
  <c r="N2468" i="1" s="1"/>
  <c r="B2468" i="1"/>
  <c r="P2467" i="1"/>
  <c r="O2467" i="1"/>
  <c r="M2467" i="1"/>
  <c r="L2467" i="1"/>
  <c r="N2467" i="1" s="1"/>
  <c r="B2467" i="1"/>
  <c r="P2466" i="1"/>
  <c r="O2466" i="1"/>
  <c r="M2466" i="1"/>
  <c r="L2466" i="1"/>
  <c r="N2466" i="1" s="1"/>
  <c r="B2466" i="1"/>
  <c r="P2465" i="1"/>
  <c r="O2465" i="1"/>
  <c r="M2465" i="1"/>
  <c r="L2465" i="1"/>
  <c r="N2465" i="1" s="1"/>
  <c r="B2465" i="1"/>
  <c r="P2464" i="1"/>
  <c r="O2464" i="1"/>
  <c r="M2464" i="1"/>
  <c r="L2464" i="1"/>
  <c r="N2464" i="1" s="1"/>
  <c r="B2464" i="1"/>
  <c r="P2463" i="1"/>
  <c r="O2463" i="1"/>
  <c r="M2463" i="1"/>
  <c r="L2463" i="1"/>
  <c r="N2463" i="1" s="1"/>
  <c r="B2463" i="1"/>
  <c r="P2462" i="1"/>
  <c r="O2462" i="1"/>
  <c r="M2462" i="1"/>
  <c r="L2462" i="1"/>
  <c r="N2462" i="1" s="1"/>
  <c r="B2462" i="1"/>
  <c r="P2461" i="1"/>
  <c r="O2461" i="1"/>
  <c r="M2461" i="1"/>
  <c r="L2461" i="1"/>
  <c r="N2461" i="1" s="1"/>
  <c r="B2461" i="1"/>
  <c r="P2460" i="1"/>
  <c r="O2460" i="1"/>
  <c r="M2460" i="1"/>
  <c r="L2460" i="1"/>
  <c r="N2460" i="1" s="1"/>
  <c r="B2460" i="1"/>
  <c r="P2459" i="1"/>
  <c r="O2459" i="1"/>
  <c r="M2459" i="1"/>
  <c r="L2459" i="1"/>
  <c r="N2459" i="1" s="1"/>
  <c r="B2459" i="1"/>
  <c r="P2458" i="1"/>
  <c r="O2458" i="1"/>
  <c r="M2458" i="1"/>
  <c r="L2458" i="1"/>
  <c r="N2458" i="1" s="1"/>
  <c r="B2458" i="1"/>
  <c r="P2457" i="1"/>
  <c r="O2457" i="1"/>
  <c r="M2457" i="1"/>
  <c r="L2457" i="1"/>
  <c r="N2457" i="1" s="1"/>
  <c r="B2457" i="1"/>
  <c r="P2456" i="1"/>
  <c r="O2456" i="1"/>
  <c r="M2456" i="1"/>
  <c r="L2456" i="1"/>
  <c r="N2456" i="1" s="1"/>
  <c r="B2456" i="1"/>
  <c r="P2455" i="1"/>
  <c r="O2455" i="1"/>
  <c r="M2455" i="1"/>
  <c r="L2455" i="1"/>
  <c r="N2455" i="1" s="1"/>
  <c r="B2455" i="1"/>
  <c r="P2454" i="1"/>
  <c r="O2454" i="1"/>
  <c r="M2454" i="1"/>
  <c r="L2454" i="1"/>
  <c r="N2454" i="1" s="1"/>
  <c r="B2454" i="1"/>
  <c r="P2453" i="1"/>
  <c r="O2453" i="1"/>
  <c r="M2453" i="1"/>
  <c r="L2453" i="1"/>
  <c r="N2453" i="1" s="1"/>
  <c r="B2453" i="1"/>
  <c r="P2452" i="1"/>
  <c r="O2452" i="1"/>
  <c r="M2452" i="1"/>
  <c r="L2452" i="1"/>
  <c r="N2452" i="1" s="1"/>
  <c r="B2452" i="1"/>
  <c r="P2451" i="1"/>
  <c r="O2451" i="1"/>
  <c r="M2451" i="1"/>
  <c r="L2451" i="1"/>
  <c r="N2451" i="1" s="1"/>
  <c r="B2451" i="1"/>
  <c r="P2450" i="1"/>
  <c r="O2450" i="1"/>
  <c r="M2450" i="1"/>
  <c r="L2450" i="1"/>
  <c r="N2450" i="1" s="1"/>
  <c r="B2450" i="1"/>
  <c r="P2449" i="1"/>
  <c r="O2449" i="1"/>
  <c r="M2449" i="1"/>
  <c r="L2449" i="1"/>
  <c r="N2449" i="1" s="1"/>
  <c r="B2449" i="1"/>
  <c r="P2448" i="1"/>
  <c r="O2448" i="1"/>
  <c r="M2448" i="1"/>
  <c r="L2448" i="1"/>
  <c r="N2448" i="1" s="1"/>
  <c r="B2448" i="1"/>
  <c r="P2447" i="1"/>
  <c r="O2447" i="1"/>
  <c r="N2447" i="1"/>
  <c r="M2447" i="1"/>
  <c r="L2447" i="1"/>
  <c r="B2447" i="1"/>
  <c r="P2446" i="1"/>
  <c r="O2446" i="1"/>
  <c r="M2446" i="1"/>
  <c r="L2446" i="1"/>
  <c r="N2446" i="1" s="1"/>
  <c r="B2446" i="1"/>
  <c r="P2445" i="1"/>
  <c r="O2445" i="1"/>
  <c r="M2445" i="1"/>
  <c r="L2445" i="1"/>
  <c r="N2445" i="1" s="1"/>
  <c r="B2445" i="1"/>
  <c r="P2444" i="1"/>
  <c r="O2444" i="1"/>
  <c r="M2444" i="1"/>
  <c r="L2444" i="1"/>
  <c r="N2444" i="1" s="1"/>
  <c r="B2444" i="1"/>
  <c r="P2443" i="1"/>
  <c r="O2443" i="1"/>
  <c r="M2443" i="1"/>
  <c r="L2443" i="1"/>
  <c r="N2443" i="1" s="1"/>
  <c r="B2443" i="1"/>
  <c r="P2442" i="1"/>
  <c r="O2442" i="1"/>
  <c r="M2442" i="1"/>
  <c r="L2442" i="1"/>
  <c r="N2442" i="1" s="1"/>
  <c r="B2442" i="1"/>
  <c r="P2441" i="1"/>
  <c r="O2441" i="1"/>
  <c r="N2441" i="1"/>
  <c r="M2441" i="1"/>
  <c r="L2441" i="1"/>
  <c r="B2441" i="1"/>
  <c r="P2440" i="1"/>
  <c r="O2440" i="1"/>
  <c r="M2440" i="1"/>
  <c r="L2440" i="1"/>
  <c r="N2440" i="1" s="1"/>
  <c r="B2440" i="1"/>
  <c r="P2439" i="1"/>
  <c r="O2439" i="1"/>
  <c r="M2439" i="1"/>
  <c r="L2439" i="1"/>
  <c r="N2439" i="1" s="1"/>
  <c r="B2439" i="1"/>
  <c r="P2438" i="1"/>
  <c r="O2438" i="1"/>
  <c r="M2438" i="1"/>
  <c r="L2438" i="1"/>
  <c r="N2438" i="1" s="1"/>
  <c r="B2438" i="1"/>
  <c r="P2437" i="1"/>
  <c r="O2437" i="1"/>
  <c r="M2437" i="1"/>
  <c r="L2437" i="1"/>
  <c r="N2437" i="1" s="1"/>
  <c r="B2437" i="1"/>
  <c r="P2436" i="1"/>
  <c r="O2436" i="1"/>
  <c r="M2436" i="1"/>
  <c r="L2436" i="1"/>
  <c r="N2436" i="1" s="1"/>
  <c r="B2436" i="1"/>
  <c r="P2435" i="1"/>
  <c r="O2435" i="1"/>
  <c r="M2435" i="1"/>
  <c r="L2435" i="1"/>
  <c r="N2435" i="1" s="1"/>
  <c r="B2435" i="1"/>
  <c r="P2434" i="1"/>
  <c r="O2434" i="1"/>
  <c r="M2434" i="1"/>
  <c r="L2434" i="1"/>
  <c r="N2434" i="1" s="1"/>
  <c r="B2434" i="1"/>
  <c r="P2433" i="1"/>
  <c r="O2433" i="1"/>
  <c r="M2433" i="1"/>
  <c r="L2433" i="1"/>
  <c r="N2433" i="1" s="1"/>
  <c r="B2433" i="1"/>
  <c r="P2432" i="1"/>
  <c r="O2432" i="1"/>
  <c r="M2432" i="1"/>
  <c r="L2432" i="1"/>
  <c r="N2432" i="1" s="1"/>
  <c r="B2432" i="1"/>
  <c r="P2431" i="1"/>
  <c r="O2431" i="1"/>
  <c r="M2431" i="1"/>
  <c r="L2431" i="1"/>
  <c r="N2431" i="1" s="1"/>
  <c r="B2431" i="1"/>
  <c r="P2430" i="1"/>
  <c r="O2430" i="1"/>
  <c r="M2430" i="1"/>
  <c r="L2430" i="1"/>
  <c r="N2430" i="1" s="1"/>
  <c r="B2430" i="1"/>
  <c r="P2429" i="1"/>
  <c r="O2429" i="1"/>
  <c r="M2429" i="1"/>
  <c r="L2429" i="1"/>
  <c r="N2429" i="1" s="1"/>
  <c r="B2429" i="1"/>
  <c r="P2428" i="1"/>
  <c r="O2428" i="1"/>
  <c r="M2428" i="1"/>
  <c r="L2428" i="1"/>
  <c r="N2428" i="1" s="1"/>
  <c r="B2428" i="1"/>
  <c r="P2427" i="1"/>
  <c r="O2427" i="1"/>
  <c r="M2427" i="1"/>
  <c r="L2427" i="1"/>
  <c r="N2427" i="1" s="1"/>
  <c r="B2427" i="1"/>
  <c r="P2426" i="1"/>
  <c r="O2426" i="1"/>
  <c r="M2426" i="1"/>
  <c r="L2426" i="1"/>
  <c r="N2426" i="1" s="1"/>
  <c r="B2426" i="1"/>
  <c r="P2425" i="1"/>
  <c r="O2425" i="1"/>
  <c r="M2425" i="1"/>
  <c r="L2425" i="1"/>
  <c r="N2425" i="1" s="1"/>
  <c r="B2425" i="1"/>
  <c r="P2424" i="1"/>
  <c r="O2424" i="1"/>
  <c r="M2424" i="1"/>
  <c r="L2424" i="1"/>
  <c r="N2424" i="1" s="1"/>
  <c r="B2424" i="1"/>
  <c r="P2423" i="1"/>
  <c r="O2423" i="1"/>
  <c r="M2423" i="1"/>
  <c r="L2423" i="1"/>
  <c r="N2423" i="1" s="1"/>
  <c r="B2423" i="1"/>
  <c r="P2422" i="1"/>
  <c r="O2422" i="1"/>
  <c r="M2422" i="1"/>
  <c r="L2422" i="1"/>
  <c r="N2422" i="1" s="1"/>
  <c r="B2422" i="1"/>
  <c r="P2421" i="1"/>
  <c r="O2421" i="1"/>
  <c r="M2421" i="1"/>
  <c r="L2421" i="1"/>
  <c r="N2421" i="1" s="1"/>
  <c r="B2421" i="1"/>
  <c r="P2420" i="1"/>
  <c r="O2420" i="1"/>
  <c r="M2420" i="1"/>
  <c r="L2420" i="1"/>
  <c r="N2420" i="1" s="1"/>
  <c r="B2420" i="1"/>
  <c r="P2419" i="1"/>
  <c r="O2419" i="1"/>
  <c r="M2419" i="1"/>
  <c r="L2419" i="1"/>
  <c r="N2419" i="1" s="1"/>
  <c r="B2419" i="1"/>
  <c r="P2418" i="1"/>
  <c r="O2418" i="1"/>
  <c r="M2418" i="1"/>
  <c r="L2418" i="1"/>
  <c r="N2418" i="1" s="1"/>
  <c r="B2418" i="1"/>
  <c r="P2417" i="1"/>
  <c r="O2417" i="1"/>
  <c r="M2417" i="1"/>
  <c r="L2417" i="1"/>
  <c r="N2417" i="1" s="1"/>
  <c r="B2417" i="1"/>
  <c r="P2416" i="1"/>
  <c r="O2416" i="1"/>
  <c r="M2416" i="1"/>
  <c r="L2416" i="1"/>
  <c r="N2416" i="1" s="1"/>
  <c r="B2416" i="1"/>
  <c r="P2415" i="1"/>
  <c r="O2415" i="1"/>
  <c r="M2415" i="1"/>
  <c r="L2415" i="1"/>
  <c r="N2415" i="1" s="1"/>
  <c r="B2415" i="1"/>
  <c r="P2414" i="1"/>
  <c r="O2414" i="1"/>
  <c r="M2414" i="1"/>
  <c r="L2414" i="1"/>
  <c r="N2414" i="1" s="1"/>
  <c r="B2414" i="1"/>
  <c r="P2413" i="1"/>
  <c r="O2413" i="1"/>
  <c r="M2413" i="1"/>
  <c r="L2413" i="1"/>
  <c r="N2413" i="1" s="1"/>
  <c r="B2413" i="1"/>
  <c r="P2412" i="1"/>
  <c r="O2412" i="1"/>
  <c r="M2412" i="1"/>
  <c r="L2412" i="1"/>
  <c r="N2412" i="1" s="1"/>
  <c r="B2412" i="1"/>
  <c r="P2411" i="1"/>
  <c r="O2411" i="1"/>
  <c r="M2411" i="1"/>
  <c r="L2411" i="1"/>
  <c r="N2411" i="1" s="1"/>
  <c r="B2411" i="1"/>
  <c r="P2410" i="1"/>
  <c r="O2410" i="1"/>
  <c r="M2410" i="1"/>
  <c r="L2410" i="1"/>
  <c r="N2410" i="1" s="1"/>
  <c r="B2410" i="1"/>
  <c r="P2409" i="1"/>
  <c r="O2409" i="1"/>
  <c r="M2409" i="1"/>
  <c r="L2409" i="1"/>
  <c r="N2409" i="1" s="1"/>
  <c r="B2409" i="1"/>
  <c r="P2408" i="1"/>
  <c r="O2408" i="1"/>
  <c r="M2408" i="1"/>
  <c r="L2408" i="1"/>
  <c r="N2408" i="1" s="1"/>
  <c r="B2408" i="1"/>
  <c r="P2407" i="1"/>
  <c r="O2407" i="1"/>
  <c r="N2407" i="1"/>
  <c r="M2407" i="1"/>
  <c r="L2407" i="1"/>
  <c r="B2407" i="1"/>
  <c r="P2406" i="1"/>
  <c r="O2406" i="1"/>
  <c r="M2406" i="1"/>
  <c r="L2406" i="1"/>
  <c r="N2406" i="1" s="1"/>
  <c r="B2406" i="1"/>
  <c r="P2405" i="1"/>
  <c r="O2405" i="1"/>
  <c r="M2405" i="1"/>
  <c r="L2405" i="1"/>
  <c r="N2405" i="1" s="1"/>
  <c r="B2405" i="1"/>
  <c r="P2404" i="1"/>
  <c r="O2404" i="1"/>
  <c r="M2404" i="1"/>
  <c r="L2404" i="1"/>
  <c r="N2404" i="1" s="1"/>
  <c r="B2404" i="1"/>
  <c r="P2403" i="1"/>
  <c r="O2403" i="1"/>
  <c r="M2403" i="1"/>
  <c r="L2403" i="1"/>
  <c r="N2403" i="1" s="1"/>
  <c r="B2403" i="1"/>
  <c r="P2402" i="1"/>
  <c r="O2402" i="1"/>
  <c r="M2402" i="1"/>
  <c r="L2402" i="1"/>
  <c r="N2402" i="1" s="1"/>
  <c r="B2402" i="1"/>
  <c r="P2401" i="1"/>
  <c r="O2401" i="1"/>
  <c r="M2401" i="1"/>
  <c r="L2401" i="1"/>
  <c r="N2401" i="1" s="1"/>
  <c r="B2401" i="1"/>
  <c r="P2400" i="1"/>
  <c r="O2400" i="1"/>
  <c r="M2400" i="1"/>
  <c r="L2400" i="1"/>
  <c r="N2400" i="1" s="1"/>
  <c r="B2400" i="1"/>
  <c r="P2399" i="1"/>
  <c r="O2399" i="1"/>
  <c r="M2399" i="1"/>
  <c r="L2399" i="1"/>
  <c r="N2399" i="1" s="1"/>
  <c r="B2399" i="1"/>
  <c r="P2398" i="1"/>
  <c r="O2398" i="1"/>
  <c r="M2398" i="1"/>
  <c r="L2398" i="1"/>
  <c r="N2398" i="1" s="1"/>
  <c r="B2398" i="1"/>
  <c r="P2397" i="1"/>
  <c r="O2397" i="1"/>
  <c r="M2397" i="1"/>
  <c r="L2397" i="1"/>
  <c r="N2397" i="1" s="1"/>
  <c r="B2397" i="1"/>
  <c r="P2396" i="1"/>
  <c r="O2396" i="1"/>
  <c r="M2396" i="1"/>
  <c r="L2396" i="1"/>
  <c r="N2396" i="1" s="1"/>
  <c r="B2396" i="1"/>
  <c r="P2395" i="1"/>
  <c r="O2395" i="1"/>
  <c r="M2395" i="1"/>
  <c r="L2395" i="1"/>
  <c r="N2395" i="1" s="1"/>
  <c r="B2395" i="1"/>
  <c r="P2394" i="1"/>
  <c r="O2394" i="1"/>
  <c r="M2394" i="1"/>
  <c r="L2394" i="1"/>
  <c r="N2394" i="1" s="1"/>
  <c r="B2394" i="1"/>
  <c r="P2393" i="1"/>
  <c r="O2393" i="1"/>
  <c r="M2393" i="1"/>
  <c r="L2393" i="1"/>
  <c r="N2393" i="1" s="1"/>
  <c r="B2393" i="1"/>
  <c r="P2392" i="1"/>
  <c r="O2392" i="1"/>
  <c r="M2392" i="1"/>
  <c r="L2392" i="1"/>
  <c r="N2392" i="1" s="1"/>
  <c r="B2392" i="1"/>
  <c r="P2391" i="1"/>
  <c r="O2391" i="1"/>
  <c r="M2391" i="1"/>
  <c r="L2391" i="1"/>
  <c r="N2391" i="1" s="1"/>
  <c r="B2391" i="1"/>
  <c r="P2390" i="1"/>
  <c r="O2390" i="1"/>
  <c r="M2390" i="1"/>
  <c r="L2390" i="1"/>
  <c r="N2390" i="1" s="1"/>
  <c r="B2390" i="1"/>
  <c r="P2389" i="1"/>
  <c r="O2389" i="1"/>
  <c r="M2389" i="1"/>
  <c r="L2389" i="1"/>
  <c r="N2389" i="1" s="1"/>
  <c r="B2389" i="1"/>
  <c r="P2388" i="1"/>
  <c r="O2388" i="1"/>
  <c r="M2388" i="1"/>
  <c r="L2388" i="1"/>
  <c r="N2388" i="1" s="1"/>
  <c r="B2388" i="1"/>
  <c r="P2387" i="1"/>
  <c r="O2387" i="1"/>
  <c r="M2387" i="1"/>
  <c r="L2387" i="1"/>
  <c r="N2387" i="1" s="1"/>
  <c r="B2387" i="1"/>
  <c r="P2386" i="1"/>
  <c r="O2386" i="1"/>
  <c r="M2386" i="1"/>
  <c r="L2386" i="1"/>
  <c r="N2386" i="1" s="1"/>
  <c r="B2386" i="1"/>
  <c r="P2385" i="1"/>
  <c r="O2385" i="1"/>
  <c r="M2385" i="1"/>
  <c r="L2385" i="1"/>
  <c r="N2385" i="1" s="1"/>
  <c r="B2385" i="1"/>
  <c r="P2384" i="1"/>
  <c r="O2384" i="1"/>
  <c r="M2384" i="1"/>
  <c r="L2384" i="1"/>
  <c r="N2384" i="1" s="1"/>
  <c r="B2384" i="1"/>
  <c r="P2383" i="1"/>
  <c r="O2383" i="1"/>
  <c r="M2383" i="1"/>
  <c r="L2383" i="1"/>
  <c r="N2383" i="1" s="1"/>
  <c r="B2383" i="1"/>
  <c r="P2382" i="1"/>
  <c r="O2382" i="1"/>
  <c r="M2382" i="1"/>
  <c r="L2382" i="1"/>
  <c r="N2382" i="1" s="1"/>
  <c r="B2382" i="1"/>
  <c r="P2381" i="1"/>
  <c r="O2381" i="1"/>
  <c r="M2381" i="1"/>
  <c r="L2381" i="1"/>
  <c r="N2381" i="1" s="1"/>
  <c r="B2381" i="1"/>
  <c r="P2380" i="1"/>
  <c r="O2380" i="1"/>
  <c r="M2380" i="1"/>
  <c r="L2380" i="1"/>
  <c r="N2380" i="1" s="1"/>
  <c r="B2380" i="1"/>
  <c r="P2379" i="1"/>
  <c r="O2379" i="1"/>
  <c r="M2379" i="1"/>
  <c r="L2379" i="1"/>
  <c r="N2379" i="1" s="1"/>
  <c r="B2379" i="1"/>
  <c r="P2378" i="1"/>
  <c r="O2378" i="1"/>
  <c r="M2378" i="1"/>
  <c r="L2378" i="1"/>
  <c r="N2378" i="1" s="1"/>
  <c r="B2378" i="1"/>
  <c r="P2377" i="1"/>
  <c r="O2377" i="1"/>
  <c r="N2377" i="1"/>
  <c r="M2377" i="1"/>
  <c r="L2377" i="1"/>
  <c r="B2377" i="1"/>
  <c r="P2376" i="1"/>
  <c r="O2376" i="1"/>
  <c r="M2376" i="1"/>
  <c r="L2376" i="1"/>
  <c r="N2376" i="1" s="1"/>
  <c r="B2376" i="1"/>
  <c r="P2375" i="1"/>
  <c r="O2375" i="1"/>
  <c r="M2375" i="1"/>
  <c r="L2375" i="1"/>
  <c r="N2375" i="1" s="1"/>
  <c r="B2375" i="1"/>
  <c r="P2374" i="1"/>
  <c r="O2374" i="1"/>
  <c r="M2374" i="1"/>
  <c r="L2374" i="1"/>
  <c r="N2374" i="1" s="1"/>
  <c r="B2374" i="1"/>
  <c r="P2373" i="1"/>
  <c r="O2373" i="1"/>
  <c r="M2373" i="1"/>
  <c r="L2373" i="1"/>
  <c r="N2373" i="1" s="1"/>
  <c r="B2373" i="1"/>
  <c r="P2372" i="1"/>
  <c r="O2372" i="1"/>
  <c r="M2372" i="1"/>
  <c r="L2372" i="1"/>
  <c r="N2372" i="1" s="1"/>
  <c r="B2372" i="1"/>
  <c r="P2371" i="1"/>
  <c r="O2371" i="1"/>
  <c r="N2371" i="1"/>
  <c r="M2371" i="1"/>
  <c r="L2371" i="1"/>
  <c r="B2371" i="1"/>
  <c r="P2370" i="1"/>
  <c r="O2370" i="1"/>
  <c r="M2370" i="1"/>
  <c r="L2370" i="1"/>
  <c r="N2370" i="1" s="1"/>
  <c r="B2370" i="1"/>
  <c r="P2369" i="1"/>
  <c r="O2369" i="1"/>
  <c r="M2369" i="1"/>
  <c r="L2369" i="1"/>
  <c r="N2369" i="1" s="1"/>
  <c r="B2369" i="1"/>
  <c r="P2368" i="1"/>
  <c r="O2368" i="1"/>
  <c r="M2368" i="1"/>
  <c r="L2368" i="1"/>
  <c r="N2368" i="1" s="1"/>
  <c r="B2368" i="1"/>
  <c r="P2367" i="1"/>
  <c r="O2367" i="1"/>
  <c r="M2367" i="1"/>
  <c r="L2367" i="1"/>
  <c r="N2367" i="1" s="1"/>
  <c r="B2367" i="1"/>
  <c r="P2366" i="1"/>
  <c r="O2366" i="1"/>
  <c r="M2366" i="1"/>
  <c r="L2366" i="1"/>
  <c r="N2366" i="1" s="1"/>
  <c r="B2366" i="1"/>
  <c r="P2365" i="1"/>
  <c r="O2365" i="1"/>
  <c r="M2365" i="1"/>
  <c r="L2365" i="1"/>
  <c r="N2365" i="1" s="1"/>
  <c r="B2365" i="1"/>
  <c r="P2364" i="1"/>
  <c r="O2364" i="1"/>
  <c r="M2364" i="1"/>
  <c r="L2364" i="1"/>
  <c r="N2364" i="1" s="1"/>
  <c r="B2364" i="1"/>
  <c r="P2363" i="1"/>
  <c r="O2363" i="1"/>
  <c r="M2363" i="1"/>
  <c r="L2363" i="1"/>
  <c r="N2363" i="1" s="1"/>
  <c r="B2363" i="1"/>
  <c r="P2362" i="1"/>
  <c r="O2362" i="1"/>
  <c r="M2362" i="1"/>
  <c r="L2362" i="1"/>
  <c r="N2362" i="1" s="1"/>
  <c r="B2362" i="1"/>
  <c r="P2361" i="1"/>
  <c r="O2361" i="1"/>
  <c r="M2361" i="1"/>
  <c r="L2361" i="1"/>
  <c r="N2361" i="1" s="1"/>
  <c r="B2361" i="1"/>
  <c r="P2360" i="1"/>
  <c r="O2360" i="1"/>
  <c r="M2360" i="1"/>
  <c r="L2360" i="1"/>
  <c r="N2360" i="1" s="1"/>
  <c r="B2360" i="1"/>
  <c r="P2359" i="1"/>
  <c r="O2359" i="1"/>
  <c r="M2359" i="1"/>
  <c r="L2359" i="1"/>
  <c r="N2359" i="1" s="1"/>
  <c r="B2359" i="1"/>
  <c r="P2358" i="1"/>
  <c r="O2358" i="1"/>
  <c r="M2358" i="1"/>
  <c r="L2358" i="1"/>
  <c r="N2358" i="1" s="1"/>
  <c r="B2358" i="1"/>
  <c r="P2357" i="1"/>
  <c r="O2357" i="1"/>
  <c r="M2357" i="1"/>
  <c r="L2357" i="1"/>
  <c r="N2357" i="1" s="1"/>
  <c r="B2357" i="1"/>
  <c r="P2356" i="1"/>
  <c r="O2356" i="1"/>
  <c r="M2356" i="1"/>
  <c r="L2356" i="1"/>
  <c r="N2356" i="1" s="1"/>
  <c r="B2356" i="1"/>
  <c r="P2355" i="1"/>
  <c r="O2355" i="1"/>
  <c r="M2355" i="1"/>
  <c r="L2355" i="1"/>
  <c r="N2355" i="1" s="1"/>
  <c r="B2355" i="1"/>
  <c r="P2354" i="1"/>
  <c r="O2354" i="1"/>
  <c r="M2354" i="1"/>
  <c r="L2354" i="1"/>
  <c r="N2354" i="1" s="1"/>
  <c r="B2354" i="1"/>
  <c r="P2353" i="1"/>
  <c r="O2353" i="1"/>
  <c r="M2353" i="1"/>
  <c r="L2353" i="1"/>
  <c r="N2353" i="1" s="1"/>
  <c r="B2353" i="1"/>
  <c r="P2352" i="1"/>
  <c r="O2352" i="1"/>
  <c r="M2352" i="1"/>
  <c r="L2352" i="1"/>
  <c r="N2352" i="1" s="1"/>
  <c r="B2352" i="1"/>
  <c r="P2351" i="1"/>
  <c r="O2351" i="1"/>
  <c r="M2351" i="1"/>
  <c r="L2351" i="1"/>
  <c r="N2351" i="1" s="1"/>
  <c r="B2351" i="1"/>
  <c r="P2350" i="1"/>
  <c r="O2350" i="1"/>
  <c r="M2350" i="1"/>
  <c r="L2350" i="1"/>
  <c r="N2350" i="1" s="1"/>
  <c r="B2350" i="1"/>
  <c r="P2349" i="1"/>
  <c r="O2349" i="1"/>
  <c r="M2349" i="1"/>
  <c r="L2349" i="1"/>
  <c r="N2349" i="1" s="1"/>
  <c r="B2349" i="1"/>
  <c r="P2348" i="1"/>
  <c r="O2348" i="1"/>
  <c r="M2348" i="1"/>
  <c r="L2348" i="1"/>
  <c r="N2348" i="1" s="1"/>
  <c r="B2348" i="1"/>
  <c r="P2347" i="1"/>
  <c r="O2347" i="1"/>
  <c r="M2347" i="1"/>
  <c r="L2347" i="1"/>
  <c r="N2347" i="1" s="1"/>
  <c r="B2347" i="1"/>
  <c r="P2346" i="1"/>
  <c r="O2346" i="1"/>
  <c r="M2346" i="1"/>
  <c r="L2346" i="1"/>
  <c r="N2346" i="1" s="1"/>
  <c r="B2346" i="1"/>
  <c r="P2345" i="1"/>
  <c r="O2345" i="1"/>
  <c r="M2345" i="1"/>
  <c r="L2345" i="1"/>
  <c r="N2345" i="1" s="1"/>
  <c r="B2345" i="1"/>
  <c r="P2344" i="1"/>
  <c r="O2344" i="1"/>
  <c r="M2344" i="1"/>
  <c r="L2344" i="1"/>
  <c r="N2344" i="1" s="1"/>
  <c r="B2344" i="1"/>
  <c r="P2343" i="1"/>
  <c r="O2343" i="1"/>
  <c r="N2343" i="1"/>
  <c r="M2343" i="1"/>
  <c r="L2343" i="1"/>
  <c r="B2343" i="1"/>
  <c r="P2342" i="1"/>
  <c r="O2342" i="1"/>
  <c r="M2342" i="1"/>
  <c r="L2342" i="1"/>
  <c r="N2342" i="1" s="1"/>
  <c r="B2342" i="1"/>
  <c r="P2341" i="1"/>
  <c r="O2341" i="1"/>
  <c r="M2341" i="1"/>
  <c r="L2341" i="1"/>
  <c r="N2341" i="1" s="1"/>
  <c r="B2341" i="1"/>
  <c r="P2340" i="1"/>
  <c r="O2340" i="1"/>
  <c r="M2340" i="1"/>
  <c r="L2340" i="1"/>
  <c r="N2340" i="1" s="1"/>
  <c r="B2340" i="1"/>
  <c r="P2339" i="1"/>
  <c r="O2339" i="1"/>
  <c r="M2339" i="1"/>
  <c r="L2339" i="1"/>
  <c r="N2339" i="1" s="1"/>
  <c r="B2339" i="1"/>
  <c r="P2338" i="1"/>
  <c r="O2338" i="1"/>
  <c r="M2338" i="1"/>
  <c r="L2338" i="1"/>
  <c r="N2338" i="1" s="1"/>
  <c r="B2338" i="1"/>
  <c r="P2337" i="1"/>
  <c r="O2337" i="1"/>
  <c r="N2337" i="1"/>
  <c r="M2337" i="1"/>
  <c r="L2337" i="1"/>
  <c r="B2337" i="1"/>
  <c r="P2336" i="1"/>
  <c r="O2336" i="1"/>
  <c r="M2336" i="1"/>
  <c r="L2336" i="1"/>
  <c r="N2336" i="1" s="1"/>
  <c r="B2336" i="1"/>
  <c r="P2335" i="1"/>
  <c r="O2335" i="1"/>
  <c r="M2335" i="1"/>
  <c r="L2335" i="1"/>
  <c r="N2335" i="1" s="1"/>
  <c r="B2335" i="1"/>
  <c r="P2334" i="1"/>
  <c r="O2334" i="1"/>
  <c r="M2334" i="1"/>
  <c r="L2334" i="1"/>
  <c r="N2334" i="1" s="1"/>
  <c r="B2334" i="1"/>
  <c r="P2333" i="1"/>
  <c r="O2333" i="1"/>
  <c r="M2333" i="1"/>
  <c r="L2333" i="1"/>
  <c r="N2333" i="1" s="1"/>
  <c r="B2333" i="1"/>
  <c r="P2332" i="1"/>
  <c r="O2332" i="1"/>
  <c r="M2332" i="1"/>
  <c r="L2332" i="1"/>
  <c r="N2332" i="1" s="1"/>
  <c r="B2332" i="1"/>
  <c r="P2331" i="1"/>
  <c r="O2331" i="1"/>
  <c r="M2331" i="1"/>
  <c r="L2331" i="1"/>
  <c r="N2331" i="1" s="1"/>
  <c r="B2331" i="1"/>
  <c r="P2330" i="1"/>
  <c r="O2330" i="1"/>
  <c r="M2330" i="1"/>
  <c r="L2330" i="1"/>
  <c r="N2330" i="1" s="1"/>
  <c r="B2330" i="1"/>
  <c r="P2329" i="1"/>
  <c r="O2329" i="1"/>
  <c r="M2329" i="1"/>
  <c r="L2329" i="1"/>
  <c r="N2329" i="1" s="1"/>
  <c r="B2329" i="1"/>
  <c r="P2328" i="1"/>
  <c r="O2328" i="1"/>
  <c r="M2328" i="1"/>
  <c r="L2328" i="1"/>
  <c r="N2328" i="1" s="1"/>
  <c r="B2328" i="1"/>
  <c r="P2327" i="1"/>
  <c r="O2327" i="1"/>
  <c r="M2327" i="1"/>
  <c r="L2327" i="1"/>
  <c r="N2327" i="1" s="1"/>
  <c r="B2327" i="1"/>
  <c r="P2326" i="1"/>
  <c r="O2326" i="1"/>
  <c r="M2326" i="1"/>
  <c r="L2326" i="1"/>
  <c r="N2326" i="1" s="1"/>
  <c r="B2326" i="1"/>
  <c r="P2325" i="1"/>
  <c r="O2325" i="1"/>
  <c r="M2325" i="1"/>
  <c r="L2325" i="1"/>
  <c r="N2325" i="1" s="1"/>
  <c r="B2325" i="1"/>
  <c r="P2324" i="1"/>
  <c r="O2324" i="1"/>
  <c r="M2324" i="1"/>
  <c r="L2324" i="1"/>
  <c r="N2324" i="1" s="1"/>
  <c r="B2324" i="1"/>
  <c r="P2323" i="1"/>
  <c r="O2323" i="1"/>
  <c r="M2323" i="1"/>
  <c r="L2323" i="1"/>
  <c r="N2323" i="1" s="1"/>
  <c r="B2323" i="1"/>
  <c r="P2322" i="1"/>
  <c r="O2322" i="1"/>
  <c r="M2322" i="1"/>
  <c r="L2322" i="1"/>
  <c r="N2322" i="1" s="1"/>
  <c r="B2322" i="1"/>
  <c r="P2321" i="1"/>
  <c r="O2321" i="1"/>
  <c r="M2321" i="1"/>
  <c r="L2321" i="1"/>
  <c r="N2321" i="1" s="1"/>
  <c r="B2321" i="1"/>
  <c r="P2320" i="1"/>
  <c r="O2320" i="1"/>
  <c r="M2320" i="1"/>
  <c r="L2320" i="1"/>
  <c r="N2320" i="1" s="1"/>
  <c r="B2320" i="1"/>
  <c r="P2319" i="1"/>
  <c r="O2319" i="1"/>
  <c r="M2319" i="1"/>
  <c r="L2319" i="1"/>
  <c r="N2319" i="1" s="1"/>
  <c r="B2319" i="1"/>
  <c r="P2318" i="1"/>
  <c r="O2318" i="1"/>
  <c r="M2318" i="1"/>
  <c r="L2318" i="1"/>
  <c r="N2318" i="1" s="1"/>
  <c r="B2318" i="1"/>
  <c r="P2317" i="1"/>
  <c r="O2317" i="1"/>
  <c r="M2317" i="1"/>
  <c r="L2317" i="1"/>
  <c r="N2317" i="1" s="1"/>
  <c r="B2317" i="1"/>
  <c r="P2316" i="1"/>
  <c r="O2316" i="1"/>
  <c r="M2316" i="1"/>
  <c r="L2316" i="1"/>
  <c r="N2316" i="1" s="1"/>
  <c r="B2316" i="1"/>
  <c r="P2315" i="1"/>
  <c r="O2315" i="1"/>
  <c r="M2315" i="1"/>
  <c r="L2315" i="1"/>
  <c r="N2315" i="1" s="1"/>
  <c r="B2315" i="1"/>
  <c r="P2314" i="1"/>
  <c r="O2314" i="1"/>
  <c r="M2314" i="1"/>
  <c r="L2314" i="1"/>
  <c r="N2314" i="1" s="1"/>
  <c r="B2314" i="1"/>
  <c r="P2313" i="1"/>
  <c r="O2313" i="1"/>
  <c r="N2313" i="1"/>
  <c r="M2313" i="1"/>
  <c r="L2313" i="1"/>
  <c r="B2313" i="1"/>
  <c r="P2312" i="1"/>
  <c r="O2312" i="1"/>
  <c r="M2312" i="1"/>
  <c r="L2312" i="1"/>
  <c r="N2312" i="1" s="1"/>
  <c r="B2312" i="1"/>
  <c r="P2311" i="1"/>
  <c r="O2311" i="1"/>
  <c r="M2311" i="1"/>
  <c r="L2311" i="1"/>
  <c r="N2311" i="1" s="1"/>
  <c r="B2311" i="1"/>
  <c r="P2310" i="1"/>
  <c r="O2310" i="1"/>
  <c r="M2310" i="1"/>
  <c r="L2310" i="1"/>
  <c r="N2310" i="1" s="1"/>
  <c r="B2310" i="1"/>
  <c r="P2309" i="1"/>
  <c r="O2309" i="1"/>
  <c r="M2309" i="1"/>
  <c r="L2309" i="1"/>
  <c r="N2309" i="1" s="1"/>
  <c r="B2309" i="1"/>
  <c r="P2308" i="1"/>
  <c r="O2308" i="1"/>
  <c r="M2308" i="1"/>
  <c r="L2308" i="1"/>
  <c r="N2308" i="1" s="1"/>
  <c r="B2308" i="1"/>
  <c r="P2307" i="1"/>
  <c r="O2307" i="1"/>
  <c r="N2307" i="1"/>
  <c r="M2307" i="1"/>
  <c r="L2307" i="1"/>
  <c r="B2307" i="1"/>
  <c r="P2306" i="1"/>
  <c r="O2306" i="1"/>
  <c r="M2306" i="1"/>
  <c r="L2306" i="1"/>
  <c r="N2306" i="1" s="1"/>
  <c r="B2306" i="1"/>
  <c r="P2305" i="1"/>
  <c r="O2305" i="1"/>
  <c r="M2305" i="1"/>
  <c r="L2305" i="1"/>
  <c r="N2305" i="1" s="1"/>
  <c r="B2305" i="1"/>
  <c r="P2304" i="1"/>
  <c r="O2304" i="1"/>
  <c r="M2304" i="1"/>
  <c r="L2304" i="1"/>
  <c r="N2304" i="1" s="1"/>
  <c r="B2304" i="1"/>
  <c r="P2303" i="1"/>
  <c r="O2303" i="1"/>
  <c r="M2303" i="1"/>
  <c r="L2303" i="1"/>
  <c r="N2303" i="1" s="1"/>
  <c r="B2303" i="1"/>
  <c r="P2302" i="1"/>
  <c r="O2302" i="1"/>
  <c r="M2302" i="1"/>
  <c r="L2302" i="1"/>
  <c r="N2302" i="1" s="1"/>
  <c r="B2302" i="1"/>
  <c r="P2301" i="1"/>
  <c r="O2301" i="1"/>
  <c r="M2301" i="1"/>
  <c r="L2301" i="1"/>
  <c r="N2301" i="1" s="1"/>
  <c r="B2301" i="1"/>
  <c r="P2300" i="1"/>
  <c r="O2300" i="1"/>
  <c r="M2300" i="1"/>
  <c r="L2300" i="1"/>
  <c r="N2300" i="1" s="1"/>
  <c r="B2300" i="1"/>
  <c r="P2299" i="1"/>
  <c r="O2299" i="1"/>
  <c r="M2299" i="1"/>
  <c r="L2299" i="1"/>
  <c r="N2299" i="1" s="1"/>
  <c r="B2299" i="1"/>
  <c r="P2298" i="1"/>
  <c r="O2298" i="1"/>
  <c r="M2298" i="1"/>
  <c r="L2298" i="1"/>
  <c r="N2298" i="1" s="1"/>
  <c r="B2298" i="1"/>
  <c r="P2297" i="1"/>
  <c r="O2297" i="1"/>
  <c r="M2297" i="1"/>
  <c r="L2297" i="1"/>
  <c r="N2297" i="1" s="1"/>
  <c r="B2297" i="1"/>
  <c r="P2296" i="1"/>
  <c r="O2296" i="1"/>
  <c r="M2296" i="1"/>
  <c r="L2296" i="1"/>
  <c r="N2296" i="1" s="1"/>
  <c r="B2296" i="1"/>
  <c r="P2295" i="1"/>
  <c r="O2295" i="1"/>
  <c r="M2295" i="1"/>
  <c r="L2295" i="1"/>
  <c r="N2295" i="1" s="1"/>
  <c r="B2295" i="1"/>
  <c r="P2294" i="1"/>
  <c r="O2294" i="1"/>
  <c r="M2294" i="1"/>
  <c r="L2294" i="1"/>
  <c r="N2294" i="1" s="1"/>
  <c r="B2294" i="1"/>
  <c r="P2293" i="1"/>
  <c r="O2293" i="1"/>
  <c r="M2293" i="1"/>
  <c r="L2293" i="1"/>
  <c r="N2293" i="1" s="1"/>
  <c r="B2293" i="1"/>
  <c r="P2292" i="1"/>
  <c r="O2292" i="1"/>
  <c r="M2292" i="1"/>
  <c r="L2292" i="1"/>
  <c r="N2292" i="1" s="1"/>
  <c r="B2292" i="1"/>
  <c r="P2291" i="1"/>
  <c r="O2291" i="1"/>
  <c r="M2291" i="1"/>
  <c r="L2291" i="1"/>
  <c r="N2291" i="1" s="1"/>
  <c r="B2291" i="1"/>
  <c r="P2290" i="1"/>
  <c r="O2290" i="1"/>
  <c r="M2290" i="1"/>
  <c r="L2290" i="1"/>
  <c r="N2290" i="1" s="1"/>
  <c r="B2290" i="1"/>
  <c r="P2289" i="1"/>
  <c r="O2289" i="1"/>
  <c r="M2289" i="1"/>
  <c r="L2289" i="1"/>
  <c r="N2289" i="1" s="1"/>
  <c r="B2289" i="1"/>
  <c r="P2288" i="1"/>
  <c r="O2288" i="1"/>
  <c r="M2288" i="1"/>
  <c r="L2288" i="1"/>
  <c r="N2288" i="1" s="1"/>
  <c r="B2288" i="1"/>
  <c r="P2287" i="1"/>
  <c r="O2287" i="1"/>
  <c r="M2287" i="1"/>
  <c r="L2287" i="1"/>
  <c r="N2287" i="1" s="1"/>
  <c r="B2287" i="1"/>
  <c r="P2286" i="1"/>
  <c r="O2286" i="1"/>
  <c r="M2286" i="1"/>
  <c r="L2286" i="1"/>
  <c r="N2286" i="1" s="1"/>
  <c r="B2286" i="1"/>
  <c r="P2285" i="1"/>
  <c r="O2285" i="1"/>
  <c r="M2285" i="1"/>
  <c r="L2285" i="1"/>
  <c r="N2285" i="1" s="1"/>
  <c r="B2285" i="1"/>
  <c r="P2284" i="1"/>
  <c r="O2284" i="1"/>
  <c r="M2284" i="1"/>
  <c r="L2284" i="1"/>
  <c r="N2284" i="1" s="1"/>
  <c r="B2284" i="1"/>
  <c r="P2283" i="1"/>
  <c r="O2283" i="1"/>
  <c r="M2283" i="1"/>
  <c r="L2283" i="1"/>
  <c r="N2283" i="1" s="1"/>
  <c r="B2283" i="1"/>
  <c r="P2282" i="1"/>
  <c r="O2282" i="1"/>
  <c r="M2282" i="1"/>
  <c r="L2282" i="1"/>
  <c r="N2282" i="1" s="1"/>
  <c r="B2282" i="1"/>
  <c r="P2281" i="1"/>
  <c r="O2281" i="1"/>
  <c r="M2281" i="1"/>
  <c r="L2281" i="1"/>
  <c r="N2281" i="1" s="1"/>
  <c r="B2281" i="1"/>
  <c r="P2280" i="1"/>
  <c r="O2280" i="1"/>
  <c r="M2280" i="1"/>
  <c r="L2280" i="1"/>
  <c r="N2280" i="1" s="1"/>
  <c r="B2280" i="1"/>
  <c r="P2279" i="1"/>
  <c r="O2279" i="1"/>
  <c r="M2279" i="1"/>
  <c r="L2279" i="1"/>
  <c r="N2279" i="1" s="1"/>
  <c r="B2279" i="1"/>
  <c r="P2278" i="1"/>
  <c r="O2278" i="1"/>
  <c r="M2278" i="1"/>
  <c r="L2278" i="1"/>
  <c r="N2278" i="1" s="1"/>
  <c r="B2278" i="1"/>
  <c r="P2277" i="1"/>
  <c r="O2277" i="1"/>
  <c r="M2277" i="1"/>
  <c r="L2277" i="1"/>
  <c r="N2277" i="1" s="1"/>
  <c r="B2277" i="1"/>
  <c r="P2276" i="1"/>
  <c r="O2276" i="1"/>
  <c r="M2276" i="1"/>
  <c r="L2276" i="1"/>
  <c r="N2276" i="1" s="1"/>
  <c r="B2276" i="1"/>
  <c r="P2275" i="1"/>
  <c r="O2275" i="1"/>
  <c r="M2275" i="1"/>
  <c r="L2275" i="1"/>
  <c r="N2275" i="1" s="1"/>
  <c r="B2275" i="1"/>
  <c r="P2274" i="1"/>
  <c r="O2274" i="1"/>
  <c r="M2274" i="1"/>
  <c r="L2274" i="1"/>
  <c r="N2274" i="1" s="1"/>
  <c r="B2274" i="1"/>
  <c r="P2273" i="1"/>
  <c r="O2273" i="1"/>
  <c r="N2273" i="1"/>
  <c r="M2273" i="1"/>
  <c r="L2273" i="1"/>
  <c r="B2273" i="1"/>
  <c r="P2272" i="1"/>
  <c r="O2272" i="1"/>
  <c r="M2272" i="1"/>
  <c r="L2272" i="1"/>
  <c r="N2272" i="1" s="1"/>
  <c r="B2272" i="1"/>
  <c r="P2271" i="1"/>
  <c r="O2271" i="1"/>
  <c r="M2271" i="1"/>
  <c r="L2271" i="1"/>
  <c r="N2271" i="1" s="1"/>
  <c r="B2271" i="1"/>
  <c r="P2270" i="1"/>
  <c r="O2270" i="1"/>
  <c r="M2270" i="1"/>
  <c r="L2270" i="1"/>
  <c r="N2270" i="1" s="1"/>
  <c r="B2270" i="1"/>
  <c r="P2269" i="1"/>
  <c r="O2269" i="1"/>
  <c r="M2269" i="1"/>
  <c r="L2269" i="1"/>
  <c r="N2269" i="1" s="1"/>
  <c r="B2269" i="1"/>
  <c r="P2268" i="1"/>
  <c r="O2268" i="1"/>
  <c r="M2268" i="1"/>
  <c r="L2268" i="1"/>
  <c r="N2268" i="1" s="1"/>
  <c r="B2268" i="1"/>
  <c r="P2267" i="1"/>
  <c r="O2267" i="1"/>
  <c r="M2267" i="1"/>
  <c r="L2267" i="1"/>
  <c r="N2267" i="1" s="1"/>
  <c r="B2267" i="1"/>
  <c r="P2266" i="1"/>
  <c r="O2266" i="1"/>
  <c r="M2266" i="1"/>
  <c r="L2266" i="1"/>
  <c r="N2266" i="1" s="1"/>
  <c r="B2266" i="1"/>
  <c r="P2265" i="1"/>
  <c r="O2265" i="1"/>
  <c r="M2265" i="1"/>
  <c r="L2265" i="1"/>
  <c r="N2265" i="1" s="1"/>
  <c r="B2265" i="1"/>
  <c r="P2264" i="1"/>
  <c r="O2264" i="1"/>
  <c r="M2264" i="1"/>
  <c r="L2264" i="1"/>
  <c r="N2264" i="1" s="1"/>
  <c r="B2264" i="1"/>
  <c r="P2263" i="1"/>
  <c r="O2263" i="1"/>
  <c r="M2263" i="1"/>
  <c r="L2263" i="1"/>
  <c r="N2263" i="1" s="1"/>
  <c r="B2263" i="1"/>
  <c r="P2262" i="1"/>
  <c r="O2262" i="1"/>
  <c r="M2262" i="1"/>
  <c r="L2262" i="1"/>
  <c r="N2262" i="1" s="1"/>
  <c r="B2262" i="1"/>
  <c r="P2261" i="1"/>
  <c r="O2261" i="1"/>
  <c r="M2261" i="1"/>
  <c r="L2261" i="1"/>
  <c r="N2261" i="1" s="1"/>
  <c r="B2261" i="1"/>
  <c r="P2260" i="1"/>
  <c r="O2260" i="1"/>
  <c r="M2260" i="1"/>
  <c r="L2260" i="1"/>
  <c r="N2260" i="1" s="1"/>
  <c r="B2260" i="1"/>
  <c r="P2259" i="1"/>
  <c r="O2259" i="1"/>
  <c r="M2259" i="1"/>
  <c r="L2259" i="1"/>
  <c r="N2259" i="1" s="1"/>
  <c r="B2259" i="1"/>
  <c r="P2258" i="1"/>
  <c r="O2258" i="1"/>
  <c r="M2258" i="1"/>
  <c r="L2258" i="1"/>
  <c r="N2258" i="1" s="1"/>
  <c r="B2258" i="1"/>
  <c r="P2257" i="1"/>
  <c r="O2257" i="1"/>
  <c r="M2257" i="1"/>
  <c r="L2257" i="1"/>
  <c r="N2257" i="1" s="1"/>
  <c r="B2257" i="1"/>
  <c r="P2256" i="1"/>
  <c r="O2256" i="1"/>
  <c r="M2256" i="1"/>
  <c r="L2256" i="1"/>
  <c r="N2256" i="1" s="1"/>
  <c r="B2256" i="1"/>
  <c r="P2255" i="1"/>
  <c r="O2255" i="1"/>
  <c r="N2255" i="1"/>
  <c r="M2255" i="1"/>
  <c r="L2255" i="1"/>
  <c r="B2255" i="1"/>
  <c r="P2254" i="1"/>
  <c r="O2254" i="1"/>
  <c r="M2254" i="1"/>
  <c r="L2254" i="1"/>
  <c r="N2254" i="1" s="1"/>
  <c r="B2254" i="1"/>
  <c r="P2253" i="1"/>
  <c r="O2253" i="1"/>
  <c r="M2253" i="1"/>
  <c r="L2253" i="1"/>
  <c r="N2253" i="1" s="1"/>
  <c r="B2253" i="1"/>
  <c r="P2252" i="1"/>
  <c r="O2252" i="1"/>
  <c r="M2252" i="1"/>
  <c r="L2252" i="1"/>
  <c r="N2252" i="1" s="1"/>
  <c r="B2252" i="1"/>
  <c r="P2251" i="1"/>
  <c r="O2251" i="1"/>
  <c r="M2251" i="1"/>
  <c r="L2251" i="1"/>
  <c r="N2251" i="1" s="1"/>
  <c r="B2251" i="1"/>
  <c r="P2250" i="1"/>
  <c r="O2250" i="1"/>
  <c r="M2250" i="1"/>
  <c r="L2250" i="1"/>
  <c r="N2250" i="1" s="1"/>
  <c r="B2250" i="1"/>
  <c r="P2249" i="1"/>
  <c r="O2249" i="1"/>
  <c r="N2249" i="1"/>
  <c r="M2249" i="1"/>
  <c r="L2249" i="1"/>
  <c r="B2249" i="1"/>
  <c r="P2248" i="1"/>
  <c r="O2248" i="1"/>
  <c r="M2248" i="1"/>
  <c r="L2248" i="1"/>
  <c r="N2248" i="1" s="1"/>
  <c r="B2248" i="1"/>
  <c r="P2247" i="1"/>
  <c r="O2247" i="1"/>
  <c r="M2247" i="1"/>
  <c r="L2247" i="1"/>
  <c r="N2247" i="1" s="1"/>
  <c r="B2247" i="1"/>
  <c r="P2246" i="1"/>
  <c r="O2246" i="1"/>
  <c r="M2246" i="1"/>
  <c r="L2246" i="1"/>
  <c r="N2246" i="1" s="1"/>
  <c r="B2246" i="1"/>
  <c r="P2245" i="1"/>
  <c r="O2245" i="1"/>
  <c r="M2245" i="1"/>
  <c r="L2245" i="1"/>
  <c r="N2245" i="1" s="1"/>
  <c r="B2245" i="1"/>
  <c r="P2244" i="1"/>
  <c r="O2244" i="1"/>
  <c r="M2244" i="1"/>
  <c r="L2244" i="1"/>
  <c r="N2244" i="1" s="1"/>
  <c r="B2244" i="1"/>
  <c r="P2243" i="1"/>
  <c r="O2243" i="1"/>
  <c r="M2243" i="1"/>
  <c r="L2243" i="1"/>
  <c r="N2243" i="1" s="1"/>
  <c r="B2243" i="1"/>
  <c r="P2242" i="1"/>
  <c r="O2242" i="1"/>
  <c r="M2242" i="1"/>
  <c r="L2242" i="1"/>
  <c r="N2242" i="1" s="1"/>
  <c r="B2242" i="1"/>
  <c r="P2241" i="1"/>
  <c r="O2241" i="1"/>
  <c r="M2241" i="1"/>
  <c r="L2241" i="1"/>
  <c r="N2241" i="1" s="1"/>
  <c r="B2241" i="1"/>
  <c r="P2240" i="1"/>
  <c r="O2240" i="1"/>
  <c r="M2240" i="1"/>
  <c r="L2240" i="1"/>
  <c r="N2240" i="1" s="1"/>
  <c r="B2240" i="1"/>
  <c r="P2239" i="1"/>
  <c r="O2239" i="1"/>
  <c r="M2239" i="1"/>
  <c r="L2239" i="1"/>
  <c r="N2239" i="1" s="1"/>
  <c r="B2239" i="1"/>
  <c r="P2238" i="1"/>
  <c r="O2238" i="1"/>
  <c r="M2238" i="1"/>
  <c r="L2238" i="1"/>
  <c r="N2238" i="1" s="1"/>
  <c r="B2238" i="1"/>
  <c r="P2237" i="1"/>
  <c r="O2237" i="1"/>
  <c r="M2237" i="1"/>
  <c r="L2237" i="1"/>
  <c r="N2237" i="1" s="1"/>
  <c r="B2237" i="1"/>
  <c r="P2236" i="1"/>
  <c r="O2236" i="1"/>
  <c r="M2236" i="1"/>
  <c r="L2236" i="1"/>
  <c r="N2236" i="1" s="1"/>
  <c r="B2236" i="1"/>
  <c r="P2235" i="1"/>
  <c r="O2235" i="1"/>
  <c r="M2235" i="1"/>
  <c r="L2235" i="1"/>
  <c r="N2235" i="1" s="1"/>
  <c r="B2235" i="1"/>
  <c r="P2234" i="1"/>
  <c r="O2234" i="1"/>
  <c r="M2234" i="1"/>
  <c r="L2234" i="1"/>
  <c r="N2234" i="1" s="1"/>
  <c r="B2234" i="1"/>
  <c r="P2233" i="1"/>
  <c r="O2233" i="1"/>
  <c r="M2233" i="1"/>
  <c r="L2233" i="1"/>
  <c r="N2233" i="1" s="1"/>
  <c r="B2233" i="1"/>
  <c r="P2232" i="1"/>
  <c r="O2232" i="1"/>
  <c r="M2232" i="1"/>
  <c r="L2232" i="1"/>
  <c r="N2232" i="1" s="1"/>
  <c r="B2232" i="1"/>
  <c r="P2231" i="1"/>
  <c r="O2231" i="1"/>
  <c r="M2231" i="1"/>
  <c r="L2231" i="1"/>
  <c r="N2231" i="1" s="1"/>
  <c r="B2231" i="1"/>
  <c r="P2230" i="1"/>
  <c r="O2230" i="1"/>
  <c r="M2230" i="1"/>
  <c r="L2230" i="1"/>
  <c r="N2230" i="1" s="1"/>
  <c r="B2230" i="1"/>
  <c r="P2229" i="1"/>
  <c r="O2229" i="1"/>
  <c r="M2229" i="1"/>
  <c r="L2229" i="1"/>
  <c r="N2229" i="1" s="1"/>
  <c r="B2229" i="1"/>
  <c r="P2228" i="1"/>
  <c r="O2228" i="1"/>
  <c r="M2228" i="1"/>
  <c r="L2228" i="1"/>
  <c r="N2228" i="1" s="1"/>
  <c r="B2228" i="1"/>
  <c r="P2227" i="1"/>
  <c r="O2227" i="1"/>
  <c r="M2227" i="1"/>
  <c r="L2227" i="1"/>
  <c r="N2227" i="1" s="1"/>
  <c r="B2227" i="1"/>
  <c r="P2226" i="1"/>
  <c r="O2226" i="1"/>
  <c r="M2226" i="1"/>
  <c r="L2226" i="1"/>
  <c r="N2226" i="1" s="1"/>
  <c r="B2226" i="1"/>
  <c r="P2225" i="1"/>
  <c r="O2225" i="1"/>
  <c r="M2225" i="1"/>
  <c r="L2225" i="1"/>
  <c r="N2225" i="1" s="1"/>
  <c r="B2225" i="1"/>
  <c r="P2224" i="1"/>
  <c r="O2224" i="1"/>
  <c r="M2224" i="1"/>
  <c r="L2224" i="1"/>
  <c r="N2224" i="1" s="1"/>
  <c r="B2224" i="1"/>
  <c r="P2223" i="1"/>
  <c r="O2223" i="1"/>
  <c r="M2223" i="1"/>
  <c r="L2223" i="1"/>
  <c r="N2223" i="1" s="1"/>
  <c r="B2223" i="1"/>
  <c r="P2222" i="1"/>
  <c r="O2222" i="1"/>
  <c r="M2222" i="1"/>
  <c r="L2222" i="1"/>
  <c r="N2222" i="1" s="1"/>
  <c r="B2222" i="1"/>
  <c r="P2221" i="1"/>
  <c r="O2221" i="1"/>
  <c r="M2221" i="1"/>
  <c r="L2221" i="1"/>
  <c r="N2221" i="1" s="1"/>
  <c r="B2221" i="1"/>
  <c r="P2220" i="1"/>
  <c r="O2220" i="1"/>
  <c r="M2220" i="1"/>
  <c r="L2220" i="1"/>
  <c r="N2220" i="1" s="1"/>
  <c r="B2220" i="1"/>
  <c r="P2219" i="1"/>
  <c r="O2219" i="1"/>
  <c r="M2219" i="1"/>
  <c r="L2219" i="1"/>
  <c r="N2219" i="1" s="1"/>
  <c r="B2219" i="1"/>
  <c r="P2218" i="1"/>
  <c r="O2218" i="1"/>
  <c r="M2218" i="1"/>
  <c r="L2218" i="1"/>
  <c r="N2218" i="1" s="1"/>
  <c r="B2218" i="1"/>
  <c r="P2217" i="1"/>
  <c r="O2217" i="1"/>
  <c r="M2217" i="1"/>
  <c r="L2217" i="1"/>
  <c r="N2217" i="1" s="1"/>
  <c r="B2217" i="1"/>
  <c r="P2216" i="1"/>
  <c r="O2216" i="1"/>
  <c r="M2216" i="1"/>
  <c r="L2216" i="1"/>
  <c r="N2216" i="1" s="1"/>
  <c r="B2216" i="1"/>
  <c r="P2215" i="1"/>
  <c r="O2215" i="1"/>
  <c r="M2215" i="1"/>
  <c r="L2215" i="1"/>
  <c r="N2215" i="1" s="1"/>
  <c r="B2215" i="1"/>
  <c r="P2214" i="1"/>
  <c r="O2214" i="1"/>
  <c r="M2214" i="1"/>
  <c r="L2214" i="1"/>
  <c r="N2214" i="1" s="1"/>
  <c r="B2214" i="1"/>
  <c r="P2213" i="1"/>
  <c r="O2213" i="1"/>
  <c r="M2213" i="1"/>
  <c r="L2213" i="1"/>
  <c r="N2213" i="1" s="1"/>
  <c r="B2213" i="1"/>
  <c r="P2212" i="1"/>
  <c r="O2212" i="1"/>
  <c r="M2212" i="1"/>
  <c r="L2212" i="1"/>
  <c r="N2212" i="1" s="1"/>
  <c r="B2212" i="1"/>
  <c r="P2211" i="1"/>
  <c r="O2211" i="1"/>
  <c r="M2211" i="1"/>
  <c r="L2211" i="1"/>
  <c r="N2211" i="1" s="1"/>
  <c r="B2211" i="1"/>
  <c r="P2210" i="1"/>
  <c r="O2210" i="1"/>
  <c r="M2210" i="1"/>
  <c r="L2210" i="1"/>
  <c r="N2210" i="1" s="1"/>
  <c r="B2210" i="1"/>
  <c r="P2209" i="1"/>
  <c r="O2209" i="1"/>
  <c r="M2209" i="1"/>
  <c r="L2209" i="1"/>
  <c r="N2209" i="1" s="1"/>
  <c r="B2209" i="1"/>
  <c r="P2208" i="1"/>
  <c r="O2208" i="1"/>
  <c r="M2208" i="1"/>
  <c r="L2208" i="1"/>
  <c r="N2208" i="1" s="1"/>
  <c r="B2208" i="1"/>
  <c r="P2207" i="1"/>
  <c r="O2207" i="1"/>
  <c r="M2207" i="1"/>
  <c r="L2207" i="1"/>
  <c r="N2207" i="1" s="1"/>
  <c r="B2207" i="1"/>
  <c r="P2206" i="1"/>
  <c r="O2206" i="1"/>
  <c r="M2206" i="1"/>
  <c r="L2206" i="1"/>
  <c r="N2206" i="1" s="1"/>
  <c r="B2206" i="1"/>
  <c r="P2205" i="1"/>
  <c r="O2205" i="1"/>
  <c r="M2205" i="1"/>
  <c r="L2205" i="1"/>
  <c r="N2205" i="1" s="1"/>
  <c r="B2205" i="1"/>
  <c r="P2204" i="1"/>
  <c r="O2204" i="1"/>
  <c r="M2204" i="1"/>
  <c r="L2204" i="1"/>
  <c r="N2204" i="1" s="1"/>
  <c r="B2204" i="1"/>
  <c r="P2203" i="1"/>
  <c r="O2203" i="1"/>
  <c r="M2203" i="1"/>
  <c r="L2203" i="1"/>
  <c r="N2203" i="1" s="1"/>
  <c r="B2203" i="1"/>
  <c r="P2202" i="1"/>
  <c r="O2202" i="1"/>
  <c r="M2202" i="1"/>
  <c r="L2202" i="1"/>
  <c r="N2202" i="1" s="1"/>
  <c r="B2202" i="1"/>
  <c r="P2201" i="1"/>
  <c r="O2201" i="1"/>
  <c r="M2201" i="1"/>
  <c r="L2201" i="1"/>
  <c r="N2201" i="1" s="1"/>
  <c r="B2201" i="1"/>
  <c r="P2200" i="1"/>
  <c r="O2200" i="1"/>
  <c r="M2200" i="1"/>
  <c r="L2200" i="1"/>
  <c r="N2200" i="1" s="1"/>
  <c r="B2200" i="1"/>
  <c r="P2199" i="1"/>
  <c r="O2199" i="1"/>
  <c r="M2199" i="1"/>
  <c r="L2199" i="1"/>
  <c r="N2199" i="1" s="1"/>
  <c r="B2199" i="1"/>
  <c r="P2198" i="1"/>
  <c r="O2198" i="1"/>
  <c r="M2198" i="1"/>
  <c r="L2198" i="1"/>
  <c r="N2198" i="1" s="1"/>
  <c r="B2198" i="1"/>
  <c r="P2197" i="1"/>
  <c r="O2197" i="1"/>
  <c r="M2197" i="1"/>
  <c r="L2197" i="1"/>
  <c r="N2197" i="1" s="1"/>
  <c r="B2197" i="1"/>
  <c r="P2196" i="1"/>
  <c r="O2196" i="1"/>
  <c r="M2196" i="1"/>
  <c r="L2196" i="1"/>
  <c r="N2196" i="1" s="1"/>
  <c r="B2196" i="1"/>
  <c r="P2195" i="1"/>
  <c r="O2195" i="1"/>
  <c r="M2195" i="1"/>
  <c r="L2195" i="1"/>
  <c r="N2195" i="1" s="1"/>
  <c r="B2195" i="1"/>
  <c r="P2194" i="1"/>
  <c r="O2194" i="1"/>
  <c r="M2194" i="1"/>
  <c r="L2194" i="1"/>
  <c r="N2194" i="1" s="1"/>
  <c r="B2194" i="1"/>
  <c r="P2193" i="1"/>
  <c r="O2193" i="1"/>
  <c r="M2193" i="1"/>
  <c r="L2193" i="1"/>
  <c r="N2193" i="1" s="1"/>
  <c r="B2193" i="1"/>
  <c r="P2192" i="1"/>
  <c r="O2192" i="1"/>
  <c r="M2192" i="1"/>
  <c r="L2192" i="1"/>
  <c r="N2192" i="1" s="1"/>
  <c r="B2192" i="1"/>
  <c r="P2191" i="1"/>
  <c r="O2191" i="1"/>
  <c r="N2191" i="1"/>
  <c r="M2191" i="1"/>
  <c r="L2191" i="1"/>
  <c r="B2191" i="1"/>
  <c r="P2190" i="1"/>
  <c r="O2190" i="1"/>
  <c r="M2190" i="1"/>
  <c r="L2190" i="1"/>
  <c r="N2190" i="1" s="1"/>
  <c r="B2190" i="1"/>
  <c r="P2189" i="1"/>
  <c r="O2189" i="1"/>
  <c r="M2189" i="1"/>
  <c r="L2189" i="1"/>
  <c r="N2189" i="1" s="1"/>
  <c r="B2189" i="1"/>
  <c r="P2188" i="1"/>
  <c r="O2188" i="1"/>
  <c r="M2188" i="1"/>
  <c r="L2188" i="1"/>
  <c r="N2188" i="1" s="1"/>
  <c r="B2188" i="1"/>
  <c r="P2187" i="1"/>
  <c r="O2187" i="1"/>
  <c r="M2187" i="1"/>
  <c r="L2187" i="1"/>
  <c r="N2187" i="1" s="1"/>
  <c r="B2187" i="1"/>
  <c r="P2186" i="1"/>
  <c r="O2186" i="1"/>
  <c r="M2186" i="1"/>
  <c r="L2186" i="1"/>
  <c r="N2186" i="1" s="1"/>
  <c r="B2186" i="1"/>
  <c r="P2185" i="1"/>
  <c r="O2185" i="1"/>
  <c r="N2185" i="1"/>
  <c r="M2185" i="1"/>
  <c r="L2185" i="1"/>
  <c r="B2185" i="1"/>
  <c r="P2184" i="1"/>
  <c r="O2184" i="1"/>
  <c r="M2184" i="1"/>
  <c r="L2184" i="1"/>
  <c r="N2184" i="1" s="1"/>
  <c r="B2184" i="1"/>
  <c r="P2183" i="1"/>
  <c r="O2183" i="1"/>
  <c r="M2183" i="1"/>
  <c r="L2183" i="1"/>
  <c r="N2183" i="1" s="1"/>
  <c r="B2183" i="1"/>
  <c r="P2182" i="1"/>
  <c r="O2182" i="1"/>
  <c r="M2182" i="1"/>
  <c r="L2182" i="1"/>
  <c r="N2182" i="1" s="1"/>
  <c r="B2182" i="1"/>
  <c r="P2181" i="1"/>
  <c r="O2181" i="1"/>
  <c r="M2181" i="1"/>
  <c r="L2181" i="1"/>
  <c r="N2181" i="1" s="1"/>
  <c r="B2181" i="1"/>
  <c r="P2180" i="1"/>
  <c r="O2180" i="1"/>
  <c r="M2180" i="1"/>
  <c r="L2180" i="1"/>
  <c r="N2180" i="1" s="1"/>
  <c r="B2180" i="1"/>
  <c r="P2179" i="1"/>
  <c r="O2179" i="1"/>
  <c r="M2179" i="1"/>
  <c r="L2179" i="1"/>
  <c r="N2179" i="1" s="1"/>
  <c r="B2179" i="1"/>
  <c r="P2178" i="1"/>
  <c r="O2178" i="1"/>
  <c r="M2178" i="1"/>
  <c r="L2178" i="1"/>
  <c r="N2178" i="1" s="1"/>
  <c r="B2178" i="1"/>
  <c r="P2177" i="1"/>
  <c r="O2177" i="1"/>
  <c r="M2177" i="1"/>
  <c r="L2177" i="1"/>
  <c r="N2177" i="1" s="1"/>
  <c r="B2177" i="1"/>
  <c r="P2176" i="1"/>
  <c r="O2176" i="1"/>
  <c r="M2176" i="1"/>
  <c r="L2176" i="1"/>
  <c r="N2176" i="1" s="1"/>
  <c r="B2176" i="1"/>
  <c r="P2175" i="1"/>
  <c r="O2175" i="1"/>
  <c r="M2175" i="1"/>
  <c r="L2175" i="1"/>
  <c r="N2175" i="1" s="1"/>
  <c r="B2175" i="1"/>
  <c r="P2174" i="1"/>
  <c r="O2174" i="1"/>
  <c r="M2174" i="1"/>
  <c r="L2174" i="1"/>
  <c r="N2174" i="1" s="1"/>
  <c r="B2174" i="1"/>
  <c r="P2173" i="1"/>
  <c r="O2173" i="1"/>
  <c r="M2173" i="1"/>
  <c r="L2173" i="1"/>
  <c r="N2173" i="1" s="1"/>
  <c r="B2173" i="1"/>
  <c r="P2172" i="1"/>
  <c r="O2172" i="1"/>
  <c r="M2172" i="1"/>
  <c r="L2172" i="1"/>
  <c r="N2172" i="1" s="1"/>
  <c r="B2172" i="1"/>
  <c r="P2171" i="1"/>
  <c r="O2171" i="1"/>
  <c r="M2171" i="1"/>
  <c r="L2171" i="1"/>
  <c r="N2171" i="1" s="1"/>
  <c r="B2171" i="1"/>
  <c r="P2170" i="1"/>
  <c r="O2170" i="1"/>
  <c r="M2170" i="1"/>
  <c r="L2170" i="1"/>
  <c r="N2170" i="1" s="1"/>
  <c r="B2170" i="1"/>
  <c r="P2169" i="1"/>
  <c r="O2169" i="1"/>
  <c r="M2169" i="1"/>
  <c r="L2169" i="1"/>
  <c r="N2169" i="1" s="1"/>
  <c r="B2169" i="1"/>
  <c r="P2168" i="1"/>
  <c r="O2168" i="1"/>
  <c r="M2168" i="1"/>
  <c r="L2168" i="1"/>
  <c r="N2168" i="1" s="1"/>
  <c r="B2168" i="1"/>
  <c r="P2167" i="1"/>
  <c r="O2167" i="1"/>
  <c r="M2167" i="1"/>
  <c r="L2167" i="1"/>
  <c r="N2167" i="1" s="1"/>
  <c r="B2167" i="1"/>
  <c r="P2166" i="1"/>
  <c r="O2166" i="1"/>
  <c r="M2166" i="1"/>
  <c r="L2166" i="1"/>
  <c r="N2166" i="1" s="1"/>
  <c r="B2166" i="1"/>
  <c r="P2165" i="1"/>
  <c r="O2165" i="1"/>
  <c r="M2165" i="1"/>
  <c r="L2165" i="1"/>
  <c r="N2165" i="1" s="1"/>
  <c r="B2165" i="1"/>
  <c r="P2164" i="1"/>
  <c r="O2164" i="1"/>
  <c r="M2164" i="1"/>
  <c r="L2164" i="1"/>
  <c r="N2164" i="1" s="1"/>
  <c r="B2164" i="1"/>
  <c r="P2163" i="1"/>
  <c r="O2163" i="1"/>
  <c r="M2163" i="1"/>
  <c r="L2163" i="1"/>
  <c r="N2163" i="1" s="1"/>
  <c r="B2163" i="1"/>
  <c r="P2162" i="1"/>
  <c r="O2162" i="1"/>
  <c r="M2162" i="1"/>
  <c r="L2162" i="1"/>
  <c r="N2162" i="1" s="1"/>
  <c r="B2162" i="1"/>
  <c r="P2161" i="1"/>
  <c r="O2161" i="1"/>
  <c r="M2161" i="1"/>
  <c r="L2161" i="1"/>
  <c r="N2161" i="1" s="1"/>
  <c r="B2161" i="1"/>
  <c r="P2160" i="1"/>
  <c r="O2160" i="1"/>
  <c r="M2160" i="1"/>
  <c r="L2160" i="1"/>
  <c r="N2160" i="1" s="1"/>
  <c r="B2160" i="1"/>
  <c r="P2159" i="1"/>
  <c r="O2159" i="1"/>
  <c r="M2159" i="1"/>
  <c r="L2159" i="1"/>
  <c r="N2159" i="1" s="1"/>
  <c r="B2159" i="1"/>
  <c r="P2158" i="1"/>
  <c r="O2158" i="1"/>
  <c r="M2158" i="1"/>
  <c r="L2158" i="1"/>
  <c r="N2158" i="1" s="1"/>
  <c r="B2158" i="1"/>
  <c r="P2157" i="1"/>
  <c r="O2157" i="1"/>
  <c r="M2157" i="1"/>
  <c r="L2157" i="1"/>
  <c r="N2157" i="1" s="1"/>
  <c r="B2157" i="1"/>
  <c r="P2156" i="1"/>
  <c r="O2156" i="1"/>
  <c r="M2156" i="1"/>
  <c r="L2156" i="1"/>
  <c r="N2156" i="1" s="1"/>
  <c r="B2156" i="1"/>
  <c r="P2155" i="1"/>
  <c r="O2155" i="1"/>
  <c r="M2155" i="1"/>
  <c r="L2155" i="1"/>
  <c r="N2155" i="1" s="1"/>
  <c r="B2155" i="1"/>
  <c r="P2154" i="1"/>
  <c r="O2154" i="1"/>
  <c r="M2154" i="1"/>
  <c r="L2154" i="1"/>
  <c r="N2154" i="1" s="1"/>
  <c r="B2154" i="1"/>
  <c r="P2153" i="1"/>
  <c r="O2153" i="1"/>
  <c r="M2153" i="1"/>
  <c r="L2153" i="1"/>
  <c r="N2153" i="1" s="1"/>
  <c r="B2153" i="1"/>
  <c r="P2152" i="1"/>
  <c r="O2152" i="1"/>
  <c r="M2152" i="1"/>
  <c r="L2152" i="1"/>
  <c r="N2152" i="1" s="1"/>
  <c r="B2152" i="1"/>
  <c r="P2151" i="1"/>
  <c r="O2151" i="1"/>
  <c r="N2151" i="1"/>
  <c r="M2151" i="1"/>
  <c r="L2151" i="1"/>
  <c r="B2151" i="1"/>
  <c r="P2150" i="1"/>
  <c r="O2150" i="1"/>
  <c r="M2150" i="1"/>
  <c r="L2150" i="1"/>
  <c r="N2150" i="1" s="1"/>
  <c r="B2150" i="1"/>
  <c r="P2149" i="1"/>
  <c r="O2149" i="1"/>
  <c r="M2149" i="1"/>
  <c r="L2149" i="1"/>
  <c r="N2149" i="1" s="1"/>
  <c r="B2149" i="1"/>
  <c r="P2148" i="1"/>
  <c r="O2148" i="1"/>
  <c r="M2148" i="1"/>
  <c r="L2148" i="1"/>
  <c r="N2148" i="1" s="1"/>
  <c r="B2148" i="1"/>
  <c r="P2147" i="1"/>
  <c r="O2147" i="1"/>
  <c r="M2147" i="1"/>
  <c r="L2147" i="1"/>
  <c r="N2147" i="1" s="1"/>
  <c r="B2147" i="1"/>
  <c r="P2146" i="1"/>
  <c r="O2146" i="1"/>
  <c r="M2146" i="1"/>
  <c r="L2146" i="1"/>
  <c r="N2146" i="1" s="1"/>
  <c r="B2146" i="1"/>
  <c r="P2145" i="1"/>
  <c r="O2145" i="1"/>
  <c r="M2145" i="1"/>
  <c r="L2145" i="1"/>
  <c r="N2145" i="1" s="1"/>
  <c r="B2145" i="1"/>
  <c r="P2144" i="1"/>
  <c r="O2144" i="1"/>
  <c r="M2144" i="1"/>
  <c r="L2144" i="1"/>
  <c r="N2144" i="1" s="1"/>
  <c r="B2144" i="1"/>
  <c r="P2143" i="1"/>
  <c r="O2143" i="1"/>
  <c r="M2143" i="1"/>
  <c r="L2143" i="1"/>
  <c r="N2143" i="1" s="1"/>
  <c r="B2143" i="1"/>
  <c r="P2142" i="1"/>
  <c r="O2142" i="1"/>
  <c r="M2142" i="1"/>
  <c r="L2142" i="1"/>
  <c r="N2142" i="1" s="1"/>
  <c r="B2142" i="1"/>
  <c r="P2141" i="1"/>
  <c r="O2141" i="1"/>
  <c r="M2141" i="1"/>
  <c r="L2141" i="1"/>
  <c r="N2141" i="1" s="1"/>
  <c r="B2141" i="1"/>
  <c r="P2140" i="1"/>
  <c r="O2140" i="1"/>
  <c r="M2140" i="1"/>
  <c r="L2140" i="1"/>
  <c r="N2140" i="1" s="1"/>
  <c r="B2140" i="1"/>
  <c r="P2139" i="1"/>
  <c r="O2139" i="1"/>
  <c r="M2139" i="1"/>
  <c r="L2139" i="1"/>
  <c r="N2139" i="1" s="1"/>
  <c r="B2139" i="1"/>
  <c r="P2138" i="1"/>
  <c r="O2138" i="1"/>
  <c r="M2138" i="1"/>
  <c r="L2138" i="1"/>
  <c r="N2138" i="1" s="1"/>
  <c r="B2138" i="1"/>
  <c r="P2137" i="1"/>
  <c r="O2137" i="1"/>
  <c r="M2137" i="1"/>
  <c r="L2137" i="1"/>
  <c r="N2137" i="1" s="1"/>
  <c r="B2137" i="1"/>
  <c r="P2136" i="1"/>
  <c r="O2136" i="1"/>
  <c r="M2136" i="1"/>
  <c r="L2136" i="1"/>
  <c r="N2136" i="1" s="1"/>
  <c r="B2136" i="1"/>
  <c r="P2135" i="1"/>
  <c r="O2135" i="1"/>
  <c r="M2135" i="1"/>
  <c r="L2135" i="1"/>
  <c r="N2135" i="1" s="1"/>
  <c r="B2135" i="1"/>
  <c r="P2134" i="1"/>
  <c r="O2134" i="1"/>
  <c r="M2134" i="1"/>
  <c r="L2134" i="1"/>
  <c r="N2134" i="1" s="1"/>
  <c r="B2134" i="1"/>
  <c r="P2133" i="1"/>
  <c r="O2133" i="1"/>
  <c r="M2133" i="1"/>
  <c r="L2133" i="1"/>
  <c r="N2133" i="1" s="1"/>
  <c r="B2133" i="1"/>
  <c r="P2132" i="1"/>
  <c r="O2132" i="1"/>
  <c r="M2132" i="1"/>
  <c r="L2132" i="1"/>
  <c r="N2132" i="1" s="1"/>
  <c r="B2132" i="1"/>
  <c r="P2131" i="1"/>
  <c r="O2131" i="1"/>
  <c r="M2131" i="1"/>
  <c r="L2131" i="1"/>
  <c r="N2131" i="1" s="1"/>
  <c r="B2131" i="1"/>
  <c r="P2130" i="1"/>
  <c r="O2130" i="1"/>
  <c r="M2130" i="1"/>
  <c r="L2130" i="1"/>
  <c r="N2130" i="1" s="1"/>
  <c r="B2130" i="1"/>
  <c r="P2129" i="1"/>
  <c r="O2129" i="1"/>
  <c r="M2129" i="1"/>
  <c r="L2129" i="1"/>
  <c r="N2129" i="1" s="1"/>
  <c r="B2129" i="1"/>
  <c r="P2128" i="1"/>
  <c r="O2128" i="1"/>
  <c r="M2128" i="1"/>
  <c r="L2128" i="1"/>
  <c r="N2128" i="1" s="1"/>
  <c r="B2128" i="1"/>
  <c r="P2127" i="1"/>
  <c r="O2127" i="1"/>
  <c r="M2127" i="1"/>
  <c r="L2127" i="1"/>
  <c r="N2127" i="1" s="1"/>
  <c r="B2127" i="1"/>
  <c r="P2126" i="1"/>
  <c r="O2126" i="1"/>
  <c r="M2126" i="1"/>
  <c r="L2126" i="1"/>
  <c r="N2126" i="1" s="1"/>
  <c r="B2126" i="1"/>
  <c r="P2125" i="1"/>
  <c r="O2125" i="1"/>
  <c r="M2125" i="1"/>
  <c r="L2125" i="1"/>
  <c r="N2125" i="1" s="1"/>
  <c r="B2125" i="1"/>
  <c r="P2124" i="1"/>
  <c r="O2124" i="1"/>
  <c r="M2124" i="1"/>
  <c r="L2124" i="1"/>
  <c r="N2124" i="1" s="1"/>
  <c r="B2124" i="1"/>
  <c r="P2123" i="1"/>
  <c r="O2123" i="1"/>
  <c r="M2123" i="1"/>
  <c r="L2123" i="1"/>
  <c r="N2123" i="1" s="1"/>
  <c r="B2123" i="1"/>
  <c r="P2122" i="1"/>
  <c r="O2122" i="1"/>
  <c r="M2122" i="1"/>
  <c r="L2122" i="1"/>
  <c r="N2122" i="1" s="1"/>
  <c r="B2122" i="1"/>
  <c r="P2121" i="1"/>
  <c r="O2121" i="1"/>
  <c r="N2121" i="1"/>
  <c r="M2121" i="1"/>
  <c r="L2121" i="1"/>
  <c r="B2121" i="1"/>
  <c r="P2120" i="1"/>
  <c r="O2120" i="1"/>
  <c r="M2120" i="1"/>
  <c r="L2120" i="1"/>
  <c r="N2120" i="1" s="1"/>
  <c r="B2120" i="1"/>
  <c r="P2119" i="1"/>
  <c r="O2119" i="1"/>
  <c r="M2119" i="1"/>
  <c r="L2119" i="1"/>
  <c r="N2119" i="1" s="1"/>
  <c r="B2119" i="1"/>
  <c r="P2118" i="1"/>
  <c r="O2118" i="1"/>
  <c r="M2118" i="1"/>
  <c r="L2118" i="1"/>
  <c r="N2118" i="1" s="1"/>
  <c r="B2118" i="1"/>
  <c r="P2117" i="1"/>
  <c r="O2117" i="1"/>
  <c r="M2117" i="1"/>
  <c r="L2117" i="1"/>
  <c r="N2117" i="1" s="1"/>
  <c r="B2117" i="1"/>
  <c r="P2116" i="1"/>
  <c r="O2116" i="1"/>
  <c r="M2116" i="1"/>
  <c r="L2116" i="1"/>
  <c r="N2116" i="1" s="1"/>
  <c r="B2116" i="1"/>
  <c r="P2115" i="1"/>
  <c r="O2115" i="1"/>
  <c r="N2115" i="1"/>
  <c r="M2115" i="1"/>
  <c r="L2115" i="1"/>
  <c r="B2115" i="1"/>
  <c r="P2114" i="1"/>
  <c r="O2114" i="1"/>
  <c r="M2114" i="1"/>
  <c r="L2114" i="1"/>
  <c r="N2114" i="1" s="1"/>
  <c r="B2114" i="1"/>
  <c r="P2113" i="1"/>
  <c r="O2113" i="1"/>
  <c r="M2113" i="1"/>
  <c r="L2113" i="1"/>
  <c r="N2113" i="1" s="1"/>
  <c r="B2113" i="1"/>
  <c r="P2112" i="1"/>
  <c r="O2112" i="1"/>
  <c r="M2112" i="1"/>
  <c r="L2112" i="1"/>
  <c r="N2112" i="1" s="1"/>
  <c r="B2112" i="1"/>
  <c r="P2111" i="1"/>
  <c r="O2111" i="1"/>
  <c r="M2111" i="1"/>
  <c r="L2111" i="1"/>
  <c r="N2111" i="1" s="1"/>
  <c r="B2111" i="1"/>
  <c r="P2110" i="1"/>
  <c r="O2110" i="1"/>
  <c r="M2110" i="1"/>
  <c r="L2110" i="1"/>
  <c r="N2110" i="1" s="1"/>
  <c r="B2110" i="1"/>
  <c r="P2109" i="1"/>
  <c r="O2109" i="1"/>
  <c r="M2109" i="1"/>
  <c r="L2109" i="1"/>
  <c r="N2109" i="1" s="1"/>
  <c r="B2109" i="1"/>
  <c r="P2108" i="1"/>
  <c r="O2108" i="1"/>
  <c r="M2108" i="1"/>
  <c r="L2108" i="1"/>
  <c r="N2108" i="1" s="1"/>
  <c r="B2108" i="1"/>
  <c r="P2107" i="1"/>
  <c r="O2107" i="1"/>
  <c r="M2107" i="1"/>
  <c r="L2107" i="1"/>
  <c r="N2107" i="1" s="1"/>
  <c r="B2107" i="1"/>
  <c r="P2106" i="1"/>
  <c r="O2106" i="1"/>
  <c r="M2106" i="1"/>
  <c r="L2106" i="1"/>
  <c r="N2106" i="1" s="1"/>
  <c r="B2106" i="1"/>
  <c r="P2105" i="1"/>
  <c r="O2105" i="1"/>
  <c r="M2105" i="1"/>
  <c r="L2105" i="1"/>
  <c r="N2105" i="1" s="1"/>
  <c r="B2105" i="1"/>
  <c r="P2104" i="1"/>
  <c r="O2104" i="1"/>
  <c r="M2104" i="1"/>
  <c r="L2104" i="1"/>
  <c r="N2104" i="1" s="1"/>
  <c r="B2104" i="1"/>
  <c r="P2103" i="1"/>
  <c r="O2103" i="1"/>
  <c r="M2103" i="1"/>
  <c r="L2103" i="1"/>
  <c r="N2103" i="1" s="1"/>
  <c r="B2103" i="1"/>
  <c r="P2102" i="1"/>
  <c r="O2102" i="1"/>
  <c r="M2102" i="1"/>
  <c r="L2102" i="1"/>
  <c r="N2102" i="1" s="1"/>
  <c r="B2102" i="1"/>
  <c r="P2101" i="1"/>
  <c r="O2101" i="1"/>
  <c r="M2101" i="1"/>
  <c r="L2101" i="1"/>
  <c r="N2101" i="1" s="1"/>
  <c r="B2101" i="1"/>
  <c r="P2100" i="1"/>
  <c r="O2100" i="1"/>
  <c r="M2100" i="1"/>
  <c r="L2100" i="1"/>
  <c r="N2100" i="1" s="1"/>
  <c r="B2100" i="1"/>
  <c r="P2099" i="1"/>
  <c r="O2099" i="1"/>
  <c r="M2099" i="1"/>
  <c r="L2099" i="1"/>
  <c r="N2099" i="1" s="1"/>
  <c r="B2099" i="1"/>
  <c r="P2098" i="1"/>
  <c r="O2098" i="1"/>
  <c r="M2098" i="1"/>
  <c r="L2098" i="1"/>
  <c r="N2098" i="1" s="1"/>
  <c r="B2098" i="1"/>
  <c r="P2097" i="1"/>
  <c r="O2097" i="1"/>
  <c r="M2097" i="1"/>
  <c r="L2097" i="1"/>
  <c r="N2097" i="1" s="1"/>
  <c r="B2097" i="1"/>
  <c r="P2096" i="1"/>
  <c r="O2096" i="1"/>
  <c r="M2096" i="1"/>
  <c r="L2096" i="1"/>
  <c r="N2096" i="1" s="1"/>
  <c r="B2096" i="1"/>
  <c r="P2095" i="1"/>
  <c r="O2095" i="1"/>
  <c r="M2095" i="1"/>
  <c r="L2095" i="1"/>
  <c r="N2095" i="1" s="1"/>
  <c r="B2095" i="1"/>
  <c r="P2094" i="1"/>
  <c r="O2094" i="1"/>
  <c r="M2094" i="1"/>
  <c r="L2094" i="1"/>
  <c r="N2094" i="1" s="1"/>
  <c r="B2094" i="1"/>
  <c r="P2093" i="1"/>
  <c r="O2093" i="1"/>
  <c r="M2093" i="1"/>
  <c r="L2093" i="1"/>
  <c r="N2093" i="1" s="1"/>
  <c r="B2093" i="1"/>
  <c r="P2092" i="1"/>
  <c r="O2092" i="1"/>
  <c r="M2092" i="1"/>
  <c r="L2092" i="1"/>
  <c r="N2092" i="1" s="1"/>
  <c r="B2092" i="1"/>
  <c r="P2091" i="1"/>
  <c r="O2091" i="1"/>
  <c r="M2091" i="1"/>
  <c r="L2091" i="1"/>
  <c r="N2091" i="1" s="1"/>
  <c r="B2091" i="1"/>
  <c r="P2090" i="1"/>
  <c r="O2090" i="1"/>
  <c r="M2090" i="1"/>
  <c r="L2090" i="1"/>
  <c r="N2090" i="1" s="1"/>
  <c r="B2090" i="1"/>
  <c r="P2089" i="1"/>
  <c r="O2089" i="1"/>
  <c r="M2089" i="1"/>
  <c r="L2089" i="1"/>
  <c r="N2089" i="1" s="1"/>
  <c r="B2089" i="1"/>
  <c r="P2088" i="1"/>
  <c r="O2088" i="1"/>
  <c r="M2088" i="1"/>
  <c r="L2088" i="1"/>
  <c r="N2088" i="1" s="1"/>
  <c r="B2088" i="1"/>
  <c r="P2087" i="1"/>
  <c r="O2087" i="1"/>
  <c r="N2087" i="1"/>
  <c r="M2087" i="1"/>
  <c r="L2087" i="1"/>
  <c r="B2087" i="1"/>
  <c r="P2086" i="1"/>
  <c r="O2086" i="1"/>
  <c r="M2086" i="1"/>
  <c r="L2086" i="1"/>
  <c r="N2086" i="1" s="1"/>
  <c r="B2086" i="1"/>
  <c r="P2085" i="1"/>
  <c r="O2085" i="1"/>
  <c r="M2085" i="1"/>
  <c r="L2085" i="1"/>
  <c r="N2085" i="1" s="1"/>
  <c r="B2085" i="1"/>
  <c r="P2084" i="1"/>
  <c r="O2084" i="1"/>
  <c r="M2084" i="1"/>
  <c r="L2084" i="1"/>
  <c r="N2084" i="1" s="1"/>
  <c r="B2084" i="1"/>
  <c r="P2083" i="1"/>
  <c r="O2083" i="1"/>
  <c r="M2083" i="1"/>
  <c r="L2083" i="1"/>
  <c r="N2083" i="1" s="1"/>
  <c r="B2083" i="1"/>
  <c r="P2082" i="1"/>
  <c r="O2082" i="1"/>
  <c r="M2082" i="1"/>
  <c r="L2082" i="1"/>
  <c r="N2082" i="1" s="1"/>
  <c r="B2082" i="1"/>
  <c r="P2081" i="1"/>
  <c r="O2081" i="1"/>
  <c r="N2081" i="1"/>
  <c r="M2081" i="1"/>
  <c r="L2081" i="1"/>
  <c r="B2081" i="1"/>
  <c r="P2080" i="1"/>
  <c r="O2080" i="1"/>
  <c r="M2080" i="1"/>
  <c r="L2080" i="1"/>
  <c r="N2080" i="1" s="1"/>
  <c r="B2080" i="1"/>
  <c r="P2079" i="1"/>
  <c r="O2079" i="1"/>
  <c r="M2079" i="1"/>
  <c r="L2079" i="1"/>
  <c r="N2079" i="1" s="1"/>
  <c r="B2079" i="1"/>
  <c r="P2078" i="1"/>
  <c r="O2078" i="1"/>
  <c r="M2078" i="1"/>
  <c r="L2078" i="1"/>
  <c r="N2078" i="1" s="1"/>
  <c r="B2078" i="1"/>
  <c r="P2077" i="1"/>
  <c r="O2077" i="1"/>
  <c r="M2077" i="1"/>
  <c r="L2077" i="1"/>
  <c r="N2077" i="1" s="1"/>
  <c r="B2077" i="1"/>
  <c r="P2076" i="1"/>
  <c r="O2076" i="1"/>
  <c r="M2076" i="1"/>
  <c r="L2076" i="1"/>
  <c r="N2076" i="1" s="1"/>
  <c r="B2076" i="1"/>
  <c r="P2075" i="1"/>
  <c r="O2075" i="1"/>
  <c r="M2075" i="1"/>
  <c r="L2075" i="1"/>
  <c r="N2075" i="1" s="1"/>
  <c r="B2075" i="1"/>
  <c r="P2074" i="1"/>
  <c r="O2074" i="1"/>
  <c r="M2074" i="1"/>
  <c r="L2074" i="1"/>
  <c r="N2074" i="1" s="1"/>
  <c r="B2074" i="1"/>
  <c r="P2073" i="1"/>
  <c r="O2073" i="1"/>
  <c r="M2073" i="1"/>
  <c r="L2073" i="1"/>
  <c r="N2073" i="1" s="1"/>
  <c r="B2073" i="1"/>
  <c r="P2072" i="1"/>
  <c r="O2072" i="1"/>
  <c r="M2072" i="1"/>
  <c r="L2072" i="1"/>
  <c r="N2072" i="1" s="1"/>
  <c r="B2072" i="1"/>
  <c r="P2071" i="1"/>
  <c r="O2071" i="1"/>
  <c r="M2071" i="1"/>
  <c r="L2071" i="1"/>
  <c r="N2071" i="1" s="1"/>
  <c r="B2071" i="1"/>
  <c r="P2070" i="1"/>
  <c r="O2070" i="1"/>
  <c r="M2070" i="1"/>
  <c r="L2070" i="1"/>
  <c r="N2070" i="1" s="1"/>
  <c r="B2070" i="1"/>
  <c r="P2069" i="1"/>
  <c r="O2069" i="1"/>
  <c r="M2069" i="1"/>
  <c r="L2069" i="1"/>
  <c r="N2069" i="1" s="1"/>
  <c r="B2069" i="1"/>
  <c r="P2068" i="1"/>
  <c r="O2068" i="1"/>
  <c r="M2068" i="1"/>
  <c r="L2068" i="1"/>
  <c r="N2068" i="1" s="1"/>
  <c r="B2068" i="1"/>
  <c r="P2067" i="1"/>
  <c r="O2067" i="1"/>
  <c r="M2067" i="1"/>
  <c r="L2067" i="1"/>
  <c r="N2067" i="1" s="1"/>
  <c r="B2067" i="1"/>
  <c r="P2066" i="1"/>
  <c r="O2066" i="1"/>
  <c r="M2066" i="1"/>
  <c r="L2066" i="1"/>
  <c r="N2066" i="1" s="1"/>
  <c r="B2066" i="1"/>
  <c r="P2065" i="1"/>
  <c r="O2065" i="1"/>
  <c r="M2065" i="1"/>
  <c r="L2065" i="1"/>
  <c r="N2065" i="1" s="1"/>
  <c r="B2065" i="1"/>
  <c r="P2064" i="1"/>
  <c r="O2064" i="1"/>
  <c r="M2064" i="1"/>
  <c r="L2064" i="1"/>
  <c r="N2064" i="1" s="1"/>
  <c r="B2064" i="1"/>
  <c r="P2063" i="1"/>
  <c r="O2063" i="1"/>
  <c r="M2063" i="1"/>
  <c r="L2063" i="1"/>
  <c r="N2063" i="1" s="1"/>
  <c r="B2063" i="1"/>
  <c r="P2062" i="1"/>
  <c r="O2062" i="1"/>
  <c r="M2062" i="1"/>
  <c r="L2062" i="1"/>
  <c r="N2062" i="1" s="1"/>
  <c r="B2062" i="1"/>
  <c r="P2061" i="1"/>
  <c r="O2061" i="1"/>
  <c r="M2061" i="1"/>
  <c r="L2061" i="1"/>
  <c r="N2061" i="1" s="1"/>
  <c r="B2061" i="1"/>
  <c r="P2060" i="1"/>
  <c r="O2060" i="1"/>
  <c r="M2060" i="1"/>
  <c r="L2060" i="1"/>
  <c r="N2060" i="1" s="1"/>
  <c r="B2060" i="1"/>
  <c r="P2059" i="1"/>
  <c r="O2059" i="1"/>
  <c r="M2059" i="1"/>
  <c r="L2059" i="1"/>
  <c r="N2059" i="1" s="1"/>
  <c r="B2059" i="1"/>
  <c r="P2058" i="1"/>
  <c r="O2058" i="1"/>
  <c r="M2058" i="1"/>
  <c r="L2058" i="1"/>
  <c r="N2058" i="1" s="1"/>
  <c r="B2058" i="1"/>
  <c r="P2057" i="1"/>
  <c r="O2057" i="1"/>
  <c r="N2057" i="1"/>
  <c r="M2057" i="1"/>
  <c r="L2057" i="1"/>
  <c r="B2057" i="1"/>
  <c r="P2056" i="1"/>
  <c r="O2056" i="1"/>
  <c r="M2056" i="1"/>
  <c r="L2056" i="1"/>
  <c r="N2056" i="1" s="1"/>
  <c r="B2056" i="1"/>
  <c r="P2055" i="1"/>
  <c r="O2055" i="1"/>
  <c r="M2055" i="1"/>
  <c r="L2055" i="1"/>
  <c r="N2055" i="1" s="1"/>
  <c r="B2055" i="1"/>
  <c r="P2054" i="1"/>
  <c r="O2054" i="1"/>
  <c r="M2054" i="1"/>
  <c r="L2054" i="1"/>
  <c r="N2054" i="1" s="1"/>
  <c r="B2054" i="1"/>
  <c r="P2053" i="1"/>
  <c r="O2053" i="1"/>
  <c r="M2053" i="1"/>
  <c r="L2053" i="1"/>
  <c r="N2053" i="1" s="1"/>
  <c r="B2053" i="1"/>
  <c r="P2052" i="1"/>
  <c r="O2052" i="1"/>
  <c r="M2052" i="1"/>
  <c r="L2052" i="1"/>
  <c r="N2052" i="1" s="1"/>
  <c r="B2052" i="1"/>
  <c r="P2051" i="1"/>
  <c r="O2051" i="1"/>
  <c r="N2051" i="1"/>
  <c r="M2051" i="1"/>
  <c r="L2051" i="1"/>
  <c r="B2051" i="1"/>
  <c r="P2050" i="1"/>
  <c r="O2050" i="1"/>
  <c r="M2050" i="1"/>
  <c r="L2050" i="1"/>
  <c r="N2050" i="1" s="1"/>
  <c r="B2050" i="1"/>
  <c r="P2049" i="1"/>
  <c r="O2049" i="1"/>
  <c r="M2049" i="1"/>
  <c r="L2049" i="1"/>
  <c r="N2049" i="1" s="1"/>
  <c r="B2049" i="1"/>
  <c r="P2048" i="1"/>
  <c r="O2048" i="1"/>
  <c r="M2048" i="1"/>
  <c r="L2048" i="1"/>
  <c r="N2048" i="1" s="1"/>
  <c r="B2048" i="1"/>
  <c r="P2047" i="1"/>
  <c r="O2047" i="1"/>
  <c r="M2047" i="1"/>
  <c r="L2047" i="1"/>
  <c r="N2047" i="1" s="1"/>
  <c r="B2047" i="1"/>
  <c r="P2046" i="1"/>
  <c r="O2046" i="1"/>
  <c r="M2046" i="1"/>
  <c r="L2046" i="1"/>
  <c r="N2046" i="1" s="1"/>
  <c r="B2046" i="1"/>
  <c r="P2045" i="1"/>
  <c r="O2045" i="1"/>
  <c r="M2045" i="1"/>
  <c r="L2045" i="1"/>
  <c r="N2045" i="1" s="1"/>
  <c r="B2045" i="1"/>
  <c r="P2044" i="1"/>
  <c r="O2044" i="1"/>
  <c r="M2044" i="1"/>
  <c r="L2044" i="1"/>
  <c r="N2044" i="1" s="1"/>
  <c r="B2044" i="1"/>
  <c r="P2043" i="1"/>
  <c r="O2043" i="1"/>
  <c r="M2043" i="1"/>
  <c r="L2043" i="1"/>
  <c r="N2043" i="1" s="1"/>
  <c r="B2043" i="1"/>
  <c r="P2042" i="1"/>
  <c r="O2042" i="1"/>
  <c r="M2042" i="1"/>
  <c r="L2042" i="1"/>
  <c r="N2042" i="1" s="1"/>
  <c r="B2042" i="1"/>
  <c r="P2041" i="1"/>
  <c r="O2041" i="1"/>
  <c r="M2041" i="1"/>
  <c r="L2041" i="1"/>
  <c r="N2041" i="1" s="1"/>
  <c r="B2041" i="1"/>
  <c r="P2040" i="1"/>
  <c r="O2040" i="1"/>
  <c r="M2040" i="1"/>
  <c r="L2040" i="1"/>
  <c r="N2040" i="1" s="1"/>
  <c r="B2040" i="1"/>
  <c r="P2039" i="1"/>
  <c r="O2039" i="1"/>
  <c r="M2039" i="1"/>
  <c r="L2039" i="1"/>
  <c r="N2039" i="1" s="1"/>
  <c r="B2039" i="1"/>
  <c r="P2038" i="1"/>
  <c r="O2038" i="1"/>
  <c r="M2038" i="1"/>
  <c r="L2038" i="1"/>
  <c r="N2038" i="1" s="1"/>
  <c r="B2038" i="1"/>
  <c r="P2037" i="1"/>
  <c r="O2037" i="1"/>
  <c r="M2037" i="1"/>
  <c r="L2037" i="1"/>
  <c r="N2037" i="1" s="1"/>
  <c r="B2037" i="1"/>
  <c r="P2036" i="1"/>
  <c r="O2036" i="1"/>
  <c r="M2036" i="1"/>
  <c r="L2036" i="1"/>
  <c r="N2036" i="1" s="1"/>
  <c r="B2036" i="1"/>
  <c r="P2035" i="1"/>
  <c r="O2035" i="1"/>
  <c r="M2035" i="1"/>
  <c r="L2035" i="1"/>
  <c r="N2035" i="1" s="1"/>
  <c r="B2035" i="1"/>
  <c r="P2034" i="1"/>
  <c r="O2034" i="1"/>
  <c r="M2034" i="1"/>
  <c r="L2034" i="1"/>
  <c r="N2034" i="1" s="1"/>
  <c r="B2034" i="1"/>
  <c r="P2033" i="1"/>
  <c r="O2033" i="1"/>
  <c r="M2033" i="1"/>
  <c r="L2033" i="1"/>
  <c r="N2033" i="1" s="1"/>
  <c r="B2033" i="1"/>
  <c r="P2032" i="1"/>
  <c r="O2032" i="1"/>
  <c r="M2032" i="1"/>
  <c r="L2032" i="1"/>
  <c r="N2032" i="1" s="1"/>
  <c r="B2032" i="1"/>
  <c r="P2031" i="1"/>
  <c r="O2031" i="1"/>
  <c r="M2031" i="1"/>
  <c r="L2031" i="1"/>
  <c r="N2031" i="1" s="1"/>
  <c r="B2031" i="1"/>
  <c r="P2030" i="1"/>
  <c r="O2030" i="1"/>
  <c r="M2030" i="1"/>
  <c r="L2030" i="1"/>
  <c r="N2030" i="1" s="1"/>
  <c r="B2030" i="1"/>
  <c r="P2029" i="1"/>
  <c r="O2029" i="1"/>
  <c r="M2029" i="1"/>
  <c r="L2029" i="1"/>
  <c r="N2029" i="1" s="1"/>
  <c r="B2029" i="1"/>
  <c r="P2028" i="1"/>
  <c r="O2028" i="1"/>
  <c r="M2028" i="1"/>
  <c r="L2028" i="1"/>
  <c r="N2028" i="1" s="1"/>
  <c r="B2028" i="1"/>
  <c r="P2027" i="1"/>
  <c r="O2027" i="1"/>
  <c r="M2027" i="1"/>
  <c r="L2027" i="1"/>
  <c r="N2027" i="1" s="1"/>
  <c r="B2027" i="1"/>
  <c r="P2026" i="1"/>
  <c r="O2026" i="1"/>
  <c r="M2026" i="1"/>
  <c r="L2026" i="1"/>
  <c r="N2026" i="1" s="1"/>
  <c r="B2026" i="1"/>
  <c r="P2025" i="1"/>
  <c r="O2025" i="1"/>
  <c r="M2025" i="1"/>
  <c r="L2025" i="1"/>
  <c r="N2025" i="1" s="1"/>
  <c r="B2025" i="1"/>
  <c r="P2024" i="1"/>
  <c r="O2024" i="1"/>
  <c r="M2024" i="1"/>
  <c r="L2024" i="1"/>
  <c r="N2024" i="1" s="1"/>
  <c r="B2024" i="1"/>
  <c r="P2023" i="1"/>
  <c r="O2023" i="1"/>
  <c r="M2023" i="1"/>
  <c r="L2023" i="1"/>
  <c r="N2023" i="1" s="1"/>
  <c r="B2023" i="1"/>
  <c r="P2022" i="1"/>
  <c r="O2022" i="1"/>
  <c r="M2022" i="1"/>
  <c r="L2022" i="1"/>
  <c r="N2022" i="1" s="1"/>
  <c r="B2022" i="1"/>
  <c r="P2021" i="1"/>
  <c r="O2021" i="1"/>
  <c r="M2021" i="1"/>
  <c r="L2021" i="1"/>
  <c r="N2021" i="1" s="1"/>
  <c r="B2021" i="1"/>
  <c r="P2020" i="1"/>
  <c r="O2020" i="1"/>
  <c r="M2020" i="1"/>
  <c r="L2020" i="1"/>
  <c r="N2020" i="1" s="1"/>
  <c r="B2020" i="1"/>
  <c r="P2019" i="1"/>
  <c r="O2019" i="1"/>
  <c r="M2019" i="1"/>
  <c r="L2019" i="1"/>
  <c r="N2019" i="1" s="1"/>
  <c r="B2019" i="1"/>
  <c r="P2018" i="1"/>
  <c r="O2018" i="1"/>
  <c r="M2018" i="1"/>
  <c r="L2018" i="1"/>
  <c r="N2018" i="1" s="1"/>
  <c r="B2018" i="1"/>
  <c r="P2017" i="1"/>
  <c r="O2017" i="1"/>
  <c r="N2017" i="1"/>
  <c r="M2017" i="1"/>
  <c r="L2017" i="1"/>
  <c r="B2017" i="1"/>
  <c r="P2016" i="1"/>
  <c r="O2016" i="1"/>
  <c r="M2016" i="1"/>
  <c r="L2016" i="1"/>
  <c r="N2016" i="1" s="1"/>
  <c r="B2016" i="1"/>
  <c r="P2015" i="1"/>
  <c r="O2015" i="1"/>
  <c r="M2015" i="1"/>
  <c r="L2015" i="1"/>
  <c r="N2015" i="1" s="1"/>
  <c r="B2015" i="1"/>
  <c r="P2014" i="1"/>
  <c r="O2014" i="1"/>
  <c r="M2014" i="1"/>
  <c r="L2014" i="1"/>
  <c r="N2014" i="1" s="1"/>
  <c r="B2014" i="1"/>
  <c r="P2013" i="1"/>
  <c r="O2013" i="1"/>
  <c r="M2013" i="1"/>
  <c r="L2013" i="1"/>
  <c r="N2013" i="1" s="1"/>
  <c r="B2013" i="1"/>
  <c r="P2012" i="1"/>
  <c r="O2012" i="1"/>
  <c r="M2012" i="1"/>
  <c r="L2012" i="1"/>
  <c r="N2012" i="1" s="1"/>
  <c r="B2012" i="1"/>
  <c r="P2011" i="1"/>
  <c r="O2011" i="1"/>
  <c r="M2011" i="1"/>
  <c r="L2011" i="1"/>
  <c r="N2011" i="1" s="1"/>
  <c r="B2011" i="1"/>
  <c r="P2010" i="1"/>
  <c r="O2010" i="1"/>
  <c r="M2010" i="1"/>
  <c r="L2010" i="1"/>
  <c r="N2010" i="1" s="1"/>
  <c r="B2010" i="1"/>
  <c r="P2009" i="1"/>
  <c r="O2009" i="1"/>
  <c r="M2009" i="1"/>
  <c r="L2009" i="1"/>
  <c r="N2009" i="1" s="1"/>
  <c r="B2009" i="1"/>
  <c r="P2008" i="1"/>
  <c r="O2008" i="1"/>
  <c r="M2008" i="1"/>
  <c r="L2008" i="1"/>
  <c r="N2008" i="1" s="1"/>
  <c r="B2008" i="1"/>
  <c r="P2007" i="1"/>
  <c r="O2007" i="1"/>
  <c r="M2007" i="1"/>
  <c r="L2007" i="1"/>
  <c r="N2007" i="1" s="1"/>
  <c r="B2007" i="1"/>
  <c r="P2006" i="1"/>
  <c r="O2006" i="1"/>
  <c r="M2006" i="1"/>
  <c r="L2006" i="1"/>
  <c r="N2006" i="1" s="1"/>
  <c r="B2006" i="1"/>
  <c r="P2005" i="1"/>
  <c r="O2005" i="1"/>
  <c r="M2005" i="1"/>
  <c r="L2005" i="1"/>
  <c r="N2005" i="1" s="1"/>
  <c r="B2005" i="1"/>
  <c r="P2004" i="1"/>
  <c r="O2004" i="1"/>
  <c r="M2004" i="1"/>
  <c r="L2004" i="1"/>
  <c r="N2004" i="1" s="1"/>
  <c r="B2004" i="1"/>
  <c r="P2003" i="1"/>
  <c r="O2003" i="1"/>
  <c r="M2003" i="1"/>
  <c r="L2003" i="1"/>
  <c r="N2003" i="1" s="1"/>
  <c r="B2003" i="1"/>
  <c r="P2002" i="1"/>
  <c r="O2002" i="1"/>
  <c r="M2002" i="1"/>
  <c r="L2002" i="1"/>
  <c r="N2002" i="1" s="1"/>
  <c r="B2002" i="1"/>
  <c r="P2001" i="1"/>
  <c r="O2001" i="1"/>
  <c r="M2001" i="1"/>
  <c r="L2001" i="1"/>
  <c r="N2001" i="1" s="1"/>
  <c r="B2001" i="1"/>
  <c r="P2000" i="1"/>
  <c r="O2000" i="1"/>
  <c r="M2000" i="1"/>
  <c r="L2000" i="1"/>
  <c r="N2000" i="1" s="1"/>
  <c r="B2000" i="1"/>
  <c r="P1999" i="1"/>
  <c r="O1999" i="1"/>
  <c r="N1999" i="1"/>
  <c r="M1999" i="1"/>
  <c r="L1999" i="1"/>
  <c r="B1999" i="1"/>
  <c r="P1998" i="1"/>
  <c r="O1998" i="1"/>
  <c r="M1998" i="1"/>
  <c r="L1998" i="1"/>
  <c r="N1998" i="1" s="1"/>
  <c r="B1998" i="1"/>
  <c r="P1997" i="1"/>
  <c r="O1997" i="1"/>
  <c r="M1997" i="1"/>
  <c r="L1997" i="1"/>
  <c r="N1997" i="1" s="1"/>
  <c r="B1997" i="1"/>
  <c r="P1996" i="1"/>
  <c r="O1996" i="1"/>
  <c r="M1996" i="1"/>
  <c r="L1996" i="1"/>
  <c r="N1996" i="1" s="1"/>
  <c r="B1996" i="1"/>
  <c r="P1995" i="1"/>
  <c r="O1995" i="1"/>
  <c r="M1995" i="1"/>
  <c r="L1995" i="1"/>
  <c r="N1995" i="1" s="1"/>
  <c r="B1995" i="1"/>
  <c r="P1994" i="1"/>
  <c r="O1994" i="1"/>
  <c r="M1994" i="1"/>
  <c r="L1994" i="1"/>
  <c r="N1994" i="1" s="1"/>
  <c r="B1994" i="1"/>
  <c r="P1993" i="1"/>
  <c r="O1993" i="1"/>
  <c r="N1993" i="1"/>
  <c r="M1993" i="1"/>
  <c r="L1993" i="1"/>
  <c r="B1993" i="1"/>
  <c r="P1992" i="1"/>
  <c r="O1992" i="1"/>
  <c r="M1992" i="1"/>
  <c r="L1992" i="1"/>
  <c r="N1992" i="1" s="1"/>
  <c r="B1992" i="1"/>
  <c r="P1991" i="1"/>
  <c r="O1991" i="1"/>
  <c r="M1991" i="1"/>
  <c r="L1991" i="1"/>
  <c r="N1991" i="1" s="1"/>
  <c r="B1991" i="1"/>
  <c r="P1990" i="1"/>
  <c r="O1990" i="1"/>
  <c r="N1990" i="1"/>
  <c r="M1990" i="1"/>
  <c r="L1990" i="1"/>
  <c r="B1990" i="1"/>
  <c r="P1989" i="1"/>
  <c r="O1989" i="1"/>
  <c r="M1989" i="1"/>
  <c r="L1989" i="1"/>
  <c r="N1989" i="1" s="1"/>
  <c r="B1989" i="1"/>
  <c r="P1988" i="1"/>
  <c r="O1988" i="1"/>
  <c r="M1988" i="1"/>
  <c r="L1988" i="1"/>
  <c r="N1988" i="1" s="1"/>
  <c r="B1988" i="1"/>
  <c r="P1987" i="1"/>
  <c r="O1987" i="1"/>
  <c r="M1987" i="1"/>
  <c r="L1987" i="1"/>
  <c r="N1987" i="1" s="1"/>
  <c r="B1987" i="1"/>
  <c r="P1986" i="1"/>
  <c r="O1986" i="1"/>
  <c r="M1986" i="1"/>
  <c r="L1986" i="1"/>
  <c r="N1986" i="1" s="1"/>
  <c r="B1986" i="1"/>
  <c r="P1985" i="1"/>
  <c r="O1985" i="1"/>
  <c r="M1985" i="1"/>
  <c r="L1985" i="1"/>
  <c r="N1985" i="1" s="1"/>
  <c r="B1985" i="1"/>
  <c r="P1984" i="1"/>
  <c r="O1984" i="1"/>
  <c r="M1984" i="1"/>
  <c r="L1984" i="1"/>
  <c r="N1984" i="1" s="1"/>
  <c r="B1984" i="1"/>
  <c r="P1983" i="1"/>
  <c r="O1983" i="1"/>
  <c r="M1983" i="1"/>
  <c r="L1983" i="1"/>
  <c r="N1983" i="1" s="1"/>
  <c r="B1983" i="1"/>
  <c r="P1982" i="1"/>
  <c r="O1982" i="1"/>
  <c r="M1982" i="1"/>
  <c r="L1982" i="1"/>
  <c r="N1982" i="1" s="1"/>
  <c r="B1982" i="1"/>
  <c r="P1981" i="1"/>
  <c r="O1981" i="1"/>
  <c r="M1981" i="1"/>
  <c r="L1981" i="1"/>
  <c r="N1981" i="1" s="1"/>
  <c r="B1981" i="1"/>
  <c r="P1980" i="1"/>
  <c r="O1980" i="1"/>
  <c r="M1980" i="1"/>
  <c r="L1980" i="1"/>
  <c r="N1980" i="1" s="1"/>
  <c r="B1980" i="1"/>
  <c r="P1979" i="1"/>
  <c r="O1979" i="1"/>
  <c r="M1979" i="1"/>
  <c r="L1979" i="1"/>
  <c r="N1979" i="1" s="1"/>
  <c r="B1979" i="1"/>
  <c r="P1978" i="1"/>
  <c r="O1978" i="1"/>
  <c r="M1978" i="1"/>
  <c r="L1978" i="1"/>
  <c r="N1978" i="1" s="1"/>
  <c r="B1978" i="1"/>
  <c r="P1977" i="1"/>
  <c r="O1977" i="1"/>
  <c r="M1977" i="1"/>
  <c r="L1977" i="1"/>
  <c r="N1977" i="1" s="1"/>
  <c r="B1977" i="1"/>
  <c r="P1976" i="1"/>
  <c r="O1976" i="1"/>
  <c r="M1976" i="1"/>
  <c r="L1976" i="1"/>
  <c r="N1976" i="1" s="1"/>
  <c r="B1976" i="1"/>
  <c r="P1975" i="1"/>
  <c r="O1975" i="1"/>
  <c r="M1975" i="1"/>
  <c r="L1975" i="1"/>
  <c r="N1975" i="1" s="1"/>
  <c r="B1975" i="1"/>
  <c r="P1974" i="1"/>
  <c r="O1974" i="1"/>
  <c r="M1974" i="1"/>
  <c r="L1974" i="1"/>
  <c r="N1974" i="1" s="1"/>
  <c r="B1974" i="1"/>
  <c r="P1973" i="1"/>
  <c r="O1973" i="1"/>
  <c r="M1973" i="1"/>
  <c r="L1973" i="1"/>
  <c r="N1973" i="1" s="1"/>
  <c r="B1973" i="1"/>
  <c r="P1972" i="1"/>
  <c r="O1972" i="1"/>
  <c r="M1972" i="1"/>
  <c r="L1972" i="1"/>
  <c r="N1972" i="1" s="1"/>
  <c r="B1972" i="1"/>
  <c r="P1971" i="1"/>
  <c r="O1971" i="1"/>
  <c r="M1971" i="1"/>
  <c r="L1971" i="1"/>
  <c r="N1971" i="1" s="1"/>
  <c r="B1971" i="1"/>
  <c r="P1970" i="1"/>
  <c r="O1970" i="1"/>
  <c r="M1970" i="1"/>
  <c r="L1970" i="1"/>
  <c r="N1970" i="1" s="1"/>
  <c r="B1970" i="1"/>
  <c r="P1969" i="1"/>
  <c r="O1969" i="1"/>
  <c r="M1969" i="1"/>
  <c r="L1969" i="1"/>
  <c r="N1969" i="1" s="1"/>
  <c r="B1969" i="1"/>
  <c r="P1968" i="1"/>
  <c r="O1968" i="1"/>
  <c r="M1968" i="1"/>
  <c r="L1968" i="1"/>
  <c r="N1968" i="1" s="1"/>
  <c r="B1968" i="1"/>
  <c r="P1967" i="1"/>
  <c r="O1967" i="1"/>
  <c r="M1967" i="1"/>
  <c r="L1967" i="1"/>
  <c r="N1967" i="1" s="1"/>
  <c r="B1967" i="1"/>
  <c r="P1966" i="1"/>
  <c r="O1966" i="1"/>
  <c r="M1966" i="1"/>
  <c r="L1966" i="1"/>
  <c r="N1966" i="1" s="1"/>
  <c r="B1966" i="1"/>
  <c r="P1965" i="1"/>
  <c r="O1965" i="1"/>
  <c r="M1965" i="1"/>
  <c r="L1965" i="1"/>
  <c r="N1965" i="1" s="1"/>
  <c r="B1965" i="1"/>
  <c r="P1964" i="1"/>
  <c r="O1964" i="1"/>
  <c r="M1964" i="1"/>
  <c r="L1964" i="1"/>
  <c r="N1964" i="1" s="1"/>
  <c r="B1964" i="1"/>
  <c r="P1963" i="1"/>
  <c r="O1963" i="1"/>
  <c r="M1963" i="1"/>
  <c r="L1963" i="1"/>
  <c r="N1963" i="1" s="1"/>
  <c r="B1963" i="1"/>
  <c r="P1962" i="1"/>
  <c r="O1962" i="1"/>
  <c r="M1962" i="1"/>
  <c r="L1962" i="1"/>
  <c r="N1962" i="1" s="1"/>
  <c r="B1962" i="1"/>
  <c r="P1961" i="1"/>
  <c r="O1961" i="1"/>
  <c r="M1961" i="1"/>
  <c r="L1961" i="1"/>
  <c r="N1961" i="1" s="1"/>
  <c r="B1961" i="1"/>
  <c r="P1960" i="1"/>
  <c r="O1960" i="1"/>
  <c r="M1960" i="1"/>
  <c r="L1960" i="1"/>
  <c r="N1960" i="1" s="1"/>
  <c r="B1960" i="1"/>
  <c r="P1959" i="1"/>
  <c r="O1959" i="1"/>
  <c r="M1959" i="1"/>
  <c r="L1959" i="1"/>
  <c r="N1959" i="1" s="1"/>
  <c r="B1959" i="1"/>
  <c r="P1958" i="1"/>
  <c r="O1958" i="1"/>
  <c r="M1958" i="1"/>
  <c r="L1958" i="1"/>
  <c r="N1958" i="1" s="1"/>
  <c r="B1958" i="1"/>
  <c r="P1957" i="1"/>
  <c r="O1957" i="1"/>
  <c r="M1957" i="1"/>
  <c r="L1957" i="1"/>
  <c r="N1957" i="1" s="1"/>
  <c r="B1957" i="1"/>
  <c r="P1956" i="1"/>
  <c r="O1956" i="1"/>
  <c r="M1956" i="1"/>
  <c r="L1956" i="1"/>
  <c r="N1956" i="1" s="1"/>
  <c r="B1956" i="1"/>
  <c r="P1955" i="1"/>
  <c r="O1955" i="1"/>
  <c r="M1955" i="1"/>
  <c r="L1955" i="1"/>
  <c r="N1955" i="1" s="1"/>
  <c r="B1955" i="1"/>
  <c r="P1954" i="1"/>
  <c r="O1954" i="1"/>
  <c r="M1954" i="1"/>
  <c r="L1954" i="1"/>
  <c r="N1954" i="1" s="1"/>
  <c r="B1954" i="1"/>
  <c r="P1953" i="1"/>
  <c r="O1953" i="1"/>
  <c r="M1953" i="1"/>
  <c r="L1953" i="1"/>
  <c r="N1953" i="1" s="1"/>
  <c r="B1953" i="1"/>
  <c r="P1952" i="1"/>
  <c r="O1952" i="1"/>
  <c r="M1952" i="1"/>
  <c r="L1952" i="1"/>
  <c r="N1952" i="1" s="1"/>
  <c r="B1952" i="1"/>
  <c r="P1951" i="1"/>
  <c r="O1951" i="1"/>
  <c r="M1951" i="1"/>
  <c r="L1951" i="1"/>
  <c r="N1951" i="1" s="1"/>
  <c r="B1951" i="1"/>
  <c r="P1950" i="1"/>
  <c r="O1950" i="1"/>
  <c r="M1950" i="1"/>
  <c r="L1950" i="1"/>
  <c r="N1950" i="1" s="1"/>
  <c r="B1950" i="1"/>
  <c r="P1949" i="1"/>
  <c r="O1949" i="1"/>
  <c r="M1949" i="1"/>
  <c r="L1949" i="1"/>
  <c r="N1949" i="1" s="1"/>
  <c r="B1949" i="1"/>
  <c r="P1948" i="1"/>
  <c r="O1948" i="1"/>
  <c r="M1948" i="1"/>
  <c r="L1948" i="1"/>
  <c r="N1948" i="1" s="1"/>
  <c r="B1948" i="1"/>
  <c r="P1947" i="1"/>
  <c r="O1947" i="1"/>
  <c r="M1947" i="1"/>
  <c r="L1947" i="1"/>
  <c r="N1947" i="1" s="1"/>
  <c r="B1947" i="1"/>
  <c r="P1946" i="1"/>
  <c r="O1946" i="1"/>
  <c r="M1946" i="1"/>
  <c r="L1946" i="1"/>
  <c r="N1946" i="1" s="1"/>
  <c r="B1946" i="1"/>
  <c r="P1945" i="1"/>
  <c r="O1945" i="1"/>
  <c r="M1945" i="1"/>
  <c r="L1945" i="1"/>
  <c r="N1945" i="1" s="1"/>
  <c r="B1945" i="1"/>
  <c r="P1944" i="1"/>
  <c r="O1944" i="1"/>
  <c r="M1944" i="1"/>
  <c r="L1944" i="1"/>
  <c r="N1944" i="1" s="1"/>
  <c r="B1944" i="1"/>
  <c r="P1943" i="1"/>
  <c r="O1943" i="1"/>
  <c r="M1943" i="1"/>
  <c r="L1943" i="1"/>
  <c r="N1943" i="1" s="1"/>
  <c r="B1943" i="1"/>
  <c r="P1942" i="1"/>
  <c r="O1942" i="1"/>
  <c r="M1942" i="1"/>
  <c r="L1942" i="1"/>
  <c r="N1942" i="1" s="1"/>
  <c r="B1942" i="1"/>
  <c r="P1941" i="1"/>
  <c r="O1941" i="1"/>
  <c r="M1941" i="1"/>
  <c r="L1941" i="1"/>
  <c r="N1941" i="1" s="1"/>
  <c r="B1941" i="1"/>
  <c r="P1940" i="1"/>
  <c r="O1940" i="1"/>
  <c r="M1940" i="1"/>
  <c r="L1940" i="1"/>
  <c r="N1940" i="1" s="1"/>
  <c r="B1940" i="1"/>
  <c r="P1939" i="1"/>
  <c r="O1939" i="1"/>
  <c r="M1939" i="1"/>
  <c r="L1939" i="1"/>
  <c r="N1939" i="1" s="1"/>
  <c r="B1939" i="1"/>
  <c r="P1938" i="1"/>
  <c r="O1938" i="1"/>
  <c r="M1938" i="1"/>
  <c r="L1938" i="1"/>
  <c r="N1938" i="1" s="1"/>
  <c r="B1938" i="1"/>
  <c r="P1937" i="1"/>
  <c r="O1937" i="1"/>
  <c r="M1937" i="1"/>
  <c r="L1937" i="1"/>
  <c r="N1937" i="1" s="1"/>
  <c r="B1937" i="1"/>
  <c r="P1936" i="1"/>
  <c r="O1936" i="1"/>
  <c r="M1936" i="1"/>
  <c r="L1936" i="1"/>
  <c r="N1936" i="1" s="1"/>
  <c r="B1936" i="1"/>
  <c r="P1935" i="1"/>
  <c r="O1935" i="1"/>
  <c r="M1935" i="1"/>
  <c r="L1935" i="1"/>
  <c r="N1935" i="1" s="1"/>
  <c r="B1935" i="1"/>
  <c r="P1934" i="1"/>
  <c r="O1934" i="1"/>
  <c r="M1934" i="1"/>
  <c r="L1934" i="1"/>
  <c r="N1934" i="1" s="1"/>
  <c r="B1934" i="1"/>
  <c r="P1933" i="1"/>
  <c r="O1933" i="1"/>
  <c r="M1933" i="1"/>
  <c r="L1933" i="1"/>
  <c r="N1933" i="1" s="1"/>
  <c r="B1933" i="1"/>
  <c r="P1932" i="1"/>
  <c r="O1932" i="1"/>
  <c r="N1932" i="1"/>
  <c r="M1932" i="1"/>
  <c r="L1932" i="1"/>
  <c r="B1932" i="1"/>
  <c r="P1931" i="1"/>
  <c r="O1931" i="1"/>
  <c r="M1931" i="1"/>
  <c r="L1931" i="1"/>
  <c r="N1931" i="1" s="1"/>
  <c r="B1931" i="1"/>
  <c r="P1930" i="1"/>
  <c r="O1930" i="1"/>
  <c r="M1930" i="1"/>
  <c r="L1930" i="1"/>
  <c r="N1930" i="1" s="1"/>
  <c r="B1930" i="1"/>
  <c r="P1929" i="1"/>
  <c r="O1929" i="1"/>
  <c r="M1929" i="1"/>
  <c r="L1929" i="1"/>
  <c r="N1929" i="1" s="1"/>
  <c r="B1929" i="1"/>
  <c r="P1928" i="1"/>
  <c r="O1928" i="1"/>
  <c r="M1928" i="1"/>
  <c r="L1928" i="1"/>
  <c r="N1928" i="1" s="1"/>
  <c r="B1928" i="1"/>
  <c r="P1927" i="1"/>
  <c r="O1927" i="1"/>
  <c r="M1927" i="1"/>
  <c r="L1927" i="1"/>
  <c r="N1927" i="1" s="1"/>
  <c r="B1927" i="1"/>
  <c r="P1926" i="1"/>
  <c r="O1926" i="1"/>
  <c r="N1926" i="1"/>
  <c r="M1926" i="1"/>
  <c r="L1926" i="1"/>
  <c r="B1926" i="1"/>
  <c r="P1925" i="1"/>
  <c r="O1925" i="1"/>
  <c r="M1925" i="1"/>
  <c r="L1925" i="1"/>
  <c r="N1925" i="1" s="1"/>
  <c r="B1925" i="1"/>
  <c r="P1924" i="1"/>
  <c r="O1924" i="1"/>
  <c r="M1924" i="1"/>
  <c r="L1924" i="1"/>
  <c r="N1924" i="1" s="1"/>
  <c r="B1924" i="1"/>
  <c r="P1923" i="1"/>
  <c r="O1923" i="1"/>
  <c r="M1923" i="1"/>
  <c r="L1923" i="1"/>
  <c r="N1923" i="1" s="1"/>
  <c r="B1923" i="1"/>
  <c r="P1922" i="1"/>
  <c r="O1922" i="1"/>
  <c r="M1922" i="1"/>
  <c r="L1922" i="1"/>
  <c r="N1922" i="1" s="1"/>
  <c r="B1922" i="1"/>
  <c r="P1921" i="1"/>
  <c r="O1921" i="1"/>
  <c r="M1921" i="1"/>
  <c r="L1921" i="1"/>
  <c r="N1921" i="1" s="1"/>
  <c r="B1921" i="1"/>
  <c r="P1920" i="1"/>
  <c r="O1920" i="1"/>
  <c r="M1920" i="1"/>
  <c r="L1920" i="1"/>
  <c r="N1920" i="1" s="1"/>
  <c r="B1920" i="1"/>
  <c r="P1919" i="1"/>
  <c r="O1919" i="1"/>
  <c r="M1919" i="1"/>
  <c r="L1919" i="1"/>
  <c r="N1919" i="1" s="1"/>
  <c r="B1919" i="1"/>
  <c r="P1918" i="1"/>
  <c r="O1918" i="1"/>
  <c r="M1918" i="1"/>
  <c r="L1918" i="1"/>
  <c r="N1918" i="1" s="1"/>
  <c r="B1918" i="1"/>
  <c r="P1917" i="1"/>
  <c r="O1917" i="1"/>
  <c r="M1917" i="1"/>
  <c r="L1917" i="1"/>
  <c r="N1917" i="1" s="1"/>
  <c r="B1917" i="1"/>
  <c r="P1916" i="1"/>
  <c r="O1916" i="1"/>
  <c r="M1916" i="1"/>
  <c r="L1916" i="1"/>
  <c r="N1916" i="1" s="1"/>
  <c r="B1916" i="1"/>
  <c r="P1915" i="1"/>
  <c r="O1915" i="1"/>
  <c r="M1915" i="1"/>
  <c r="L1915" i="1"/>
  <c r="N1915" i="1" s="1"/>
  <c r="B1915" i="1"/>
  <c r="P1914" i="1"/>
  <c r="O1914" i="1"/>
  <c r="M1914" i="1"/>
  <c r="L1914" i="1"/>
  <c r="N1914" i="1" s="1"/>
  <c r="B1914" i="1"/>
  <c r="P1913" i="1"/>
  <c r="O1913" i="1"/>
  <c r="M1913" i="1"/>
  <c r="L1913" i="1"/>
  <c r="N1913" i="1" s="1"/>
  <c r="B1913" i="1"/>
  <c r="P1912" i="1"/>
  <c r="O1912" i="1"/>
  <c r="M1912" i="1"/>
  <c r="L1912" i="1"/>
  <c r="N1912" i="1" s="1"/>
  <c r="B1912" i="1"/>
  <c r="P1911" i="1"/>
  <c r="O1911" i="1"/>
  <c r="M1911" i="1"/>
  <c r="L1911" i="1"/>
  <c r="N1911" i="1" s="1"/>
  <c r="B1911" i="1"/>
  <c r="P1910" i="1"/>
  <c r="O1910" i="1"/>
  <c r="M1910" i="1"/>
  <c r="L1910" i="1"/>
  <c r="N1910" i="1" s="1"/>
  <c r="B1910" i="1"/>
  <c r="P1909" i="1"/>
  <c r="O1909" i="1"/>
  <c r="M1909" i="1"/>
  <c r="L1909" i="1"/>
  <c r="N1909" i="1" s="1"/>
  <c r="B1909" i="1"/>
  <c r="P1908" i="1"/>
  <c r="O1908" i="1"/>
  <c r="M1908" i="1"/>
  <c r="L1908" i="1"/>
  <c r="N1908" i="1" s="1"/>
  <c r="B1908" i="1"/>
  <c r="P1907" i="1"/>
  <c r="O1907" i="1"/>
  <c r="M1907" i="1"/>
  <c r="L1907" i="1"/>
  <c r="N1907" i="1" s="1"/>
  <c r="B1907" i="1"/>
  <c r="P1906" i="1"/>
  <c r="O1906" i="1"/>
  <c r="M1906" i="1"/>
  <c r="L1906" i="1"/>
  <c r="N1906" i="1" s="1"/>
  <c r="B1906" i="1"/>
  <c r="P1905" i="1"/>
  <c r="O1905" i="1"/>
  <c r="M1905" i="1"/>
  <c r="L1905" i="1"/>
  <c r="N1905" i="1" s="1"/>
  <c r="B1905" i="1"/>
  <c r="P1904" i="1"/>
  <c r="O1904" i="1"/>
  <c r="M1904" i="1"/>
  <c r="L1904" i="1"/>
  <c r="N1904" i="1" s="1"/>
  <c r="B1904" i="1"/>
  <c r="P1903" i="1"/>
  <c r="O1903" i="1"/>
  <c r="M1903" i="1"/>
  <c r="L1903" i="1"/>
  <c r="N1903" i="1" s="1"/>
  <c r="B1903" i="1"/>
  <c r="P1902" i="1"/>
  <c r="O1902" i="1"/>
  <c r="M1902" i="1"/>
  <c r="L1902" i="1"/>
  <c r="N1902" i="1" s="1"/>
  <c r="B1902" i="1"/>
  <c r="P1901" i="1"/>
  <c r="O1901" i="1"/>
  <c r="M1901" i="1"/>
  <c r="L1901" i="1"/>
  <c r="N1901" i="1" s="1"/>
  <c r="B1901" i="1"/>
  <c r="P1900" i="1"/>
  <c r="O1900" i="1"/>
  <c r="M1900" i="1"/>
  <c r="L1900" i="1"/>
  <c r="N1900" i="1" s="1"/>
  <c r="B1900" i="1"/>
  <c r="P1899" i="1"/>
  <c r="O1899" i="1"/>
  <c r="M1899" i="1"/>
  <c r="L1899" i="1"/>
  <c r="N1899" i="1" s="1"/>
  <c r="B1899" i="1"/>
  <c r="P1898" i="1"/>
  <c r="O1898" i="1"/>
  <c r="M1898" i="1"/>
  <c r="L1898" i="1"/>
  <c r="N1898" i="1" s="1"/>
  <c r="B1898" i="1"/>
  <c r="P1897" i="1"/>
  <c r="O1897" i="1"/>
  <c r="M1897" i="1"/>
  <c r="L1897" i="1"/>
  <c r="N1897" i="1" s="1"/>
  <c r="B1897" i="1"/>
  <c r="P1896" i="1"/>
  <c r="O1896" i="1"/>
  <c r="M1896" i="1"/>
  <c r="L1896" i="1"/>
  <c r="N1896" i="1" s="1"/>
  <c r="B1896" i="1"/>
  <c r="P1895" i="1"/>
  <c r="O1895" i="1"/>
  <c r="M1895" i="1"/>
  <c r="L1895" i="1"/>
  <c r="N1895" i="1" s="1"/>
  <c r="B1895" i="1"/>
  <c r="P1894" i="1"/>
  <c r="O1894" i="1"/>
  <c r="M1894" i="1"/>
  <c r="L1894" i="1"/>
  <c r="N1894" i="1" s="1"/>
  <c r="B1894" i="1"/>
  <c r="P1893" i="1"/>
  <c r="O1893" i="1"/>
  <c r="M1893" i="1"/>
  <c r="L1893" i="1"/>
  <c r="N1893" i="1" s="1"/>
  <c r="B1893" i="1"/>
  <c r="P1892" i="1"/>
  <c r="O1892" i="1"/>
  <c r="N1892" i="1"/>
  <c r="M1892" i="1"/>
  <c r="L1892" i="1"/>
  <c r="B1892" i="1"/>
  <c r="P1891" i="1"/>
  <c r="O1891" i="1"/>
  <c r="M1891" i="1"/>
  <c r="L1891" i="1"/>
  <c r="N1891" i="1" s="1"/>
  <c r="B1891" i="1"/>
  <c r="P1890" i="1"/>
  <c r="O1890" i="1"/>
  <c r="M1890" i="1"/>
  <c r="L1890" i="1"/>
  <c r="N1890" i="1" s="1"/>
  <c r="B1890" i="1"/>
  <c r="P1889" i="1"/>
  <c r="O1889" i="1"/>
  <c r="M1889" i="1"/>
  <c r="L1889" i="1"/>
  <c r="N1889" i="1" s="1"/>
  <c r="B1889" i="1"/>
  <c r="P1888" i="1"/>
  <c r="O1888" i="1"/>
  <c r="M1888" i="1"/>
  <c r="L1888" i="1"/>
  <c r="N1888" i="1" s="1"/>
  <c r="B1888" i="1"/>
  <c r="P1887" i="1"/>
  <c r="O1887" i="1"/>
  <c r="M1887" i="1"/>
  <c r="L1887" i="1"/>
  <c r="N1887" i="1" s="1"/>
  <c r="B1887" i="1"/>
  <c r="P1886" i="1"/>
  <c r="O1886" i="1"/>
  <c r="M1886" i="1"/>
  <c r="L1886" i="1"/>
  <c r="N1886" i="1" s="1"/>
  <c r="B1886" i="1"/>
  <c r="P1885" i="1"/>
  <c r="O1885" i="1"/>
  <c r="M1885" i="1"/>
  <c r="L1885" i="1"/>
  <c r="N1885" i="1" s="1"/>
  <c r="B1885" i="1"/>
  <c r="P1884" i="1"/>
  <c r="O1884" i="1"/>
  <c r="M1884" i="1"/>
  <c r="L1884" i="1"/>
  <c r="N1884" i="1" s="1"/>
  <c r="B1884" i="1"/>
  <c r="P1883" i="1"/>
  <c r="O1883" i="1"/>
  <c r="M1883" i="1"/>
  <c r="L1883" i="1"/>
  <c r="N1883" i="1" s="1"/>
  <c r="B1883" i="1"/>
  <c r="P1882" i="1"/>
  <c r="O1882" i="1"/>
  <c r="M1882" i="1"/>
  <c r="L1882" i="1"/>
  <c r="N1882" i="1" s="1"/>
  <c r="B1882" i="1"/>
  <c r="P1881" i="1"/>
  <c r="O1881" i="1"/>
  <c r="M1881" i="1"/>
  <c r="L1881" i="1"/>
  <c r="N1881" i="1" s="1"/>
  <c r="B1881" i="1"/>
  <c r="P1880" i="1"/>
  <c r="O1880" i="1"/>
  <c r="M1880" i="1"/>
  <c r="L1880" i="1"/>
  <c r="N1880" i="1" s="1"/>
  <c r="B1880" i="1"/>
  <c r="P1879" i="1"/>
  <c r="O1879" i="1"/>
  <c r="M1879" i="1"/>
  <c r="L1879" i="1"/>
  <c r="N1879" i="1" s="1"/>
  <c r="B1879" i="1"/>
  <c r="P1878" i="1"/>
  <c r="O1878" i="1"/>
  <c r="M1878" i="1"/>
  <c r="L1878" i="1"/>
  <c r="N1878" i="1" s="1"/>
  <c r="B1878" i="1"/>
  <c r="P1877" i="1"/>
  <c r="O1877" i="1"/>
  <c r="M1877" i="1"/>
  <c r="L1877" i="1"/>
  <c r="N1877" i="1" s="1"/>
  <c r="B1877" i="1"/>
  <c r="P1876" i="1"/>
  <c r="O1876" i="1"/>
  <c r="M1876" i="1"/>
  <c r="L1876" i="1"/>
  <c r="N1876" i="1" s="1"/>
  <c r="B1876" i="1"/>
  <c r="P1875" i="1"/>
  <c r="O1875" i="1"/>
  <c r="M1875" i="1"/>
  <c r="L1875" i="1"/>
  <c r="N1875" i="1" s="1"/>
  <c r="B1875" i="1"/>
  <c r="P1874" i="1"/>
  <c r="O1874" i="1"/>
  <c r="M1874" i="1"/>
  <c r="L1874" i="1"/>
  <c r="N1874" i="1" s="1"/>
  <c r="B1874" i="1"/>
  <c r="P1873" i="1"/>
  <c r="O1873" i="1"/>
  <c r="M1873" i="1"/>
  <c r="L1873" i="1"/>
  <c r="N1873" i="1" s="1"/>
  <c r="B1873" i="1"/>
  <c r="P1872" i="1"/>
  <c r="O1872" i="1"/>
  <c r="M1872" i="1"/>
  <c r="L1872" i="1"/>
  <c r="N1872" i="1" s="1"/>
  <c r="B1872" i="1"/>
  <c r="P1871" i="1"/>
  <c r="O1871" i="1"/>
  <c r="M1871" i="1"/>
  <c r="L1871" i="1"/>
  <c r="N1871" i="1" s="1"/>
  <c r="B1871" i="1"/>
  <c r="P1870" i="1"/>
  <c r="O1870" i="1"/>
  <c r="M1870" i="1"/>
  <c r="L1870" i="1"/>
  <c r="N1870" i="1" s="1"/>
  <c r="B1870" i="1"/>
  <c r="P1869" i="1"/>
  <c r="O1869" i="1"/>
  <c r="M1869" i="1"/>
  <c r="L1869" i="1"/>
  <c r="N1869" i="1" s="1"/>
  <c r="B1869" i="1"/>
  <c r="P1868" i="1"/>
  <c r="O1868" i="1"/>
  <c r="M1868" i="1"/>
  <c r="L1868" i="1"/>
  <c r="N1868" i="1" s="1"/>
  <c r="B1868" i="1"/>
  <c r="P1867" i="1"/>
  <c r="O1867" i="1"/>
  <c r="M1867" i="1"/>
  <c r="L1867" i="1"/>
  <c r="N1867" i="1" s="1"/>
  <c r="B1867" i="1"/>
  <c r="P1866" i="1"/>
  <c r="O1866" i="1"/>
  <c r="M1866" i="1"/>
  <c r="L1866" i="1"/>
  <c r="N1866" i="1" s="1"/>
  <c r="B1866" i="1"/>
  <c r="P1865" i="1"/>
  <c r="O1865" i="1"/>
  <c r="M1865" i="1"/>
  <c r="L1865" i="1"/>
  <c r="N1865" i="1" s="1"/>
  <c r="B1865" i="1"/>
  <c r="P1864" i="1"/>
  <c r="O1864" i="1"/>
  <c r="M1864" i="1"/>
  <c r="L1864" i="1"/>
  <c r="N1864" i="1" s="1"/>
  <c r="B1864" i="1"/>
  <c r="P1863" i="1"/>
  <c r="O1863" i="1"/>
  <c r="M1863" i="1"/>
  <c r="L1863" i="1"/>
  <c r="N1863" i="1" s="1"/>
  <c r="B1863" i="1"/>
  <c r="P1862" i="1"/>
  <c r="O1862" i="1"/>
  <c r="N1862" i="1"/>
  <c r="M1862" i="1"/>
  <c r="L1862" i="1"/>
  <c r="B1862" i="1"/>
  <c r="P1861" i="1"/>
  <c r="O1861" i="1"/>
  <c r="M1861" i="1"/>
  <c r="L1861" i="1"/>
  <c r="N1861" i="1" s="1"/>
  <c r="B1861" i="1"/>
  <c r="P1860" i="1"/>
  <c r="O1860" i="1"/>
  <c r="M1860" i="1"/>
  <c r="L1860" i="1"/>
  <c r="N1860" i="1" s="1"/>
  <c r="B1860" i="1"/>
  <c r="P1859" i="1"/>
  <c r="O1859" i="1"/>
  <c r="M1859" i="1"/>
  <c r="L1859" i="1"/>
  <c r="N1859" i="1" s="1"/>
  <c r="B1859" i="1"/>
  <c r="P1858" i="1"/>
  <c r="O1858" i="1"/>
  <c r="M1858" i="1"/>
  <c r="L1858" i="1"/>
  <c r="N1858" i="1" s="1"/>
  <c r="B1858" i="1"/>
  <c r="P1857" i="1"/>
  <c r="O1857" i="1"/>
  <c r="M1857" i="1"/>
  <c r="L1857" i="1"/>
  <c r="N1857" i="1" s="1"/>
  <c r="B1857" i="1"/>
  <c r="P1856" i="1"/>
  <c r="O1856" i="1"/>
  <c r="N1856" i="1"/>
  <c r="M1856" i="1"/>
  <c r="L1856" i="1"/>
  <c r="B1856" i="1"/>
  <c r="P1855" i="1"/>
  <c r="O1855" i="1"/>
  <c r="M1855" i="1"/>
  <c r="L1855" i="1"/>
  <c r="N1855" i="1" s="1"/>
  <c r="B1855" i="1"/>
  <c r="P1854" i="1"/>
  <c r="O1854" i="1"/>
  <c r="M1854" i="1"/>
  <c r="L1854" i="1"/>
  <c r="N1854" i="1" s="1"/>
  <c r="B1854" i="1"/>
  <c r="P1853" i="1"/>
  <c r="O1853" i="1"/>
  <c r="M1853" i="1"/>
  <c r="L1853" i="1"/>
  <c r="N1853" i="1" s="1"/>
  <c r="B1853" i="1"/>
  <c r="P1852" i="1"/>
  <c r="O1852" i="1"/>
  <c r="M1852" i="1"/>
  <c r="L1852" i="1"/>
  <c r="N1852" i="1" s="1"/>
  <c r="B1852" i="1"/>
  <c r="P1851" i="1"/>
  <c r="O1851" i="1"/>
  <c r="M1851" i="1"/>
  <c r="L1851" i="1"/>
  <c r="N1851" i="1" s="1"/>
  <c r="B1851" i="1"/>
  <c r="P1850" i="1"/>
  <c r="O1850" i="1"/>
  <c r="M1850" i="1"/>
  <c r="L1850" i="1"/>
  <c r="N1850" i="1" s="1"/>
  <c r="B1850" i="1"/>
  <c r="P1849" i="1"/>
  <c r="O1849" i="1"/>
  <c r="M1849" i="1"/>
  <c r="L1849" i="1"/>
  <c r="N1849" i="1" s="1"/>
  <c r="B1849" i="1"/>
  <c r="P1848" i="1"/>
  <c r="O1848" i="1"/>
  <c r="M1848" i="1"/>
  <c r="L1848" i="1"/>
  <c r="N1848" i="1" s="1"/>
  <c r="B1848" i="1"/>
  <c r="P1847" i="1"/>
  <c r="O1847" i="1"/>
  <c r="M1847" i="1"/>
  <c r="L1847" i="1"/>
  <c r="N1847" i="1" s="1"/>
  <c r="B1847" i="1"/>
  <c r="P1846" i="1"/>
  <c r="O1846" i="1"/>
  <c r="M1846" i="1"/>
  <c r="L1846" i="1"/>
  <c r="N1846" i="1" s="1"/>
  <c r="B1846" i="1"/>
  <c r="P1845" i="1"/>
  <c r="O1845" i="1"/>
  <c r="M1845" i="1"/>
  <c r="L1845" i="1"/>
  <c r="N1845" i="1" s="1"/>
  <c r="B1845" i="1"/>
  <c r="P1844" i="1"/>
  <c r="O1844" i="1"/>
  <c r="M1844" i="1"/>
  <c r="L1844" i="1"/>
  <c r="N1844" i="1" s="1"/>
  <c r="B1844" i="1"/>
  <c r="P1843" i="1"/>
  <c r="O1843" i="1"/>
  <c r="M1843" i="1"/>
  <c r="L1843" i="1"/>
  <c r="N1843" i="1" s="1"/>
  <c r="B1843" i="1"/>
  <c r="P1842" i="1"/>
  <c r="O1842" i="1"/>
  <c r="M1842" i="1"/>
  <c r="L1842" i="1"/>
  <c r="N1842" i="1" s="1"/>
  <c r="B1842" i="1"/>
  <c r="P1841" i="1"/>
  <c r="O1841" i="1"/>
  <c r="M1841" i="1"/>
  <c r="L1841" i="1"/>
  <c r="N1841" i="1" s="1"/>
  <c r="B1841" i="1"/>
  <c r="P1840" i="1"/>
  <c r="O1840" i="1"/>
  <c r="M1840" i="1"/>
  <c r="L1840" i="1"/>
  <c r="N1840" i="1" s="1"/>
  <c r="B1840" i="1"/>
  <c r="P1839" i="1"/>
  <c r="O1839" i="1"/>
  <c r="M1839" i="1"/>
  <c r="L1839" i="1"/>
  <c r="N1839" i="1" s="1"/>
  <c r="B1839" i="1"/>
  <c r="P1838" i="1"/>
  <c r="O1838" i="1"/>
  <c r="M1838" i="1"/>
  <c r="L1838" i="1"/>
  <c r="N1838" i="1" s="1"/>
  <c r="B1838" i="1"/>
  <c r="P1837" i="1"/>
  <c r="O1837" i="1"/>
  <c r="M1837" i="1"/>
  <c r="L1837" i="1"/>
  <c r="N1837" i="1" s="1"/>
  <c r="B1837" i="1"/>
  <c r="P1836" i="1"/>
  <c r="O1836" i="1"/>
  <c r="M1836" i="1"/>
  <c r="L1836" i="1"/>
  <c r="N1836" i="1" s="1"/>
  <c r="B1836" i="1"/>
  <c r="P1835" i="1"/>
  <c r="O1835" i="1"/>
  <c r="M1835" i="1"/>
  <c r="L1835" i="1"/>
  <c r="N1835" i="1" s="1"/>
  <c r="B1835" i="1"/>
  <c r="P1834" i="1"/>
  <c r="O1834" i="1"/>
  <c r="M1834" i="1"/>
  <c r="L1834" i="1"/>
  <c r="N1834" i="1" s="1"/>
  <c r="B1834" i="1"/>
  <c r="P1833" i="1"/>
  <c r="O1833" i="1"/>
  <c r="M1833" i="1"/>
  <c r="L1833" i="1"/>
  <c r="N1833" i="1" s="1"/>
  <c r="B1833" i="1"/>
  <c r="P1832" i="1"/>
  <c r="O1832" i="1"/>
  <c r="M1832" i="1"/>
  <c r="L1832" i="1"/>
  <c r="N1832" i="1" s="1"/>
  <c r="B1832" i="1"/>
  <c r="P1831" i="1"/>
  <c r="O1831" i="1"/>
  <c r="M1831" i="1"/>
  <c r="L1831" i="1"/>
  <c r="N1831" i="1" s="1"/>
  <c r="B1831" i="1"/>
  <c r="P1830" i="1"/>
  <c r="O1830" i="1"/>
  <c r="M1830" i="1"/>
  <c r="L1830" i="1"/>
  <c r="N1830" i="1" s="1"/>
  <c r="B1830" i="1"/>
  <c r="P1829" i="1"/>
  <c r="O1829" i="1"/>
  <c r="M1829" i="1"/>
  <c r="L1829" i="1"/>
  <c r="N1829" i="1" s="1"/>
  <c r="B1829" i="1"/>
  <c r="P1828" i="1"/>
  <c r="O1828" i="1"/>
  <c r="N1828" i="1"/>
  <c r="M1828" i="1"/>
  <c r="L1828" i="1"/>
  <c r="B1828" i="1"/>
  <c r="P1827" i="1"/>
  <c r="O1827" i="1"/>
  <c r="M1827" i="1"/>
  <c r="L1827" i="1"/>
  <c r="N1827" i="1" s="1"/>
  <c r="B1827" i="1"/>
  <c r="P1826" i="1"/>
  <c r="O1826" i="1"/>
  <c r="M1826" i="1"/>
  <c r="L1826" i="1"/>
  <c r="N1826" i="1" s="1"/>
  <c r="B1826" i="1"/>
  <c r="P1825" i="1"/>
  <c r="O1825" i="1"/>
  <c r="M1825" i="1"/>
  <c r="L1825" i="1"/>
  <c r="N1825" i="1" s="1"/>
  <c r="B1825" i="1"/>
  <c r="P1824" i="1"/>
  <c r="O1824" i="1"/>
  <c r="M1824" i="1"/>
  <c r="L1824" i="1"/>
  <c r="N1824" i="1" s="1"/>
  <c r="B1824" i="1"/>
  <c r="P1823" i="1"/>
  <c r="O1823" i="1"/>
  <c r="M1823" i="1"/>
  <c r="L1823" i="1"/>
  <c r="N1823" i="1" s="1"/>
  <c r="B1823" i="1"/>
  <c r="P1822" i="1"/>
  <c r="O1822" i="1"/>
  <c r="N1822" i="1"/>
  <c r="M1822" i="1"/>
  <c r="L1822" i="1"/>
  <c r="B1822" i="1"/>
  <c r="P1821" i="1"/>
  <c r="O1821" i="1"/>
  <c r="M1821" i="1"/>
  <c r="L1821" i="1"/>
  <c r="N1821" i="1" s="1"/>
  <c r="B1821" i="1"/>
  <c r="P1820" i="1"/>
  <c r="O1820" i="1"/>
  <c r="M1820" i="1"/>
  <c r="L1820" i="1"/>
  <c r="N1820" i="1" s="1"/>
  <c r="B1820" i="1"/>
  <c r="P1819" i="1"/>
  <c r="O1819" i="1"/>
  <c r="M1819" i="1"/>
  <c r="L1819" i="1"/>
  <c r="N1819" i="1" s="1"/>
  <c r="B1819" i="1"/>
  <c r="P1818" i="1"/>
  <c r="O1818" i="1"/>
  <c r="M1818" i="1"/>
  <c r="L1818" i="1"/>
  <c r="N1818" i="1" s="1"/>
  <c r="B1818" i="1"/>
  <c r="P1817" i="1"/>
  <c r="O1817" i="1"/>
  <c r="M1817" i="1"/>
  <c r="L1817" i="1"/>
  <c r="N1817" i="1" s="1"/>
  <c r="B1817" i="1"/>
  <c r="P1816" i="1"/>
  <c r="O1816" i="1"/>
  <c r="M1816" i="1"/>
  <c r="L1816" i="1"/>
  <c r="N1816" i="1" s="1"/>
  <c r="B1816" i="1"/>
  <c r="P1815" i="1"/>
  <c r="O1815" i="1"/>
  <c r="M1815" i="1"/>
  <c r="L1815" i="1"/>
  <c r="N1815" i="1" s="1"/>
  <c r="B1815" i="1"/>
  <c r="P1814" i="1"/>
  <c r="O1814" i="1"/>
  <c r="M1814" i="1"/>
  <c r="L1814" i="1"/>
  <c r="N1814" i="1" s="1"/>
  <c r="B1814" i="1"/>
  <c r="P1813" i="1"/>
  <c r="O1813" i="1"/>
  <c r="M1813" i="1"/>
  <c r="L1813" i="1"/>
  <c r="N1813" i="1" s="1"/>
  <c r="B1813" i="1"/>
  <c r="P1812" i="1"/>
  <c r="O1812" i="1"/>
  <c r="M1812" i="1"/>
  <c r="L1812" i="1"/>
  <c r="N1812" i="1" s="1"/>
  <c r="B1812" i="1"/>
  <c r="P1811" i="1"/>
  <c r="O1811" i="1"/>
  <c r="M1811" i="1"/>
  <c r="L1811" i="1"/>
  <c r="N1811" i="1" s="1"/>
  <c r="B1811" i="1"/>
  <c r="P1810" i="1"/>
  <c r="O1810" i="1"/>
  <c r="M1810" i="1"/>
  <c r="L1810" i="1"/>
  <c r="N1810" i="1" s="1"/>
  <c r="B1810" i="1"/>
  <c r="P1809" i="1"/>
  <c r="O1809" i="1"/>
  <c r="M1809" i="1"/>
  <c r="L1809" i="1"/>
  <c r="N1809" i="1" s="1"/>
  <c r="B1809" i="1"/>
  <c r="P1808" i="1"/>
  <c r="O1808" i="1"/>
  <c r="M1808" i="1"/>
  <c r="L1808" i="1"/>
  <c r="N1808" i="1" s="1"/>
  <c r="B1808" i="1"/>
  <c r="P1807" i="1"/>
  <c r="O1807" i="1"/>
  <c r="M1807" i="1"/>
  <c r="L1807" i="1"/>
  <c r="N1807" i="1" s="1"/>
  <c r="B1807" i="1"/>
  <c r="P1806" i="1"/>
  <c r="O1806" i="1"/>
  <c r="M1806" i="1"/>
  <c r="L1806" i="1"/>
  <c r="N1806" i="1" s="1"/>
  <c r="B1806" i="1"/>
  <c r="P1805" i="1"/>
  <c r="O1805" i="1"/>
  <c r="M1805" i="1"/>
  <c r="L1805" i="1"/>
  <c r="N1805" i="1" s="1"/>
  <c r="B1805" i="1"/>
  <c r="P1804" i="1"/>
  <c r="O1804" i="1"/>
  <c r="M1804" i="1"/>
  <c r="L1804" i="1"/>
  <c r="N1804" i="1" s="1"/>
  <c r="B1804" i="1"/>
  <c r="P1803" i="1"/>
  <c r="O1803" i="1"/>
  <c r="M1803" i="1"/>
  <c r="L1803" i="1"/>
  <c r="N1803" i="1" s="1"/>
  <c r="B1803" i="1"/>
  <c r="P1802" i="1"/>
  <c r="O1802" i="1"/>
  <c r="M1802" i="1"/>
  <c r="L1802" i="1"/>
  <c r="N1802" i="1" s="1"/>
  <c r="B1802" i="1"/>
  <c r="P1801" i="1"/>
  <c r="O1801" i="1"/>
  <c r="M1801" i="1"/>
  <c r="L1801" i="1"/>
  <c r="N1801" i="1" s="1"/>
  <c r="B1801" i="1"/>
  <c r="P1800" i="1"/>
  <c r="O1800" i="1"/>
  <c r="M1800" i="1"/>
  <c r="L1800" i="1"/>
  <c r="N1800" i="1" s="1"/>
  <c r="B1800" i="1"/>
  <c r="P1799" i="1"/>
  <c r="O1799" i="1"/>
  <c r="M1799" i="1"/>
  <c r="L1799" i="1"/>
  <c r="N1799" i="1" s="1"/>
  <c r="B1799" i="1"/>
  <c r="P1798" i="1"/>
  <c r="O1798" i="1"/>
  <c r="N1798" i="1"/>
  <c r="M1798" i="1"/>
  <c r="L1798" i="1"/>
  <c r="B1798" i="1"/>
  <c r="P1797" i="1"/>
  <c r="O1797" i="1"/>
  <c r="M1797" i="1"/>
  <c r="L1797" i="1"/>
  <c r="N1797" i="1" s="1"/>
  <c r="B1797" i="1"/>
  <c r="P1796" i="1"/>
  <c r="O1796" i="1"/>
  <c r="M1796" i="1"/>
  <c r="L1796" i="1"/>
  <c r="N1796" i="1" s="1"/>
  <c r="B1796" i="1"/>
  <c r="P1795" i="1"/>
  <c r="O1795" i="1"/>
  <c r="M1795" i="1"/>
  <c r="L1795" i="1"/>
  <c r="N1795" i="1" s="1"/>
  <c r="B1795" i="1"/>
  <c r="P1794" i="1"/>
  <c r="O1794" i="1"/>
  <c r="M1794" i="1"/>
  <c r="L1794" i="1"/>
  <c r="N1794" i="1" s="1"/>
  <c r="B1794" i="1"/>
  <c r="P1793" i="1"/>
  <c r="O1793" i="1"/>
  <c r="M1793" i="1"/>
  <c r="L1793" i="1"/>
  <c r="N1793" i="1" s="1"/>
  <c r="B1793" i="1"/>
  <c r="P1792" i="1"/>
  <c r="O1792" i="1"/>
  <c r="N1792" i="1"/>
  <c r="M1792" i="1"/>
  <c r="L1792" i="1"/>
  <c r="B1792" i="1"/>
  <c r="P1791" i="1"/>
  <c r="O1791" i="1"/>
  <c r="M1791" i="1"/>
  <c r="L1791" i="1"/>
  <c r="N1791" i="1" s="1"/>
  <c r="B1791" i="1"/>
  <c r="P1790" i="1"/>
  <c r="O1790" i="1"/>
  <c r="M1790" i="1"/>
  <c r="L1790" i="1"/>
  <c r="N1790" i="1" s="1"/>
  <c r="B1790" i="1"/>
  <c r="P1789" i="1"/>
  <c r="O1789" i="1"/>
  <c r="M1789" i="1"/>
  <c r="L1789" i="1"/>
  <c r="N1789" i="1" s="1"/>
  <c r="B1789" i="1"/>
  <c r="P1788" i="1"/>
  <c r="O1788" i="1"/>
  <c r="M1788" i="1"/>
  <c r="L1788" i="1"/>
  <c r="N1788" i="1" s="1"/>
  <c r="B1788" i="1"/>
  <c r="P1787" i="1"/>
  <c r="O1787" i="1"/>
  <c r="M1787" i="1"/>
  <c r="L1787" i="1"/>
  <c r="N1787" i="1" s="1"/>
  <c r="B1787" i="1"/>
  <c r="P1786" i="1"/>
  <c r="O1786" i="1"/>
  <c r="M1786" i="1"/>
  <c r="L1786" i="1"/>
  <c r="N1786" i="1" s="1"/>
  <c r="B1786" i="1"/>
  <c r="P1785" i="1"/>
  <c r="O1785" i="1"/>
  <c r="M1785" i="1"/>
  <c r="L1785" i="1"/>
  <c r="N1785" i="1" s="1"/>
  <c r="B1785" i="1"/>
  <c r="P1784" i="1"/>
  <c r="O1784" i="1"/>
  <c r="M1784" i="1"/>
  <c r="L1784" i="1"/>
  <c r="N1784" i="1" s="1"/>
  <c r="B1784" i="1"/>
  <c r="P1783" i="1"/>
  <c r="O1783" i="1"/>
  <c r="M1783" i="1"/>
  <c r="L1783" i="1"/>
  <c r="N1783" i="1" s="1"/>
  <c r="B1783" i="1"/>
  <c r="P1782" i="1"/>
  <c r="O1782" i="1"/>
  <c r="M1782" i="1"/>
  <c r="L1782" i="1"/>
  <c r="N1782" i="1" s="1"/>
  <c r="B1782" i="1"/>
  <c r="P1781" i="1"/>
  <c r="O1781" i="1"/>
  <c r="M1781" i="1"/>
  <c r="L1781" i="1"/>
  <c r="N1781" i="1" s="1"/>
  <c r="B1781" i="1"/>
  <c r="P1780" i="1"/>
  <c r="O1780" i="1"/>
  <c r="M1780" i="1"/>
  <c r="L1780" i="1"/>
  <c r="N1780" i="1" s="1"/>
  <c r="B1780" i="1"/>
  <c r="P1779" i="1"/>
  <c r="O1779" i="1"/>
  <c r="M1779" i="1"/>
  <c r="L1779" i="1"/>
  <c r="N1779" i="1" s="1"/>
  <c r="B1779" i="1"/>
  <c r="P1778" i="1"/>
  <c r="O1778" i="1"/>
  <c r="M1778" i="1"/>
  <c r="L1778" i="1"/>
  <c r="N1778" i="1" s="1"/>
  <c r="B1778" i="1"/>
  <c r="P1777" i="1"/>
  <c r="O1777" i="1"/>
  <c r="M1777" i="1"/>
  <c r="L1777" i="1"/>
  <c r="N1777" i="1" s="1"/>
  <c r="B1777" i="1"/>
  <c r="P1776" i="1"/>
  <c r="O1776" i="1"/>
  <c r="M1776" i="1"/>
  <c r="L1776" i="1"/>
  <c r="N1776" i="1" s="1"/>
  <c r="B1776" i="1"/>
  <c r="P1775" i="1"/>
  <c r="O1775" i="1"/>
  <c r="M1775" i="1"/>
  <c r="L1775" i="1"/>
  <c r="N1775" i="1" s="1"/>
  <c r="B1775" i="1"/>
  <c r="P1774" i="1"/>
  <c r="O1774" i="1"/>
  <c r="M1774" i="1"/>
  <c r="L1774" i="1"/>
  <c r="N1774" i="1" s="1"/>
  <c r="B1774" i="1"/>
  <c r="P1773" i="1"/>
  <c r="O1773" i="1"/>
  <c r="M1773" i="1"/>
  <c r="L1773" i="1"/>
  <c r="N1773" i="1" s="1"/>
  <c r="B1773" i="1"/>
  <c r="P1772" i="1"/>
  <c r="O1772" i="1"/>
  <c r="M1772" i="1"/>
  <c r="L1772" i="1"/>
  <c r="N1772" i="1" s="1"/>
  <c r="B1772" i="1"/>
  <c r="P1771" i="1"/>
  <c r="O1771" i="1"/>
  <c r="M1771" i="1"/>
  <c r="L1771" i="1"/>
  <c r="N1771" i="1" s="1"/>
  <c r="B1771" i="1"/>
  <c r="P1770" i="1"/>
  <c r="O1770" i="1"/>
  <c r="M1770" i="1"/>
  <c r="L1770" i="1"/>
  <c r="N1770" i="1" s="1"/>
  <c r="B1770" i="1"/>
  <c r="P1769" i="1"/>
  <c r="O1769" i="1"/>
  <c r="M1769" i="1"/>
  <c r="L1769" i="1"/>
  <c r="N1769" i="1" s="1"/>
  <c r="B1769" i="1"/>
  <c r="P1768" i="1"/>
  <c r="O1768" i="1"/>
  <c r="M1768" i="1"/>
  <c r="L1768" i="1"/>
  <c r="N1768" i="1" s="1"/>
  <c r="B1768" i="1"/>
  <c r="P1767" i="1"/>
  <c r="O1767" i="1"/>
  <c r="M1767" i="1"/>
  <c r="L1767" i="1"/>
  <c r="N1767" i="1" s="1"/>
  <c r="B1767" i="1"/>
  <c r="P1766" i="1"/>
  <c r="O1766" i="1"/>
  <c r="M1766" i="1"/>
  <c r="L1766" i="1"/>
  <c r="N1766" i="1" s="1"/>
  <c r="B1766" i="1"/>
  <c r="P1765" i="1"/>
  <c r="O1765" i="1"/>
  <c r="M1765" i="1"/>
  <c r="L1765" i="1"/>
  <c r="N1765" i="1" s="1"/>
  <c r="B1765" i="1"/>
  <c r="P1764" i="1"/>
  <c r="O1764" i="1"/>
  <c r="M1764" i="1"/>
  <c r="L1764" i="1"/>
  <c r="N1764" i="1" s="1"/>
  <c r="B1764" i="1"/>
  <c r="P1763" i="1"/>
  <c r="O1763" i="1"/>
  <c r="M1763" i="1"/>
  <c r="L1763" i="1"/>
  <c r="N1763" i="1" s="1"/>
  <c r="B1763" i="1"/>
  <c r="P1762" i="1"/>
  <c r="O1762" i="1"/>
  <c r="M1762" i="1"/>
  <c r="L1762" i="1"/>
  <c r="N1762" i="1" s="1"/>
  <c r="B1762" i="1"/>
  <c r="P1761" i="1"/>
  <c r="O1761" i="1"/>
  <c r="M1761" i="1"/>
  <c r="L1761" i="1"/>
  <c r="N1761" i="1" s="1"/>
  <c r="B1761" i="1"/>
  <c r="P1760" i="1"/>
  <c r="O1760" i="1"/>
  <c r="M1760" i="1"/>
  <c r="L1760" i="1"/>
  <c r="N1760" i="1" s="1"/>
  <c r="B1760" i="1"/>
  <c r="P1759" i="1"/>
  <c r="O1759" i="1"/>
  <c r="M1759" i="1"/>
  <c r="L1759" i="1"/>
  <c r="N1759" i="1" s="1"/>
  <c r="B1759" i="1"/>
  <c r="P1758" i="1"/>
  <c r="O1758" i="1"/>
  <c r="N1758" i="1"/>
  <c r="M1758" i="1"/>
  <c r="L1758" i="1"/>
  <c r="B1758" i="1"/>
  <c r="P1757" i="1"/>
  <c r="O1757" i="1"/>
  <c r="M1757" i="1"/>
  <c r="L1757" i="1"/>
  <c r="N1757" i="1" s="1"/>
  <c r="B1757" i="1"/>
  <c r="P1756" i="1"/>
  <c r="O1756" i="1"/>
  <c r="M1756" i="1"/>
  <c r="L1756" i="1"/>
  <c r="N1756" i="1" s="1"/>
  <c r="B1756" i="1"/>
  <c r="P1755" i="1"/>
  <c r="O1755" i="1"/>
  <c r="M1755" i="1"/>
  <c r="L1755" i="1"/>
  <c r="N1755" i="1" s="1"/>
  <c r="B1755" i="1"/>
  <c r="P1754" i="1"/>
  <c r="O1754" i="1"/>
  <c r="M1754" i="1"/>
  <c r="L1754" i="1"/>
  <c r="N1754" i="1" s="1"/>
  <c r="B1754" i="1"/>
  <c r="P1753" i="1"/>
  <c r="O1753" i="1"/>
  <c r="M1753" i="1"/>
  <c r="L1753" i="1"/>
  <c r="N1753" i="1" s="1"/>
  <c r="B1753" i="1"/>
  <c r="P1752" i="1"/>
  <c r="O1752" i="1"/>
  <c r="M1752" i="1"/>
  <c r="L1752" i="1"/>
  <c r="N1752" i="1" s="1"/>
  <c r="B1752" i="1"/>
  <c r="P1751" i="1"/>
  <c r="O1751" i="1"/>
  <c r="M1751" i="1"/>
  <c r="L1751" i="1"/>
  <c r="N1751" i="1" s="1"/>
  <c r="B1751" i="1"/>
  <c r="P1750" i="1"/>
  <c r="O1750" i="1"/>
  <c r="M1750" i="1"/>
  <c r="L1750" i="1"/>
  <c r="N1750" i="1" s="1"/>
  <c r="B1750" i="1"/>
  <c r="P1749" i="1"/>
  <c r="O1749" i="1"/>
  <c r="M1749" i="1"/>
  <c r="L1749" i="1"/>
  <c r="N1749" i="1" s="1"/>
  <c r="B1749" i="1"/>
  <c r="P1748" i="1"/>
  <c r="O1748" i="1"/>
  <c r="M1748" i="1"/>
  <c r="L1748" i="1"/>
  <c r="N1748" i="1" s="1"/>
  <c r="B1748" i="1"/>
  <c r="P1747" i="1"/>
  <c r="O1747" i="1"/>
  <c r="M1747" i="1"/>
  <c r="L1747" i="1"/>
  <c r="N1747" i="1" s="1"/>
  <c r="B1747" i="1"/>
  <c r="P1746" i="1"/>
  <c r="O1746" i="1"/>
  <c r="M1746" i="1"/>
  <c r="L1746" i="1"/>
  <c r="N1746" i="1" s="1"/>
  <c r="B1746" i="1"/>
  <c r="P1745" i="1"/>
  <c r="O1745" i="1"/>
  <c r="M1745" i="1"/>
  <c r="L1745" i="1"/>
  <c r="N1745" i="1" s="1"/>
  <c r="B1745" i="1"/>
  <c r="P1744" i="1"/>
  <c r="O1744" i="1"/>
  <c r="M1744" i="1"/>
  <c r="L1744" i="1"/>
  <c r="N1744" i="1" s="1"/>
  <c r="B1744" i="1"/>
  <c r="P1743" i="1"/>
  <c r="O1743" i="1"/>
  <c r="M1743" i="1"/>
  <c r="L1743" i="1"/>
  <c r="N1743" i="1" s="1"/>
  <c r="B1743" i="1"/>
  <c r="P1742" i="1"/>
  <c r="O1742" i="1"/>
  <c r="M1742" i="1"/>
  <c r="L1742" i="1"/>
  <c r="N1742" i="1" s="1"/>
  <c r="B1742" i="1"/>
  <c r="P1741" i="1"/>
  <c r="O1741" i="1"/>
  <c r="M1741" i="1"/>
  <c r="L1741" i="1"/>
  <c r="N1741" i="1" s="1"/>
  <c r="B1741" i="1"/>
  <c r="P1740" i="1"/>
  <c r="O1740" i="1"/>
  <c r="N1740" i="1"/>
  <c r="M1740" i="1"/>
  <c r="L1740" i="1"/>
  <c r="B1740" i="1"/>
  <c r="P1739" i="1"/>
  <c r="O1739" i="1"/>
  <c r="M1739" i="1"/>
  <c r="L1739" i="1"/>
  <c r="N1739" i="1" s="1"/>
  <c r="B1739" i="1"/>
  <c r="P1738" i="1"/>
  <c r="O1738" i="1"/>
  <c r="M1738" i="1"/>
  <c r="L1738" i="1"/>
  <c r="N1738" i="1" s="1"/>
  <c r="B1738" i="1"/>
  <c r="P1737" i="1"/>
  <c r="O1737" i="1"/>
  <c r="M1737" i="1"/>
  <c r="L1737" i="1"/>
  <c r="N1737" i="1" s="1"/>
  <c r="B1737" i="1"/>
  <c r="P1736" i="1"/>
  <c r="O1736" i="1"/>
  <c r="M1736" i="1"/>
  <c r="L1736" i="1"/>
  <c r="N1736" i="1" s="1"/>
  <c r="B1736" i="1"/>
  <c r="P1735" i="1"/>
  <c r="O1735" i="1"/>
  <c r="M1735" i="1"/>
  <c r="L1735" i="1"/>
  <c r="N1735" i="1" s="1"/>
  <c r="B1735" i="1"/>
  <c r="P1734" i="1"/>
  <c r="O1734" i="1"/>
  <c r="N1734" i="1"/>
  <c r="M1734" i="1"/>
  <c r="L1734" i="1"/>
  <c r="B1734" i="1"/>
  <c r="P1733" i="1"/>
  <c r="O1733" i="1"/>
  <c r="M1733" i="1"/>
  <c r="L1733" i="1"/>
  <c r="N1733" i="1" s="1"/>
  <c r="B1733" i="1"/>
  <c r="P1732" i="1"/>
  <c r="O1732" i="1"/>
  <c r="M1732" i="1"/>
  <c r="L1732" i="1"/>
  <c r="N1732" i="1" s="1"/>
  <c r="B1732" i="1"/>
  <c r="P1731" i="1"/>
  <c r="O1731" i="1"/>
  <c r="M1731" i="1"/>
  <c r="L1731" i="1"/>
  <c r="N1731" i="1" s="1"/>
  <c r="B1731" i="1"/>
  <c r="P1730" i="1"/>
  <c r="O1730" i="1"/>
  <c r="M1730" i="1"/>
  <c r="L1730" i="1"/>
  <c r="N1730" i="1" s="1"/>
  <c r="B1730" i="1"/>
  <c r="P1729" i="1"/>
  <c r="O1729" i="1"/>
  <c r="M1729" i="1"/>
  <c r="L1729" i="1"/>
  <c r="N1729" i="1" s="1"/>
  <c r="B1729" i="1"/>
  <c r="P1728" i="1"/>
  <c r="O1728" i="1"/>
  <c r="M1728" i="1"/>
  <c r="L1728" i="1"/>
  <c r="N1728" i="1" s="1"/>
  <c r="B1728" i="1"/>
  <c r="P1727" i="1"/>
  <c r="O1727" i="1"/>
  <c r="M1727" i="1"/>
  <c r="L1727" i="1"/>
  <c r="N1727" i="1" s="1"/>
  <c r="B1727" i="1"/>
  <c r="P1726" i="1"/>
  <c r="O1726" i="1"/>
  <c r="M1726" i="1"/>
  <c r="L1726" i="1"/>
  <c r="N1726" i="1" s="1"/>
  <c r="B1726" i="1"/>
  <c r="P1725" i="1"/>
  <c r="O1725" i="1"/>
  <c r="M1725" i="1"/>
  <c r="L1725" i="1"/>
  <c r="N1725" i="1" s="1"/>
  <c r="B1725" i="1"/>
  <c r="P1724" i="1"/>
  <c r="O1724" i="1"/>
  <c r="M1724" i="1"/>
  <c r="L1724" i="1"/>
  <c r="N1724" i="1" s="1"/>
  <c r="B1724" i="1"/>
  <c r="P1723" i="1"/>
  <c r="O1723" i="1"/>
  <c r="M1723" i="1"/>
  <c r="L1723" i="1"/>
  <c r="N1723" i="1" s="1"/>
  <c r="B1723" i="1"/>
  <c r="P1722" i="1"/>
  <c r="O1722" i="1"/>
  <c r="M1722" i="1"/>
  <c r="L1722" i="1"/>
  <c r="N1722" i="1" s="1"/>
  <c r="B1722" i="1"/>
  <c r="P1721" i="1"/>
  <c r="O1721" i="1"/>
  <c r="M1721" i="1"/>
  <c r="L1721" i="1"/>
  <c r="N1721" i="1" s="1"/>
  <c r="B1721" i="1"/>
  <c r="P1720" i="1"/>
  <c r="O1720" i="1"/>
  <c r="M1720" i="1"/>
  <c r="L1720" i="1"/>
  <c r="N1720" i="1" s="1"/>
  <c r="B1720" i="1"/>
  <c r="P1719" i="1"/>
  <c r="O1719" i="1"/>
  <c r="M1719" i="1"/>
  <c r="L1719" i="1"/>
  <c r="N1719" i="1" s="1"/>
  <c r="B1719" i="1"/>
  <c r="P1718" i="1"/>
  <c r="O1718" i="1"/>
  <c r="M1718" i="1"/>
  <c r="L1718" i="1"/>
  <c r="N1718" i="1" s="1"/>
  <c r="B1718" i="1"/>
  <c r="P1717" i="1"/>
  <c r="O1717" i="1"/>
  <c r="M1717" i="1"/>
  <c r="L1717" i="1"/>
  <c r="N1717" i="1" s="1"/>
  <c r="B1717" i="1"/>
  <c r="P1716" i="1"/>
  <c r="O1716" i="1"/>
  <c r="M1716" i="1"/>
  <c r="L1716" i="1"/>
  <c r="N1716" i="1" s="1"/>
  <c r="B1716" i="1"/>
  <c r="P1715" i="1"/>
  <c r="O1715" i="1"/>
  <c r="M1715" i="1"/>
  <c r="L1715" i="1"/>
  <c r="N1715" i="1" s="1"/>
  <c r="B1715" i="1"/>
  <c r="P1714" i="1"/>
  <c r="O1714" i="1"/>
  <c r="M1714" i="1"/>
  <c r="L1714" i="1"/>
  <c r="N1714" i="1" s="1"/>
  <c r="B1714" i="1"/>
  <c r="P1713" i="1"/>
  <c r="O1713" i="1"/>
  <c r="M1713" i="1"/>
  <c r="L1713" i="1"/>
  <c r="N1713" i="1" s="1"/>
  <c r="B1713" i="1"/>
  <c r="P1712" i="1"/>
  <c r="O1712" i="1"/>
  <c r="M1712" i="1"/>
  <c r="L1712" i="1"/>
  <c r="N1712" i="1" s="1"/>
  <c r="B1712" i="1"/>
  <c r="P1711" i="1"/>
  <c r="O1711" i="1"/>
  <c r="M1711" i="1"/>
  <c r="L1711" i="1"/>
  <c r="N1711" i="1" s="1"/>
  <c r="B1711" i="1"/>
  <c r="P1710" i="1"/>
  <c r="O1710" i="1"/>
  <c r="M1710" i="1"/>
  <c r="L1710" i="1"/>
  <c r="N1710" i="1" s="1"/>
  <c r="B1710" i="1"/>
  <c r="P1709" i="1"/>
  <c r="O1709" i="1"/>
  <c r="M1709" i="1"/>
  <c r="L1709" i="1"/>
  <c r="N1709" i="1" s="1"/>
  <c r="B1709" i="1"/>
  <c r="P1708" i="1"/>
  <c r="O1708" i="1"/>
  <c r="M1708" i="1"/>
  <c r="L1708" i="1"/>
  <c r="N1708" i="1" s="1"/>
  <c r="B1708" i="1"/>
  <c r="P1707" i="1"/>
  <c r="O1707" i="1"/>
  <c r="M1707" i="1"/>
  <c r="L1707" i="1"/>
  <c r="N1707" i="1" s="1"/>
  <c r="B1707" i="1"/>
  <c r="P1706" i="1"/>
  <c r="O1706" i="1"/>
  <c r="M1706" i="1"/>
  <c r="L1706" i="1"/>
  <c r="N1706" i="1" s="1"/>
  <c r="B1706" i="1"/>
  <c r="P1705" i="1"/>
  <c r="O1705" i="1"/>
  <c r="M1705" i="1"/>
  <c r="L1705" i="1"/>
  <c r="N1705" i="1" s="1"/>
  <c r="B1705" i="1"/>
  <c r="P1704" i="1"/>
  <c r="O1704" i="1"/>
  <c r="M1704" i="1"/>
  <c r="L1704" i="1"/>
  <c r="N1704" i="1" s="1"/>
  <c r="B1704" i="1"/>
  <c r="P1703" i="1"/>
  <c r="O1703" i="1"/>
  <c r="M1703" i="1"/>
  <c r="L1703" i="1"/>
  <c r="N1703" i="1" s="1"/>
  <c r="B1703" i="1"/>
  <c r="P1702" i="1"/>
  <c r="O1702" i="1"/>
  <c r="M1702" i="1"/>
  <c r="L1702" i="1"/>
  <c r="N1702" i="1" s="1"/>
  <c r="B1702" i="1"/>
  <c r="P1701" i="1"/>
  <c r="O1701" i="1"/>
  <c r="M1701" i="1"/>
  <c r="L1701" i="1"/>
  <c r="N1701" i="1" s="1"/>
  <c r="B1701" i="1"/>
  <c r="P1700" i="1"/>
  <c r="O1700" i="1"/>
  <c r="M1700" i="1"/>
  <c r="L1700" i="1"/>
  <c r="N1700" i="1" s="1"/>
  <c r="B1700" i="1"/>
  <c r="P1699" i="1"/>
  <c r="O1699" i="1"/>
  <c r="M1699" i="1"/>
  <c r="L1699" i="1"/>
  <c r="N1699" i="1" s="1"/>
  <c r="B1699" i="1"/>
  <c r="P1698" i="1"/>
  <c r="O1698" i="1"/>
  <c r="M1698" i="1"/>
  <c r="L1698" i="1"/>
  <c r="N1698" i="1" s="1"/>
  <c r="B1698" i="1"/>
  <c r="P1697" i="1"/>
  <c r="O1697" i="1"/>
  <c r="M1697" i="1"/>
  <c r="L1697" i="1"/>
  <c r="N1697" i="1" s="1"/>
  <c r="B1697" i="1"/>
  <c r="P1696" i="1"/>
  <c r="O1696" i="1"/>
  <c r="M1696" i="1"/>
  <c r="L1696" i="1"/>
  <c r="N1696" i="1" s="1"/>
  <c r="B1696" i="1"/>
  <c r="P1695" i="1"/>
  <c r="O1695" i="1"/>
  <c r="M1695" i="1"/>
  <c r="L1695" i="1"/>
  <c r="N1695" i="1" s="1"/>
  <c r="B1695" i="1"/>
  <c r="P1694" i="1"/>
  <c r="O1694" i="1"/>
  <c r="M1694" i="1"/>
  <c r="L1694" i="1"/>
  <c r="N1694" i="1" s="1"/>
  <c r="B1694" i="1"/>
  <c r="P1693" i="1"/>
  <c r="O1693" i="1"/>
  <c r="M1693" i="1"/>
  <c r="L1693" i="1"/>
  <c r="N1693" i="1" s="1"/>
  <c r="B1693" i="1"/>
  <c r="P1692" i="1"/>
  <c r="O1692" i="1"/>
  <c r="M1692" i="1"/>
  <c r="L1692" i="1"/>
  <c r="N1692" i="1" s="1"/>
  <c r="B1692" i="1"/>
  <c r="P1691" i="1"/>
  <c r="O1691" i="1"/>
  <c r="M1691" i="1"/>
  <c r="L1691" i="1"/>
  <c r="N1691" i="1" s="1"/>
  <c r="B1691" i="1"/>
  <c r="P1690" i="1"/>
  <c r="O1690" i="1"/>
  <c r="M1690" i="1"/>
  <c r="L1690" i="1"/>
  <c r="N1690" i="1" s="1"/>
  <c r="B1690" i="1"/>
  <c r="P1689" i="1"/>
  <c r="O1689" i="1"/>
  <c r="M1689" i="1"/>
  <c r="L1689" i="1"/>
  <c r="N1689" i="1" s="1"/>
  <c r="B1689" i="1"/>
  <c r="P1688" i="1"/>
  <c r="O1688" i="1"/>
  <c r="M1688" i="1"/>
  <c r="L1688" i="1"/>
  <c r="N1688" i="1" s="1"/>
  <c r="B1688" i="1"/>
  <c r="P1687" i="1"/>
  <c r="O1687" i="1"/>
  <c r="M1687" i="1"/>
  <c r="L1687" i="1"/>
  <c r="N1687" i="1" s="1"/>
  <c r="B1687" i="1"/>
  <c r="P1686" i="1"/>
  <c r="O1686" i="1"/>
  <c r="M1686" i="1"/>
  <c r="L1686" i="1"/>
  <c r="N1686" i="1" s="1"/>
  <c r="B1686" i="1"/>
  <c r="P1685" i="1"/>
  <c r="O1685" i="1"/>
  <c r="M1685" i="1"/>
  <c r="L1685" i="1"/>
  <c r="N1685" i="1" s="1"/>
  <c r="B1685" i="1"/>
  <c r="P1684" i="1"/>
  <c r="O1684" i="1"/>
  <c r="M1684" i="1"/>
  <c r="L1684" i="1"/>
  <c r="N1684" i="1" s="1"/>
  <c r="B1684" i="1"/>
  <c r="P1683" i="1"/>
  <c r="O1683" i="1"/>
  <c r="M1683" i="1"/>
  <c r="L1683" i="1"/>
  <c r="N1683" i="1" s="1"/>
  <c r="B1683" i="1"/>
  <c r="P1682" i="1"/>
  <c r="O1682" i="1"/>
  <c r="M1682" i="1"/>
  <c r="L1682" i="1"/>
  <c r="N1682" i="1" s="1"/>
  <c r="B1682" i="1"/>
  <c r="P1681" i="1"/>
  <c r="O1681" i="1"/>
  <c r="M1681" i="1"/>
  <c r="L1681" i="1"/>
  <c r="N1681" i="1" s="1"/>
  <c r="B1681" i="1"/>
  <c r="P1680" i="1"/>
  <c r="O1680" i="1"/>
  <c r="M1680" i="1"/>
  <c r="L1680" i="1"/>
  <c r="N1680" i="1" s="1"/>
  <c r="B1680" i="1"/>
  <c r="P1679" i="1"/>
  <c r="O1679" i="1"/>
  <c r="M1679" i="1"/>
  <c r="L1679" i="1"/>
  <c r="N1679" i="1" s="1"/>
  <c r="B1679" i="1"/>
  <c r="P1678" i="1"/>
  <c r="O1678" i="1"/>
  <c r="M1678" i="1"/>
  <c r="L1678" i="1"/>
  <c r="N1678" i="1" s="1"/>
  <c r="B1678" i="1"/>
  <c r="P1677" i="1"/>
  <c r="O1677" i="1"/>
  <c r="M1677" i="1"/>
  <c r="L1677" i="1"/>
  <c r="N1677" i="1" s="1"/>
  <c r="B1677" i="1"/>
  <c r="P1676" i="1"/>
  <c r="O1676" i="1"/>
  <c r="N1676" i="1"/>
  <c r="M1676" i="1"/>
  <c r="L1676" i="1"/>
  <c r="B1676" i="1"/>
  <c r="P1675" i="1"/>
  <c r="O1675" i="1"/>
  <c r="M1675" i="1"/>
  <c r="L1675" i="1"/>
  <c r="N1675" i="1" s="1"/>
  <c r="B1675" i="1"/>
  <c r="P1674" i="1"/>
  <c r="O1674" i="1"/>
  <c r="M1674" i="1"/>
  <c r="L1674" i="1"/>
  <c r="N1674" i="1" s="1"/>
  <c r="B1674" i="1"/>
  <c r="P1673" i="1"/>
  <c r="O1673" i="1"/>
  <c r="M1673" i="1"/>
  <c r="L1673" i="1"/>
  <c r="N1673" i="1" s="1"/>
  <c r="B1673" i="1"/>
  <c r="P1672" i="1"/>
  <c r="O1672" i="1"/>
  <c r="M1672" i="1"/>
  <c r="L1672" i="1"/>
  <c r="N1672" i="1" s="1"/>
  <c r="B1672" i="1"/>
  <c r="P1671" i="1"/>
  <c r="O1671" i="1"/>
  <c r="M1671" i="1"/>
  <c r="L1671" i="1"/>
  <c r="N1671" i="1" s="1"/>
  <c r="B1671" i="1"/>
  <c r="P1670" i="1"/>
  <c r="O1670" i="1"/>
  <c r="N1670" i="1"/>
  <c r="M1670" i="1"/>
  <c r="L1670" i="1"/>
  <c r="B1670" i="1"/>
  <c r="P1669" i="1"/>
  <c r="O1669" i="1"/>
  <c r="M1669" i="1"/>
  <c r="L1669" i="1"/>
  <c r="N1669" i="1" s="1"/>
  <c r="B1669" i="1"/>
  <c r="P1668" i="1"/>
  <c r="O1668" i="1"/>
  <c r="M1668" i="1"/>
  <c r="L1668" i="1"/>
  <c r="N1668" i="1" s="1"/>
  <c r="B1668" i="1"/>
  <c r="P1667" i="1"/>
  <c r="O1667" i="1"/>
  <c r="M1667" i="1"/>
  <c r="L1667" i="1"/>
  <c r="N1667" i="1" s="1"/>
  <c r="B1667" i="1"/>
  <c r="P1666" i="1"/>
  <c r="O1666" i="1"/>
  <c r="M1666" i="1"/>
  <c r="L1666" i="1"/>
  <c r="N1666" i="1" s="1"/>
  <c r="B1666" i="1"/>
  <c r="P1665" i="1"/>
  <c r="O1665" i="1"/>
  <c r="M1665" i="1"/>
  <c r="L1665" i="1"/>
  <c r="N1665" i="1" s="1"/>
  <c r="B1665" i="1"/>
  <c r="P1664" i="1"/>
  <c r="O1664" i="1"/>
  <c r="M1664" i="1"/>
  <c r="L1664" i="1"/>
  <c r="N1664" i="1" s="1"/>
  <c r="B1664" i="1"/>
  <c r="P1663" i="1"/>
  <c r="O1663" i="1"/>
  <c r="M1663" i="1"/>
  <c r="L1663" i="1"/>
  <c r="N1663" i="1" s="1"/>
  <c r="B1663" i="1"/>
  <c r="P1662" i="1"/>
  <c r="O1662" i="1"/>
  <c r="M1662" i="1"/>
  <c r="L1662" i="1"/>
  <c r="N1662" i="1" s="1"/>
  <c r="B1662" i="1"/>
  <c r="P1661" i="1"/>
  <c r="O1661" i="1"/>
  <c r="M1661" i="1"/>
  <c r="L1661" i="1"/>
  <c r="N1661" i="1" s="1"/>
  <c r="B1661" i="1"/>
  <c r="P1660" i="1"/>
  <c r="O1660" i="1"/>
  <c r="M1660" i="1"/>
  <c r="L1660" i="1"/>
  <c r="N1660" i="1" s="1"/>
  <c r="B1660" i="1"/>
  <c r="P1659" i="1"/>
  <c r="O1659" i="1"/>
  <c r="M1659" i="1"/>
  <c r="L1659" i="1"/>
  <c r="N1659" i="1" s="1"/>
  <c r="B1659" i="1"/>
  <c r="P1658" i="1"/>
  <c r="O1658" i="1"/>
  <c r="M1658" i="1"/>
  <c r="L1658" i="1"/>
  <c r="N1658" i="1" s="1"/>
  <c r="B1658" i="1"/>
  <c r="P1657" i="1"/>
  <c r="O1657" i="1"/>
  <c r="M1657" i="1"/>
  <c r="L1657" i="1"/>
  <c r="N1657" i="1" s="1"/>
  <c r="B1657" i="1"/>
  <c r="P1656" i="1"/>
  <c r="O1656" i="1"/>
  <c r="M1656" i="1"/>
  <c r="L1656" i="1"/>
  <c r="N1656" i="1" s="1"/>
  <c r="B1656" i="1"/>
  <c r="P1655" i="1"/>
  <c r="O1655" i="1"/>
  <c r="M1655" i="1"/>
  <c r="L1655" i="1"/>
  <c r="N1655" i="1" s="1"/>
  <c r="B1655" i="1"/>
  <c r="P1654" i="1"/>
  <c r="O1654" i="1"/>
  <c r="M1654" i="1"/>
  <c r="L1654" i="1"/>
  <c r="N1654" i="1" s="1"/>
  <c r="B1654" i="1"/>
  <c r="P1653" i="1"/>
  <c r="O1653" i="1"/>
  <c r="M1653" i="1"/>
  <c r="L1653" i="1"/>
  <c r="N1653" i="1" s="1"/>
  <c r="B1653" i="1"/>
  <c r="P1652" i="1"/>
  <c r="O1652" i="1"/>
  <c r="M1652" i="1"/>
  <c r="L1652" i="1"/>
  <c r="N1652" i="1" s="1"/>
  <c r="B1652" i="1"/>
  <c r="P1651" i="1"/>
  <c r="O1651" i="1"/>
  <c r="M1651" i="1"/>
  <c r="L1651" i="1"/>
  <c r="N1651" i="1" s="1"/>
  <c r="B1651" i="1"/>
  <c r="P1650" i="1"/>
  <c r="O1650" i="1"/>
  <c r="M1650" i="1"/>
  <c r="L1650" i="1"/>
  <c r="N1650" i="1" s="1"/>
  <c r="B1650" i="1"/>
  <c r="P1649" i="1"/>
  <c r="O1649" i="1"/>
  <c r="M1649" i="1"/>
  <c r="L1649" i="1"/>
  <c r="N1649" i="1" s="1"/>
  <c r="B1649" i="1"/>
  <c r="P1648" i="1"/>
  <c r="O1648" i="1"/>
  <c r="M1648" i="1"/>
  <c r="L1648" i="1"/>
  <c r="N1648" i="1" s="1"/>
  <c r="B1648" i="1"/>
  <c r="P1647" i="1"/>
  <c r="O1647" i="1"/>
  <c r="M1647" i="1"/>
  <c r="L1647" i="1"/>
  <c r="N1647" i="1" s="1"/>
  <c r="B1647" i="1"/>
  <c r="P1646" i="1"/>
  <c r="O1646" i="1"/>
  <c r="M1646" i="1"/>
  <c r="L1646" i="1"/>
  <c r="N1646" i="1" s="1"/>
  <c r="B1646" i="1"/>
  <c r="P1645" i="1"/>
  <c r="O1645" i="1"/>
  <c r="M1645" i="1"/>
  <c r="L1645" i="1"/>
  <c r="N1645" i="1" s="1"/>
  <c r="B1645" i="1"/>
  <c r="P1644" i="1"/>
  <c r="O1644" i="1"/>
  <c r="M1644" i="1"/>
  <c r="L1644" i="1"/>
  <c r="N1644" i="1" s="1"/>
  <c r="B1644" i="1"/>
  <c r="P1643" i="1"/>
  <c r="O1643" i="1"/>
  <c r="M1643" i="1"/>
  <c r="L1643" i="1"/>
  <c r="N1643" i="1" s="1"/>
  <c r="B1643" i="1"/>
  <c r="P1642" i="1"/>
  <c r="O1642" i="1"/>
  <c r="M1642" i="1"/>
  <c r="L1642" i="1"/>
  <c r="N1642" i="1" s="1"/>
  <c r="B1642" i="1"/>
  <c r="P1641" i="1"/>
  <c r="O1641" i="1"/>
  <c r="M1641" i="1"/>
  <c r="L1641" i="1"/>
  <c r="N1641" i="1" s="1"/>
  <c r="B1641" i="1"/>
  <c r="P1640" i="1"/>
  <c r="O1640" i="1"/>
  <c r="M1640" i="1"/>
  <c r="L1640" i="1"/>
  <c r="N1640" i="1" s="1"/>
  <c r="B1640" i="1"/>
  <c r="P1639" i="1"/>
  <c r="O1639" i="1"/>
  <c r="M1639" i="1"/>
  <c r="L1639" i="1"/>
  <c r="N1639" i="1" s="1"/>
  <c r="B1639" i="1"/>
  <c r="P1638" i="1"/>
  <c r="O1638" i="1"/>
  <c r="M1638" i="1"/>
  <c r="L1638" i="1"/>
  <c r="N1638" i="1" s="1"/>
  <c r="B1638" i="1"/>
  <c r="P1637" i="1"/>
  <c r="O1637" i="1"/>
  <c r="M1637" i="1"/>
  <c r="L1637" i="1"/>
  <c r="N1637" i="1" s="1"/>
  <c r="B1637" i="1"/>
  <c r="P1636" i="1"/>
  <c r="O1636" i="1"/>
  <c r="N1636" i="1"/>
  <c r="M1636" i="1"/>
  <c r="L1636" i="1"/>
  <c r="B1636" i="1"/>
  <c r="P1635" i="1"/>
  <c r="O1635" i="1"/>
  <c r="M1635" i="1"/>
  <c r="L1635" i="1"/>
  <c r="N1635" i="1" s="1"/>
  <c r="B1635" i="1"/>
  <c r="P1634" i="1"/>
  <c r="O1634" i="1"/>
  <c r="M1634" i="1"/>
  <c r="L1634" i="1"/>
  <c r="N1634" i="1" s="1"/>
  <c r="B1634" i="1"/>
  <c r="P1633" i="1"/>
  <c r="O1633" i="1"/>
  <c r="M1633" i="1"/>
  <c r="L1633" i="1"/>
  <c r="N1633" i="1" s="1"/>
  <c r="B1633" i="1"/>
  <c r="P1632" i="1"/>
  <c r="O1632" i="1"/>
  <c r="M1632" i="1"/>
  <c r="L1632" i="1"/>
  <c r="N1632" i="1" s="1"/>
  <c r="B1632" i="1"/>
  <c r="P1631" i="1"/>
  <c r="O1631" i="1"/>
  <c r="M1631" i="1"/>
  <c r="L1631" i="1"/>
  <c r="N1631" i="1" s="1"/>
  <c r="B1631" i="1"/>
  <c r="P1630" i="1"/>
  <c r="O1630" i="1"/>
  <c r="M1630" i="1"/>
  <c r="L1630" i="1"/>
  <c r="N1630" i="1" s="1"/>
  <c r="B1630" i="1"/>
  <c r="P1629" i="1"/>
  <c r="O1629" i="1"/>
  <c r="M1629" i="1"/>
  <c r="L1629" i="1"/>
  <c r="N1629" i="1" s="1"/>
  <c r="B1629" i="1"/>
  <c r="P1628" i="1"/>
  <c r="O1628" i="1"/>
  <c r="M1628" i="1"/>
  <c r="L1628" i="1"/>
  <c r="N1628" i="1" s="1"/>
  <c r="B1628" i="1"/>
  <c r="P1627" i="1"/>
  <c r="O1627" i="1"/>
  <c r="M1627" i="1"/>
  <c r="L1627" i="1"/>
  <c r="N1627" i="1" s="1"/>
  <c r="B1627" i="1"/>
  <c r="P1626" i="1"/>
  <c r="O1626" i="1"/>
  <c r="M1626" i="1"/>
  <c r="L1626" i="1"/>
  <c r="N1626" i="1" s="1"/>
  <c r="B1626" i="1"/>
  <c r="P1625" i="1"/>
  <c r="O1625" i="1"/>
  <c r="M1625" i="1"/>
  <c r="L1625" i="1"/>
  <c r="N1625" i="1" s="1"/>
  <c r="B1625" i="1"/>
  <c r="P1624" i="1"/>
  <c r="O1624" i="1"/>
  <c r="M1624" i="1"/>
  <c r="L1624" i="1"/>
  <c r="N1624" i="1" s="1"/>
  <c r="B1624" i="1"/>
  <c r="P1623" i="1"/>
  <c r="O1623" i="1"/>
  <c r="M1623" i="1"/>
  <c r="L1623" i="1"/>
  <c r="N1623" i="1" s="1"/>
  <c r="B1623" i="1"/>
  <c r="P1622" i="1"/>
  <c r="O1622" i="1"/>
  <c r="M1622" i="1"/>
  <c r="L1622" i="1"/>
  <c r="N1622" i="1" s="1"/>
  <c r="B1622" i="1"/>
  <c r="P1621" i="1"/>
  <c r="O1621" i="1"/>
  <c r="M1621" i="1"/>
  <c r="L1621" i="1"/>
  <c r="N1621" i="1" s="1"/>
  <c r="B1621" i="1"/>
  <c r="P1620" i="1"/>
  <c r="O1620" i="1"/>
  <c r="M1620" i="1"/>
  <c r="L1620" i="1"/>
  <c r="N1620" i="1" s="1"/>
  <c r="B1620" i="1"/>
  <c r="P1619" i="1"/>
  <c r="O1619" i="1"/>
  <c r="M1619" i="1"/>
  <c r="L1619" i="1"/>
  <c r="N1619" i="1" s="1"/>
  <c r="B1619" i="1"/>
  <c r="P1618" i="1"/>
  <c r="O1618" i="1"/>
  <c r="M1618" i="1"/>
  <c r="L1618" i="1"/>
  <c r="N1618" i="1" s="1"/>
  <c r="B1618" i="1"/>
  <c r="P1617" i="1"/>
  <c r="O1617" i="1"/>
  <c r="M1617" i="1"/>
  <c r="L1617" i="1"/>
  <c r="N1617" i="1" s="1"/>
  <c r="B1617" i="1"/>
  <c r="P1616" i="1"/>
  <c r="O1616" i="1"/>
  <c r="M1616" i="1"/>
  <c r="L1616" i="1"/>
  <c r="N1616" i="1" s="1"/>
  <c r="B1616" i="1"/>
  <c r="P1615" i="1"/>
  <c r="O1615" i="1"/>
  <c r="M1615" i="1"/>
  <c r="L1615" i="1"/>
  <c r="N1615" i="1" s="1"/>
  <c r="B1615" i="1"/>
  <c r="P1614" i="1"/>
  <c r="O1614" i="1"/>
  <c r="M1614" i="1"/>
  <c r="L1614" i="1"/>
  <c r="N1614" i="1" s="1"/>
  <c r="B1614" i="1"/>
  <c r="P1613" i="1"/>
  <c r="O1613" i="1"/>
  <c r="M1613" i="1"/>
  <c r="L1613" i="1"/>
  <c r="N1613" i="1" s="1"/>
  <c r="B1613" i="1"/>
  <c r="P1612" i="1"/>
  <c r="O1612" i="1"/>
  <c r="M1612" i="1"/>
  <c r="L1612" i="1"/>
  <c r="N1612" i="1" s="1"/>
  <c r="B1612" i="1"/>
  <c r="P1611" i="1"/>
  <c r="O1611" i="1"/>
  <c r="M1611" i="1"/>
  <c r="L1611" i="1"/>
  <c r="N1611" i="1" s="1"/>
  <c r="B1611" i="1"/>
  <c r="P1610" i="1"/>
  <c r="O1610" i="1"/>
  <c r="M1610" i="1"/>
  <c r="L1610" i="1"/>
  <c r="N1610" i="1" s="1"/>
  <c r="B1610" i="1"/>
  <c r="P1609" i="1"/>
  <c r="O1609" i="1"/>
  <c r="M1609" i="1"/>
  <c r="L1609" i="1"/>
  <c r="N1609" i="1" s="1"/>
  <c r="B1609" i="1"/>
  <c r="P1608" i="1"/>
  <c r="O1608" i="1"/>
  <c r="M1608" i="1"/>
  <c r="L1608" i="1"/>
  <c r="N1608" i="1" s="1"/>
  <c r="B1608" i="1"/>
  <c r="P1607" i="1"/>
  <c r="O1607" i="1"/>
  <c r="M1607" i="1"/>
  <c r="L1607" i="1"/>
  <c r="N1607" i="1" s="1"/>
  <c r="B1607" i="1"/>
  <c r="P1606" i="1"/>
  <c r="O1606" i="1"/>
  <c r="N1606" i="1"/>
  <c r="M1606" i="1"/>
  <c r="L1606" i="1"/>
  <c r="B1606" i="1"/>
  <c r="P1605" i="1"/>
  <c r="O1605" i="1"/>
  <c r="M1605" i="1"/>
  <c r="L1605" i="1"/>
  <c r="N1605" i="1" s="1"/>
  <c r="B1605" i="1"/>
  <c r="P1604" i="1"/>
  <c r="O1604" i="1"/>
  <c r="M1604" i="1"/>
  <c r="L1604" i="1"/>
  <c r="N1604" i="1" s="1"/>
  <c r="B1604" i="1"/>
  <c r="P1603" i="1"/>
  <c r="O1603" i="1"/>
  <c r="M1603" i="1"/>
  <c r="L1603" i="1"/>
  <c r="N1603" i="1" s="1"/>
  <c r="B1603" i="1"/>
  <c r="P1602" i="1"/>
  <c r="O1602" i="1"/>
  <c r="M1602" i="1"/>
  <c r="L1602" i="1"/>
  <c r="N1602" i="1" s="1"/>
  <c r="B1602" i="1"/>
  <c r="P1601" i="1"/>
  <c r="O1601" i="1"/>
  <c r="M1601" i="1"/>
  <c r="L1601" i="1"/>
  <c r="N1601" i="1" s="1"/>
  <c r="B1601" i="1"/>
  <c r="P1600" i="1"/>
  <c r="O1600" i="1"/>
  <c r="N1600" i="1"/>
  <c r="M1600" i="1"/>
  <c r="L1600" i="1"/>
  <c r="B1600" i="1"/>
  <c r="P1599" i="1"/>
  <c r="O1599" i="1"/>
  <c r="M1599" i="1"/>
  <c r="L1599" i="1"/>
  <c r="N1599" i="1" s="1"/>
  <c r="B1599" i="1"/>
  <c r="P1598" i="1"/>
  <c r="O1598" i="1"/>
  <c r="M1598" i="1"/>
  <c r="L1598" i="1"/>
  <c r="N1598" i="1" s="1"/>
  <c r="B1598" i="1"/>
  <c r="P1597" i="1"/>
  <c r="O1597" i="1"/>
  <c r="M1597" i="1"/>
  <c r="L1597" i="1"/>
  <c r="N1597" i="1" s="1"/>
  <c r="B1597" i="1"/>
  <c r="P1596" i="1"/>
  <c r="O1596" i="1"/>
  <c r="M1596" i="1"/>
  <c r="L1596" i="1"/>
  <c r="N1596" i="1" s="1"/>
  <c r="B1596" i="1"/>
  <c r="P1595" i="1"/>
  <c r="O1595" i="1"/>
  <c r="M1595" i="1"/>
  <c r="L1595" i="1"/>
  <c r="N1595" i="1" s="1"/>
  <c r="B1595" i="1"/>
  <c r="P1594" i="1"/>
  <c r="O1594" i="1"/>
  <c r="M1594" i="1"/>
  <c r="L1594" i="1"/>
  <c r="N1594" i="1" s="1"/>
  <c r="B1594" i="1"/>
  <c r="P1593" i="1"/>
  <c r="O1593" i="1"/>
  <c r="M1593" i="1"/>
  <c r="L1593" i="1"/>
  <c r="N1593" i="1" s="1"/>
  <c r="B1593" i="1"/>
  <c r="P1592" i="1"/>
  <c r="O1592" i="1"/>
  <c r="M1592" i="1"/>
  <c r="L1592" i="1"/>
  <c r="N1592" i="1" s="1"/>
  <c r="B1592" i="1"/>
  <c r="P1591" i="1"/>
  <c r="O1591" i="1"/>
  <c r="M1591" i="1"/>
  <c r="L1591" i="1"/>
  <c r="N1591" i="1" s="1"/>
  <c r="B1591" i="1"/>
  <c r="P1590" i="1"/>
  <c r="O1590" i="1"/>
  <c r="M1590" i="1"/>
  <c r="L1590" i="1"/>
  <c r="N1590" i="1" s="1"/>
  <c r="B1590" i="1"/>
  <c r="P1589" i="1"/>
  <c r="O1589" i="1"/>
  <c r="M1589" i="1"/>
  <c r="L1589" i="1"/>
  <c r="N1589" i="1" s="1"/>
  <c r="B1589" i="1"/>
  <c r="P1588" i="1"/>
  <c r="O1588" i="1"/>
  <c r="M1588" i="1"/>
  <c r="L1588" i="1"/>
  <c r="N1588" i="1" s="1"/>
  <c r="B1588" i="1"/>
  <c r="P1587" i="1"/>
  <c r="O1587" i="1"/>
  <c r="M1587" i="1"/>
  <c r="L1587" i="1"/>
  <c r="N1587" i="1" s="1"/>
  <c r="B1587" i="1"/>
  <c r="P1586" i="1"/>
  <c r="O1586" i="1"/>
  <c r="M1586" i="1"/>
  <c r="L1586" i="1"/>
  <c r="N1586" i="1" s="1"/>
  <c r="B1586" i="1"/>
  <c r="P1585" i="1"/>
  <c r="O1585" i="1"/>
  <c r="M1585" i="1"/>
  <c r="L1585" i="1"/>
  <c r="N1585" i="1" s="1"/>
  <c r="B1585" i="1"/>
  <c r="P1584" i="1"/>
  <c r="O1584" i="1"/>
  <c r="M1584" i="1"/>
  <c r="L1584" i="1"/>
  <c r="N1584" i="1" s="1"/>
  <c r="B1584" i="1"/>
  <c r="P1583" i="1"/>
  <c r="O1583" i="1"/>
  <c r="M1583" i="1"/>
  <c r="L1583" i="1"/>
  <c r="N1583" i="1" s="1"/>
  <c r="B1583" i="1"/>
  <c r="P1582" i="1"/>
  <c r="O1582" i="1"/>
  <c r="M1582" i="1"/>
  <c r="L1582" i="1"/>
  <c r="N1582" i="1" s="1"/>
  <c r="B1582" i="1"/>
  <c r="P1581" i="1"/>
  <c r="O1581" i="1"/>
  <c r="M1581" i="1"/>
  <c r="L1581" i="1"/>
  <c r="N1581" i="1" s="1"/>
  <c r="B1581" i="1"/>
  <c r="P1580" i="1"/>
  <c r="O1580" i="1"/>
  <c r="M1580" i="1"/>
  <c r="L1580" i="1"/>
  <c r="N1580" i="1" s="1"/>
  <c r="B1580" i="1"/>
  <c r="P1579" i="1"/>
  <c r="O1579" i="1"/>
  <c r="M1579" i="1"/>
  <c r="L1579" i="1"/>
  <c r="N1579" i="1" s="1"/>
  <c r="B1579" i="1"/>
  <c r="P1578" i="1"/>
  <c r="O1578" i="1"/>
  <c r="M1578" i="1"/>
  <c r="L1578" i="1"/>
  <c r="N1578" i="1" s="1"/>
  <c r="B1578" i="1"/>
  <c r="P1577" i="1"/>
  <c r="O1577" i="1"/>
  <c r="M1577" i="1"/>
  <c r="L1577" i="1"/>
  <c r="N1577" i="1" s="1"/>
  <c r="B1577" i="1"/>
  <c r="P1576" i="1"/>
  <c r="O1576" i="1"/>
  <c r="M1576" i="1"/>
  <c r="L1576" i="1"/>
  <c r="N1576" i="1" s="1"/>
  <c r="B1576" i="1"/>
  <c r="P1575" i="1"/>
  <c r="O1575" i="1"/>
  <c r="M1575" i="1"/>
  <c r="L1575" i="1"/>
  <c r="N1575" i="1" s="1"/>
  <c r="B1575" i="1"/>
  <c r="P1574" i="1"/>
  <c r="O1574" i="1"/>
  <c r="M1574" i="1"/>
  <c r="L1574" i="1"/>
  <c r="N1574" i="1" s="1"/>
  <c r="B1574" i="1"/>
  <c r="P1573" i="1"/>
  <c r="O1573" i="1"/>
  <c r="M1573" i="1"/>
  <c r="L1573" i="1"/>
  <c r="N1573" i="1" s="1"/>
  <c r="B1573" i="1"/>
  <c r="P1572" i="1"/>
  <c r="O1572" i="1"/>
  <c r="N1572" i="1"/>
  <c r="M1572" i="1"/>
  <c r="L1572" i="1"/>
  <c r="B1572" i="1"/>
  <c r="P1571" i="1"/>
  <c r="O1571" i="1"/>
  <c r="M1571" i="1"/>
  <c r="L1571" i="1"/>
  <c r="N1571" i="1" s="1"/>
  <c r="B1571" i="1"/>
  <c r="P1570" i="1"/>
  <c r="O1570" i="1"/>
  <c r="M1570" i="1"/>
  <c r="L1570" i="1"/>
  <c r="N1570" i="1" s="1"/>
  <c r="B1570" i="1"/>
  <c r="P1569" i="1"/>
  <c r="O1569" i="1"/>
  <c r="M1569" i="1"/>
  <c r="L1569" i="1"/>
  <c r="N1569" i="1" s="1"/>
  <c r="B1569" i="1"/>
  <c r="P1568" i="1"/>
  <c r="O1568" i="1"/>
  <c r="M1568" i="1"/>
  <c r="L1568" i="1"/>
  <c r="N1568" i="1" s="1"/>
  <c r="B1568" i="1"/>
  <c r="P1567" i="1"/>
  <c r="O1567" i="1"/>
  <c r="M1567" i="1"/>
  <c r="L1567" i="1"/>
  <c r="N1567" i="1" s="1"/>
  <c r="B1567" i="1"/>
  <c r="P1566" i="1"/>
  <c r="O1566" i="1"/>
  <c r="N1566" i="1"/>
  <c r="M1566" i="1"/>
  <c r="L1566" i="1"/>
  <c r="B1566" i="1"/>
  <c r="P1565" i="1"/>
  <c r="O1565" i="1"/>
  <c r="M1565" i="1"/>
  <c r="L1565" i="1"/>
  <c r="N1565" i="1" s="1"/>
  <c r="B1565" i="1"/>
  <c r="P1564" i="1"/>
  <c r="O1564" i="1"/>
  <c r="M1564" i="1"/>
  <c r="L1564" i="1"/>
  <c r="N1564" i="1" s="1"/>
  <c r="B1564" i="1"/>
  <c r="P1563" i="1"/>
  <c r="O1563" i="1"/>
  <c r="M1563" i="1"/>
  <c r="L1563" i="1"/>
  <c r="N1563" i="1" s="1"/>
  <c r="B1563" i="1"/>
  <c r="P1562" i="1"/>
  <c r="O1562" i="1"/>
  <c r="M1562" i="1"/>
  <c r="L1562" i="1"/>
  <c r="N1562" i="1" s="1"/>
  <c r="B1562" i="1"/>
  <c r="P1561" i="1"/>
  <c r="O1561" i="1"/>
  <c r="M1561" i="1"/>
  <c r="L1561" i="1"/>
  <c r="N1561" i="1" s="1"/>
  <c r="B1561" i="1"/>
  <c r="P1560" i="1"/>
  <c r="O1560" i="1"/>
  <c r="M1560" i="1"/>
  <c r="L1560" i="1"/>
  <c r="N1560" i="1" s="1"/>
  <c r="B1560" i="1"/>
  <c r="P1559" i="1"/>
  <c r="O1559" i="1"/>
  <c r="M1559" i="1"/>
  <c r="L1559" i="1"/>
  <c r="N1559" i="1" s="1"/>
  <c r="B1559" i="1"/>
  <c r="P1558" i="1"/>
  <c r="O1558" i="1"/>
  <c r="M1558" i="1"/>
  <c r="L1558" i="1"/>
  <c r="N1558" i="1" s="1"/>
  <c r="B1558" i="1"/>
  <c r="P1557" i="1"/>
  <c r="O1557" i="1"/>
  <c r="M1557" i="1"/>
  <c r="L1557" i="1"/>
  <c r="N1557" i="1" s="1"/>
  <c r="B1557" i="1"/>
  <c r="P1556" i="1"/>
  <c r="O1556" i="1"/>
  <c r="M1556" i="1"/>
  <c r="L1556" i="1"/>
  <c r="N1556" i="1" s="1"/>
  <c r="B1556" i="1"/>
  <c r="P1555" i="1"/>
  <c r="O1555" i="1"/>
  <c r="M1555" i="1"/>
  <c r="L1555" i="1"/>
  <c r="N1555" i="1" s="1"/>
  <c r="B1555" i="1"/>
  <c r="P1554" i="1"/>
  <c r="O1554" i="1"/>
  <c r="M1554" i="1"/>
  <c r="L1554" i="1"/>
  <c r="N1554" i="1" s="1"/>
  <c r="B1554" i="1"/>
  <c r="P1553" i="1"/>
  <c r="O1553" i="1"/>
  <c r="M1553" i="1"/>
  <c r="L1553" i="1"/>
  <c r="N1553" i="1" s="1"/>
  <c r="B1553" i="1"/>
  <c r="P1552" i="1"/>
  <c r="O1552" i="1"/>
  <c r="M1552" i="1"/>
  <c r="L1552" i="1"/>
  <c r="N1552" i="1" s="1"/>
  <c r="B1552" i="1"/>
  <c r="P1551" i="1"/>
  <c r="O1551" i="1"/>
  <c r="M1551" i="1"/>
  <c r="L1551" i="1"/>
  <c r="N1551" i="1" s="1"/>
  <c r="B1551" i="1"/>
  <c r="P1550" i="1"/>
  <c r="O1550" i="1"/>
  <c r="M1550" i="1"/>
  <c r="L1550" i="1"/>
  <c r="N1550" i="1" s="1"/>
  <c r="B1550" i="1"/>
  <c r="P1549" i="1"/>
  <c r="O1549" i="1"/>
  <c r="M1549" i="1"/>
  <c r="L1549" i="1"/>
  <c r="N1549" i="1" s="1"/>
  <c r="B1549" i="1"/>
  <c r="P1548" i="1"/>
  <c r="O1548" i="1"/>
  <c r="M1548" i="1"/>
  <c r="L1548" i="1"/>
  <c r="N1548" i="1" s="1"/>
  <c r="B1548" i="1"/>
  <c r="P1547" i="1"/>
  <c r="O1547" i="1"/>
  <c r="M1547" i="1"/>
  <c r="L1547" i="1"/>
  <c r="N1547" i="1" s="1"/>
  <c r="B1547" i="1"/>
  <c r="P1546" i="1"/>
  <c r="O1546" i="1"/>
  <c r="M1546" i="1"/>
  <c r="L1546" i="1"/>
  <c r="N1546" i="1" s="1"/>
  <c r="B1546" i="1"/>
  <c r="P1545" i="1"/>
  <c r="O1545" i="1"/>
  <c r="M1545" i="1"/>
  <c r="L1545" i="1"/>
  <c r="N1545" i="1" s="1"/>
  <c r="B1545" i="1"/>
  <c r="P1544" i="1"/>
  <c r="O1544" i="1"/>
  <c r="M1544" i="1"/>
  <c r="L1544" i="1"/>
  <c r="N1544" i="1" s="1"/>
  <c r="B1544" i="1"/>
  <c r="P1543" i="1"/>
  <c r="O1543" i="1"/>
  <c r="M1543" i="1"/>
  <c r="L1543" i="1"/>
  <c r="N1543" i="1" s="1"/>
  <c r="B1543" i="1"/>
  <c r="P1542" i="1"/>
  <c r="O1542" i="1"/>
  <c r="N1542" i="1"/>
  <c r="M1542" i="1"/>
  <c r="L1542" i="1"/>
  <c r="B1542" i="1"/>
  <c r="P1541" i="1"/>
  <c r="O1541" i="1"/>
  <c r="M1541" i="1"/>
  <c r="L1541" i="1"/>
  <c r="N1541" i="1" s="1"/>
  <c r="B1541" i="1"/>
  <c r="P1540" i="1"/>
  <c r="O1540" i="1"/>
  <c r="M1540" i="1"/>
  <c r="L1540" i="1"/>
  <c r="N1540" i="1" s="1"/>
  <c r="B1540" i="1"/>
  <c r="P1539" i="1"/>
  <c r="O1539" i="1"/>
  <c r="M1539" i="1"/>
  <c r="L1539" i="1"/>
  <c r="N1539" i="1" s="1"/>
  <c r="B1539" i="1"/>
  <c r="P1538" i="1"/>
  <c r="O1538" i="1"/>
  <c r="M1538" i="1"/>
  <c r="L1538" i="1"/>
  <c r="N1538" i="1" s="1"/>
  <c r="B1538" i="1"/>
  <c r="P1537" i="1"/>
  <c r="O1537" i="1"/>
  <c r="M1537" i="1"/>
  <c r="L1537" i="1"/>
  <c r="N1537" i="1" s="1"/>
  <c r="B1537" i="1"/>
  <c r="P1536" i="1"/>
  <c r="O1536" i="1"/>
  <c r="N1536" i="1"/>
  <c r="M1536" i="1"/>
  <c r="L1536" i="1"/>
  <c r="B1536" i="1"/>
  <c r="P1535" i="1"/>
  <c r="O1535" i="1"/>
  <c r="M1535" i="1"/>
  <c r="L1535" i="1"/>
  <c r="N1535" i="1" s="1"/>
  <c r="B1535" i="1"/>
  <c r="P1534" i="1"/>
  <c r="O1534" i="1"/>
  <c r="M1534" i="1"/>
  <c r="L1534" i="1"/>
  <c r="N1534" i="1" s="1"/>
  <c r="B1534" i="1"/>
  <c r="P1533" i="1"/>
  <c r="O1533" i="1"/>
  <c r="M1533" i="1"/>
  <c r="L1533" i="1"/>
  <c r="N1533" i="1" s="1"/>
  <c r="B1533" i="1"/>
  <c r="P1532" i="1"/>
  <c r="O1532" i="1"/>
  <c r="M1532" i="1"/>
  <c r="L1532" i="1"/>
  <c r="N1532" i="1" s="1"/>
  <c r="B1532" i="1"/>
  <c r="P1531" i="1"/>
  <c r="O1531" i="1"/>
  <c r="M1531" i="1"/>
  <c r="L1531" i="1"/>
  <c r="N1531" i="1" s="1"/>
  <c r="B1531" i="1"/>
  <c r="P1530" i="1"/>
  <c r="O1530" i="1"/>
  <c r="M1530" i="1"/>
  <c r="L1530" i="1"/>
  <c r="N1530" i="1" s="1"/>
  <c r="B1530" i="1"/>
  <c r="P1529" i="1"/>
  <c r="O1529" i="1"/>
  <c r="M1529" i="1"/>
  <c r="L1529" i="1"/>
  <c r="N1529" i="1" s="1"/>
  <c r="B1529" i="1"/>
  <c r="P1528" i="1"/>
  <c r="O1528" i="1"/>
  <c r="M1528" i="1"/>
  <c r="L1528" i="1"/>
  <c r="N1528" i="1" s="1"/>
  <c r="B1528" i="1"/>
  <c r="P1527" i="1"/>
  <c r="O1527" i="1"/>
  <c r="M1527" i="1"/>
  <c r="L1527" i="1"/>
  <c r="N1527" i="1" s="1"/>
  <c r="B1527" i="1"/>
  <c r="P1526" i="1"/>
  <c r="O1526" i="1"/>
  <c r="M1526" i="1"/>
  <c r="L1526" i="1"/>
  <c r="N1526" i="1" s="1"/>
  <c r="B1526" i="1"/>
  <c r="P1525" i="1"/>
  <c r="O1525" i="1"/>
  <c r="M1525" i="1"/>
  <c r="L1525" i="1"/>
  <c r="N1525" i="1" s="1"/>
  <c r="B1525" i="1"/>
  <c r="P1524" i="1"/>
  <c r="O1524" i="1"/>
  <c r="M1524" i="1"/>
  <c r="L1524" i="1"/>
  <c r="N1524" i="1" s="1"/>
  <c r="B1524" i="1"/>
  <c r="P1523" i="1"/>
  <c r="O1523" i="1"/>
  <c r="M1523" i="1"/>
  <c r="L1523" i="1"/>
  <c r="N1523" i="1" s="1"/>
  <c r="B1523" i="1"/>
  <c r="P1522" i="1"/>
  <c r="O1522" i="1"/>
  <c r="M1522" i="1"/>
  <c r="L1522" i="1"/>
  <c r="N1522" i="1" s="1"/>
  <c r="B1522" i="1"/>
  <c r="P1521" i="1"/>
  <c r="O1521" i="1"/>
  <c r="M1521" i="1"/>
  <c r="L1521" i="1"/>
  <c r="N1521" i="1" s="1"/>
  <c r="B1521" i="1"/>
  <c r="P1520" i="1"/>
  <c r="O1520" i="1"/>
  <c r="M1520" i="1"/>
  <c r="L1520" i="1"/>
  <c r="N1520" i="1" s="1"/>
  <c r="B1520" i="1"/>
  <c r="P1519" i="1"/>
  <c r="O1519" i="1"/>
  <c r="M1519" i="1"/>
  <c r="L1519" i="1"/>
  <c r="N1519" i="1" s="1"/>
  <c r="B1519" i="1"/>
  <c r="P1518" i="1"/>
  <c r="O1518" i="1"/>
  <c r="M1518" i="1"/>
  <c r="L1518" i="1"/>
  <c r="N1518" i="1" s="1"/>
  <c r="B1518" i="1"/>
  <c r="P1517" i="1"/>
  <c r="O1517" i="1"/>
  <c r="M1517" i="1"/>
  <c r="L1517" i="1"/>
  <c r="N1517" i="1" s="1"/>
  <c r="B1517" i="1"/>
  <c r="P1516" i="1"/>
  <c r="O1516" i="1"/>
  <c r="M1516" i="1"/>
  <c r="L1516" i="1"/>
  <c r="N1516" i="1" s="1"/>
  <c r="B1516" i="1"/>
  <c r="P1515" i="1"/>
  <c r="O1515" i="1"/>
  <c r="M1515" i="1"/>
  <c r="L1515" i="1"/>
  <c r="N1515" i="1" s="1"/>
  <c r="B1515" i="1"/>
  <c r="P1514" i="1"/>
  <c r="O1514" i="1"/>
  <c r="M1514" i="1"/>
  <c r="L1514" i="1"/>
  <c r="N1514" i="1" s="1"/>
  <c r="B1514" i="1"/>
  <c r="P1513" i="1"/>
  <c r="O1513" i="1"/>
  <c r="M1513" i="1"/>
  <c r="L1513" i="1"/>
  <c r="N1513" i="1" s="1"/>
  <c r="B1513" i="1"/>
  <c r="P1512" i="1"/>
  <c r="O1512" i="1"/>
  <c r="M1512" i="1"/>
  <c r="L1512" i="1"/>
  <c r="N1512" i="1" s="1"/>
  <c r="B1512" i="1"/>
  <c r="P1511" i="1"/>
  <c r="O1511" i="1"/>
  <c r="M1511" i="1"/>
  <c r="L1511" i="1"/>
  <c r="N1511" i="1" s="1"/>
  <c r="B1511" i="1"/>
  <c r="P1510" i="1"/>
  <c r="O1510" i="1"/>
  <c r="M1510" i="1"/>
  <c r="L1510" i="1"/>
  <c r="N1510" i="1" s="1"/>
  <c r="B1510" i="1"/>
  <c r="P1509" i="1"/>
  <c r="O1509" i="1"/>
  <c r="M1509" i="1"/>
  <c r="L1509" i="1"/>
  <c r="N1509" i="1" s="1"/>
  <c r="B1509" i="1"/>
  <c r="P1508" i="1"/>
  <c r="O1508" i="1"/>
  <c r="M1508" i="1"/>
  <c r="L1508" i="1"/>
  <c r="N1508" i="1" s="1"/>
  <c r="B1508" i="1"/>
  <c r="P1507" i="1"/>
  <c r="O1507" i="1"/>
  <c r="M1507" i="1"/>
  <c r="L1507" i="1"/>
  <c r="N1507" i="1" s="1"/>
  <c r="B1507" i="1"/>
  <c r="P1506" i="1"/>
  <c r="O1506" i="1"/>
  <c r="M1506" i="1"/>
  <c r="L1506" i="1"/>
  <c r="N1506" i="1" s="1"/>
  <c r="B1506" i="1"/>
  <c r="P1505" i="1"/>
  <c r="O1505" i="1"/>
  <c r="M1505" i="1"/>
  <c r="L1505" i="1"/>
  <c r="N1505" i="1" s="1"/>
  <c r="B1505" i="1"/>
  <c r="P1504" i="1"/>
  <c r="O1504" i="1"/>
  <c r="M1504" i="1"/>
  <c r="L1504" i="1"/>
  <c r="N1504" i="1" s="1"/>
  <c r="B1504" i="1"/>
  <c r="P1503" i="1"/>
  <c r="O1503" i="1"/>
  <c r="M1503" i="1"/>
  <c r="L1503" i="1"/>
  <c r="N1503" i="1" s="1"/>
  <c r="B1503" i="1"/>
  <c r="P1502" i="1"/>
  <c r="O1502" i="1"/>
  <c r="N1502" i="1"/>
  <c r="M1502" i="1"/>
  <c r="L1502" i="1"/>
  <c r="B1502" i="1"/>
  <c r="P1501" i="1"/>
  <c r="O1501" i="1"/>
  <c r="M1501" i="1"/>
  <c r="L1501" i="1"/>
  <c r="N1501" i="1" s="1"/>
  <c r="B1501" i="1"/>
  <c r="P1500" i="1"/>
  <c r="O1500" i="1"/>
  <c r="M1500" i="1"/>
  <c r="L1500" i="1"/>
  <c r="N1500" i="1" s="1"/>
  <c r="B1500" i="1"/>
  <c r="P1499" i="1"/>
  <c r="O1499" i="1"/>
  <c r="M1499" i="1"/>
  <c r="L1499" i="1"/>
  <c r="N1499" i="1" s="1"/>
  <c r="B1499" i="1"/>
  <c r="P1498" i="1"/>
  <c r="O1498" i="1"/>
  <c r="M1498" i="1"/>
  <c r="L1498" i="1"/>
  <c r="N1498" i="1" s="1"/>
  <c r="B1498" i="1"/>
  <c r="P1497" i="1"/>
  <c r="O1497" i="1"/>
  <c r="M1497" i="1"/>
  <c r="L1497" i="1"/>
  <c r="N1497" i="1" s="1"/>
  <c r="B1497" i="1"/>
  <c r="P1496" i="1"/>
  <c r="O1496" i="1"/>
  <c r="M1496" i="1"/>
  <c r="L1496" i="1"/>
  <c r="N1496" i="1" s="1"/>
  <c r="B1496" i="1"/>
  <c r="P1495" i="1"/>
  <c r="O1495" i="1"/>
  <c r="M1495" i="1"/>
  <c r="L1495" i="1"/>
  <c r="N1495" i="1" s="1"/>
  <c r="B1495" i="1"/>
  <c r="P1494" i="1"/>
  <c r="O1494" i="1"/>
  <c r="M1494" i="1"/>
  <c r="L1494" i="1"/>
  <c r="N1494" i="1" s="1"/>
  <c r="B1494" i="1"/>
  <c r="P1493" i="1"/>
  <c r="O1493" i="1"/>
  <c r="M1493" i="1"/>
  <c r="L1493" i="1"/>
  <c r="N1493" i="1" s="1"/>
  <c r="B1493" i="1"/>
  <c r="P1492" i="1"/>
  <c r="O1492" i="1"/>
  <c r="M1492" i="1"/>
  <c r="L1492" i="1"/>
  <c r="N1492" i="1" s="1"/>
  <c r="B1492" i="1"/>
  <c r="P1491" i="1"/>
  <c r="O1491" i="1"/>
  <c r="M1491" i="1"/>
  <c r="L1491" i="1"/>
  <c r="N1491" i="1" s="1"/>
  <c r="B1491" i="1"/>
  <c r="P1490" i="1"/>
  <c r="O1490" i="1"/>
  <c r="M1490" i="1"/>
  <c r="L1490" i="1"/>
  <c r="N1490" i="1" s="1"/>
  <c r="B1490" i="1"/>
  <c r="P1489" i="1"/>
  <c r="O1489" i="1"/>
  <c r="M1489" i="1"/>
  <c r="L1489" i="1"/>
  <c r="N1489" i="1" s="1"/>
  <c r="B1489" i="1"/>
  <c r="P1488" i="1"/>
  <c r="O1488" i="1"/>
  <c r="M1488" i="1"/>
  <c r="L1488" i="1"/>
  <c r="N1488" i="1" s="1"/>
  <c r="B1488" i="1"/>
  <c r="P1487" i="1"/>
  <c r="O1487" i="1"/>
  <c r="M1487" i="1"/>
  <c r="L1487" i="1"/>
  <c r="N1487" i="1" s="1"/>
  <c r="B1487" i="1"/>
  <c r="P1486" i="1"/>
  <c r="O1486" i="1"/>
  <c r="M1486" i="1"/>
  <c r="L1486" i="1"/>
  <c r="N1486" i="1" s="1"/>
  <c r="B1486" i="1"/>
  <c r="P1485" i="1"/>
  <c r="O1485" i="1"/>
  <c r="M1485" i="1"/>
  <c r="L1485" i="1"/>
  <c r="N1485" i="1" s="1"/>
  <c r="B1485" i="1"/>
  <c r="P1484" i="1"/>
  <c r="O1484" i="1"/>
  <c r="N1484" i="1"/>
  <c r="M1484" i="1"/>
  <c r="L1484" i="1"/>
  <c r="B1484" i="1"/>
  <c r="P1483" i="1"/>
  <c r="O1483" i="1"/>
  <c r="M1483" i="1"/>
  <c r="L1483" i="1"/>
  <c r="N1483" i="1" s="1"/>
  <c r="B1483" i="1"/>
  <c r="P1482" i="1"/>
  <c r="O1482" i="1"/>
  <c r="M1482" i="1"/>
  <c r="L1482" i="1"/>
  <c r="N1482" i="1" s="1"/>
  <c r="B1482" i="1"/>
  <c r="P1481" i="1"/>
  <c r="O1481" i="1"/>
  <c r="M1481" i="1"/>
  <c r="L1481" i="1"/>
  <c r="N1481" i="1" s="1"/>
  <c r="B1481" i="1"/>
  <c r="P1480" i="1"/>
  <c r="O1480" i="1"/>
  <c r="M1480" i="1"/>
  <c r="L1480" i="1"/>
  <c r="N1480" i="1" s="1"/>
  <c r="B1480" i="1"/>
  <c r="P1479" i="1"/>
  <c r="O1479" i="1"/>
  <c r="M1479" i="1"/>
  <c r="L1479" i="1"/>
  <c r="N1479" i="1" s="1"/>
  <c r="B1479" i="1"/>
  <c r="P1478" i="1"/>
  <c r="O1478" i="1"/>
  <c r="N1478" i="1"/>
  <c r="M1478" i="1"/>
  <c r="L1478" i="1"/>
  <c r="B1478" i="1"/>
  <c r="P1477" i="1"/>
  <c r="O1477" i="1"/>
  <c r="M1477" i="1"/>
  <c r="L1477" i="1"/>
  <c r="N1477" i="1" s="1"/>
  <c r="B1477" i="1"/>
  <c r="P1476" i="1"/>
  <c r="O1476" i="1"/>
  <c r="M1476" i="1"/>
  <c r="L1476" i="1"/>
  <c r="N1476" i="1" s="1"/>
  <c r="B1476" i="1"/>
  <c r="P1475" i="1"/>
  <c r="O1475" i="1"/>
  <c r="M1475" i="1"/>
  <c r="L1475" i="1"/>
  <c r="N1475" i="1" s="1"/>
  <c r="B1475" i="1"/>
  <c r="P1474" i="1"/>
  <c r="O1474" i="1"/>
  <c r="M1474" i="1"/>
  <c r="L1474" i="1"/>
  <c r="N1474" i="1" s="1"/>
  <c r="B1474" i="1"/>
  <c r="P1473" i="1"/>
  <c r="O1473" i="1"/>
  <c r="M1473" i="1"/>
  <c r="L1473" i="1"/>
  <c r="N1473" i="1" s="1"/>
  <c r="B1473" i="1"/>
  <c r="P1472" i="1"/>
  <c r="O1472" i="1"/>
  <c r="M1472" i="1"/>
  <c r="L1472" i="1"/>
  <c r="N1472" i="1" s="1"/>
  <c r="B1472" i="1"/>
  <c r="P1471" i="1"/>
  <c r="O1471" i="1"/>
  <c r="M1471" i="1"/>
  <c r="L1471" i="1"/>
  <c r="N1471" i="1" s="1"/>
  <c r="B1471" i="1"/>
  <c r="P1470" i="1"/>
  <c r="O1470" i="1"/>
  <c r="M1470" i="1"/>
  <c r="L1470" i="1"/>
  <c r="N1470" i="1" s="1"/>
  <c r="B1470" i="1"/>
  <c r="P1469" i="1"/>
  <c r="O1469" i="1"/>
  <c r="M1469" i="1"/>
  <c r="L1469" i="1"/>
  <c r="N1469" i="1" s="1"/>
  <c r="B1469" i="1"/>
  <c r="P1468" i="1"/>
  <c r="O1468" i="1"/>
  <c r="M1468" i="1"/>
  <c r="L1468" i="1"/>
  <c r="N1468" i="1" s="1"/>
  <c r="B1468" i="1"/>
  <c r="P1467" i="1"/>
  <c r="O1467" i="1"/>
  <c r="M1467" i="1"/>
  <c r="L1467" i="1"/>
  <c r="N1467" i="1" s="1"/>
  <c r="B1467" i="1"/>
  <c r="P1466" i="1"/>
  <c r="O1466" i="1"/>
  <c r="M1466" i="1"/>
  <c r="L1466" i="1"/>
  <c r="N1466" i="1" s="1"/>
  <c r="B1466" i="1"/>
  <c r="P1465" i="1"/>
  <c r="O1465" i="1"/>
  <c r="M1465" i="1"/>
  <c r="L1465" i="1"/>
  <c r="N1465" i="1" s="1"/>
  <c r="B1465" i="1"/>
  <c r="P1464" i="1"/>
  <c r="O1464" i="1"/>
  <c r="M1464" i="1"/>
  <c r="L1464" i="1"/>
  <c r="N1464" i="1" s="1"/>
  <c r="B1464" i="1"/>
  <c r="P1463" i="1"/>
  <c r="O1463" i="1"/>
  <c r="M1463" i="1"/>
  <c r="L1463" i="1"/>
  <c r="N1463" i="1" s="1"/>
  <c r="B1463" i="1"/>
  <c r="P1462" i="1"/>
  <c r="O1462" i="1"/>
  <c r="M1462" i="1"/>
  <c r="L1462" i="1"/>
  <c r="N1462" i="1" s="1"/>
  <c r="B1462" i="1"/>
  <c r="P1461" i="1"/>
  <c r="O1461" i="1"/>
  <c r="M1461" i="1"/>
  <c r="L1461" i="1"/>
  <c r="N1461" i="1" s="1"/>
  <c r="B1461" i="1"/>
  <c r="P1460" i="1"/>
  <c r="O1460" i="1"/>
  <c r="M1460" i="1"/>
  <c r="L1460" i="1"/>
  <c r="N1460" i="1" s="1"/>
  <c r="B1460" i="1"/>
  <c r="P1459" i="1"/>
  <c r="O1459" i="1"/>
  <c r="M1459" i="1"/>
  <c r="L1459" i="1"/>
  <c r="N1459" i="1" s="1"/>
  <c r="B1459" i="1"/>
  <c r="P1458" i="1"/>
  <c r="O1458" i="1"/>
  <c r="M1458" i="1"/>
  <c r="L1458" i="1"/>
  <c r="N1458" i="1" s="1"/>
  <c r="B1458" i="1"/>
  <c r="P1457" i="1"/>
  <c r="O1457" i="1"/>
  <c r="M1457" i="1"/>
  <c r="L1457" i="1"/>
  <c r="N1457" i="1" s="1"/>
  <c r="B1457" i="1"/>
  <c r="P1456" i="1"/>
  <c r="O1456" i="1"/>
  <c r="M1456" i="1"/>
  <c r="L1456" i="1"/>
  <c r="N1456" i="1" s="1"/>
  <c r="B1456" i="1"/>
  <c r="P1455" i="1"/>
  <c r="O1455" i="1"/>
  <c r="M1455" i="1"/>
  <c r="L1455" i="1"/>
  <c r="N1455" i="1" s="1"/>
  <c r="B1455" i="1"/>
  <c r="P1454" i="1"/>
  <c r="O1454" i="1"/>
  <c r="M1454" i="1"/>
  <c r="L1454" i="1"/>
  <c r="N1454" i="1" s="1"/>
  <c r="B1454" i="1"/>
  <c r="P1453" i="1"/>
  <c r="O1453" i="1"/>
  <c r="M1453" i="1"/>
  <c r="L1453" i="1"/>
  <c r="N1453" i="1" s="1"/>
  <c r="B1453" i="1"/>
  <c r="P1452" i="1"/>
  <c r="O1452" i="1"/>
  <c r="M1452" i="1"/>
  <c r="L1452" i="1"/>
  <c r="N1452" i="1" s="1"/>
  <c r="B1452" i="1"/>
  <c r="P1451" i="1"/>
  <c r="O1451" i="1"/>
  <c r="M1451" i="1"/>
  <c r="L1451" i="1"/>
  <c r="N1451" i="1" s="1"/>
  <c r="B1451" i="1"/>
  <c r="P1450" i="1"/>
  <c r="O1450" i="1"/>
  <c r="M1450" i="1"/>
  <c r="L1450" i="1"/>
  <c r="N1450" i="1" s="1"/>
  <c r="B1450" i="1"/>
  <c r="P1449" i="1"/>
  <c r="O1449" i="1"/>
  <c r="M1449" i="1"/>
  <c r="L1449" i="1"/>
  <c r="N1449" i="1" s="1"/>
  <c r="B1449" i="1"/>
  <c r="P1448" i="1"/>
  <c r="O1448" i="1"/>
  <c r="M1448" i="1"/>
  <c r="L1448" i="1"/>
  <c r="N1448" i="1" s="1"/>
  <c r="B1448" i="1"/>
  <c r="P1447" i="1"/>
  <c r="O1447" i="1"/>
  <c r="M1447" i="1"/>
  <c r="L1447" i="1"/>
  <c r="N1447" i="1" s="1"/>
  <c r="B1447" i="1"/>
  <c r="P1446" i="1"/>
  <c r="O1446" i="1"/>
  <c r="M1446" i="1"/>
  <c r="L1446" i="1"/>
  <c r="N1446" i="1" s="1"/>
  <c r="B1446" i="1"/>
  <c r="P1445" i="1"/>
  <c r="O1445" i="1"/>
  <c r="M1445" i="1"/>
  <c r="L1445" i="1"/>
  <c r="N1445" i="1" s="1"/>
  <c r="B1445" i="1"/>
  <c r="P1444" i="1"/>
  <c r="O1444" i="1"/>
  <c r="M1444" i="1"/>
  <c r="L1444" i="1"/>
  <c r="N1444" i="1" s="1"/>
  <c r="B1444" i="1"/>
  <c r="P1443" i="1"/>
  <c r="O1443" i="1"/>
  <c r="M1443" i="1"/>
  <c r="L1443" i="1"/>
  <c r="N1443" i="1" s="1"/>
  <c r="B1443" i="1"/>
  <c r="P1442" i="1"/>
  <c r="O1442" i="1"/>
  <c r="M1442" i="1"/>
  <c r="L1442" i="1"/>
  <c r="N1442" i="1" s="1"/>
  <c r="B1442" i="1"/>
  <c r="P1441" i="1"/>
  <c r="O1441" i="1"/>
  <c r="M1441" i="1"/>
  <c r="L1441" i="1"/>
  <c r="N1441" i="1" s="1"/>
  <c r="B1441" i="1"/>
  <c r="P1440" i="1"/>
  <c r="O1440" i="1"/>
  <c r="M1440" i="1"/>
  <c r="L1440" i="1"/>
  <c r="N1440" i="1" s="1"/>
  <c r="B1440" i="1"/>
  <c r="P1439" i="1"/>
  <c r="O1439" i="1"/>
  <c r="M1439" i="1"/>
  <c r="L1439" i="1"/>
  <c r="N1439" i="1" s="1"/>
  <c r="B1439" i="1"/>
  <c r="P1438" i="1"/>
  <c r="O1438" i="1"/>
  <c r="M1438" i="1"/>
  <c r="L1438" i="1"/>
  <c r="N1438" i="1" s="1"/>
  <c r="B1438" i="1"/>
  <c r="P1437" i="1"/>
  <c r="O1437" i="1"/>
  <c r="M1437" i="1"/>
  <c r="L1437" i="1"/>
  <c r="N1437" i="1" s="1"/>
  <c r="B1437" i="1"/>
  <c r="P1436" i="1"/>
  <c r="O1436" i="1"/>
  <c r="M1436" i="1"/>
  <c r="L1436" i="1"/>
  <c r="N1436" i="1" s="1"/>
  <c r="B1436" i="1"/>
  <c r="P1435" i="1"/>
  <c r="O1435" i="1"/>
  <c r="M1435" i="1"/>
  <c r="L1435" i="1"/>
  <c r="N1435" i="1" s="1"/>
  <c r="B1435" i="1"/>
  <c r="P1434" i="1"/>
  <c r="O1434" i="1"/>
  <c r="M1434" i="1"/>
  <c r="L1434" i="1"/>
  <c r="N1434" i="1" s="1"/>
  <c r="B1434" i="1"/>
  <c r="P1433" i="1"/>
  <c r="O1433" i="1"/>
  <c r="M1433" i="1"/>
  <c r="L1433" i="1"/>
  <c r="N1433" i="1" s="1"/>
  <c r="B1433" i="1"/>
  <c r="P1432" i="1"/>
  <c r="O1432" i="1"/>
  <c r="M1432" i="1"/>
  <c r="L1432" i="1"/>
  <c r="N1432" i="1" s="1"/>
  <c r="B1432" i="1"/>
  <c r="P1431" i="1"/>
  <c r="O1431" i="1"/>
  <c r="M1431" i="1"/>
  <c r="L1431" i="1"/>
  <c r="N1431" i="1" s="1"/>
  <c r="B1431" i="1"/>
  <c r="P1430" i="1"/>
  <c r="O1430" i="1"/>
  <c r="M1430" i="1"/>
  <c r="L1430" i="1"/>
  <c r="N1430" i="1" s="1"/>
  <c r="B1430" i="1"/>
  <c r="P1429" i="1"/>
  <c r="O1429" i="1"/>
  <c r="M1429" i="1"/>
  <c r="L1429" i="1"/>
  <c r="N1429" i="1" s="1"/>
  <c r="B1429" i="1"/>
  <c r="P1428" i="1"/>
  <c r="O1428" i="1"/>
  <c r="M1428" i="1"/>
  <c r="L1428" i="1"/>
  <c r="N1428" i="1" s="1"/>
  <c r="B1428" i="1"/>
  <c r="P1427" i="1"/>
  <c r="O1427" i="1"/>
  <c r="M1427" i="1"/>
  <c r="L1427" i="1"/>
  <c r="N1427" i="1" s="1"/>
  <c r="B1427" i="1"/>
  <c r="P1426" i="1"/>
  <c r="O1426" i="1"/>
  <c r="M1426" i="1"/>
  <c r="L1426" i="1"/>
  <c r="N1426" i="1" s="1"/>
  <c r="B1426" i="1"/>
  <c r="P1425" i="1"/>
  <c r="O1425" i="1"/>
  <c r="M1425" i="1"/>
  <c r="L1425" i="1"/>
  <c r="N1425" i="1" s="1"/>
  <c r="B1425" i="1"/>
  <c r="P1424" i="1"/>
  <c r="O1424" i="1"/>
  <c r="M1424" i="1"/>
  <c r="L1424" i="1"/>
  <c r="N1424" i="1" s="1"/>
  <c r="B1424" i="1"/>
  <c r="P1423" i="1"/>
  <c r="O1423" i="1"/>
  <c r="M1423" i="1"/>
  <c r="L1423" i="1"/>
  <c r="N1423" i="1" s="1"/>
  <c r="B1423" i="1"/>
  <c r="P1422" i="1"/>
  <c r="O1422" i="1"/>
  <c r="M1422" i="1"/>
  <c r="L1422" i="1"/>
  <c r="N1422" i="1" s="1"/>
  <c r="B1422" i="1"/>
  <c r="P1421" i="1"/>
  <c r="O1421" i="1"/>
  <c r="M1421" i="1"/>
  <c r="L1421" i="1"/>
  <c r="N1421" i="1" s="1"/>
  <c r="B1421" i="1"/>
  <c r="P1420" i="1"/>
  <c r="O1420" i="1"/>
  <c r="N1420" i="1"/>
  <c r="M1420" i="1"/>
  <c r="L1420" i="1"/>
  <c r="B1420" i="1"/>
  <c r="P1419" i="1"/>
  <c r="O1419" i="1"/>
  <c r="M1419" i="1"/>
  <c r="L1419" i="1"/>
  <c r="N1419" i="1" s="1"/>
  <c r="B1419" i="1"/>
  <c r="P1418" i="1"/>
  <c r="O1418" i="1"/>
  <c r="M1418" i="1"/>
  <c r="L1418" i="1"/>
  <c r="N1418" i="1" s="1"/>
  <c r="B1418" i="1"/>
  <c r="P1417" i="1"/>
  <c r="O1417" i="1"/>
  <c r="M1417" i="1"/>
  <c r="L1417" i="1"/>
  <c r="N1417" i="1" s="1"/>
  <c r="B1417" i="1"/>
  <c r="P1416" i="1"/>
  <c r="O1416" i="1"/>
  <c r="M1416" i="1"/>
  <c r="L1416" i="1"/>
  <c r="N1416" i="1" s="1"/>
  <c r="B1416" i="1"/>
  <c r="P1415" i="1"/>
  <c r="O1415" i="1"/>
  <c r="M1415" i="1"/>
  <c r="L1415" i="1"/>
  <c r="N1415" i="1" s="1"/>
  <c r="B1415" i="1"/>
  <c r="P1414" i="1"/>
  <c r="O1414" i="1"/>
  <c r="N1414" i="1"/>
  <c r="M1414" i="1"/>
  <c r="L1414" i="1"/>
  <c r="B1414" i="1"/>
  <c r="P1413" i="1"/>
  <c r="O1413" i="1"/>
  <c r="M1413" i="1"/>
  <c r="L1413" i="1"/>
  <c r="N1413" i="1" s="1"/>
  <c r="B1413" i="1"/>
  <c r="P1412" i="1"/>
  <c r="O1412" i="1"/>
  <c r="M1412" i="1"/>
  <c r="L1412" i="1"/>
  <c r="N1412" i="1" s="1"/>
  <c r="B1412" i="1"/>
  <c r="P1411" i="1"/>
  <c r="O1411" i="1"/>
  <c r="M1411" i="1"/>
  <c r="L1411" i="1"/>
  <c r="N1411" i="1" s="1"/>
  <c r="B1411" i="1"/>
  <c r="P1410" i="1"/>
  <c r="O1410" i="1"/>
  <c r="M1410" i="1"/>
  <c r="L1410" i="1"/>
  <c r="N1410" i="1" s="1"/>
  <c r="B1410" i="1"/>
  <c r="P1409" i="1"/>
  <c r="O1409" i="1"/>
  <c r="M1409" i="1"/>
  <c r="L1409" i="1"/>
  <c r="N1409" i="1" s="1"/>
  <c r="B1409" i="1"/>
  <c r="P1408" i="1"/>
  <c r="O1408" i="1"/>
  <c r="M1408" i="1"/>
  <c r="L1408" i="1"/>
  <c r="N1408" i="1" s="1"/>
  <c r="B1408" i="1"/>
  <c r="P1407" i="1"/>
  <c r="O1407" i="1"/>
  <c r="M1407" i="1"/>
  <c r="L1407" i="1"/>
  <c r="N1407" i="1" s="1"/>
  <c r="B1407" i="1"/>
  <c r="P1406" i="1"/>
  <c r="O1406" i="1"/>
  <c r="M1406" i="1"/>
  <c r="L1406" i="1"/>
  <c r="N1406" i="1" s="1"/>
  <c r="B1406" i="1"/>
  <c r="P1405" i="1"/>
  <c r="O1405" i="1"/>
  <c r="M1405" i="1"/>
  <c r="L1405" i="1"/>
  <c r="N1405" i="1" s="1"/>
  <c r="B1405" i="1"/>
  <c r="P1404" i="1"/>
  <c r="O1404" i="1"/>
  <c r="M1404" i="1"/>
  <c r="L1404" i="1"/>
  <c r="N1404" i="1" s="1"/>
  <c r="B1404" i="1"/>
  <c r="P1403" i="1"/>
  <c r="O1403" i="1"/>
  <c r="M1403" i="1"/>
  <c r="L1403" i="1"/>
  <c r="N1403" i="1" s="1"/>
  <c r="B1403" i="1"/>
  <c r="P1402" i="1"/>
  <c r="O1402" i="1"/>
  <c r="M1402" i="1"/>
  <c r="L1402" i="1"/>
  <c r="N1402" i="1" s="1"/>
  <c r="B1402" i="1"/>
  <c r="P1401" i="1"/>
  <c r="O1401" i="1"/>
  <c r="M1401" i="1"/>
  <c r="L1401" i="1"/>
  <c r="N1401" i="1" s="1"/>
  <c r="B1401" i="1"/>
  <c r="P1400" i="1"/>
  <c r="O1400" i="1"/>
  <c r="M1400" i="1"/>
  <c r="L1400" i="1"/>
  <c r="N1400" i="1" s="1"/>
  <c r="B1400" i="1"/>
  <c r="P1399" i="1"/>
  <c r="O1399" i="1"/>
  <c r="M1399" i="1"/>
  <c r="L1399" i="1"/>
  <c r="N1399" i="1" s="1"/>
  <c r="B1399" i="1"/>
  <c r="P1398" i="1"/>
  <c r="O1398" i="1"/>
  <c r="M1398" i="1"/>
  <c r="L1398" i="1"/>
  <c r="N1398" i="1" s="1"/>
  <c r="B1398" i="1"/>
  <c r="P1397" i="1"/>
  <c r="O1397" i="1"/>
  <c r="M1397" i="1"/>
  <c r="L1397" i="1"/>
  <c r="N1397" i="1" s="1"/>
  <c r="B1397" i="1"/>
  <c r="P1396" i="1"/>
  <c r="O1396" i="1"/>
  <c r="M1396" i="1"/>
  <c r="L1396" i="1"/>
  <c r="N1396" i="1" s="1"/>
  <c r="B1396" i="1"/>
  <c r="P1395" i="1"/>
  <c r="O1395" i="1"/>
  <c r="M1395" i="1"/>
  <c r="L1395" i="1"/>
  <c r="N1395" i="1" s="1"/>
  <c r="B1395" i="1"/>
  <c r="P1394" i="1"/>
  <c r="O1394" i="1"/>
  <c r="M1394" i="1"/>
  <c r="L1394" i="1"/>
  <c r="N1394" i="1" s="1"/>
  <c r="B1394" i="1"/>
  <c r="P1393" i="1"/>
  <c r="O1393" i="1"/>
  <c r="M1393" i="1"/>
  <c r="L1393" i="1"/>
  <c r="N1393" i="1" s="1"/>
  <c r="B1393" i="1"/>
  <c r="P1392" i="1"/>
  <c r="O1392" i="1"/>
  <c r="M1392" i="1"/>
  <c r="L1392" i="1"/>
  <c r="N1392" i="1" s="1"/>
  <c r="B1392" i="1"/>
  <c r="P1391" i="1"/>
  <c r="O1391" i="1"/>
  <c r="M1391" i="1"/>
  <c r="L1391" i="1"/>
  <c r="N1391" i="1" s="1"/>
  <c r="B1391" i="1"/>
  <c r="P1390" i="1"/>
  <c r="O1390" i="1"/>
  <c r="M1390" i="1"/>
  <c r="L1390" i="1"/>
  <c r="N1390" i="1" s="1"/>
  <c r="B1390" i="1"/>
  <c r="P1389" i="1"/>
  <c r="O1389" i="1"/>
  <c r="M1389" i="1"/>
  <c r="L1389" i="1"/>
  <c r="N1389" i="1" s="1"/>
  <c r="B1389" i="1"/>
  <c r="P1388" i="1"/>
  <c r="O1388" i="1"/>
  <c r="M1388" i="1"/>
  <c r="L1388" i="1"/>
  <c r="N1388" i="1" s="1"/>
  <c r="B1388" i="1"/>
  <c r="P1387" i="1"/>
  <c r="O1387" i="1"/>
  <c r="M1387" i="1"/>
  <c r="L1387" i="1"/>
  <c r="N1387" i="1" s="1"/>
  <c r="B1387" i="1"/>
  <c r="P1386" i="1"/>
  <c r="O1386" i="1"/>
  <c r="M1386" i="1"/>
  <c r="L1386" i="1"/>
  <c r="N1386" i="1" s="1"/>
  <c r="B1386" i="1"/>
  <c r="P1385" i="1"/>
  <c r="O1385" i="1"/>
  <c r="M1385" i="1"/>
  <c r="L1385" i="1"/>
  <c r="N1385" i="1" s="1"/>
  <c r="B1385" i="1"/>
  <c r="P1384" i="1"/>
  <c r="O1384" i="1"/>
  <c r="M1384" i="1"/>
  <c r="L1384" i="1"/>
  <c r="N1384" i="1" s="1"/>
  <c r="B1384" i="1"/>
  <c r="P1383" i="1"/>
  <c r="O1383" i="1"/>
  <c r="M1383" i="1"/>
  <c r="L1383" i="1"/>
  <c r="N1383" i="1" s="1"/>
  <c r="B1383" i="1"/>
  <c r="P1382" i="1"/>
  <c r="O1382" i="1"/>
  <c r="M1382" i="1"/>
  <c r="L1382" i="1"/>
  <c r="N1382" i="1" s="1"/>
  <c r="B1382" i="1"/>
  <c r="P1381" i="1"/>
  <c r="O1381" i="1"/>
  <c r="M1381" i="1"/>
  <c r="L1381" i="1"/>
  <c r="N1381" i="1" s="1"/>
  <c r="B1381" i="1"/>
  <c r="P1380" i="1"/>
  <c r="O1380" i="1"/>
  <c r="N1380" i="1"/>
  <c r="M1380" i="1"/>
  <c r="L1380" i="1"/>
  <c r="B1380" i="1"/>
  <c r="P1379" i="1"/>
  <c r="O1379" i="1"/>
  <c r="M1379" i="1"/>
  <c r="L1379" i="1"/>
  <c r="N1379" i="1" s="1"/>
  <c r="B1379" i="1"/>
  <c r="P1378" i="1"/>
  <c r="O1378" i="1"/>
  <c r="M1378" i="1"/>
  <c r="L1378" i="1"/>
  <c r="N1378" i="1" s="1"/>
  <c r="B1378" i="1"/>
  <c r="P1377" i="1"/>
  <c r="O1377" i="1"/>
  <c r="M1377" i="1"/>
  <c r="L1377" i="1"/>
  <c r="N1377" i="1" s="1"/>
  <c r="B1377" i="1"/>
  <c r="P1376" i="1"/>
  <c r="O1376" i="1"/>
  <c r="N1376" i="1"/>
  <c r="M1376" i="1"/>
  <c r="L1376" i="1"/>
  <c r="B1376" i="1"/>
  <c r="P1375" i="1"/>
  <c r="O1375" i="1"/>
  <c r="M1375" i="1"/>
  <c r="L1375" i="1"/>
  <c r="N1375" i="1" s="1"/>
  <c r="B1375" i="1"/>
  <c r="P1374" i="1"/>
  <c r="O1374" i="1"/>
  <c r="N1374" i="1"/>
  <c r="M1374" i="1"/>
  <c r="L1374" i="1"/>
  <c r="B1374" i="1"/>
  <c r="P1373" i="1"/>
  <c r="O1373" i="1"/>
  <c r="M1373" i="1"/>
  <c r="L1373" i="1"/>
  <c r="N1373" i="1" s="1"/>
  <c r="B1373" i="1"/>
  <c r="P1372" i="1"/>
  <c r="O1372" i="1"/>
  <c r="M1372" i="1"/>
  <c r="L1372" i="1"/>
  <c r="N1372" i="1" s="1"/>
  <c r="B1372" i="1"/>
  <c r="P1371" i="1"/>
  <c r="O1371" i="1"/>
  <c r="M1371" i="1"/>
  <c r="L1371" i="1"/>
  <c r="N1371" i="1" s="1"/>
  <c r="B1371" i="1"/>
  <c r="P1370" i="1"/>
  <c r="O1370" i="1"/>
  <c r="M1370" i="1"/>
  <c r="L1370" i="1"/>
  <c r="N1370" i="1" s="1"/>
  <c r="B1370" i="1"/>
  <c r="P1369" i="1"/>
  <c r="O1369" i="1"/>
  <c r="M1369" i="1"/>
  <c r="L1369" i="1"/>
  <c r="N1369" i="1" s="1"/>
  <c r="B1369" i="1"/>
  <c r="P1368" i="1"/>
  <c r="O1368" i="1"/>
  <c r="M1368" i="1"/>
  <c r="L1368" i="1"/>
  <c r="N1368" i="1" s="1"/>
  <c r="B1368" i="1"/>
  <c r="P1367" i="1"/>
  <c r="O1367" i="1"/>
  <c r="M1367" i="1"/>
  <c r="L1367" i="1"/>
  <c r="N1367" i="1" s="1"/>
  <c r="B1367" i="1"/>
  <c r="P1366" i="1"/>
  <c r="O1366" i="1"/>
  <c r="N1366" i="1"/>
  <c r="M1366" i="1"/>
  <c r="L1366" i="1"/>
  <c r="B1366" i="1"/>
  <c r="P1365" i="1"/>
  <c r="O1365" i="1"/>
  <c r="M1365" i="1"/>
  <c r="L1365" i="1"/>
  <c r="N1365" i="1" s="1"/>
  <c r="B1365" i="1"/>
  <c r="P1364" i="1"/>
  <c r="O1364" i="1"/>
  <c r="M1364" i="1"/>
  <c r="L1364" i="1"/>
  <c r="N1364" i="1" s="1"/>
  <c r="B1364" i="1"/>
  <c r="P1363" i="1"/>
  <c r="O1363" i="1"/>
  <c r="M1363" i="1"/>
  <c r="L1363" i="1"/>
  <c r="N1363" i="1" s="1"/>
  <c r="B1363" i="1"/>
  <c r="P1362" i="1"/>
  <c r="O1362" i="1"/>
  <c r="M1362" i="1"/>
  <c r="L1362" i="1"/>
  <c r="N1362" i="1" s="1"/>
  <c r="B1362" i="1"/>
  <c r="P1361" i="1"/>
  <c r="O1361" i="1"/>
  <c r="M1361" i="1"/>
  <c r="L1361" i="1"/>
  <c r="N1361" i="1" s="1"/>
  <c r="B1361" i="1"/>
  <c r="P1360" i="1"/>
  <c r="O1360" i="1"/>
  <c r="M1360" i="1"/>
  <c r="L1360" i="1"/>
  <c r="N1360" i="1" s="1"/>
  <c r="B1360" i="1"/>
  <c r="P1359" i="1"/>
  <c r="O1359" i="1"/>
  <c r="M1359" i="1"/>
  <c r="L1359" i="1"/>
  <c r="N1359" i="1" s="1"/>
  <c r="B1359" i="1"/>
  <c r="P1358" i="1"/>
  <c r="O1358" i="1"/>
  <c r="M1358" i="1"/>
  <c r="L1358" i="1"/>
  <c r="N1358" i="1" s="1"/>
  <c r="B1358" i="1"/>
  <c r="P1357" i="1"/>
  <c r="O1357" i="1"/>
  <c r="M1357" i="1"/>
  <c r="L1357" i="1"/>
  <c r="N1357" i="1" s="1"/>
  <c r="B1357" i="1"/>
  <c r="P1356" i="1"/>
  <c r="O1356" i="1"/>
  <c r="N1356" i="1"/>
  <c r="M1356" i="1"/>
  <c r="L1356" i="1"/>
  <c r="B1356" i="1"/>
  <c r="P1355" i="1"/>
  <c r="O1355" i="1"/>
  <c r="M1355" i="1"/>
  <c r="L1355" i="1"/>
  <c r="N1355" i="1" s="1"/>
  <c r="B1355" i="1"/>
  <c r="P1354" i="1"/>
  <c r="O1354" i="1"/>
  <c r="M1354" i="1"/>
  <c r="L1354" i="1"/>
  <c r="N1354" i="1" s="1"/>
  <c r="B1354" i="1"/>
  <c r="P1353" i="1"/>
  <c r="O1353" i="1"/>
  <c r="M1353" i="1"/>
  <c r="L1353" i="1"/>
  <c r="N1353" i="1" s="1"/>
  <c r="B1353" i="1"/>
  <c r="P1352" i="1"/>
  <c r="O1352" i="1"/>
  <c r="M1352" i="1"/>
  <c r="L1352" i="1"/>
  <c r="N1352" i="1" s="1"/>
  <c r="B1352" i="1"/>
  <c r="P1351" i="1"/>
  <c r="O1351" i="1"/>
  <c r="M1351" i="1"/>
  <c r="L1351" i="1"/>
  <c r="N1351" i="1" s="1"/>
  <c r="B1351" i="1"/>
  <c r="P1350" i="1"/>
  <c r="O1350" i="1"/>
  <c r="M1350" i="1"/>
  <c r="L1350" i="1"/>
  <c r="N1350" i="1" s="1"/>
  <c r="B1350" i="1"/>
  <c r="P1349" i="1"/>
  <c r="O1349" i="1"/>
  <c r="M1349" i="1"/>
  <c r="L1349" i="1"/>
  <c r="N1349" i="1" s="1"/>
  <c r="B1349" i="1"/>
  <c r="P1348" i="1"/>
  <c r="O1348" i="1"/>
  <c r="M1348" i="1"/>
  <c r="L1348" i="1"/>
  <c r="N1348" i="1" s="1"/>
  <c r="B1348" i="1"/>
  <c r="P1347" i="1"/>
  <c r="O1347" i="1"/>
  <c r="M1347" i="1"/>
  <c r="L1347" i="1"/>
  <c r="N1347" i="1" s="1"/>
  <c r="B1347" i="1"/>
  <c r="P1346" i="1"/>
  <c r="O1346" i="1"/>
  <c r="M1346" i="1"/>
  <c r="L1346" i="1"/>
  <c r="N1346" i="1" s="1"/>
  <c r="B1346" i="1"/>
  <c r="P1345" i="1"/>
  <c r="O1345" i="1"/>
  <c r="M1345" i="1"/>
  <c r="L1345" i="1"/>
  <c r="N1345" i="1" s="1"/>
  <c r="B1345" i="1"/>
  <c r="P1344" i="1"/>
  <c r="O1344" i="1"/>
  <c r="M1344" i="1"/>
  <c r="L1344" i="1"/>
  <c r="N1344" i="1" s="1"/>
  <c r="B1344" i="1"/>
  <c r="P1343" i="1"/>
  <c r="O1343" i="1"/>
  <c r="M1343" i="1"/>
  <c r="L1343" i="1"/>
  <c r="N1343" i="1" s="1"/>
  <c r="B1343" i="1"/>
  <c r="P1342" i="1"/>
  <c r="O1342" i="1"/>
  <c r="M1342" i="1"/>
  <c r="L1342" i="1"/>
  <c r="N1342" i="1" s="1"/>
  <c r="B1342" i="1"/>
  <c r="P1341" i="1"/>
  <c r="O1341" i="1"/>
  <c r="M1341" i="1"/>
  <c r="L1341" i="1"/>
  <c r="N1341" i="1" s="1"/>
  <c r="B1341" i="1"/>
  <c r="P1340" i="1"/>
  <c r="O1340" i="1"/>
  <c r="M1340" i="1"/>
  <c r="L1340" i="1"/>
  <c r="N1340" i="1" s="1"/>
  <c r="B1340" i="1"/>
  <c r="P1339" i="1"/>
  <c r="O1339" i="1"/>
  <c r="M1339" i="1"/>
  <c r="L1339" i="1"/>
  <c r="N1339" i="1" s="1"/>
  <c r="B1339" i="1"/>
  <c r="P1338" i="1"/>
  <c r="O1338" i="1"/>
  <c r="M1338" i="1"/>
  <c r="L1338" i="1"/>
  <c r="N1338" i="1" s="1"/>
  <c r="B1338" i="1"/>
  <c r="P1337" i="1"/>
  <c r="O1337" i="1"/>
  <c r="M1337" i="1"/>
  <c r="L1337" i="1"/>
  <c r="N1337" i="1" s="1"/>
  <c r="B1337" i="1"/>
  <c r="P1336" i="1"/>
  <c r="O1336" i="1"/>
  <c r="M1336" i="1"/>
  <c r="L1336" i="1"/>
  <c r="N1336" i="1" s="1"/>
  <c r="B1336" i="1"/>
  <c r="P1335" i="1"/>
  <c r="O1335" i="1"/>
  <c r="M1335" i="1"/>
  <c r="L1335" i="1"/>
  <c r="N1335" i="1" s="1"/>
  <c r="B1335" i="1"/>
  <c r="P1334" i="1"/>
  <c r="O1334" i="1"/>
  <c r="M1334" i="1"/>
  <c r="L1334" i="1"/>
  <c r="N1334" i="1" s="1"/>
  <c r="B1334" i="1"/>
  <c r="P1333" i="1"/>
  <c r="O1333" i="1"/>
  <c r="M1333" i="1"/>
  <c r="L1333" i="1"/>
  <c r="N1333" i="1" s="1"/>
  <c r="B1333" i="1"/>
  <c r="P1332" i="1"/>
  <c r="O1332" i="1"/>
  <c r="M1332" i="1"/>
  <c r="L1332" i="1"/>
  <c r="N1332" i="1" s="1"/>
  <c r="B1332" i="1"/>
  <c r="P1331" i="1"/>
  <c r="O1331" i="1"/>
  <c r="M1331" i="1"/>
  <c r="L1331" i="1"/>
  <c r="N1331" i="1" s="1"/>
  <c r="B1331" i="1"/>
  <c r="P1330" i="1"/>
  <c r="O1330" i="1"/>
  <c r="M1330" i="1"/>
  <c r="L1330" i="1"/>
  <c r="N1330" i="1" s="1"/>
  <c r="B1330" i="1"/>
  <c r="P1329" i="1"/>
  <c r="O1329" i="1"/>
  <c r="M1329" i="1"/>
  <c r="L1329" i="1"/>
  <c r="N1329" i="1" s="1"/>
  <c r="B1329" i="1"/>
  <c r="P1328" i="1"/>
  <c r="O1328" i="1"/>
  <c r="M1328" i="1"/>
  <c r="L1328" i="1"/>
  <c r="N1328" i="1" s="1"/>
  <c r="B1328" i="1"/>
  <c r="P1327" i="1"/>
  <c r="O1327" i="1"/>
  <c r="M1327" i="1"/>
  <c r="L1327" i="1"/>
  <c r="N1327" i="1" s="1"/>
  <c r="B1327" i="1"/>
  <c r="P1326" i="1"/>
  <c r="O1326" i="1"/>
  <c r="M1326" i="1"/>
  <c r="L1326" i="1"/>
  <c r="N1326" i="1" s="1"/>
  <c r="B1326" i="1"/>
  <c r="P1325" i="1"/>
  <c r="O1325" i="1"/>
  <c r="M1325" i="1"/>
  <c r="L1325" i="1"/>
  <c r="N1325" i="1" s="1"/>
  <c r="B1325" i="1"/>
  <c r="P1324" i="1"/>
  <c r="O1324" i="1"/>
  <c r="M1324" i="1"/>
  <c r="L1324" i="1"/>
  <c r="N1324" i="1" s="1"/>
  <c r="B1324" i="1"/>
  <c r="P1323" i="1"/>
  <c r="O1323" i="1"/>
  <c r="M1323" i="1"/>
  <c r="L1323" i="1"/>
  <c r="N1323" i="1" s="1"/>
  <c r="B1323" i="1"/>
  <c r="P1322" i="1"/>
  <c r="O1322" i="1"/>
  <c r="M1322" i="1"/>
  <c r="L1322" i="1"/>
  <c r="N1322" i="1" s="1"/>
  <c r="B1322" i="1"/>
  <c r="P1321" i="1"/>
  <c r="O1321" i="1"/>
  <c r="M1321" i="1"/>
  <c r="L1321" i="1"/>
  <c r="N1321" i="1" s="1"/>
  <c r="B1321" i="1"/>
  <c r="P1320" i="1"/>
  <c r="O1320" i="1"/>
  <c r="M1320" i="1"/>
  <c r="L1320" i="1"/>
  <c r="N1320" i="1" s="1"/>
  <c r="B1320" i="1"/>
  <c r="P1319" i="1"/>
  <c r="O1319" i="1"/>
  <c r="M1319" i="1"/>
  <c r="L1319" i="1"/>
  <c r="N1319" i="1" s="1"/>
  <c r="B1319" i="1"/>
  <c r="P1318" i="1"/>
  <c r="O1318" i="1"/>
  <c r="N1318" i="1"/>
  <c r="M1318" i="1"/>
  <c r="L1318" i="1"/>
  <c r="B1318" i="1"/>
  <c r="P1317" i="1"/>
  <c r="O1317" i="1"/>
  <c r="M1317" i="1"/>
  <c r="L1317" i="1"/>
  <c r="N1317" i="1" s="1"/>
  <c r="B1317" i="1"/>
  <c r="P1316" i="1"/>
  <c r="O1316" i="1"/>
  <c r="N1316" i="1"/>
  <c r="M1316" i="1"/>
  <c r="L1316" i="1"/>
  <c r="B1316" i="1"/>
  <c r="P1315" i="1"/>
  <c r="O1315" i="1"/>
  <c r="M1315" i="1"/>
  <c r="L1315" i="1"/>
  <c r="N1315" i="1" s="1"/>
  <c r="B1315" i="1"/>
  <c r="P1314" i="1"/>
  <c r="O1314" i="1"/>
  <c r="M1314" i="1"/>
  <c r="L1314" i="1"/>
  <c r="N1314" i="1" s="1"/>
  <c r="B1314" i="1"/>
  <c r="P1313" i="1"/>
  <c r="O1313" i="1"/>
  <c r="M1313" i="1"/>
  <c r="L1313" i="1"/>
  <c r="N1313" i="1" s="1"/>
  <c r="B1313" i="1"/>
  <c r="P1312" i="1"/>
  <c r="O1312" i="1"/>
  <c r="N1312" i="1"/>
  <c r="M1312" i="1"/>
  <c r="L1312" i="1"/>
  <c r="B1312" i="1"/>
  <c r="P1311" i="1"/>
  <c r="O1311" i="1"/>
  <c r="M1311" i="1"/>
  <c r="L1311" i="1"/>
  <c r="N1311" i="1" s="1"/>
  <c r="B1311" i="1"/>
  <c r="P1310" i="1"/>
  <c r="O1310" i="1"/>
  <c r="N1310" i="1"/>
  <c r="M1310" i="1"/>
  <c r="L1310" i="1"/>
  <c r="B1310" i="1"/>
  <c r="P1309" i="1"/>
  <c r="O1309" i="1"/>
  <c r="M1309" i="1"/>
  <c r="L1309" i="1"/>
  <c r="N1309" i="1" s="1"/>
  <c r="B1309" i="1"/>
  <c r="P1308" i="1"/>
  <c r="O1308" i="1"/>
  <c r="M1308" i="1"/>
  <c r="L1308" i="1"/>
  <c r="N1308" i="1" s="1"/>
  <c r="B1308" i="1"/>
  <c r="P1307" i="1"/>
  <c r="O1307" i="1"/>
  <c r="M1307" i="1"/>
  <c r="L1307" i="1"/>
  <c r="N1307" i="1" s="1"/>
  <c r="B1307" i="1"/>
  <c r="P1306" i="1"/>
  <c r="O1306" i="1"/>
  <c r="M1306" i="1"/>
  <c r="L1306" i="1"/>
  <c r="N1306" i="1" s="1"/>
  <c r="B1306" i="1"/>
  <c r="P1305" i="1"/>
  <c r="O1305" i="1"/>
  <c r="M1305" i="1"/>
  <c r="L1305" i="1"/>
  <c r="N1305" i="1" s="1"/>
  <c r="B1305" i="1"/>
  <c r="P1304" i="1"/>
  <c r="O1304" i="1"/>
  <c r="M1304" i="1"/>
  <c r="L1304" i="1"/>
  <c r="N1304" i="1" s="1"/>
  <c r="B1304" i="1"/>
  <c r="P1303" i="1"/>
  <c r="O1303" i="1"/>
  <c r="M1303" i="1"/>
  <c r="L1303" i="1"/>
  <c r="N1303" i="1" s="1"/>
  <c r="B1303" i="1"/>
  <c r="P1302" i="1"/>
  <c r="O1302" i="1"/>
  <c r="N1302" i="1"/>
  <c r="M1302" i="1"/>
  <c r="L1302" i="1"/>
  <c r="B1302" i="1"/>
  <c r="P1301" i="1"/>
  <c r="O1301" i="1"/>
  <c r="M1301" i="1"/>
  <c r="L1301" i="1"/>
  <c r="N1301" i="1" s="1"/>
  <c r="B1301" i="1"/>
  <c r="P1300" i="1"/>
  <c r="O1300" i="1"/>
  <c r="M1300" i="1"/>
  <c r="L1300" i="1"/>
  <c r="N1300" i="1" s="1"/>
  <c r="B1300" i="1"/>
  <c r="P1299" i="1"/>
  <c r="O1299" i="1"/>
  <c r="M1299" i="1"/>
  <c r="L1299" i="1"/>
  <c r="N1299" i="1" s="1"/>
  <c r="B1299" i="1"/>
  <c r="P1298" i="1"/>
  <c r="O1298" i="1"/>
  <c r="M1298" i="1"/>
  <c r="L1298" i="1"/>
  <c r="N1298" i="1" s="1"/>
  <c r="B1298" i="1"/>
  <c r="P1297" i="1"/>
  <c r="O1297" i="1"/>
  <c r="M1297" i="1"/>
  <c r="L1297" i="1"/>
  <c r="N1297" i="1" s="1"/>
  <c r="B1297" i="1"/>
  <c r="P1296" i="1"/>
  <c r="O1296" i="1"/>
  <c r="M1296" i="1"/>
  <c r="L1296" i="1"/>
  <c r="N1296" i="1" s="1"/>
  <c r="B1296" i="1"/>
  <c r="P1295" i="1"/>
  <c r="O1295" i="1"/>
  <c r="M1295" i="1"/>
  <c r="L1295" i="1"/>
  <c r="N1295" i="1" s="1"/>
  <c r="B1295" i="1"/>
  <c r="P1294" i="1"/>
  <c r="O1294" i="1"/>
  <c r="M1294" i="1"/>
  <c r="L1294" i="1"/>
  <c r="N1294" i="1" s="1"/>
  <c r="B1294" i="1"/>
  <c r="P1293" i="1"/>
  <c r="O1293" i="1"/>
  <c r="M1293" i="1"/>
  <c r="L1293" i="1"/>
  <c r="N1293" i="1" s="1"/>
  <c r="B1293" i="1"/>
  <c r="P1292" i="1"/>
  <c r="O1292" i="1"/>
  <c r="N1292" i="1"/>
  <c r="M1292" i="1"/>
  <c r="L1292" i="1"/>
  <c r="B1292" i="1"/>
  <c r="P1291" i="1"/>
  <c r="O1291" i="1"/>
  <c r="M1291" i="1"/>
  <c r="L1291" i="1"/>
  <c r="N1291" i="1" s="1"/>
  <c r="B1291" i="1"/>
  <c r="P1290" i="1"/>
  <c r="O1290" i="1"/>
  <c r="M1290" i="1"/>
  <c r="L1290" i="1"/>
  <c r="N1290" i="1" s="1"/>
  <c r="B1290" i="1"/>
  <c r="P1289" i="1"/>
  <c r="O1289" i="1"/>
  <c r="M1289" i="1"/>
  <c r="L1289" i="1"/>
  <c r="N1289" i="1" s="1"/>
  <c r="B1289" i="1"/>
  <c r="P1288" i="1"/>
  <c r="O1288" i="1"/>
  <c r="M1288" i="1"/>
  <c r="L1288" i="1"/>
  <c r="N1288" i="1" s="1"/>
  <c r="B1288" i="1"/>
  <c r="P1287" i="1"/>
  <c r="O1287" i="1"/>
  <c r="M1287" i="1"/>
  <c r="L1287" i="1"/>
  <c r="N1287" i="1" s="1"/>
  <c r="B1287" i="1"/>
  <c r="P1286" i="1"/>
  <c r="O1286" i="1"/>
  <c r="M1286" i="1"/>
  <c r="L1286" i="1"/>
  <c r="N1286" i="1" s="1"/>
  <c r="B1286" i="1"/>
  <c r="P1285" i="1"/>
  <c r="O1285" i="1"/>
  <c r="M1285" i="1"/>
  <c r="L1285" i="1"/>
  <c r="N1285" i="1" s="1"/>
  <c r="B1285" i="1"/>
  <c r="P1284" i="1"/>
  <c r="O1284" i="1"/>
  <c r="M1284" i="1"/>
  <c r="L1284" i="1"/>
  <c r="N1284" i="1" s="1"/>
  <c r="B1284" i="1"/>
  <c r="P1283" i="1"/>
  <c r="O1283" i="1"/>
  <c r="M1283" i="1"/>
  <c r="L1283" i="1"/>
  <c r="N1283" i="1" s="1"/>
  <c r="B1283" i="1"/>
  <c r="P1282" i="1"/>
  <c r="O1282" i="1"/>
  <c r="M1282" i="1"/>
  <c r="L1282" i="1"/>
  <c r="N1282" i="1" s="1"/>
  <c r="B1282" i="1"/>
  <c r="P1281" i="1"/>
  <c r="O1281" i="1"/>
  <c r="M1281" i="1"/>
  <c r="L1281" i="1"/>
  <c r="N1281" i="1" s="1"/>
  <c r="B1281" i="1"/>
  <c r="P1280" i="1"/>
  <c r="O1280" i="1"/>
  <c r="M1280" i="1"/>
  <c r="L1280" i="1"/>
  <c r="N1280" i="1" s="1"/>
  <c r="B1280" i="1"/>
  <c r="P1279" i="1"/>
  <c r="O1279" i="1"/>
  <c r="M1279" i="1"/>
  <c r="L1279" i="1"/>
  <c r="N1279" i="1" s="1"/>
  <c r="B1279" i="1"/>
  <c r="P1278" i="1"/>
  <c r="O1278" i="1"/>
  <c r="M1278" i="1"/>
  <c r="L1278" i="1"/>
  <c r="N1278" i="1" s="1"/>
  <c r="B1278" i="1"/>
  <c r="P1277" i="1"/>
  <c r="O1277" i="1"/>
  <c r="M1277" i="1"/>
  <c r="L1277" i="1"/>
  <c r="N1277" i="1" s="1"/>
  <c r="B1277" i="1"/>
  <c r="P1276" i="1"/>
  <c r="O1276" i="1"/>
  <c r="M1276" i="1"/>
  <c r="L1276" i="1"/>
  <c r="N1276" i="1" s="1"/>
  <c r="B1276" i="1"/>
  <c r="P1275" i="1"/>
  <c r="O1275" i="1"/>
  <c r="M1275" i="1"/>
  <c r="L1275" i="1"/>
  <c r="N1275" i="1" s="1"/>
  <c r="B1275" i="1"/>
  <c r="P1274" i="1"/>
  <c r="O1274" i="1"/>
  <c r="M1274" i="1"/>
  <c r="L1274" i="1"/>
  <c r="N1274" i="1" s="1"/>
  <c r="B1274" i="1"/>
  <c r="P1273" i="1"/>
  <c r="O1273" i="1"/>
  <c r="M1273" i="1"/>
  <c r="L1273" i="1"/>
  <c r="N1273" i="1" s="1"/>
  <c r="B1273" i="1"/>
  <c r="P1272" i="1"/>
  <c r="O1272" i="1"/>
  <c r="M1272" i="1"/>
  <c r="L1272" i="1"/>
  <c r="N1272" i="1" s="1"/>
  <c r="B1272" i="1"/>
  <c r="P1271" i="1"/>
  <c r="O1271" i="1"/>
  <c r="M1271" i="1"/>
  <c r="L1271" i="1"/>
  <c r="N1271" i="1" s="1"/>
  <c r="B1271" i="1"/>
  <c r="P1270" i="1"/>
  <c r="O1270" i="1"/>
  <c r="M1270" i="1"/>
  <c r="L1270" i="1"/>
  <c r="N1270" i="1" s="1"/>
  <c r="B1270" i="1"/>
  <c r="P1269" i="1"/>
  <c r="O1269" i="1"/>
  <c r="M1269" i="1"/>
  <c r="L1269" i="1"/>
  <c r="N1269" i="1" s="1"/>
  <c r="B1269" i="1"/>
  <c r="P1268" i="1"/>
  <c r="O1268" i="1"/>
  <c r="M1268" i="1"/>
  <c r="L1268" i="1"/>
  <c r="N1268" i="1" s="1"/>
  <c r="B1268" i="1"/>
  <c r="P1267" i="1"/>
  <c r="O1267" i="1"/>
  <c r="M1267" i="1"/>
  <c r="L1267" i="1"/>
  <c r="N1267" i="1" s="1"/>
  <c r="B1267" i="1"/>
  <c r="P1266" i="1"/>
  <c r="O1266" i="1"/>
  <c r="M1266" i="1"/>
  <c r="L1266" i="1"/>
  <c r="N1266" i="1" s="1"/>
  <c r="B1266" i="1"/>
  <c r="P1265" i="1"/>
  <c r="O1265" i="1"/>
  <c r="M1265" i="1"/>
  <c r="L1265" i="1"/>
  <c r="N1265" i="1" s="1"/>
  <c r="B1265" i="1"/>
  <c r="P1264" i="1"/>
  <c r="O1264" i="1"/>
  <c r="M1264" i="1"/>
  <c r="L1264" i="1"/>
  <c r="N1264" i="1" s="1"/>
  <c r="B1264" i="1"/>
  <c r="P1263" i="1"/>
  <c r="O1263" i="1"/>
  <c r="M1263" i="1"/>
  <c r="L1263" i="1"/>
  <c r="N1263" i="1" s="1"/>
  <c r="B1263" i="1"/>
  <c r="P1262" i="1"/>
  <c r="O1262" i="1"/>
  <c r="M1262" i="1"/>
  <c r="L1262" i="1"/>
  <c r="N1262" i="1" s="1"/>
  <c r="B1262" i="1"/>
  <c r="P1261" i="1"/>
  <c r="O1261" i="1"/>
  <c r="M1261" i="1"/>
  <c r="L1261" i="1"/>
  <c r="N1261" i="1" s="1"/>
  <c r="B1261" i="1"/>
  <c r="P1260" i="1"/>
  <c r="O1260" i="1"/>
  <c r="M1260" i="1"/>
  <c r="L1260" i="1"/>
  <c r="N1260" i="1" s="1"/>
  <c r="B1260" i="1"/>
  <c r="P1259" i="1"/>
  <c r="O1259" i="1"/>
  <c r="M1259" i="1"/>
  <c r="L1259" i="1"/>
  <c r="N1259" i="1" s="1"/>
  <c r="B1259" i="1"/>
  <c r="P1258" i="1"/>
  <c r="O1258" i="1"/>
  <c r="M1258" i="1"/>
  <c r="L1258" i="1"/>
  <c r="N1258" i="1" s="1"/>
  <c r="B1258" i="1"/>
  <c r="P1257" i="1"/>
  <c r="O1257" i="1"/>
  <c r="M1257" i="1"/>
  <c r="L1257" i="1"/>
  <c r="N1257" i="1" s="1"/>
  <c r="B1257" i="1"/>
  <c r="P1256" i="1"/>
  <c r="O1256" i="1"/>
  <c r="M1256" i="1"/>
  <c r="L1256" i="1"/>
  <c r="N1256" i="1" s="1"/>
  <c r="B1256" i="1"/>
  <c r="P1255" i="1"/>
  <c r="O1255" i="1"/>
  <c r="M1255" i="1"/>
  <c r="L1255" i="1"/>
  <c r="N1255" i="1" s="1"/>
  <c r="B1255" i="1"/>
  <c r="P1254" i="1"/>
  <c r="O1254" i="1"/>
  <c r="N1254" i="1"/>
  <c r="M1254" i="1"/>
  <c r="L1254" i="1"/>
  <c r="B1254" i="1"/>
  <c r="P1253" i="1"/>
  <c r="O1253" i="1"/>
  <c r="M1253" i="1"/>
  <c r="L1253" i="1"/>
  <c r="N1253" i="1" s="1"/>
  <c r="B1253" i="1"/>
  <c r="P1252" i="1"/>
  <c r="O1252" i="1"/>
  <c r="N1252" i="1"/>
  <c r="M1252" i="1"/>
  <c r="L1252" i="1"/>
  <c r="B1252" i="1"/>
  <c r="P1251" i="1"/>
  <c r="O1251" i="1"/>
  <c r="M1251" i="1"/>
  <c r="L1251" i="1"/>
  <c r="N1251" i="1" s="1"/>
  <c r="B1251" i="1"/>
  <c r="P1250" i="1"/>
  <c r="O1250" i="1"/>
  <c r="M1250" i="1"/>
  <c r="L1250" i="1"/>
  <c r="N1250" i="1" s="1"/>
  <c r="B1250" i="1"/>
  <c r="P1249" i="1"/>
  <c r="O1249" i="1"/>
  <c r="M1249" i="1"/>
  <c r="L1249" i="1"/>
  <c r="N1249" i="1" s="1"/>
  <c r="B1249" i="1"/>
  <c r="P1248" i="1"/>
  <c r="O1248" i="1"/>
  <c r="N1248" i="1"/>
  <c r="M1248" i="1"/>
  <c r="L1248" i="1"/>
  <c r="B1248" i="1"/>
  <c r="P1247" i="1"/>
  <c r="O1247" i="1"/>
  <c r="M1247" i="1"/>
  <c r="L1247" i="1"/>
  <c r="N1247" i="1" s="1"/>
  <c r="B1247" i="1"/>
  <c r="P1246" i="1"/>
  <c r="O1246" i="1"/>
  <c r="N1246" i="1"/>
  <c r="M1246" i="1"/>
  <c r="L1246" i="1"/>
  <c r="B1246" i="1"/>
  <c r="P1245" i="1"/>
  <c r="O1245" i="1"/>
  <c r="M1245" i="1"/>
  <c r="L1245" i="1"/>
  <c r="N1245" i="1" s="1"/>
  <c r="B1245" i="1"/>
  <c r="P1244" i="1"/>
  <c r="O1244" i="1"/>
  <c r="M1244" i="1"/>
  <c r="L1244" i="1"/>
  <c r="N1244" i="1" s="1"/>
  <c r="B1244" i="1"/>
  <c r="P1243" i="1"/>
  <c r="O1243" i="1"/>
  <c r="M1243" i="1"/>
  <c r="L1243" i="1"/>
  <c r="N1243" i="1" s="1"/>
  <c r="B1243" i="1"/>
  <c r="P1242" i="1"/>
  <c r="O1242" i="1"/>
  <c r="M1242" i="1"/>
  <c r="L1242" i="1"/>
  <c r="N1242" i="1" s="1"/>
  <c r="B1242" i="1"/>
  <c r="P1241" i="1"/>
  <c r="O1241" i="1"/>
  <c r="M1241" i="1"/>
  <c r="L1241" i="1"/>
  <c r="N1241" i="1" s="1"/>
  <c r="B1241" i="1"/>
  <c r="P1240" i="1"/>
  <c r="O1240" i="1"/>
  <c r="M1240" i="1"/>
  <c r="L1240" i="1"/>
  <c r="N1240" i="1" s="1"/>
  <c r="B1240" i="1"/>
  <c r="P1239" i="1"/>
  <c r="O1239" i="1"/>
  <c r="M1239" i="1"/>
  <c r="L1239" i="1"/>
  <c r="N1239" i="1" s="1"/>
  <c r="B1239" i="1"/>
  <c r="P1238" i="1"/>
  <c r="O1238" i="1"/>
  <c r="N1238" i="1"/>
  <c r="M1238" i="1"/>
  <c r="L1238" i="1"/>
  <c r="B1238" i="1"/>
  <c r="P1237" i="1"/>
  <c r="O1237" i="1"/>
  <c r="M1237" i="1"/>
  <c r="L1237" i="1"/>
  <c r="N1237" i="1" s="1"/>
  <c r="B1237" i="1"/>
  <c r="P1236" i="1"/>
  <c r="O1236" i="1"/>
  <c r="M1236" i="1"/>
  <c r="L1236" i="1"/>
  <c r="N1236" i="1" s="1"/>
  <c r="B1236" i="1"/>
  <c r="P1235" i="1"/>
  <c r="O1235" i="1"/>
  <c r="M1235" i="1"/>
  <c r="L1235" i="1"/>
  <c r="N1235" i="1" s="1"/>
  <c r="B1235" i="1"/>
  <c r="P1234" i="1"/>
  <c r="O1234" i="1"/>
  <c r="M1234" i="1"/>
  <c r="L1234" i="1"/>
  <c r="N1234" i="1" s="1"/>
  <c r="B1234" i="1"/>
  <c r="P1233" i="1"/>
  <c r="O1233" i="1"/>
  <c r="M1233" i="1"/>
  <c r="L1233" i="1"/>
  <c r="N1233" i="1" s="1"/>
  <c r="B1233" i="1"/>
  <c r="P1232" i="1"/>
  <c r="O1232" i="1"/>
  <c r="M1232" i="1"/>
  <c r="L1232" i="1"/>
  <c r="N1232" i="1" s="1"/>
  <c r="B1232" i="1"/>
  <c r="P1231" i="1"/>
  <c r="O1231" i="1"/>
  <c r="M1231" i="1"/>
  <c r="L1231" i="1"/>
  <c r="N1231" i="1" s="1"/>
  <c r="B1231" i="1"/>
  <c r="P1230" i="1"/>
  <c r="O1230" i="1"/>
  <c r="M1230" i="1"/>
  <c r="L1230" i="1"/>
  <c r="N1230" i="1" s="1"/>
  <c r="B1230" i="1"/>
  <c r="P1229" i="1"/>
  <c r="O1229" i="1"/>
  <c r="M1229" i="1"/>
  <c r="L1229" i="1"/>
  <c r="N1229" i="1" s="1"/>
  <c r="B1229" i="1"/>
  <c r="P1228" i="1"/>
  <c r="O1228" i="1"/>
  <c r="N1228" i="1"/>
  <c r="M1228" i="1"/>
  <c r="L1228" i="1"/>
  <c r="B1228" i="1"/>
  <c r="P1227" i="1"/>
  <c r="O1227" i="1"/>
  <c r="M1227" i="1"/>
  <c r="L1227" i="1"/>
  <c r="N1227" i="1" s="1"/>
  <c r="B1227" i="1"/>
  <c r="P1226" i="1"/>
  <c r="O1226" i="1"/>
  <c r="M1226" i="1"/>
  <c r="L1226" i="1"/>
  <c r="N1226" i="1" s="1"/>
  <c r="B1226" i="1"/>
  <c r="P1225" i="1"/>
  <c r="O1225" i="1"/>
  <c r="M1225" i="1"/>
  <c r="L1225" i="1"/>
  <c r="N1225" i="1" s="1"/>
  <c r="B1225" i="1"/>
  <c r="P1224" i="1"/>
  <c r="O1224" i="1"/>
  <c r="M1224" i="1"/>
  <c r="L1224" i="1"/>
  <c r="N1224" i="1" s="1"/>
  <c r="B1224" i="1"/>
  <c r="P1223" i="1"/>
  <c r="O1223" i="1"/>
  <c r="M1223" i="1"/>
  <c r="L1223" i="1"/>
  <c r="N1223" i="1" s="1"/>
  <c r="B1223" i="1"/>
  <c r="P1222" i="1"/>
  <c r="O1222" i="1"/>
  <c r="M1222" i="1"/>
  <c r="L1222" i="1"/>
  <c r="N1222" i="1" s="1"/>
  <c r="B1222" i="1"/>
  <c r="P1221" i="1"/>
  <c r="O1221" i="1"/>
  <c r="M1221" i="1"/>
  <c r="L1221" i="1"/>
  <c r="N1221" i="1" s="1"/>
  <c r="B1221" i="1"/>
  <c r="P1220" i="1"/>
  <c r="O1220" i="1"/>
  <c r="M1220" i="1"/>
  <c r="L1220" i="1"/>
  <c r="N1220" i="1" s="1"/>
  <c r="B1220" i="1"/>
  <c r="P1219" i="1"/>
  <c r="O1219" i="1"/>
  <c r="M1219" i="1"/>
  <c r="L1219" i="1"/>
  <c r="N1219" i="1" s="1"/>
  <c r="B1219" i="1"/>
  <c r="P1218" i="1"/>
  <c r="O1218" i="1"/>
  <c r="M1218" i="1"/>
  <c r="L1218" i="1"/>
  <c r="N1218" i="1" s="1"/>
  <c r="B1218" i="1"/>
  <c r="P1217" i="1"/>
  <c r="O1217" i="1"/>
  <c r="M1217" i="1"/>
  <c r="L1217" i="1"/>
  <c r="N1217" i="1" s="1"/>
  <c r="B1217" i="1"/>
  <c r="P1216" i="1"/>
  <c r="O1216" i="1"/>
  <c r="M1216" i="1"/>
  <c r="L1216" i="1"/>
  <c r="N1216" i="1" s="1"/>
  <c r="B1216" i="1"/>
  <c r="P1215" i="1"/>
  <c r="O1215" i="1"/>
  <c r="M1215" i="1"/>
  <c r="L1215" i="1"/>
  <c r="N1215" i="1" s="1"/>
  <c r="B1215" i="1"/>
  <c r="P1214" i="1"/>
  <c r="O1214" i="1"/>
  <c r="M1214" i="1"/>
  <c r="L1214" i="1"/>
  <c r="N1214" i="1" s="1"/>
  <c r="B1214" i="1"/>
  <c r="P1213" i="1"/>
  <c r="O1213" i="1"/>
  <c r="M1213" i="1"/>
  <c r="L1213" i="1"/>
  <c r="N1213" i="1" s="1"/>
  <c r="B1213" i="1"/>
  <c r="P1212" i="1"/>
  <c r="O1212" i="1"/>
  <c r="M1212" i="1"/>
  <c r="L1212" i="1"/>
  <c r="N1212" i="1" s="1"/>
  <c r="B1212" i="1"/>
  <c r="P1211" i="1"/>
  <c r="O1211" i="1"/>
  <c r="M1211" i="1"/>
  <c r="L1211" i="1"/>
  <c r="N1211" i="1" s="1"/>
  <c r="B1211" i="1"/>
  <c r="P1210" i="1"/>
  <c r="O1210" i="1"/>
  <c r="M1210" i="1"/>
  <c r="L1210" i="1"/>
  <c r="N1210" i="1" s="1"/>
  <c r="B1210" i="1"/>
  <c r="P1209" i="1"/>
  <c r="O1209" i="1"/>
  <c r="M1209" i="1"/>
  <c r="L1209" i="1"/>
  <c r="N1209" i="1" s="1"/>
  <c r="B1209" i="1"/>
  <c r="P1208" i="1"/>
  <c r="O1208" i="1"/>
  <c r="M1208" i="1"/>
  <c r="L1208" i="1"/>
  <c r="N1208" i="1" s="1"/>
  <c r="B1208" i="1"/>
  <c r="P1207" i="1"/>
  <c r="O1207" i="1"/>
  <c r="M1207" i="1"/>
  <c r="L1207" i="1"/>
  <c r="N1207" i="1" s="1"/>
  <c r="B1207" i="1"/>
  <c r="P1206" i="1"/>
  <c r="O1206" i="1"/>
  <c r="N1206" i="1"/>
  <c r="M1206" i="1"/>
  <c r="L1206" i="1"/>
  <c r="B1206" i="1"/>
  <c r="P1205" i="1"/>
  <c r="O1205" i="1"/>
  <c r="M1205" i="1"/>
  <c r="L1205" i="1"/>
  <c r="N1205" i="1" s="1"/>
  <c r="B1205" i="1"/>
  <c r="P1204" i="1"/>
  <c r="O1204" i="1"/>
  <c r="M1204" i="1"/>
  <c r="L1204" i="1"/>
  <c r="N1204" i="1" s="1"/>
  <c r="B1204" i="1"/>
  <c r="P1203" i="1"/>
  <c r="O1203" i="1"/>
  <c r="M1203" i="1"/>
  <c r="L1203" i="1"/>
  <c r="N1203" i="1" s="1"/>
  <c r="B1203" i="1"/>
  <c r="P1202" i="1"/>
  <c r="O1202" i="1"/>
  <c r="M1202" i="1"/>
  <c r="L1202" i="1"/>
  <c r="N1202" i="1" s="1"/>
  <c r="B1202" i="1"/>
  <c r="P1201" i="1"/>
  <c r="O1201" i="1"/>
  <c r="M1201" i="1"/>
  <c r="L1201" i="1"/>
  <c r="N1201" i="1" s="1"/>
  <c r="B1201" i="1"/>
  <c r="P1200" i="1"/>
  <c r="O1200" i="1"/>
  <c r="M1200" i="1"/>
  <c r="L1200" i="1"/>
  <c r="N1200" i="1" s="1"/>
  <c r="B1200" i="1"/>
  <c r="P1199" i="1"/>
  <c r="O1199" i="1"/>
  <c r="M1199" i="1"/>
  <c r="L1199" i="1"/>
  <c r="N1199" i="1" s="1"/>
  <c r="B1199" i="1"/>
  <c r="P1198" i="1"/>
  <c r="O1198" i="1"/>
  <c r="M1198" i="1"/>
  <c r="L1198" i="1"/>
  <c r="N1198" i="1" s="1"/>
  <c r="B1198" i="1"/>
  <c r="P1197" i="1"/>
  <c r="O1197" i="1"/>
  <c r="M1197" i="1"/>
  <c r="L1197" i="1"/>
  <c r="N1197" i="1" s="1"/>
  <c r="B1197" i="1"/>
  <c r="P1196" i="1"/>
  <c r="O1196" i="1"/>
  <c r="M1196" i="1"/>
  <c r="L1196" i="1"/>
  <c r="N1196" i="1" s="1"/>
  <c r="B1196" i="1"/>
  <c r="P1195" i="1"/>
  <c r="O1195" i="1"/>
  <c r="M1195" i="1"/>
  <c r="L1195" i="1"/>
  <c r="N1195" i="1" s="1"/>
  <c r="B1195" i="1"/>
  <c r="P1194" i="1"/>
  <c r="O1194" i="1"/>
  <c r="M1194" i="1"/>
  <c r="L1194" i="1"/>
  <c r="N1194" i="1" s="1"/>
  <c r="B1194" i="1"/>
  <c r="P1193" i="1"/>
  <c r="O1193" i="1"/>
  <c r="M1193" i="1"/>
  <c r="L1193" i="1"/>
  <c r="N1193" i="1" s="1"/>
  <c r="B1193" i="1"/>
  <c r="P1192" i="1"/>
  <c r="O1192" i="1"/>
  <c r="M1192" i="1"/>
  <c r="L1192" i="1"/>
  <c r="N1192" i="1" s="1"/>
  <c r="B1192" i="1"/>
  <c r="P1191" i="1"/>
  <c r="O1191" i="1"/>
  <c r="M1191" i="1"/>
  <c r="L1191" i="1"/>
  <c r="N1191" i="1" s="1"/>
  <c r="B1191" i="1"/>
  <c r="P1190" i="1"/>
  <c r="O1190" i="1"/>
  <c r="M1190" i="1"/>
  <c r="L1190" i="1"/>
  <c r="N1190" i="1" s="1"/>
  <c r="B1190" i="1"/>
  <c r="P1189" i="1"/>
  <c r="O1189" i="1"/>
  <c r="M1189" i="1"/>
  <c r="L1189" i="1"/>
  <c r="N1189" i="1" s="1"/>
  <c r="B1189" i="1"/>
  <c r="P1188" i="1"/>
  <c r="O1188" i="1"/>
  <c r="N1188" i="1"/>
  <c r="M1188" i="1"/>
  <c r="L1188" i="1"/>
  <c r="B1188" i="1"/>
  <c r="P1187" i="1"/>
  <c r="O1187" i="1"/>
  <c r="M1187" i="1"/>
  <c r="L1187" i="1"/>
  <c r="N1187" i="1" s="1"/>
  <c r="B1187" i="1"/>
  <c r="P1186" i="1"/>
  <c r="O1186" i="1"/>
  <c r="M1186" i="1"/>
  <c r="L1186" i="1"/>
  <c r="N1186" i="1" s="1"/>
  <c r="B1186" i="1"/>
  <c r="P1185" i="1"/>
  <c r="O1185" i="1"/>
  <c r="M1185" i="1"/>
  <c r="L1185" i="1"/>
  <c r="N1185" i="1" s="1"/>
  <c r="B1185" i="1"/>
  <c r="P1184" i="1"/>
  <c r="O1184" i="1"/>
  <c r="M1184" i="1"/>
  <c r="L1184" i="1"/>
  <c r="N1184" i="1" s="1"/>
  <c r="B1184" i="1"/>
  <c r="P1183" i="1"/>
  <c r="O1183" i="1"/>
  <c r="M1183" i="1"/>
  <c r="L1183" i="1"/>
  <c r="N1183" i="1" s="1"/>
  <c r="B1183" i="1"/>
  <c r="P1182" i="1"/>
  <c r="O1182" i="1"/>
  <c r="M1182" i="1"/>
  <c r="L1182" i="1"/>
  <c r="N1182" i="1" s="1"/>
  <c r="B1182" i="1"/>
  <c r="P1181" i="1"/>
  <c r="O1181" i="1"/>
  <c r="M1181" i="1"/>
  <c r="L1181" i="1"/>
  <c r="N1181" i="1" s="1"/>
  <c r="B1181" i="1"/>
  <c r="P1180" i="1"/>
  <c r="O1180" i="1"/>
  <c r="M1180" i="1"/>
  <c r="L1180" i="1"/>
  <c r="N1180" i="1" s="1"/>
  <c r="B1180" i="1"/>
  <c r="P1179" i="1"/>
  <c r="O1179" i="1"/>
  <c r="M1179" i="1"/>
  <c r="L1179" i="1"/>
  <c r="N1179" i="1" s="1"/>
  <c r="B1179" i="1"/>
  <c r="P1178" i="1"/>
  <c r="O1178" i="1"/>
  <c r="M1178" i="1"/>
  <c r="L1178" i="1"/>
  <c r="N1178" i="1" s="1"/>
  <c r="B1178" i="1"/>
  <c r="P1177" i="1"/>
  <c r="O1177" i="1"/>
  <c r="M1177" i="1"/>
  <c r="L1177" i="1"/>
  <c r="N1177" i="1" s="1"/>
  <c r="B1177" i="1"/>
  <c r="P1176" i="1"/>
  <c r="O1176" i="1"/>
  <c r="M1176" i="1"/>
  <c r="L1176" i="1"/>
  <c r="N1176" i="1" s="1"/>
  <c r="B1176" i="1"/>
  <c r="P1175" i="1"/>
  <c r="O1175" i="1"/>
  <c r="M1175" i="1"/>
  <c r="L1175" i="1"/>
  <c r="N1175" i="1" s="1"/>
  <c r="B1175" i="1"/>
  <c r="P1174" i="1"/>
  <c r="O1174" i="1"/>
  <c r="N1174" i="1"/>
  <c r="M1174" i="1"/>
  <c r="L1174" i="1"/>
  <c r="B1174" i="1"/>
  <c r="P1173" i="1"/>
  <c r="O1173" i="1"/>
  <c r="M1173" i="1"/>
  <c r="L1173" i="1"/>
  <c r="N1173" i="1" s="1"/>
  <c r="B1173" i="1"/>
  <c r="P1172" i="1"/>
  <c r="O1172" i="1"/>
  <c r="M1172" i="1"/>
  <c r="L1172" i="1"/>
  <c r="N1172" i="1" s="1"/>
  <c r="B1172" i="1"/>
  <c r="P1171" i="1"/>
  <c r="O1171" i="1"/>
  <c r="M1171" i="1"/>
  <c r="L1171" i="1"/>
  <c r="N1171" i="1" s="1"/>
  <c r="B1171" i="1"/>
  <c r="P1170" i="1"/>
  <c r="O1170" i="1"/>
  <c r="M1170" i="1"/>
  <c r="L1170" i="1"/>
  <c r="N1170" i="1" s="1"/>
  <c r="B1170" i="1"/>
  <c r="P1169" i="1"/>
  <c r="O1169" i="1"/>
  <c r="M1169" i="1"/>
  <c r="L1169" i="1"/>
  <c r="N1169" i="1" s="1"/>
  <c r="B1169" i="1"/>
  <c r="P1168" i="1"/>
  <c r="O1168" i="1"/>
  <c r="M1168" i="1"/>
  <c r="L1168" i="1"/>
  <c r="N1168" i="1" s="1"/>
  <c r="B1168" i="1"/>
  <c r="P1167" i="1"/>
  <c r="O1167" i="1"/>
  <c r="M1167" i="1"/>
  <c r="L1167" i="1"/>
  <c r="N1167" i="1" s="1"/>
  <c r="B1167" i="1"/>
  <c r="P1166" i="1"/>
  <c r="O1166" i="1"/>
  <c r="M1166" i="1"/>
  <c r="L1166" i="1"/>
  <c r="N1166" i="1" s="1"/>
  <c r="B1166" i="1"/>
  <c r="P1165" i="1"/>
  <c r="O1165" i="1"/>
  <c r="M1165" i="1"/>
  <c r="L1165" i="1"/>
  <c r="N1165" i="1" s="1"/>
  <c r="B1165" i="1"/>
  <c r="P1164" i="1"/>
  <c r="O1164" i="1"/>
  <c r="N1164" i="1"/>
  <c r="M1164" i="1"/>
  <c r="L1164" i="1"/>
  <c r="B1164" i="1"/>
  <c r="P1163" i="1"/>
  <c r="O1163" i="1"/>
  <c r="M1163" i="1"/>
  <c r="L1163" i="1"/>
  <c r="N1163" i="1" s="1"/>
  <c r="B1163" i="1"/>
  <c r="P1162" i="1"/>
  <c r="O1162" i="1"/>
  <c r="M1162" i="1"/>
  <c r="L1162" i="1"/>
  <c r="N1162" i="1" s="1"/>
  <c r="B1162" i="1"/>
  <c r="P1161" i="1"/>
  <c r="O1161" i="1"/>
  <c r="M1161" i="1"/>
  <c r="L1161" i="1"/>
  <c r="N1161" i="1" s="1"/>
  <c r="B1161" i="1"/>
  <c r="P1160" i="1"/>
  <c r="O1160" i="1"/>
  <c r="M1160" i="1"/>
  <c r="L1160" i="1"/>
  <c r="N1160" i="1" s="1"/>
  <c r="B1160" i="1"/>
  <c r="P1159" i="1"/>
  <c r="O1159" i="1"/>
  <c r="M1159" i="1"/>
  <c r="L1159" i="1"/>
  <c r="N1159" i="1" s="1"/>
  <c r="B1159" i="1"/>
  <c r="P1158" i="1"/>
  <c r="O1158" i="1"/>
  <c r="M1158" i="1"/>
  <c r="L1158" i="1"/>
  <c r="N1158" i="1" s="1"/>
  <c r="B1158" i="1"/>
  <c r="P1157" i="1"/>
  <c r="O1157" i="1"/>
  <c r="M1157" i="1"/>
  <c r="L1157" i="1"/>
  <c r="N1157" i="1" s="1"/>
  <c r="B1157" i="1"/>
  <c r="P1156" i="1"/>
  <c r="O1156" i="1"/>
  <c r="M1156" i="1"/>
  <c r="L1156" i="1"/>
  <c r="N1156" i="1" s="1"/>
  <c r="B1156" i="1"/>
  <c r="P1155" i="1"/>
  <c r="O1155" i="1"/>
  <c r="M1155" i="1"/>
  <c r="L1155" i="1"/>
  <c r="N1155" i="1" s="1"/>
  <c r="B1155" i="1"/>
  <c r="P1154" i="1"/>
  <c r="O1154" i="1"/>
  <c r="M1154" i="1"/>
  <c r="L1154" i="1"/>
  <c r="N1154" i="1" s="1"/>
  <c r="B1154" i="1"/>
  <c r="P1153" i="1"/>
  <c r="O1153" i="1"/>
  <c r="M1153" i="1"/>
  <c r="L1153" i="1"/>
  <c r="N1153" i="1" s="1"/>
  <c r="B1153" i="1"/>
  <c r="P1152" i="1"/>
  <c r="O1152" i="1"/>
  <c r="M1152" i="1"/>
  <c r="L1152" i="1"/>
  <c r="N1152" i="1" s="1"/>
  <c r="B1152" i="1"/>
  <c r="P1151" i="1"/>
  <c r="O1151" i="1"/>
  <c r="M1151" i="1"/>
  <c r="L1151" i="1"/>
  <c r="N1151" i="1" s="1"/>
  <c r="B1151" i="1"/>
  <c r="P1150" i="1"/>
  <c r="O1150" i="1"/>
  <c r="M1150" i="1"/>
  <c r="L1150" i="1"/>
  <c r="N1150" i="1" s="1"/>
  <c r="B1150" i="1"/>
  <c r="P1149" i="1"/>
  <c r="O1149" i="1"/>
  <c r="M1149" i="1"/>
  <c r="L1149" i="1"/>
  <c r="N1149" i="1" s="1"/>
  <c r="B1149" i="1"/>
  <c r="P1148" i="1"/>
  <c r="O1148" i="1"/>
  <c r="M1148" i="1"/>
  <c r="L1148" i="1"/>
  <c r="N1148" i="1" s="1"/>
  <c r="B1148" i="1"/>
  <c r="P1147" i="1"/>
  <c r="O1147" i="1"/>
  <c r="M1147" i="1"/>
  <c r="L1147" i="1"/>
  <c r="N1147" i="1" s="1"/>
  <c r="B1147" i="1"/>
  <c r="P1146" i="1"/>
  <c r="O1146" i="1"/>
  <c r="M1146" i="1"/>
  <c r="L1146" i="1"/>
  <c r="N1146" i="1" s="1"/>
  <c r="B1146" i="1"/>
  <c r="P1145" i="1"/>
  <c r="O1145" i="1"/>
  <c r="M1145" i="1"/>
  <c r="L1145" i="1"/>
  <c r="N1145" i="1" s="1"/>
  <c r="B1145" i="1"/>
  <c r="P1144" i="1"/>
  <c r="O1144" i="1"/>
  <c r="M1144" i="1"/>
  <c r="L1144" i="1"/>
  <c r="N1144" i="1" s="1"/>
  <c r="B1144" i="1"/>
  <c r="P1143" i="1"/>
  <c r="O1143" i="1"/>
  <c r="M1143" i="1"/>
  <c r="L1143" i="1"/>
  <c r="N1143" i="1" s="1"/>
  <c r="B1143" i="1"/>
  <c r="P1142" i="1"/>
  <c r="O1142" i="1"/>
  <c r="N1142" i="1"/>
  <c r="M1142" i="1"/>
  <c r="L1142" i="1"/>
  <c r="B1142" i="1"/>
  <c r="P1141" i="1"/>
  <c r="O1141" i="1"/>
  <c r="M1141" i="1"/>
  <c r="L1141" i="1"/>
  <c r="N1141" i="1" s="1"/>
  <c r="B1141" i="1"/>
  <c r="P1140" i="1"/>
  <c r="O1140" i="1"/>
  <c r="M1140" i="1"/>
  <c r="L1140" i="1"/>
  <c r="N1140" i="1" s="1"/>
  <c r="B1140" i="1"/>
  <c r="P1139" i="1"/>
  <c r="O1139" i="1"/>
  <c r="M1139" i="1"/>
  <c r="L1139" i="1"/>
  <c r="N1139" i="1" s="1"/>
  <c r="B1139" i="1"/>
  <c r="P1138" i="1"/>
  <c r="O1138" i="1"/>
  <c r="M1138" i="1"/>
  <c r="L1138" i="1"/>
  <c r="N1138" i="1" s="1"/>
  <c r="B1138" i="1"/>
  <c r="P1137" i="1"/>
  <c r="O1137" i="1"/>
  <c r="M1137" i="1"/>
  <c r="L1137" i="1"/>
  <c r="N1137" i="1" s="1"/>
  <c r="B1137" i="1"/>
  <c r="P1136" i="1"/>
  <c r="O1136" i="1"/>
  <c r="M1136" i="1"/>
  <c r="L1136" i="1"/>
  <c r="N1136" i="1" s="1"/>
  <c r="B1136" i="1"/>
  <c r="P1135" i="1"/>
  <c r="O1135" i="1"/>
  <c r="M1135" i="1"/>
  <c r="L1135" i="1"/>
  <c r="N1135" i="1" s="1"/>
  <c r="B1135" i="1"/>
  <c r="P1134" i="1"/>
  <c r="O1134" i="1"/>
  <c r="M1134" i="1"/>
  <c r="L1134" i="1"/>
  <c r="N1134" i="1" s="1"/>
  <c r="B1134" i="1"/>
  <c r="P1133" i="1"/>
  <c r="O1133" i="1"/>
  <c r="M1133" i="1"/>
  <c r="L1133" i="1"/>
  <c r="N1133" i="1" s="1"/>
  <c r="B1133" i="1"/>
  <c r="P1132" i="1"/>
  <c r="O1132" i="1"/>
  <c r="M1132" i="1"/>
  <c r="L1132" i="1"/>
  <c r="N1132" i="1" s="1"/>
  <c r="B1132" i="1"/>
  <c r="P1131" i="1"/>
  <c r="O1131" i="1"/>
  <c r="M1131" i="1"/>
  <c r="L1131" i="1"/>
  <c r="N1131" i="1" s="1"/>
  <c r="B1131" i="1"/>
  <c r="P1130" i="1"/>
  <c r="O1130" i="1"/>
  <c r="M1130" i="1"/>
  <c r="L1130" i="1"/>
  <c r="N1130" i="1" s="1"/>
  <c r="B1130" i="1"/>
  <c r="P1129" i="1"/>
  <c r="O1129" i="1"/>
  <c r="M1129" i="1"/>
  <c r="L1129" i="1"/>
  <c r="N1129" i="1" s="1"/>
  <c r="B1129" i="1"/>
  <c r="P1128" i="1"/>
  <c r="O1128" i="1"/>
  <c r="M1128" i="1"/>
  <c r="L1128" i="1"/>
  <c r="N1128" i="1" s="1"/>
  <c r="B1128" i="1"/>
  <c r="P1127" i="1"/>
  <c r="O1127" i="1"/>
  <c r="M1127" i="1"/>
  <c r="L1127" i="1"/>
  <c r="N1127" i="1" s="1"/>
  <c r="B1127" i="1"/>
  <c r="P1126" i="1"/>
  <c r="O1126" i="1"/>
  <c r="M1126" i="1"/>
  <c r="L1126" i="1"/>
  <c r="N1126" i="1" s="1"/>
  <c r="B1126" i="1"/>
  <c r="P1125" i="1"/>
  <c r="O1125" i="1"/>
  <c r="M1125" i="1"/>
  <c r="L1125" i="1"/>
  <c r="N1125" i="1" s="1"/>
  <c r="B1125" i="1"/>
  <c r="P1124" i="1"/>
  <c r="O1124" i="1"/>
  <c r="N1124" i="1"/>
  <c r="M1124" i="1"/>
  <c r="L1124" i="1"/>
  <c r="B1124" i="1"/>
  <c r="P1123" i="1"/>
  <c r="O1123" i="1"/>
  <c r="M1123" i="1"/>
  <c r="L1123" i="1"/>
  <c r="N1123" i="1" s="1"/>
  <c r="B1123" i="1"/>
  <c r="P1122" i="1"/>
  <c r="O1122" i="1"/>
  <c r="M1122" i="1"/>
  <c r="L1122" i="1"/>
  <c r="N1122" i="1" s="1"/>
  <c r="B1122" i="1"/>
  <c r="P1121" i="1"/>
  <c r="O1121" i="1"/>
  <c r="M1121" i="1"/>
  <c r="L1121" i="1"/>
  <c r="N1121" i="1" s="1"/>
  <c r="B1121" i="1"/>
  <c r="P1120" i="1"/>
  <c r="O1120" i="1"/>
  <c r="M1120" i="1"/>
  <c r="L1120" i="1"/>
  <c r="N1120" i="1" s="1"/>
  <c r="B1120" i="1"/>
  <c r="P1119" i="1"/>
  <c r="O1119" i="1"/>
  <c r="M1119" i="1"/>
  <c r="L1119" i="1"/>
  <c r="N1119" i="1" s="1"/>
  <c r="B1119" i="1"/>
  <c r="P1118" i="1"/>
  <c r="O1118" i="1"/>
  <c r="M1118" i="1"/>
  <c r="L1118" i="1"/>
  <c r="N1118" i="1" s="1"/>
  <c r="B1118" i="1"/>
  <c r="P1117" i="1"/>
  <c r="O1117" i="1"/>
  <c r="M1117" i="1"/>
  <c r="L1117" i="1"/>
  <c r="N1117" i="1" s="1"/>
  <c r="B1117" i="1"/>
  <c r="P1116" i="1"/>
  <c r="O1116" i="1"/>
  <c r="M1116" i="1"/>
  <c r="L1116" i="1"/>
  <c r="N1116" i="1" s="1"/>
  <c r="B1116" i="1"/>
  <c r="P1115" i="1"/>
  <c r="O1115" i="1"/>
  <c r="M1115" i="1"/>
  <c r="L1115" i="1"/>
  <c r="N1115" i="1" s="1"/>
  <c r="B1115" i="1"/>
  <c r="P1114" i="1"/>
  <c r="O1114" i="1"/>
  <c r="M1114" i="1"/>
  <c r="L1114" i="1"/>
  <c r="N1114" i="1" s="1"/>
  <c r="B1114" i="1"/>
  <c r="P1113" i="1"/>
  <c r="O1113" i="1"/>
  <c r="M1113" i="1"/>
  <c r="L1113" i="1"/>
  <c r="N1113" i="1" s="1"/>
  <c r="B1113" i="1"/>
  <c r="P1112" i="1"/>
  <c r="O1112" i="1"/>
  <c r="M1112" i="1"/>
  <c r="L1112" i="1"/>
  <c r="N1112" i="1" s="1"/>
  <c r="B1112" i="1"/>
  <c r="P1111" i="1"/>
  <c r="O1111" i="1"/>
  <c r="M1111" i="1"/>
  <c r="L1111" i="1"/>
  <c r="N1111" i="1" s="1"/>
  <c r="B1111" i="1"/>
  <c r="P1110" i="1"/>
  <c r="O1110" i="1"/>
  <c r="N1110" i="1"/>
  <c r="M1110" i="1"/>
  <c r="L1110" i="1"/>
  <c r="B1110" i="1"/>
  <c r="P1109" i="1"/>
  <c r="O1109" i="1"/>
  <c r="M1109" i="1"/>
  <c r="L1109" i="1"/>
  <c r="N1109" i="1" s="1"/>
  <c r="B1109" i="1"/>
  <c r="P1108" i="1"/>
  <c r="O1108" i="1"/>
  <c r="M1108" i="1"/>
  <c r="L1108" i="1"/>
  <c r="N1108" i="1" s="1"/>
  <c r="B1108" i="1"/>
  <c r="P1107" i="1"/>
  <c r="O1107" i="1"/>
  <c r="M1107" i="1"/>
  <c r="L1107" i="1"/>
  <c r="N1107" i="1" s="1"/>
  <c r="B1107" i="1"/>
  <c r="P1106" i="1"/>
  <c r="O1106" i="1"/>
  <c r="M1106" i="1"/>
  <c r="L1106" i="1"/>
  <c r="N1106" i="1" s="1"/>
  <c r="B1106" i="1"/>
  <c r="P1105" i="1"/>
  <c r="O1105" i="1"/>
  <c r="M1105" i="1"/>
  <c r="L1105" i="1"/>
  <c r="N1105" i="1" s="1"/>
  <c r="B1105" i="1"/>
  <c r="P1104" i="1"/>
  <c r="O1104" i="1"/>
  <c r="M1104" i="1"/>
  <c r="L1104" i="1"/>
  <c r="N1104" i="1" s="1"/>
  <c r="B1104" i="1"/>
  <c r="P1103" i="1"/>
  <c r="O1103" i="1"/>
  <c r="M1103" i="1"/>
  <c r="L1103" i="1"/>
  <c r="N1103" i="1" s="1"/>
  <c r="B1103" i="1"/>
  <c r="P1102" i="1"/>
  <c r="O1102" i="1"/>
  <c r="M1102" i="1"/>
  <c r="L1102" i="1"/>
  <c r="N1102" i="1" s="1"/>
  <c r="B1102" i="1"/>
  <c r="P1101" i="1"/>
  <c r="O1101" i="1"/>
  <c r="M1101" i="1"/>
  <c r="L1101" i="1"/>
  <c r="N1101" i="1" s="1"/>
  <c r="B1101" i="1"/>
  <c r="P1100" i="1"/>
  <c r="O1100" i="1"/>
  <c r="M1100" i="1"/>
  <c r="L1100" i="1"/>
  <c r="N1100" i="1" s="1"/>
  <c r="B1100" i="1"/>
  <c r="P1099" i="1"/>
  <c r="O1099" i="1"/>
  <c r="M1099" i="1"/>
  <c r="L1099" i="1"/>
  <c r="N1099" i="1" s="1"/>
  <c r="B1099" i="1"/>
  <c r="P1098" i="1"/>
  <c r="O1098" i="1"/>
  <c r="M1098" i="1"/>
  <c r="L1098" i="1"/>
  <c r="N1098" i="1" s="1"/>
  <c r="B1098" i="1"/>
  <c r="P1097" i="1"/>
  <c r="O1097" i="1"/>
  <c r="M1097" i="1"/>
  <c r="L1097" i="1"/>
  <c r="N1097" i="1" s="1"/>
  <c r="B1097" i="1"/>
  <c r="P1096" i="1"/>
  <c r="O1096" i="1"/>
  <c r="M1096" i="1"/>
  <c r="L1096" i="1"/>
  <c r="N1096" i="1" s="1"/>
  <c r="B1096" i="1"/>
  <c r="P1095" i="1"/>
  <c r="O1095" i="1"/>
  <c r="M1095" i="1"/>
  <c r="L1095" i="1"/>
  <c r="N1095" i="1" s="1"/>
  <c r="B1095" i="1"/>
  <c r="P1094" i="1"/>
  <c r="O1094" i="1"/>
  <c r="M1094" i="1"/>
  <c r="L1094" i="1"/>
  <c r="N1094" i="1" s="1"/>
  <c r="B1094" i="1"/>
  <c r="P1093" i="1"/>
  <c r="O1093" i="1"/>
  <c r="M1093" i="1"/>
  <c r="L1093" i="1"/>
  <c r="N1093" i="1" s="1"/>
  <c r="B1093" i="1"/>
  <c r="P1092" i="1"/>
  <c r="O1092" i="1"/>
  <c r="M1092" i="1"/>
  <c r="L1092" i="1"/>
  <c r="N1092" i="1" s="1"/>
  <c r="B1092" i="1"/>
  <c r="P1091" i="1"/>
  <c r="O1091" i="1"/>
  <c r="M1091" i="1"/>
  <c r="L1091" i="1"/>
  <c r="N1091" i="1" s="1"/>
  <c r="B1091" i="1"/>
  <c r="P1090" i="1"/>
  <c r="O1090" i="1"/>
  <c r="M1090" i="1"/>
  <c r="L1090" i="1"/>
  <c r="N1090" i="1" s="1"/>
  <c r="B1090" i="1"/>
  <c r="P1089" i="1"/>
  <c r="O1089" i="1"/>
  <c r="M1089" i="1"/>
  <c r="L1089" i="1"/>
  <c r="N1089" i="1" s="1"/>
  <c r="B1089" i="1"/>
  <c r="P1088" i="1"/>
  <c r="O1088" i="1"/>
  <c r="M1088" i="1"/>
  <c r="L1088" i="1"/>
  <c r="N1088" i="1" s="1"/>
  <c r="B1088" i="1"/>
  <c r="P1087" i="1"/>
  <c r="O1087" i="1"/>
  <c r="M1087" i="1"/>
  <c r="L1087" i="1"/>
  <c r="N1087" i="1" s="1"/>
  <c r="B1087" i="1"/>
  <c r="P1086" i="1"/>
  <c r="O1086" i="1"/>
  <c r="M1086" i="1"/>
  <c r="L1086" i="1"/>
  <c r="N1086" i="1" s="1"/>
  <c r="B1086" i="1"/>
  <c r="P1085" i="1"/>
  <c r="O1085" i="1"/>
  <c r="M1085" i="1"/>
  <c r="L1085" i="1"/>
  <c r="N1085" i="1" s="1"/>
  <c r="B1085" i="1"/>
  <c r="P1084" i="1"/>
  <c r="O1084" i="1"/>
  <c r="M1084" i="1"/>
  <c r="L1084" i="1"/>
  <c r="N1084" i="1" s="1"/>
  <c r="B1084" i="1"/>
  <c r="P1083" i="1"/>
  <c r="O1083" i="1"/>
  <c r="M1083" i="1"/>
  <c r="L1083" i="1"/>
  <c r="N1083" i="1" s="1"/>
  <c r="B1083" i="1"/>
  <c r="P1082" i="1"/>
  <c r="O1082" i="1"/>
  <c r="M1082" i="1"/>
  <c r="L1082" i="1"/>
  <c r="N1082" i="1" s="1"/>
  <c r="B1082" i="1"/>
  <c r="P1081" i="1"/>
  <c r="O1081" i="1"/>
  <c r="N1081" i="1"/>
  <c r="M1081" i="1"/>
  <c r="L1081" i="1"/>
  <c r="B1081" i="1"/>
  <c r="P1080" i="1"/>
  <c r="O1080" i="1"/>
  <c r="M1080" i="1"/>
  <c r="L1080" i="1"/>
  <c r="N1080" i="1" s="1"/>
  <c r="B1080" i="1"/>
  <c r="P1079" i="1"/>
  <c r="O1079" i="1"/>
  <c r="M1079" i="1"/>
  <c r="L1079" i="1"/>
  <c r="N1079" i="1" s="1"/>
  <c r="B1079" i="1"/>
  <c r="P1078" i="1"/>
  <c r="O1078" i="1"/>
  <c r="M1078" i="1"/>
  <c r="L1078" i="1"/>
  <c r="N1078" i="1" s="1"/>
  <c r="B1078" i="1"/>
  <c r="P1077" i="1"/>
  <c r="O1077" i="1"/>
  <c r="M1077" i="1"/>
  <c r="L1077" i="1"/>
  <c r="N1077" i="1" s="1"/>
  <c r="B1077" i="1"/>
  <c r="P1076" i="1"/>
  <c r="O1076" i="1"/>
  <c r="M1076" i="1"/>
  <c r="L1076" i="1"/>
  <c r="N1076" i="1" s="1"/>
  <c r="B1076" i="1"/>
  <c r="P1075" i="1"/>
  <c r="O1075" i="1"/>
  <c r="N1075" i="1"/>
  <c r="M1075" i="1"/>
  <c r="L1075" i="1"/>
  <c r="B1075" i="1"/>
  <c r="P1074" i="1"/>
  <c r="O1074" i="1"/>
  <c r="M1074" i="1"/>
  <c r="L1074" i="1"/>
  <c r="N1074" i="1" s="1"/>
  <c r="B1074" i="1"/>
  <c r="P1073" i="1"/>
  <c r="O1073" i="1"/>
  <c r="M1073" i="1"/>
  <c r="L1073" i="1"/>
  <c r="N1073" i="1" s="1"/>
  <c r="B1073" i="1"/>
  <c r="P1072" i="1"/>
  <c r="O1072" i="1"/>
  <c r="M1072" i="1"/>
  <c r="L1072" i="1"/>
  <c r="N1072" i="1" s="1"/>
  <c r="B1072" i="1"/>
  <c r="P1071" i="1"/>
  <c r="O1071" i="1"/>
  <c r="M1071" i="1"/>
  <c r="L1071" i="1"/>
  <c r="N1071" i="1" s="1"/>
  <c r="B1071" i="1"/>
  <c r="P1070" i="1"/>
  <c r="O1070" i="1"/>
  <c r="M1070" i="1"/>
  <c r="L1070" i="1"/>
  <c r="N1070" i="1" s="1"/>
  <c r="B1070" i="1"/>
  <c r="P1069" i="1"/>
  <c r="O1069" i="1"/>
  <c r="M1069" i="1"/>
  <c r="L1069" i="1"/>
  <c r="N1069" i="1" s="1"/>
  <c r="B1069" i="1"/>
  <c r="P1068" i="1"/>
  <c r="O1068" i="1"/>
  <c r="M1068" i="1"/>
  <c r="L1068" i="1"/>
  <c r="N1068" i="1" s="1"/>
  <c r="B1068" i="1"/>
  <c r="P1067" i="1"/>
  <c r="O1067" i="1"/>
  <c r="M1067" i="1"/>
  <c r="L1067" i="1"/>
  <c r="N1067" i="1" s="1"/>
  <c r="B1067" i="1"/>
  <c r="P1066" i="1"/>
  <c r="O1066" i="1"/>
  <c r="M1066" i="1"/>
  <c r="L1066" i="1"/>
  <c r="N1066" i="1" s="1"/>
  <c r="B1066" i="1"/>
  <c r="P1065" i="1"/>
  <c r="O1065" i="1"/>
  <c r="M1065" i="1"/>
  <c r="L1065" i="1"/>
  <c r="N1065" i="1" s="1"/>
  <c r="B1065" i="1"/>
  <c r="P1064" i="1"/>
  <c r="O1064" i="1"/>
  <c r="M1064" i="1"/>
  <c r="L1064" i="1"/>
  <c r="N1064" i="1" s="1"/>
  <c r="B1064" i="1"/>
  <c r="P1063" i="1"/>
  <c r="O1063" i="1"/>
  <c r="M1063" i="1"/>
  <c r="L1063" i="1"/>
  <c r="N1063" i="1" s="1"/>
  <c r="B1063" i="1"/>
  <c r="P1062" i="1"/>
  <c r="O1062" i="1"/>
  <c r="M1062" i="1"/>
  <c r="L1062" i="1"/>
  <c r="N1062" i="1" s="1"/>
  <c r="B1062" i="1"/>
  <c r="P1061" i="1"/>
  <c r="O1061" i="1"/>
  <c r="M1061" i="1"/>
  <c r="L1061" i="1"/>
  <c r="N1061" i="1" s="1"/>
  <c r="B1061" i="1"/>
  <c r="P1060" i="1"/>
  <c r="O1060" i="1"/>
  <c r="M1060" i="1"/>
  <c r="L1060" i="1"/>
  <c r="N1060" i="1" s="1"/>
  <c r="B1060" i="1"/>
  <c r="P1059" i="1"/>
  <c r="O1059" i="1"/>
  <c r="M1059" i="1"/>
  <c r="L1059" i="1"/>
  <c r="N1059" i="1" s="1"/>
  <c r="B1059" i="1"/>
  <c r="P1058" i="1"/>
  <c r="O1058" i="1"/>
  <c r="M1058" i="1"/>
  <c r="L1058" i="1"/>
  <c r="N1058" i="1" s="1"/>
  <c r="B1058" i="1"/>
  <c r="P1057" i="1"/>
  <c r="O1057" i="1"/>
  <c r="M1057" i="1"/>
  <c r="L1057" i="1"/>
  <c r="N1057" i="1" s="1"/>
  <c r="B1057" i="1"/>
  <c r="P1056" i="1"/>
  <c r="O1056" i="1"/>
  <c r="M1056" i="1"/>
  <c r="L1056" i="1"/>
  <c r="N1056" i="1" s="1"/>
  <c r="B1056" i="1"/>
  <c r="P1055" i="1"/>
  <c r="O1055" i="1"/>
  <c r="M1055" i="1"/>
  <c r="L1055" i="1"/>
  <c r="N1055" i="1" s="1"/>
  <c r="B1055" i="1"/>
  <c r="P1054" i="1"/>
  <c r="O1054" i="1"/>
  <c r="M1054" i="1"/>
  <c r="L1054" i="1"/>
  <c r="N1054" i="1" s="1"/>
  <c r="B1054" i="1"/>
  <c r="P1053" i="1"/>
  <c r="O1053" i="1"/>
  <c r="M1053" i="1"/>
  <c r="L1053" i="1"/>
  <c r="N1053" i="1" s="1"/>
  <c r="B1053" i="1"/>
  <c r="P1052" i="1"/>
  <c r="O1052" i="1"/>
  <c r="M1052" i="1"/>
  <c r="L1052" i="1"/>
  <c r="N1052" i="1" s="1"/>
  <c r="B1052" i="1"/>
  <c r="P1051" i="1"/>
  <c r="O1051" i="1"/>
  <c r="M1051" i="1"/>
  <c r="L1051" i="1"/>
  <c r="N1051" i="1" s="1"/>
  <c r="B1051" i="1"/>
  <c r="P1050" i="1"/>
  <c r="O1050" i="1"/>
  <c r="M1050" i="1"/>
  <c r="L1050" i="1"/>
  <c r="N1050" i="1" s="1"/>
  <c r="B1050" i="1"/>
  <c r="P1049" i="1"/>
  <c r="O1049" i="1"/>
  <c r="N1049" i="1"/>
  <c r="M1049" i="1"/>
  <c r="L1049" i="1"/>
  <c r="B1049" i="1"/>
  <c r="P1048" i="1"/>
  <c r="O1048" i="1"/>
  <c r="M1048" i="1"/>
  <c r="L1048" i="1"/>
  <c r="N1048" i="1" s="1"/>
  <c r="B1048" i="1"/>
  <c r="P1047" i="1"/>
  <c r="O1047" i="1"/>
  <c r="M1047" i="1"/>
  <c r="L1047" i="1"/>
  <c r="N1047" i="1" s="1"/>
  <c r="B1047" i="1"/>
  <c r="P1046" i="1"/>
  <c r="O1046" i="1"/>
  <c r="M1046" i="1"/>
  <c r="L1046" i="1"/>
  <c r="N1046" i="1" s="1"/>
  <c r="B1046" i="1"/>
  <c r="P1045" i="1"/>
  <c r="O1045" i="1"/>
  <c r="M1045" i="1"/>
  <c r="L1045" i="1"/>
  <c r="N1045" i="1" s="1"/>
  <c r="B1045" i="1"/>
  <c r="P1044" i="1"/>
  <c r="O1044" i="1"/>
  <c r="M1044" i="1"/>
  <c r="L1044" i="1"/>
  <c r="N1044" i="1" s="1"/>
  <c r="B1044" i="1"/>
  <c r="P1043" i="1"/>
  <c r="O1043" i="1"/>
  <c r="N1043" i="1"/>
  <c r="M1043" i="1"/>
  <c r="L1043" i="1"/>
  <c r="B1043" i="1"/>
  <c r="P1042" i="1"/>
  <c r="O1042" i="1"/>
  <c r="M1042" i="1"/>
  <c r="L1042" i="1"/>
  <c r="N1042" i="1" s="1"/>
  <c r="B1042" i="1"/>
  <c r="P1041" i="1"/>
  <c r="O1041" i="1"/>
  <c r="M1041" i="1"/>
  <c r="L1041" i="1"/>
  <c r="N1041" i="1" s="1"/>
  <c r="B1041" i="1"/>
  <c r="P1040" i="1"/>
  <c r="O1040" i="1"/>
  <c r="M1040" i="1"/>
  <c r="L1040" i="1"/>
  <c r="N1040" i="1" s="1"/>
  <c r="B1040" i="1"/>
  <c r="P1039" i="1"/>
  <c r="O1039" i="1"/>
  <c r="M1039" i="1"/>
  <c r="L1039" i="1"/>
  <c r="N1039" i="1" s="1"/>
  <c r="B1039" i="1"/>
  <c r="P1038" i="1"/>
  <c r="O1038" i="1"/>
  <c r="M1038" i="1"/>
  <c r="L1038" i="1"/>
  <c r="N1038" i="1" s="1"/>
  <c r="B1038" i="1"/>
  <c r="P1037" i="1"/>
  <c r="O1037" i="1"/>
  <c r="M1037" i="1"/>
  <c r="L1037" i="1"/>
  <c r="N1037" i="1" s="1"/>
  <c r="B1037" i="1"/>
  <c r="P1036" i="1"/>
  <c r="O1036" i="1"/>
  <c r="M1036" i="1"/>
  <c r="L1036" i="1"/>
  <c r="N1036" i="1" s="1"/>
  <c r="B1036" i="1"/>
  <c r="P1035" i="1"/>
  <c r="O1035" i="1"/>
  <c r="M1035" i="1"/>
  <c r="L1035" i="1"/>
  <c r="N1035" i="1" s="1"/>
  <c r="B1035" i="1"/>
  <c r="P1034" i="1"/>
  <c r="O1034" i="1"/>
  <c r="M1034" i="1"/>
  <c r="L1034" i="1"/>
  <c r="N1034" i="1" s="1"/>
  <c r="B1034" i="1"/>
  <c r="P1033" i="1"/>
  <c r="O1033" i="1"/>
  <c r="M1033" i="1"/>
  <c r="L1033" i="1"/>
  <c r="N1033" i="1" s="1"/>
  <c r="B1033" i="1"/>
  <c r="P1032" i="1"/>
  <c r="O1032" i="1"/>
  <c r="M1032" i="1"/>
  <c r="L1032" i="1"/>
  <c r="N1032" i="1" s="1"/>
  <c r="B1032" i="1"/>
  <c r="P1031" i="1"/>
  <c r="O1031" i="1"/>
  <c r="M1031" i="1"/>
  <c r="L1031" i="1"/>
  <c r="N1031" i="1" s="1"/>
  <c r="B1031" i="1"/>
  <c r="P1030" i="1"/>
  <c r="O1030" i="1"/>
  <c r="M1030" i="1"/>
  <c r="L1030" i="1"/>
  <c r="N1030" i="1" s="1"/>
  <c r="B1030" i="1"/>
  <c r="P1029" i="1"/>
  <c r="O1029" i="1"/>
  <c r="M1029" i="1"/>
  <c r="L1029" i="1"/>
  <c r="N1029" i="1" s="1"/>
  <c r="B1029" i="1"/>
  <c r="P1028" i="1"/>
  <c r="O1028" i="1"/>
  <c r="M1028" i="1"/>
  <c r="L1028" i="1"/>
  <c r="N1028" i="1" s="1"/>
  <c r="B1028" i="1"/>
  <c r="P1027" i="1"/>
  <c r="O1027" i="1"/>
  <c r="M1027" i="1"/>
  <c r="L1027" i="1"/>
  <c r="N1027" i="1" s="1"/>
  <c r="B1027" i="1"/>
  <c r="P1026" i="1"/>
  <c r="O1026" i="1"/>
  <c r="M1026" i="1"/>
  <c r="L1026" i="1"/>
  <c r="N1026" i="1" s="1"/>
  <c r="B1026" i="1"/>
  <c r="P1025" i="1"/>
  <c r="O1025" i="1"/>
  <c r="M1025" i="1"/>
  <c r="L1025" i="1"/>
  <c r="N1025" i="1" s="1"/>
  <c r="B1025" i="1"/>
  <c r="P1024" i="1"/>
  <c r="O1024" i="1"/>
  <c r="M1024" i="1"/>
  <c r="L1024" i="1"/>
  <c r="N1024" i="1" s="1"/>
  <c r="B1024" i="1"/>
  <c r="P1023" i="1"/>
  <c r="O1023" i="1"/>
  <c r="M1023" i="1"/>
  <c r="L1023" i="1"/>
  <c r="N1023" i="1" s="1"/>
  <c r="B1023" i="1"/>
  <c r="P1022" i="1"/>
  <c r="O1022" i="1"/>
  <c r="M1022" i="1"/>
  <c r="L1022" i="1"/>
  <c r="N1022" i="1" s="1"/>
  <c r="B1022" i="1"/>
  <c r="P1021" i="1"/>
  <c r="O1021" i="1"/>
  <c r="M1021" i="1"/>
  <c r="L1021" i="1"/>
  <c r="N1021" i="1" s="1"/>
  <c r="B1021" i="1"/>
  <c r="P1020" i="1"/>
  <c r="O1020" i="1"/>
  <c r="M1020" i="1"/>
  <c r="L1020" i="1"/>
  <c r="N1020" i="1" s="1"/>
  <c r="B1020" i="1"/>
  <c r="P1019" i="1"/>
  <c r="O1019" i="1"/>
  <c r="M1019" i="1"/>
  <c r="L1019" i="1"/>
  <c r="N1019" i="1" s="1"/>
  <c r="B1019" i="1"/>
  <c r="P1018" i="1"/>
  <c r="O1018" i="1"/>
  <c r="M1018" i="1"/>
  <c r="L1018" i="1"/>
  <c r="N1018" i="1" s="1"/>
  <c r="B1018" i="1"/>
  <c r="P1017" i="1"/>
  <c r="O1017" i="1"/>
  <c r="N1017" i="1"/>
  <c r="M1017" i="1"/>
  <c r="L1017" i="1"/>
  <c r="B1017" i="1"/>
  <c r="P1016" i="1"/>
  <c r="O1016" i="1"/>
  <c r="M1016" i="1"/>
  <c r="L1016" i="1"/>
  <c r="N1016" i="1" s="1"/>
  <c r="B1016" i="1"/>
  <c r="P1015" i="1"/>
  <c r="O1015" i="1"/>
  <c r="M1015" i="1"/>
  <c r="L1015" i="1"/>
  <c r="N1015" i="1" s="1"/>
  <c r="B1015" i="1"/>
  <c r="P1014" i="1"/>
  <c r="O1014" i="1"/>
  <c r="M1014" i="1"/>
  <c r="L1014" i="1"/>
  <c r="N1014" i="1" s="1"/>
  <c r="B1014" i="1"/>
  <c r="P1013" i="1"/>
  <c r="O1013" i="1"/>
  <c r="M1013" i="1"/>
  <c r="L1013" i="1"/>
  <c r="N1013" i="1" s="1"/>
  <c r="B1013" i="1"/>
  <c r="P1012" i="1"/>
  <c r="O1012" i="1"/>
  <c r="M1012" i="1"/>
  <c r="L1012" i="1"/>
  <c r="N1012" i="1" s="1"/>
  <c r="B1012" i="1"/>
  <c r="P1011" i="1"/>
  <c r="O1011" i="1"/>
  <c r="N1011" i="1"/>
  <c r="M1011" i="1"/>
  <c r="L1011" i="1"/>
  <c r="B1011" i="1"/>
  <c r="P1010" i="1"/>
  <c r="O1010" i="1"/>
  <c r="M1010" i="1"/>
  <c r="L1010" i="1"/>
  <c r="N1010" i="1" s="1"/>
  <c r="B1010" i="1"/>
  <c r="P1009" i="1"/>
  <c r="O1009" i="1"/>
  <c r="M1009" i="1"/>
  <c r="L1009" i="1"/>
  <c r="N1009" i="1" s="1"/>
  <c r="B1009" i="1"/>
  <c r="P1008" i="1"/>
  <c r="O1008" i="1"/>
  <c r="M1008" i="1"/>
  <c r="L1008" i="1"/>
  <c r="N1008" i="1" s="1"/>
  <c r="B1008" i="1"/>
  <c r="P1007" i="1"/>
  <c r="O1007" i="1"/>
  <c r="M1007" i="1"/>
  <c r="L1007" i="1"/>
  <c r="N1007" i="1" s="1"/>
  <c r="B1007" i="1"/>
  <c r="P1006" i="1"/>
  <c r="O1006" i="1"/>
  <c r="M1006" i="1"/>
  <c r="L1006" i="1"/>
  <c r="N1006" i="1" s="1"/>
  <c r="B1006" i="1"/>
  <c r="P1005" i="1"/>
  <c r="O1005" i="1"/>
  <c r="M1005" i="1"/>
  <c r="L1005" i="1"/>
  <c r="N1005" i="1" s="1"/>
  <c r="B1005" i="1"/>
  <c r="P1004" i="1"/>
  <c r="O1004" i="1"/>
  <c r="M1004" i="1"/>
  <c r="L1004" i="1"/>
  <c r="N1004" i="1" s="1"/>
  <c r="B1004" i="1"/>
  <c r="P1003" i="1"/>
  <c r="O1003" i="1"/>
  <c r="M1003" i="1"/>
  <c r="L1003" i="1"/>
  <c r="N1003" i="1" s="1"/>
  <c r="B1003" i="1"/>
  <c r="P1002" i="1"/>
  <c r="O1002" i="1"/>
  <c r="M1002" i="1"/>
  <c r="L1002" i="1"/>
  <c r="N1002" i="1" s="1"/>
  <c r="B1002" i="1"/>
  <c r="P1001" i="1"/>
  <c r="O1001" i="1"/>
  <c r="M1001" i="1"/>
  <c r="L1001" i="1"/>
  <c r="N1001" i="1" s="1"/>
  <c r="B1001" i="1"/>
  <c r="P1000" i="1"/>
  <c r="O1000" i="1"/>
  <c r="M1000" i="1"/>
  <c r="L1000" i="1"/>
  <c r="N1000" i="1" s="1"/>
  <c r="B1000" i="1"/>
  <c r="P999" i="1"/>
  <c r="O999" i="1"/>
  <c r="M999" i="1"/>
  <c r="L999" i="1"/>
  <c r="N999" i="1" s="1"/>
  <c r="B999" i="1"/>
  <c r="P998" i="1"/>
  <c r="O998" i="1"/>
  <c r="M998" i="1"/>
  <c r="L998" i="1"/>
  <c r="N998" i="1" s="1"/>
  <c r="B998" i="1"/>
  <c r="P997" i="1"/>
  <c r="O997" i="1"/>
  <c r="M997" i="1"/>
  <c r="L997" i="1"/>
  <c r="N997" i="1" s="1"/>
  <c r="B997" i="1"/>
  <c r="P996" i="1"/>
  <c r="O996" i="1"/>
  <c r="M996" i="1"/>
  <c r="L996" i="1"/>
  <c r="N996" i="1" s="1"/>
  <c r="B996" i="1"/>
  <c r="P995" i="1"/>
  <c r="O995" i="1"/>
  <c r="M995" i="1"/>
  <c r="L995" i="1"/>
  <c r="N995" i="1" s="1"/>
  <c r="B995" i="1"/>
  <c r="P994" i="1"/>
  <c r="O994" i="1"/>
  <c r="M994" i="1"/>
  <c r="L994" i="1"/>
  <c r="N994" i="1" s="1"/>
  <c r="B994" i="1"/>
  <c r="P993" i="1"/>
  <c r="O993" i="1"/>
  <c r="M993" i="1"/>
  <c r="L993" i="1"/>
  <c r="N993" i="1" s="1"/>
  <c r="B993" i="1"/>
  <c r="P992" i="1"/>
  <c r="O992" i="1"/>
  <c r="M992" i="1"/>
  <c r="L992" i="1"/>
  <c r="N992" i="1" s="1"/>
  <c r="B992" i="1"/>
  <c r="P991" i="1"/>
  <c r="O991" i="1"/>
  <c r="M991" i="1"/>
  <c r="L991" i="1"/>
  <c r="N991" i="1" s="1"/>
  <c r="B991" i="1"/>
  <c r="P990" i="1"/>
  <c r="O990" i="1"/>
  <c r="M990" i="1"/>
  <c r="L990" i="1"/>
  <c r="N990" i="1" s="1"/>
  <c r="B990" i="1"/>
  <c r="P989" i="1"/>
  <c r="O989" i="1"/>
  <c r="M989" i="1"/>
  <c r="L989" i="1"/>
  <c r="N989" i="1" s="1"/>
  <c r="B989" i="1"/>
  <c r="P988" i="1"/>
  <c r="O988" i="1"/>
  <c r="M988" i="1"/>
  <c r="L988" i="1"/>
  <c r="N988" i="1" s="1"/>
  <c r="B988" i="1"/>
  <c r="P987" i="1"/>
  <c r="O987" i="1"/>
  <c r="M987" i="1"/>
  <c r="L987" i="1"/>
  <c r="N987" i="1" s="1"/>
  <c r="B987" i="1"/>
  <c r="P986" i="1"/>
  <c r="O986" i="1"/>
  <c r="M986" i="1"/>
  <c r="L986" i="1"/>
  <c r="N986" i="1" s="1"/>
  <c r="B986" i="1"/>
  <c r="P985" i="1"/>
  <c r="O985" i="1"/>
  <c r="N985" i="1"/>
  <c r="M985" i="1"/>
  <c r="L985" i="1"/>
  <c r="B985" i="1"/>
  <c r="P984" i="1"/>
  <c r="O984" i="1"/>
  <c r="M984" i="1"/>
  <c r="L984" i="1"/>
  <c r="N984" i="1" s="1"/>
  <c r="B984" i="1"/>
  <c r="P983" i="1"/>
  <c r="O983" i="1"/>
  <c r="M983" i="1"/>
  <c r="L983" i="1"/>
  <c r="N983" i="1" s="1"/>
  <c r="B983" i="1"/>
  <c r="P982" i="1"/>
  <c r="O982" i="1"/>
  <c r="M982" i="1"/>
  <c r="L982" i="1"/>
  <c r="N982" i="1" s="1"/>
  <c r="B982" i="1"/>
  <c r="P981" i="1"/>
  <c r="O981" i="1"/>
  <c r="M981" i="1"/>
  <c r="L981" i="1"/>
  <c r="N981" i="1" s="1"/>
  <c r="B981" i="1"/>
  <c r="P980" i="1"/>
  <c r="O980" i="1"/>
  <c r="M980" i="1"/>
  <c r="L980" i="1"/>
  <c r="N980" i="1" s="1"/>
  <c r="B980" i="1"/>
  <c r="P979" i="1"/>
  <c r="O979" i="1"/>
  <c r="N979" i="1"/>
  <c r="M979" i="1"/>
  <c r="L979" i="1"/>
  <c r="B979" i="1"/>
  <c r="P978" i="1"/>
  <c r="O978" i="1"/>
  <c r="M978" i="1"/>
  <c r="L978" i="1"/>
  <c r="N978" i="1" s="1"/>
  <c r="B978" i="1"/>
  <c r="P977" i="1"/>
  <c r="O977" i="1"/>
  <c r="M977" i="1"/>
  <c r="L977" i="1"/>
  <c r="N977" i="1" s="1"/>
  <c r="B977" i="1"/>
  <c r="P976" i="1"/>
  <c r="O976" i="1"/>
  <c r="M976" i="1"/>
  <c r="L976" i="1"/>
  <c r="N976" i="1" s="1"/>
  <c r="B976" i="1"/>
  <c r="P975" i="1"/>
  <c r="O975" i="1"/>
  <c r="M975" i="1"/>
  <c r="L975" i="1"/>
  <c r="N975" i="1" s="1"/>
  <c r="B975" i="1"/>
  <c r="P974" i="1"/>
  <c r="O974" i="1"/>
  <c r="M974" i="1"/>
  <c r="L974" i="1"/>
  <c r="N974" i="1" s="1"/>
  <c r="B974" i="1"/>
  <c r="P973" i="1"/>
  <c r="O973" i="1"/>
  <c r="M973" i="1"/>
  <c r="L973" i="1"/>
  <c r="N973" i="1" s="1"/>
  <c r="B973" i="1"/>
  <c r="P972" i="1"/>
  <c r="O972" i="1"/>
  <c r="M972" i="1"/>
  <c r="L972" i="1"/>
  <c r="N972" i="1" s="1"/>
  <c r="B972" i="1"/>
  <c r="P971" i="1"/>
  <c r="O971" i="1"/>
  <c r="M971" i="1"/>
  <c r="L971" i="1"/>
  <c r="N971" i="1" s="1"/>
  <c r="B971" i="1"/>
  <c r="P970" i="1"/>
  <c r="O970" i="1"/>
  <c r="M970" i="1"/>
  <c r="L970" i="1"/>
  <c r="N970" i="1" s="1"/>
  <c r="B970" i="1"/>
  <c r="P969" i="1"/>
  <c r="O969" i="1"/>
  <c r="M969" i="1"/>
  <c r="L969" i="1"/>
  <c r="N969" i="1" s="1"/>
  <c r="B969" i="1"/>
  <c r="P968" i="1"/>
  <c r="O968" i="1"/>
  <c r="M968" i="1"/>
  <c r="L968" i="1"/>
  <c r="N968" i="1" s="1"/>
  <c r="B968" i="1"/>
  <c r="P967" i="1"/>
  <c r="O967" i="1"/>
  <c r="M967" i="1"/>
  <c r="L967" i="1"/>
  <c r="N967" i="1" s="1"/>
  <c r="B967" i="1"/>
  <c r="P966" i="1"/>
  <c r="O966" i="1"/>
  <c r="M966" i="1"/>
  <c r="L966" i="1"/>
  <c r="N966" i="1" s="1"/>
  <c r="B966" i="1"/>
  <c r="P965" i="1"/>
  <c r="O965" i="1"/>
  <c r="M965" i="1"/>
  <c r="L965" i="1"/>
  <c r="N965" i="1" s="1"/>
  <c r="B965" i="1"/>
  <c r="P964" i="1"/>
  <c r="O964" i="1"/>
  <c r="M964" i="1"/>
  <c r="L964" i="1"/>
  <c r="N964" i="1" s="1"/>
  <c r="B964" i="1"/>
  <c r="P963" i="1"/>
  <c r="O963" i="1"/>
  <c r="M963" i="1"/>
  <c r="L963" i="1"/>
  <c r="N963" i="1" s="1"/>
  <c r="B963" i="1"/>
  <c r="P962" i="1"/>
  <c r="O962" i="1"/>
  <c r="M962" i="1"/>
  <c r="L962" i="1"/>
  <c r="N962" i="1" s="1"/>
  <c r="B962" i="1"/>
  <c r="P961" i="1"/>
  <c r="O961" i="1"/>
  <c r="M961" i="1"/>
  <c r="L961" i="1"/>
  <c r="N961" i="1" s="1"/>
  <c r="B961" i="1"/>
  <c r="P960" i="1"/>
  <c r="O960" i="1"/>
  <c r="M960" i="1"/>
  <c r="L960" i="1"/>
  <c r="N960" i="1" s="1"/>
  <c r="B960" i="1"/>
  <c r="P959" i="1"/>
  <c r="O959" i="1"/>
  <c r="M959" i="1"/>
  <c r="L959" i="1"/>
  <c r="N959" i="1" s="1"/>
  <c r="B959" i="1"/>
  <c r="P958" i="1"/>
  <c r="O958" i="1"/>
  <c r="M958" i="1"/>
  <c r="L958" i="1"/>
  <c r="N958" i="1" s="1"/>
  <c r="B958" i="1"/>
  <c r="P957" i="1"/>
  <c r="O957" i="1"/>
  <c r="M957" i="1"/>
  <c r="L957" i="1"/>
  <c r="N957" i="1" s="1"/>
  <c r="B957" i="1"/>
  <c r="P956" i="1"/>
  <c r="O956" i="1"/>
  <c r="M956" i="1"/>
  <c r="L956" i="1"/>
  <c r="N956" i="1" s="1"/>
  <c r="B956" i="1"/>
  <c r="P955" i="1"/>
  <c r="O955" i="1"/>
  <c r="M955" i="1"/>
  <c r="L955" i="1"/>
  <c r="N955" i="1" s="1"/>
  <c r="B955" i="1"/>
  <c r="P954" i="1"/>
  <c r="O954" i="1"/>
  <c r="M954" i="1"/>
  <c r="L954" i="1"/>
  <c r="N954" i="1" s="1"/>
  <c r="B954" i="1"/>
  <c r="P953" i="1"/>
  <c r="O953" i="1"/>
  <c r="N953" i="1"/>
  <c r="M953" i="1"/>
  <c r="L953" i="1"/>
  <c r="B953" i="1"/>
  <c r="P952" i="1"/>
  <c r="O952" i="1"/>
  <c r="M952" i="1"/>
  <c r="L952" i="1"/>
  <c r="N952" i="1" s="1"/>
  <c r="B952" i="1"/>
  <c r="P951" i="1"/>
  <c r="O951" i="1"/>
  <c r="M951" i="1"/>
  <c r="L951" i="1"/>
  <c r="N951" i="1" s="1"/>
  <c r="B951" i="1"/>
  <c r="P950" i="1"/>
  <c r="O950" i="1"/>
  <c r="M950" i="1"/>
  <c r="L950" i="1"/>
  <c r="N950" i="1" s="1"/>
  <c r="B950" i="1"/>
  <c r="P949" i="1"/>
  <c r="O949" i="1"/>
  <c r="M949" i="1"/>
  <c r="L949" i="1"/>
  <c r="N949" i="1" s="1"/>
  <c r="B949" i="1"/>
  <c r="P948" i="1"/>
  <c r="O948" i="1"/>
  <c r="M948" i="1"/>
  <c r="L948" i="1"/>
  <c r="N948" i="1" s="1"/>
  <c r="B948" i="1"/>
  <c r="P947" i="1"/>
  <c r="O947" i="1"/>
  <c r="N947" i="1"/>
  <c r="M947" i="1"/>
  <c r="L947" i="1"/>
  <c r="B947" i="1"/>
  <c r="P946" i="1"/>
  <c r="O946" i="1"/>
  <c r="M946" i="1"/>
  <c r="L946" i="1"/>
  <c r="N946" i="1" s="1"/>
  <c r="B946" i="1"/>
  <c r="P945" i="1"/>
  <c r="O945" i="1"/>
  <c r="M945" i="1"/>
  <c r="L945" i="1"/>
  <c r="N945" i="1" s="1"/>
  <c r="B945" i="1"/>
  <c r="P944" i="1"/>
  <c r="O944" i="1"/>
  <c r="M944" i="1"/>
  <c r="L944" i="1"/>
  <c r="N944" i="1" s="1"/>
  <c r="B944" i="1"/>
  <c r="P943" i="1"/>
  <c r="O943" i="1"/>
  <c r="M943" i="1"/>
  <c r="L943" i="1"/>
  <c r="N943" i="1" s="1"/>
  <c r="B943" i="1"/>
  <c r="P942" i="1"/>
  <c r="O942" i="1"/>
  <c r="M942" i="1"/>
  <c r="L942" i="1"/>
  <c r="N942" i="1" s="1"/>
  <c r="B942" i="1"/>
  <c r="P941" i="1"/>
  <c r="O941" i="1"/>
  <c r="M941" i="1"/>
  <c r="L941" i="1"/>
  <c r="N941" i="1" s="1"/>
  <c r="B941" i="1"/>
  <c r="P940" i="1"/>
  <c r="O940" i="1"/>
  <c r="M940" i="1"/>
  <c r="L940" i="1"/>
  <c r="N940" i="1" s="1"/>
  <c r="B940" i="1"/>
  <c r="P939" i="1"/>
  <c r="O939" i="1"/>
  <c r="M939" i="1"/>
  <c r="L939" i="1"/>
  <c r="N939" i="1" s="1"/>
  <c r="B939" i="1"/>
  <c r="P938" i="1"/>
  <c r="O938" i="1"/>
  <c r="M938" i="1"/>
  <c r="L938" i="1"/>
  <c r="N938" i="1" s="1"/>
  <c r="B938" i="1"/>
  <c r="P937" i="1"/>
  <c r="O937" i="1"/>
  <c r="M937" i="1"/>
  <c r="L937" i="1"/>
  <c r="N937" i="1" s="1"/>
  <c r="B937" i="1"/>
  <c r="P936" i="1"/>
  <c r="O936" i="1"/>
  <c r="M936" i="1"/>
  <c r="L936" i="1"/>
  <c r="N936" i="1" s="1"/>
  <c r="B936" i="1"/>
  <c r="P935" i="1"/>
  <c r="O935" i="1"/>
  <c r="M935" i="1"/>
  <c r="L935" i="1"/>
  <c r="N935" i="1" s="1"/>
  <c r="B935" i="1"/>
  <c r="P934" i="1"/>
  <c r="O934" i="1"/>
  <c r="M934" i="1"/>
  <c r="L934" i="1"/>
  <c r="N934" i="1" s="1"/>
  <c r="B934" i="1"/>
  <c r="P933" i="1"/>
  <c r="O933" i="1"/>
  <c r="M933" i="1"/>
  <c r="L933" i="1"/>
  <c r="N933" i="1" s="1"/>
  <c r="B933" i="1"/>
  <c r="P932" i="1"/>
  <c r="O932" i="1"/>
  <c r="M932" i="1"/>
  <c r="L932" i="1"/>
  <c r="N932" i="1" s="1"/>
  <c r="B932" i="1"/>
  <c r="P931" i="1"/>
  <c r="O931" i="1"/>
  <c r="M931" i="1"/>
  <c r="L931" i="1"/>
  <c r="N931" i="1" s="1"/>
  <c r="B931" i="1"/>
  <c r="P930" i="1"/>
  <c r="O930" i="1"/>
  <c r="M930" i="1"/>
  <c r="L930" i="1"/>
  <c r="N930" i="1" s="1"/>
  <c r="B930" i="1"/>
  <c r="P929" i="1"/>
  <c r="O929" i="1"/>
  <c r="M929" i="1"/>
  <c r="L929" i="1"/>
  <c r="N929" i="1" s="1"/>
  <c r="B929" i="1"/>
  <c r="P928" i="1"/>
  <c r="O928" i="1"/>
  <c r="M928" i="1"/>
  <c r="L928" i="1"/>
  <c r="N928" i="1" s="1"/>
  <c r="B928" i="1"/>
  <c r="P927" i="1"/>
  <c r="O927" i="1"/>
  <c r="M927" i="1"/>
  <c r="L927" i="1"/>
  <c r="N927" i="1" s="1"/>
  <c r="B927" i="1"/>
  <c r="P926" i="1"/>
  <c r="O926" i="1"/>
  <c r="M926" i="1"/>
  <c r="L926" i="1"/>
  <c r="N926" i="1" s="1"/>
  <c r="B926" i="1"/>
  <c r="P925" i="1"/>
  <c r="O925" i="1"/>
  <c r="M925" i="1"/>
  <c r="L925" i="1"/>
  <c r="N925" i="1" s="1"/>
  <c r="B925" i="1"/>
  <c r="P924" i="1"/>
  <c r="O924" i="1"/>
  <c r="M924" i="1"/>
  <c r="L924" i="1"/>
  <c r="N924" i="1" s="1"/>
  <c r="B924" i="1"/>
  <c r="P923" i="1"/>
  <c r="O923" i="1"/>
  <c r="M923" i="1"/>
  <c r="L923" i="1"/>
  <c r="N923" i="1" s="1"/>
  <c r="B923" i="1"/>
  <c r="P922" i="1"/>
  <c r="O922" i="1"/>
  <c r="M922" i="1"/>
  <c r="L922" i="1"/>
  <c r="N922" i="1" s="1"/>
  <c r="B922" i="1"/>
  <c r="P921" i="1"/>
  <c r="O921" i="1"/>
  <c r="N921" i="1"/>
  <c r="M921" i="1"/>
  <c r="L921" i="1"/>
  <c r="B921" i="1"/>
  <c r="P920" i="1"/>
  <c r="O920" i="1"/>
  <c r="M920" i="1"/>
  <c r="L920" i="1"/>
  <c r="N920" i="1" s="1"/>
  <c r="B920" i="1"/>
  <c r="P919" i="1"/>
  <c r="O919" i="1"/>
  <c r="M919" i="1"/>
  <c r="L919" i="1"/>
  <c r="N919" i="1" s="1"/>
  <c r="B919" i="1"/>
  <c r="P918" i="1"/>
  <c r="O918" i="1"/>
  <c r="M918" i="1"/>
  <c r="L918" i="1"/>
  <c r="N918" i="1" s="1"/>
  <c r="B918" i="1"/>
  <c r="P917" i="1"/>
  <c r="O917" i="1"/>
  <c r="M917" i="1"/>
  <c r="L917" i="1"/>
  <c r="N917" i="1" s="1"/>
  <c r="B917" i="1"/>
  <c r="P916" i="1"/>
  <c r="O916" i="1"/>
  <c r="M916" i="1"/>
  <c r="L916" i="1"/>
  <c r="N916" i="1" s="1"/>
  <c r="B916" i="1"/>
  <c r="P915" i="1"/>
  <c r="O915" i="1"/>
  <c r="N915" i="1"/>
  <c r="M915" i="1"/>
  <c r="L915" i="1"/>
  <c r="B915" i="1"/>
  <c r="P914" i="1"/>
  <c r="O914" i="1"/>
  <c r="M914" i="1"/>
  <c r="L914" i="1"/>
  <c r="N914" i="1" s="1"/>
  <c r="B914" i="1"/>
  <c r="P913" i="1"/>
  <c r="O913" i="1"/>
  <c r="M913" i="1"/>
  <c r="L913" i="1"/>
  <c r="N913" i="1" s="1"/>
  <c r="B913" i="1"/>
  <c r="P912" i="1"/>
  <c r="O912" i="1"/>
  <c r="M912" i="1"/>
  <c r="L912" i="1"/>
  <c r="N912" i="1" s="1"/>
  <c r="B912" i="1"/>
  <c r="P911" i="1"/>
  <c r="O911" i="1"/>
  <c r="M911" i="1"/>
  <c r="L911" i="1"/>
  <c r="N911" i="1" s="1"/>
  <c r="B911" i="1"/>
  <c r="P910" i="1"/>
  <c r="O910" i="1"/>
  <c r="M910" i="1"/>
  <c r="L910" i="1"/>
  <c r="N910" i="1" s="1"/>
  <c r="B910" i="1"/>
  <c r="P909" i="1"/>
  <c r="O909" i="1"/>
  <c r="M909" i="1"/>
  <c r="L909" i="1"/>
  <c r="N909" i="1" s="1"/>
  <c r="B909" i="1"/>
  <c r="P908" i="1"/>
  <c r="O908" i="1"/>
  <c r="M908" i="1"/>
  <c r="L908" i="1"/>
  <c r="N908" i="1" s="1"/>
  <c r="B908" i="1"/>
  <c r="P907" i="1"/>
  <c r="O907" i="1"/>
  <c r="M907" i="1"/>
  <c r="L907" i="1"/>
  <c r="N907" i="1" s="1"/>
  <c r="B907" i="1"/>
  <c r="P906" i="1"/>
  <c r="O906" i="1"/>
  <c r="M906" i="1"/>
  <c r="L906" i="1"/>
  <c r="N906" i="1" s="1"/>
  <c r="B906" i="1"/>
  <c r="P905" i="1"/>
  <c r="O905" i="1"/>
  <c r="M905" i="1"/>
  <c r="L905" i="1"/>
  <c r="N905" i="1" s="1"/>
  <c r="B905" i="1"/>
  <c r="P904" i="1"/>
  <c r="O904" i="1"/>
  <c r="M904" i="1"/>
  <c r="L904" i="1"/>
  <c r="N904" i="1" s="1"/>
  <c r="B904" i="1"/>
  <c r="P903" i="1"/>
  <c r="O903" i="1"/>
  <c r="M903" i="1"/>
  <c r="L903" i="1"/>
  <c r="N903" i="1" s="1"/>
  <c r="B903" i="1"/>
  <c r="P902" i="1"/>
  <c r="O902" i="1"/>
  <c r="M902" i="1"/>
  <c r="L902" i="1"/>
  <c r="N902" i="1" s="1"/>
  <c r="B902" i="1"/>
  <c r="P901" i="1"/>
  <c r="O901" i="1"/>
  <c r="M901" i="1"/>
  <c r="L901" i="1"/>
  <c r="N901" i="1" s="1"/>
  <c r="B901" i="1"/>
  <c r="P900" i="1"/>
  <c r="O900" i="1"/>
  <c r="M900" i="1"/>
  <c r="L900" i="1"/>
  <c r="N900" i="1" s="1"/>
  <c r="B900" i="1"/>
  <c r="P899" i="1"/>
  <c r="O899" i="1"/>
  <c r="M899" i="1"/>
  <c r="L899" i="1"/>
  <c r="N899" i="1" s="1"/>
  <c r="B899" i="1"/>
  <c r="P898" i="1"/>
  <c r="O898" i="1"/>
  <c r="M898" i="1"/>
  <c r="L898" i="1"/>
  <c r="N898" i="1" s="1"/>
  <c r="B898" i="1"/>
  <c r="P897" i="1"/>
  <c r="O897" i="1"/>
  <c r="M897" i="1"/>
  <c r="L897" i="1"/>
  <c r="N897" i="1" s="1"/>
  <c r="B897" i="1"/>
  <c r="P896" i="1"/>
  <c r="O896" i="1"/>
  <c r="M896" i="1"/>
  <c r="L896" i="1"/>
  <c r="N896" i="1" s="1"/>
  <c r="B896" i="1"/>
  <c r="P895" i="1"/>
  <c r="O895" i="1"/>
  <c r="M895" i="1"/>
  <c r="L895" i="1"/>
  <c r="N895" i="1" s="1"/>
  <c r="B895" i="1"/>
  <c r="P894" i="1"/>
  <c r="O894" i="1"/>
  <c r="M894" i="1"/>
  <c r="L894" i="1"/>
  <c r="N894" i="1" s="1"/>
  <c r="B894" i="1"/>
  <c r="P893" i="1"/>
  <c r="O893" i="1"/>
  <c r="M893" i="1"/>
  <c r="L893" i="1"/>
  <c r="N893" i="1" s="1"/>
  <c r="B893" i="1"/>
  <c r="P892" i="1"/>
  <c r="O892" i="1"/>
  <c r="M892" i="1"/>
  <c r="L892" i="1"/>
  <c r="N892" i="1" s="1"/>
  <c r="B892" i="1"/>
  <c r="P891" i="1"/>
  <c r="O891" i="1"/>
  <c r="M891" i="1"/>
  <c r="L891" i="1"/>
  <c r="N891" i="1" s="1"/>
  <c r="B891" i="1"/>
  <c r="P890" i="1"/>
  <c r="O890" i="1"/>
  <c r="M890" i="1"/>
  <c r="L890" i="1"/>
  <c r="N890" i="1" s="1"/>
  <c r="B890" i="1"/>
  <c r="P889" i="1"/>
  <c r="O889" i="1"/>
  <c r="N889" i="1"/>
  <c r="M889" i="1"/>
  <c r="L889" i="1"/>
  <c r="B889" i="1"/>
  <c r="P888" i="1"/>
  <c r="O888" i="1"/>
  <c r="M888" i="1"/>
  <c r="L888" i="1"/>
  <c r="N888" i="1" s="1"/>
  <c r="B888" i="1"/>
  <c r="P887" i="1"/>
  <c r="O887" i="1"/>
  <c r="M887" i="1"/>
  <c r="L887" i="1"/>
  <c r="N887" i="1" s="1"/>
  <c r="B887" i="1"/>
  <c r="P886" i="1"/>
  <c r="O886" i="1"/>
  <c r="M886" i="1"/>
  <c r="L886" i="1"/>
  <c r="N886" i="1" s="1"/>
  <c r="B886" i="1"/>
  <c r="P885" i="1"/>
  <c r="O885" i="1"/>
  <c r="M885" i="1"/>
  <c r="L885" i="1"/>
  <c r="N885" i="1" s="1"/>
  <c r="B885" i="1"/>
  <c r="P884" i="1"/>
  <c r="O884" i="1"/>
  <c r="M884" i="1"/>
  <c r="L884" i="1"/>
  <c r="N884" i="1" s="1"/>
  <c r="B884" i="1"/>
  <c r="P883" i="1"/>
  <c r="O883" i="1"/>
  <c r="N883" i="1"/>
  <c r="M883" i="1"/>
  <c r="L883" i="1"/>
  <c r="B883" i="1"/>
  <c r="P882" i="1"/>
  <c r="O882" i="1"/>
  <c r="M882" i="1"/>
  <c r="L882" i="1"/>
  <c r="N882" i="1" s="1"/>
  <c r="B882" i="1"/>
  <c r="P881" i="1"/>
  <c r="O881" i="1"/>
  <c r="M881" i="1"/>
  <c r="L881" i="1"/>
  <c r="N881" i="1" s="1"/>
  <c r="B881" i="1"/>
  <c r="P880" i="1"/>
  <c r="O880" i="1"/>
  <c r="M880" i="1"/>
  <c r="L880" i="1"/>
  <c r="N880" i="1" s="1"/>
  <c r="B880" i="1"/>
  <c r="P879" i="1"/>
  <c r="O879" i="1"/>
  <c r="M879" i="1"/>
  <c r="L879" i="1"/>
  <c r="N879" i="1" s="1"/>
  <c r="B879" i="1"/>
  <c r="P878" i="1"/>
  <c r="O878" i="1"/>
  <c r="M878" i="1"/>
  <c r="L878" i="1"/>
  <c r="N878" i="1" s="1"/>
  <c r="B878" i="1"/>
  <c r="P877" i="1"/>
  <c r="O877" i="1"/>
  <c r="M877" i="1"/>
  <c r="L877" i="1"/>
  <c r="N877" i="1" s="1"/>
  <c r="B877" i="1"/>
  <c r="P876" i="1"/>
  <c r="O876" i="1"/>
  <c r="M876" i="1"/>
  <c r="L876" i="1"/>
  <c r="N876" i="1" s="1"/>
  <c r="B876" i="1"/>
  <c r="P875" i="1"/>
  <c r="O875" i="1"/>
  <c r="M875" i="1"/>
  <c r="L875" i="1"/>
  <c r="N875" i="1" s="1"/>
  <c r="B875" i="1"/>
  <c r="P874" i="1"/>
  <c r="O874" i="1"/>
  <c r="M874" i="1"/>
  <c r="L874" i="1"/>
  <c r="N874" i="1" s="1"/>
  <c r="B874" i="1"/>
  <c r="P873" i="1"/>
  <c r="O873" i="1"/>
  <c r="M873" i="1"/>
  <c r="L873" i="1"/>
  <c r="N873" i="1" s="1"/>
  <c r="B873" i="1"/>
  <c r="P872" i="1"/>
  <c r="O872" i="1"/>
  <c r="M872" i="1"/>
  <c r="L872" i="1"/>
  <c r="N872" i="1" s="1"/>
  <c r="B872" i="1"/>
  <c r="P871" i="1"/>
  <c r="O871" i="1"/>
  <c r="M871" i="1"/>
  <c r="L871" i="1"/>
  <c r="N871" i="1" s="1"/>
  <c r="B871" i="1"/>
  <c r="P870" i="1"/>
  <c r="O870" i="1"/>
  <c r="M870" i="1"/>
  <c r="L870" i="1"/>
  <c r="N870" i="1" s="1"/>
  <c r="B870" i="1"/>
  <c r="P869" i="1"/>
  <c r="O869" i="1"/>
  <c r="M869" i="1"/>
  <c r="L869" i="1"/>
  <c r="N869" i="1" s="1"/>
  <c r="B869" i="1"/>
  <c r="P868" i="1"/>
  <c r="O868" i="1"/>
  <c r="M868" i="1"/>
  <c r="L868" i="1"/>
  <c r="N868" i="1" s="1"/>
  <c r="B868" i="1"/>
  <c r="P867" i="1"/>
  <c r="O867" i="1"/>
  <c r="M867" i="1"/>
  <c r="L867" i="1"/>
  <c r="N867" i="1" s="1"/>
  <c r="B867" i="1"/>
  <c r="P866" i="1"/>
  <c r="O866" i="1"/>
  <c r="M866" i="1"/>
  <c r="L866" i="1"/>
  <c r="N866" i="1" s="1"/>
  <c r="B866" i="1"/>
  <c r="P865" i="1"/>
  <c r="O865" i="1"/>
  <c r="M865" i="1"/>
  <c r="L865" i="1"/>
  <c r="N865" i="1" s="1"/>
  <c r="B865" i="1"/>
  <c r="P864" i="1"/>
  <c r="O864" i="1"/>
  <c r="M864" i="1"/>
  <c r="L864" i="1"/>
  <c r="N864" i="1" s="1"/>
  <c r="B864" i="1"/>
  <c r="P863" i="1"/>
  <c r="O863" i="1"/>
  <c r="M863" i="1"/>
  <c r="L863" i="1"/>
  <c r="N863" i="1" s="1"/>
  <c r="B863" i="1"/>
  <c r="P862" i="1"/>
  <c r="O862" i="1"/>
  <c r="M862" i="1"/>
  <c r="L862" i="1"/>
  <c r="N862" i="1" s="1"/>
  <c r="B862" i="1"/>
  <c r="P861" i="1"/>
  <c r="O861" i="1"/>
  <c r="M861" i="1"/>
  <c r="L861" i="1"/>
  <c r="N861" i="1" s="1"/>
  <c r="B861" i="1"/>
  <c r="P860" i="1"/>
  <c r="O860" i="1"/>
  <c r="M860" i="1"/>
  <c r="L860" i="1"/>
  <c r="N860" i="1" s="1"/>
  <c r="B860" i="1"/>
  <c r="P859" i="1"/>
  <c r="O859" i="1"/>
  <c r="M859" i="1"/>
  <c r="L859" i="1"/>
  <c r="N859" i="1" s="1"/>
  <c r="B859" i="1"/>
  <c r="P858" i="1"/>
  <c r="O858" i="1"/>
  <c r="M858" i="1"/>
  <c r="L858" i="1"/>
  <c r="N858" i="1" s="1"/>
  <c r="B858" i="1"/>
  <c r="P857" i="1"/>
  <c r="O857" i="1"/>
  <c r="N857" i="1"/>
  <c r="M857" i="1"/>
  <c r="L857" i="1"/>
  <c r="B857" i="1"/>
  <c r="P856" i="1"/>
  <c r="O856" i="1"/>
  <c r="M856" i="1"/>
  <c r="L856" i="1"/>
  <c r="N856" i="1" s="1"/>
  <c r="B856" i="1"/>
  <c r="P855" i="1"/>
  <c r="O855" i="1"/>
  <c r="M855" i="1"/>
  <c r="L855" i="1"/>
  <c r="N855" i="1" s="1"/>
  <c r="B855" i="1"/>
  <c r="P854" i="1"/>
  <c r="O854" i="1"/>
  <c r="M854" i="1"/>
  <c r="L854" i="1"/>
  <c r="N854" i="1" s="1"/>
  <c r="B854" i="1"/>
  <c r="P853" i="1"/>
  <c r="O853" i="1"/>
  <c r="M853" i="1"/>
  <c r="L853" i="1"/>
  <c r="N853" i="1" s="1"/>
  <c r="B853" i="1"/>
  <c r="P852" i="1"/>
  <c r="O852" i="1"/>
  <c r="M852" i="1"/>
  <c r="L852" i="1"/>
  <c r="N852" i="1" s="1"/>
  <c r="B852" i="1"/>
  <c r="P851" i="1"/>
  <c r="O851" i="1"/>
  <c r="N851" i="1"/>
  <c r="M851" i="1"/>
  <c r="L851" i="1"/>
  <c r="B851" i="1"/>
  <c r="P850" i="1"/>
  <c r="O850" i="1"/>
  <c r="M850" i="1"/>
  <c r="L850" i="1"/>
  <c r="N850" i="1" s="1"/>
  <c r="B850" i="1"/>
  <c r="P849" i="1"/>
  <c r="O849" i="1"/>
  <c r="M849" i="1"/>
  <c r="L849" i="1"/>
  <c r="N849" i="1" s="1"/>
  <c r="B849" i="1"/>
  <c r="P848" i="1"/>
  <c r="O848" i="1"/>
  <c r="M848" i="1"/>
  <c r="L848" i="1"/>
  <c r="N848" i="1" s="1"/>
  <c r="B848" i="1"/>
  <c r="P847" i="1"/>
  <c r="O847" i="1"/>
  <c r="M847" i="1"/>
  <c r="L847" i="1"/>
  <c r="N847" i="1" s="1"/>
  <c r="B847" i="1"/>
  <c r="P846" i="1"/>
  <c r="O846" i="1"/>
  <c r="M846" i="1"/>
  <c r="L846" i="1"/>
  <c r="N846" i="1" s="1"/>
  <c r="B846" i="1"/>
  <c r="P845" i="1"/>
  <c r="O845" i="1"/>
  <c r="M845" i="1"/>
  <c r="L845" i="1"/>
  <c r="N845" i="1" s="1"/>
  <c r="B845" i="1"/>
  <c r="P844" i="1"/>
  <c r="O844" i="1"/>
  <c r="M844" i="1"/>
  <c r="L844" i="1"/>
  <c r="N844" i="1" s="1"/>
  <c r="B844" i="1"/>
  <c r="P843" i="1"/>
  <c r="O843" i="1"/>
  <c r="M843" i="1"/>
  <c r="L843" i="1"/>
  <c r="N843" i="1" s="1"/>
  <c r="B843" i="1"/>
  <c r="P842" i="1"/>
  <c r="O842" i="1"/>
  <c r="M842" i="1"/>
  <c r="L842" i="1"/>
  <c r="N842" i="1" s="1"/>
  <c r="B842" i="1"/>
  <c r="P841" i="1"/>
  <c r="O841" i="1"/>
  <c r="M841" i="1"/>
  <c r="L841" i="1"/>
  <c r="N841" i="1" s="1"/>
  <c r="B841" i="1"/>
  <c r="P840" i="1"/>
  <c r="O840" i="1"/>
  <c r="M840" i="1"/>
  <c r="L840" i="1"/>
  <c r="N840" i="1" s="1"/>
  <c r="B840" i="1"/>
  <c r="P839" i="1"/>
  <c r="O839" i="1"/>
  <c r="M839" i="1"/>
  <c r="L839" i="1"/>
  <c r="N839" i="1" s="1"/>
  <c r="B839" i="1"/>
  <c r="P838" i="1"/>
  <c r="O838" i="1"/>
  <c r="M838" i="1"/>
  <c r="L838" i="1"/>
  <c r="N838" i="1" s="1"/>
  <c r="B838" i="1"/>
  <c r="P837" i="1"/>
  <c r="O837" i="1"/>
  <c r="M837" i="1"/>
  <c r="L837" i="1"/>
  <c r="N837" i="1" s="1"/>
  <c r="B837" i="1"/>
  <c r="P836" i="1"/>
  <c r="O836" i="1"/>
  <c r="M836" i="1"/>
  <c r="L836" i="1"/>
  <c r="N836" i="1" s="1"/>
  <c r="B836" i="1"/>
  <c r="P835" i="1"/>
  <c r="O835" i="1"/>
  <c r="M835" i="1"/>
  <c r="L835" i="1"/>
  <c r="N835" i="1" s="1"/>
  <c r="B835" i="1"/>
  <c r="P834" i="1"/>
  <c r="O834" i="1"/>
  <c r="M834" i="1"/>
  <c r="L834" i="1"/>
  <c r="N834" i="1" s="1"/>
  <c r="B834" i="1"/>
  <c r="P833" i="1"/>
  <c r="O833" i="1"/>
  <c r="M833" i="1"/>
  <c r="L833" i="1"/>
  <c r="N833" i="1" s="1"/>
  <c r="B833" i="1"/>
  <c r="P832" i="1"/>
  <c r="O832" i="1"/>
  <c r="M832" i="1"/>
  <c r="L832" i="1"/>
  <c r="N832" i="1" s="1"/>
  <c r="B832" i="1"/>
  <c r="P831" i="1"/>
  <c r="O831" i="1"/>
  <c r="M831" i="1"/>
  <c r="L831" i="1"/>
  <c r="N831" i="1" s="1"/>
  <c r="B831" i="1"/>
  <c r="P830" i="1"/>
  <c r="O830" i="1"/>
  <c r="M830" i="1"/>
  <c r="L830" i="1"/>
  <c r="N830" i="1" s="1"/>
  <c r="B830" i="1"/>
  <c r="P829" i="1"/>
  <c r="O829" i="1"/>
  <c r="M829" i="1"/>
  <c r="L829" i="1"/>
  <c r="N829" i="1" s="1"/>
  <c r="B829" i="1"/>
  <c r="P828" i="1"/>
  <c r="O828" i="1"/>
  <c r="M828" i="1"/>
  <c r="L828" i="1"/>
  <c r="N828" i="1" s="1"/>
  <c r="B828" i="1"/>
  <c r="P827" i="1"/>
  <c r="O827" i="1"/>
  <c r="M827" i="1"/>
  <c r="L827" i="1"/>
  <c r="N827" i="1" s="1"/>
  <c r="B827" i="1"/>
  <c r="P826" i="1"/>
  <c r="O826" i="1"/>
  <c r="M826" i="1"/>
  <c r="L826" i="1"/>
  <c r="N826" i="1" s="1"/>
  <c r="B826" i="1"/>
  <c r="P825" i="1"/>
  <c r="O825" i="1"/>
  <c r="N825" i="1"/>
  <c r="M825" i="1"/>
  <c r="L825" i="1"/>
  <c r="B825" i="1"/>
  <c r="P824" i="1"/>
  <c r="O824" i="1"/>
  <c r="M824" i="1"/>
  <c r="L824" i="1"/>
  <c r="N824" i="1" s="1"/>
  <c r="B824" i="1"/>
  <c r="P823" i="1"/>
  <c r="O823" i="1"/>
  <c r="M823" i="1"/>
  <c r="L823" i="1"/>
  <c r="N823" i="1" s="1"/>
  <c r="B823" i="1"/>
  <c r="P822" i="1"/>
  <c r="O822" i="1"/>
  <c r="M822" i="1"/>
  <c r="L822" i="1"/>
  <c r="N822" i="1" s="1"/>
  <c r="B822" i="1"/>
  <c r="P821" i="1"/>
  <c r="O821" i="1"/>
  <c r="M821" i="1"/>
  <c r="L821" i="1"/>
  <c r="N821" i="1" s="1"/>
  <c r="B821" i="1"/>
  <c r="P820" i="1"/>
  <c r="O820" i="1"/>
  <c r="M820" i="1"/>
  <c r="L820" i="1"/>
  <c r="N820" i="1" s="1"/>
  <c r="B820" i="1"/>
  <c r="P819" i="1"/>
  <c r="O819" i="1"/>
  <c r="N819" i="1"/>
  <c r="M819" i="1"/>
  <c r="L819" i="1"/>
  <c r="B819" i="1"/>
  <c r="P818" i="1"/>
  <c r="O818" i="1"/>
  <c r="M818" i="1"/>
  <c r="L818" i="1"/>
  <c r="N818" i="1" s="1"/>
  <c r="B818" i="1"/>
  <c r="P817" i="1"/>
  <c r="O817" i="1"/>
  <c r="M817" i="1"/>
  <c r="L817" i="1"/>
  <c r="N817" i="1" s="1"/>
  <c r="B817" i="1"/>
  <c r="P816" i="1"/>
  <c r="O816" i="1"/>
  <c r="M816" i="1"/>
  <c r="L816" i="1"/>
  <c r="N816" i="1" s="1"/>
  <c r="B816" i="1"/>
  <c r="P815" i="1"/>
  <c r="O815" i="1"/>
  <c r="M815" i="1"/>
  <c r="L815" i="1"/>
  <c r="N815" i="1" s="1"/>
  <c r="B815" i="1"/>
  <c r="P814" i="1"/>
  <c r="O814" i="1"/>
  <c r="M814" i="1"/>
  <c r="L814" i="1"/>
  <c r="N814" i="1" s="1"/>
  <c r="B814" i="1"/>
  <c r="P813" i="1"/>
  <c r="O813" i="1"/>
  <c r="M813" i="1"/>
  <c r="L813" i="1"/>
  <c r="N813" i="1" s="1"/>
  <c r="B813" i="1"/>
  <c r="P812" i="1"/>
  <c r="O812" i="1"/>
  <c r="M812" i="1"/>
  <c r="L812" i="1"/>
  <c r="N812" i="1" s="1"/>
  <c r="B812" i="1"/>
  <c r="P811" i="1"/>
  <c r="O811" i="1"/>
  <c r="M811" i="1"/>
  <c r="L811" i="1"/>
  <c r="N811" i="1" s="1"/>
  <c r="B811" i="1"/>
  <c r="P810" i="1"/>
  <c r="O810" i="1"/>
  <c r="M810" i="1"/>
  <c r="L810" i="1"/>
  <c r="N810" i="1" s="1"/>
  <c r="B810" i="1"/>
  <c r="P809" i="1"/>
  <c r="O809" i="1"/>
  <c r="M809" i="1"/>
  <c r="L809" i="1"/>
  <c r="N809" i="1" s="1"/>
  <c r="B809" i="1"/>
  <c r="P808" i="1"/>
  <c r="O808" i="1"/>
  <c r="M808" i="1"/>
  <c r="L808" i="1"/>
  <c r="N808" i="1" s="1"/>
  <c r="B808" i="1"/>
  <c r="P807" i="1"/>
  <c r="O807" i="1"/>
  <c r="M807" i="1"/>
  <c r="L807" i="1"/>
  <c r="N807" i="1" s="1"/>
  <c r="B807" i="1"/>
  <c r="P806" i="1"/>
  <c r="O806" i="1"/>
  <c r="M806" i="1"/>
  <c r="L806" i="1"/>
  <c r="N806" i="1" s="1"/>
  <c r="B806" i="1"/>
  <c r="P805" i="1"/>
  <c r="O805" i="1"/>
  <c r="M805" i="1"/>
  <c r="L805" i="1"/>
  <c r="N805" i="1" s="1"/>
  <c r="B805" i="1"/>
  <c r="P804" i="1"/>
  <c r="O804" i="1"/>
  <c r="M804" i="1"/>
  <c r="L804" i="1"/>
  <c r="N804" i="1" s="1"/>
  <c r="B804" i="1"/>
  <c r="P803" i="1"/>
  <c r="O803" i="1"/>
  <c r="M803" i="1"/>
  <c r="L803" i="1"/>
  <c r="N803" i="1" s="1"/>
  <c r="B803" i="1"/>
  <c r="P802" i="1"/>
  <c r="O802" i="1"/>
  <c r="M802" i="1"/>
  <c r="L802" i="1"/>
  <c r="N802" i="1" s="1"/>
  <c r="B802" i="1"/>
  <c r="P801" i="1"/>
  <c r="O801" i="1"/>
  <c r="M801" i="1"/>
  <c r="L801" i="1"/>
  <c r="N801" i="1" s="1"/>
  <c r="B801" i="1"/>
  <c r="P800" i="1"/>
  <c r="O800" i="1"/>
  <c r="M800" i="1"/>
  <c r="L800" i="1"/>
  <c r="N800" i="1" s="1"/>
  <c r="B800" i="1"/>
  <c r="P799" i="1"/>
  <c r="O799" i="1"/>
  <c r="M799" i="1"/>
  <c r="L799" i="1"/>
  <c r="N799" i="1" s="1"/>
  <c r="B799" i="1"/>
  <c r="P798" i="1"/>
  <c r="O798" i="1"/>
  <c r="M798" i="1"/>
  <c r="L798" i="1"/>
  <c r="N798" i="1" s="1"/>
  <c r="B798" i="1"/>
  <c r="P797" i="1"/>
  <c r="O797" i="1"/>
  <c r="M797" i="1"/>
  <c r="L797" i="1"/>
  <c r="N797" i="1" s="1"/>
  <c r="B797" i="1"/>
  <c r="P796" i="1"/>
  <c r="O796" i="1"/>
  <c r="M796" i="1"/>
  <c r="L796" i="1"/>
  <c r="N796" i="1" s="1"/>
  <c r="B796" i="1"/>
  <c r="P795" i="1"/>
  <c r="O795" i="1"/>
  <c r="M795" i="1"/>
  <c r="L795" i="1"/>
  <c r="N795" i="1" s="1"/>
  <c r="B795" i="1"/>
  <c r="P794" i="1"/>
  <c r="O794" i="1"/>
  <c r="M794" i="1"/>
  <c r="L794" i="1"/>
  <c r="N794" i="1" s="1"/>
  <c r="B794" i="1"/>
  <c r="P793" i="1"/>
  <c r="O793" i="1"/>
  <c r="N793" i="1"/>
  <c r="M793" i="1"/>
  <c r="L793" i="1"/>
  <c r="B793" i="1"/>
  <c r="P792" i="1"/>
  <c r="O792" i="1"/>
  <c r="M792" i="1"/>
  <c r="L792" i="1"/>
  <c r="N792" i="1" s="1"/>
  <c r="B792" i="1"/>
  <c r="P791" i="1"/>
  <c r="O791" i="1"/>
  <c r="M791" i="1"/>
  <c r="L791" i="1"/>
  <c r="N791" i="1" s="1"/>
  <c r="B791" i="1"/>
  <c r="P790" i="1"/>
  <c r="O790" i="1"/>
  <c r="M790" i="1"/>
  <c r="L790" i="1"/>
  <c r="N790" i="1" s="1"/>
  <c r="B790" i="1"/>
  <c r="P789" i="1"/>
  <c r="O789" i="1"/>
  <c r="M789" i="1"/>
  <c r="L789" i="1"/>
  <c r="N789" i="1" s="1"/>
  <c r="B789" i="1"/>
  <c r="P788" i="1"/>
  <c r="O788" i="1"/>
  <c r="M788" i="1"/>
  <c r="L788" i="1"/>
  <c r="N788" i="1" s="1"/>
  <c r="B788" i="1"/>
  <c r="P787" i="1"/>
  <c r="O787" i="1"/>
  <c r="N787" i="1"/>
  <c r="M787" i="1"/>
  <c r="L787" i="1"/>
  <c r="B787" i="1"/>
  <c r="P786" i="1"/>
  <c r="O786" i="1"/>
  <c r="M786" i="1"/>
  <c r="L786" i="1"/>
  <c r="N786" i="1" s="1"/>
  <c r="B786" i="1"/>
  <c r="P785" i="1"/>
  <c r="O785" i="1"/>
  <c r="M785" i="1"/>
  <c r="L785" i="1"/>
  <c r="N785" i="1" s="1"/>
  <c r="B785" i="1"/>
  <c r="P784" i="1"/>
  <c r="O784" i="1"/>
  <c r="M784" i="1"/>
  <c r="L784" i="1"/>
  <c r="N784" i="1" s="1"/>
  <c r="B784" i="1"/>
  <c r="P783" i="1"/>
  <c r="O783" i="1"/>
  <c r="M783" i="1"/>
  <c r="L783" i="1"/>
  <c r="N783" i="1" s="1"/>
  <c r="B783" i="1"/>
  <c r="P782" i="1"/>
  <c r="O782" i="1"/>
  <c r="M782" i="1"/>
  <c r="L782" i="1"/>
  <c r="N782" i="1" s="1"/>
  <c r="B782" i="1"/>
  <c r="P781" i="1"/>
  <c r="O781" i="1"/>
  <c r="M781" i="1"/>
  <c r="L781" i="1"/>
  <c r="N781" i="1" s="1"/>
  <c r="B781" i="1"/>
  <c r="P780" i="1"/>
  <c r="O780" i="1"/>
  <c r="M780" i="1"/>
  <c r="L780" i="1"/>
  <c r="N780" i="1" s="1"/>
  <c r="B780" i="1"/>
  <c r="P779" i="1"/>
  <c r="O779" i="1"/>
  <c r="M779" i="1"/>
  <c r="L779" i="1"/>
  <c r="N779" i="1" s="1"/>
  <c r="B779" i="1"/>
  <c r="P778" i="1"/>
  <c r="O778" i="1"/>
  <c r="M778" i="1"/>
  <c r="L778" i="1"/>
  <c r="N778" i="1" s="1"/>
  <c r="B778" i="1"/>
  <c r="P777" i="1"/>
  <c r="O777" i="1"/>
  <c r="M777" i="1"/>
  <c r="L777" i="1"/>
  <c r="N777" i="1" s="1"/>
  <c r="B777" i="1"/>
  <c r="P776" i="1"/>
  <c r="O776" i="1"/>
  <c r="M776" i="1"/>
  <c r="L776" i="1"/>
  <c r="N776" i="1" s="1"/>
  <c r="B776" i="1"/>
  <c r="P775" i="1"/>
  <c r="O775" i="1"/>
  <c r="M775" i="1"/>
  <c r="L775" i="1"/>
  <c r="N775" i="1" s="1"/>
  <c r="B775" i="1"/>
  <c r="P774" i="1"/>
  <c r="O774" i="1"/>
  <c r="M774" i="1"/>
  <c r="L774" i="1"/>
  <c r="N774" i="1" s="1"/>
  <c r="B774" i="1"/>
  <c r="P773" i="1"/>
  <c r="O773" i="1"/>
  <c r="M773" i="1"/>
  <c r="L773" i="1"/>
  <c r="N773" i="1" s="1"/>
  <c r="B773" i="1"/>
  <c r="P772" i="1"/>
  <c r="O772" i="1"/>
  <c r="M772" i="1"/>
  <c r="L772" i="1"/>
  <c r="N772" i="1" s="1"/>
  <c r="B772" i="1"/>
  <c r="P771" i="1"/>
  <c r="O771" i="1"/>
  <c r="M771" i="1"/>
  <c r="L771" i="1"/>
  <c r="N771" i="1" s="1"/>
  <c r="B771" i="1"/>
  <c r="P770" i="1"/>
  <c r="O770" i="1"/>
  <c r="M770" i="1"/>
  <c r="L770" i="1"/>
  <c r="N770" i="1" s="1"/>
  <c r="B770" i="1"/>
  <c r="P769" i="1"/>
  <c r="O769" i="1"/>
  <c r="M769" i="1"/>
  <c r="L769" i="1"/>
  <c r="N769" i="1" s="1"/>
  <c r="B769" i="1"/>
  <c r="P768" i="1"/>
  <c r="O768" i="1"/>
  <c r="M768" i="1"/>
  <c r="L768" i="1"/>
  <c r="N768" i="1" s="1"/>
  <c r="B768" i="1"/>
  <c r="P767" i="1"/>
  <c r="O767" i="1"/>
  <c r="M767" i="1"/>
  <c r="L767" i="1"/>
  <c r="N767" i="1" s="1"/>
  <c r="B767" i="1"/>
  <c r="P766" i="1"/>
  <c r="O766" i="1"/>
  <c r="M766" i="1"/>
  <c r="L766" i="1"/>
  <c r="N766" i="1" s="1"/>
  <c r="B766" i="1"/>
  <c r="P765" i="1"/>
  <c r="O765" i="1"/>
  <c r="M765" i="1"/>
  <c r="L765" i="1"/>
  <c r="N765" i="1" s="1"/>
  <c r="B765" i="1"/>
  <c r="P764" i="1"/>
  <c r="O764" i="1"/>
  <c r="M764" i="1"/>
  <c r="L764" i="1"/>
  <c r="N764" i="1" s="1"/>
  <c r="B764" i="1"/>
  <c r="P763" i="1"/>
  <c r="O763" i="1"/>
  <c r="M763" i="1"/>
  <c r="L763" i="1"/>
  <c r="N763" i="1" s="1"/>
  <c r="B763" i="1"/>
  <c r="P762" i="1"/>
  <c r="O762" i="1"/>
  <c r="M762" i="1"/>
  <c r="L762" i="1"/>
  <c r="N762" i="1" s="1"/>
  <c r="B762" i="1"/>
  <c r="P761" i="1"/>
  <c r="O761" i="1"/>
  <c r="N761" i="1"/>
  <c r="M761" i="1"/>
  <c r="L761" i="1"/>
  <c r="B761" i="1"/>
  <c r="P760" i="1"/>
  <c r="O760" i="1"/>
  <c r="M760" i="1"/>
  <c r="L760" i="1"/>
  <c r="N760" i="1" s="1"/>
  <c r="B760" i="1"/>
  <c r="P759" i="1"/>
  <c r="O759" i="1"/>
  <c r="M759" i="1"/>
  <c r="L759" i="1"/>
  <c r="N759" i="1" s="1"/>
  <c r="B759" i="1"/>
  <c r="P758" i="1"/>
  <c r="O758" i="1"/>
  <c r="M758" i="1"/>
  <c r="L758" i="1"/>
  <c r="N758" i="1" s="1"/>
  <c r="B758" i="1"/>
  <c r="P757" i="1"/>
  <c r="O757" i="1"/>
  <c r="M757" i="1"/>
  <c r="L757" i="1"/>
  <c r="N757" i="1" s="1"/>
  <c r="B757" i="1"/>
  <c r="P756" i="1"/>
  <c r="O756" i="1"/>
  <c r="M756" i="1"/>
  <c r="L756" i="1"/>
  <c r="N756" i="1" s="1"/>
  <c r="B756" i="1"/>
  <c r="P755" i="1"/>
  <c r="O755" i="1"/>
  <c r="N755" i="1"/>
  <c r="M755" i="1"/>
  <c r="L755" i="1"/>
  <c r="B755" i="1"/>
  <c r="P754" i="1"/>
  <c r="O754" i="1"/>
  <c r="M754" i="1"/>
  <c r="L754" i="1"/>
  <c r="N754" i="1" s="1"/>
  <c r="B754" i="1"/>
  <c r="P753" i="1"/>
  <c r="O753" i="1"/>
  <c r="M753" i="1"/>
  <c r="L753" i="1"/>
  <c r="N753" i="1" s="1"/>
  <c r="B753" i="1"/>
  <c r="P752" i="1"/>
  <c r="O752" i="1"/>
  <c r="M752" i="1"/>
  <c r="L752" i="1"/>
  <c r="N752" i="1" s="1"/>
  <c r="B752" i="1"/>
  <c r="P751" i="1"/>
  <c r="O751" i="1"/>
  <c r="M751" i="1"/>
  <c r="L751" i="1"/>
  <c r="N751" i="1" s="1"/>
  <c r="B751" i="1"/>
  <c r="P750" i="1"/>
  <c r="O750" i="1"/>
  <c r="M750" i="1"/>
  <c r="L750" i="1"/>
  <c r="N750" i="1" s="1"/>
  <c r="B750" i="1"/>
  <c r="P749" i="1"/>
  <c r="O749" i="1"/>
  <c r="M749" i="1"/>
  <c r="L749" i="1"/>
  <c r="N749" i="1" s="1"/>
  <c r="B749" i="1"/>
  <c r="P748" i="1"/>
  <c r="O748" i="1"/>
  <c r="M748" i="1"/>
  <c r="L748" i="1"/>
  <c r="N748" i="1" s="1"/>
  <c r="B748" i="1"/>
  <c r="P747" i="1"/>
  <c r="O747" i="1"/>
  <c r="M747" i="1"/>
  <c r="L747" i="1"/>
  <c r="N747" i="1" s="1"/>
  <c r="B747" i="1"/>
  <c r="P746" i="1"/>
  <c r="O746" i="1"/>
  <c r="M746" i="1"/>
  <c r="L746" i="1"/>
  <c r="N746" i="1" s="1"/>
  <c r="B746" i="1"/>
  <c r="P745" i="1"/>
  <c r="O745" i="1"/>
  <c r="M745" i="1"/>
  <c r="L745" i="1"/>
  <c r="N745" i="1" s="1"/>
  <c r="B745" i="1"/>
  <c r="P744" i="1"/>
  <c r="O744" i="1"/>
  <c r="M744" i="1"/>
  <c r="L744" i="1"/>
  <c r="N744" i="1" s="1"/>
  <c r="B744" i="1"/>
  <c r="P743" i="1"/>
  <c r="O743" i="1"/>
  <c r="M743" i="1"/>
  <c r="L743" i="1"/>
  <c r="N743" i="1" s="1"/>
  <c r="B743" i="1"/>
  <c r="P742" i="1"/>
  <c r="O742" i="1"/>
  <c r="M742" i="1"/>
  <c r="L742" i="1"/>
  <c r="N742" i="1" s="1"/>
  <c r="B742" i="1"/>
  <c r="P741" i="1"/>
  <c r="O741" i="1"/>
  <c r="M741" i="1"/>
  <c r="L741" i="1"/>
  <c r="N741" i="1" s="1"/>
  <c r="B741" i="1"/>
  <c r="P740" i="1"/>
  <c r="O740" i="1"/>
  <c r="M740" i="1"/>
  <c r="L740" i="1"/>
  <c r="N740" i="1" s="1"/>
  <c r="B740" i="1"/>
  <c r="P739" i="1"/>
  <c r="O739" i="1"/>
  <c r="M739" i="1"/>
  <c r="L739" i="1"/>
  <c r="N739" i="1" s="1"/>
  <c r="B739" i="1"/>
  <c r="P738" i="1"/>
  <c r="O738" i="1"/>
  <c r="M738" i="1"/>
  <c r="L738" i="1"/>
  <c r="N738" i="1" s="1"/>
  <c r="B738" i="1"/>
  <c r="P737" i="1"/>
  <c r="O737" i="1"/>
  <c r="M737" i="1"/>
  <c r="L737" i="1"/>
  <c r="N737" i="1" s="1"/>
  <c r="B737" i="1"/>
  <c r="P736" i="1"/>
  <c r="O736" i="1"/>
  <c r="M736" i="1"/>
  <c r="L736" i="1"/>
  <c r="N736" i="1" s="1"/>
  <c r="B736" i="1"/>
  <c r="P735" i="1"/>
  <c r="O735" i="1"/>
  <c r="M735" i="1"/>
  <c r="L735" i="1"/>
  <c r="N735" i="1" s="1"/>
  <c r="B735" i="1"/>
  <c r="P734" i="1"/>
  <c r="O734" i="1"/>
  <c r="M734" i="1"/>
  <c r="L734" i="1"/>
  <c r="N734" i="1" s="1"/>
  <c r="B734" i="1"/>
  <c r="P733" i="1"/>
  <c r="O733" i="1"/>
  <c r="M733" i="1"/>
  <c r="L733" i="1"/>
  <c r="N733" i="1" s="1"/>
  <c r="B733" i="1"/>
  <c r="P732" i="1"/>
  <c r="O732" i="1"/>
  <c r="M732" i="1"/>
  <c r="L732" i="1"/>
  <c r="N732" i="1" s="1"/>
  <c r="B732" i="1"/>
  <c r="P731" i="1"/>
  <c r="O731" i="1"/>
  <c r="M731" i="1"/>
  <c r="L731" i="1"/>
  <c r="N731" i="1" s="1"/>
  <c r="B731" i="1"/>
  <c r="P730" i="1"/>
  <c r="O730" i="1"/>
  <c r="M730" i="1"/>
  <c r="L730" i="1"/>
  <c r="N730" i="1" s="1"/>
  <c r="B730" i="1"/>
  <c r="P729" i="1"/>
  <c r="O729" i="1"/>
  <c r="N729" i="1"/>
  <c r="M729" i="1"/>
  <c r="L729" i="1"/>
  <c r="B729" i="1"/>
  <c r="P728" i="1"/>
  <c r="O728" i="1"/>
  <c r="M728" i="1"/>
  <c r="L728" i="1"/>
  <c r="N728" i="1" s="1"/>
  <c r="B728" i="1"/>
  <c r="P727" i="1"/>
  <c r="O727" i="1"/>
  <c r="M727" i="1"/>
  <c r="L727" i="1"/>
  <c r="N727" i="1" s="1"/>
  <c r="B727" i="1"/>
  <c r="P726" i="1"/>
  <c r="O726" i="1"/>
  <c r="M726" i="1"/>
  <c r="L726" i="1"/>
  <c r="N726" i="1" s="1"/>
  <c r="B726" i="1"/>
  <c r="P725" i="1"/>
  <c r="O725" i="1"/>
  <c r="M725" i="1"/>
  <c r="L725" i="1"/>
  <c r="N725" i="1" s="1"/>
  <c r="B725" i="1"/>
  <c r="P724" i="1"/>
  <c r="O724" i="1"/>
  <c r="M724" i="1"/>
  <c r="L724" i="1"/>
  <c r="N724" i="1" s="1"/>
  <c r="B724" i="1"/>
  <c r="P723" i="1"/>
  <c r="O723" i="1"/>
  <c r="N723" i="1"/>
  <c r="M723" i="1"/>
  <c r="L723" i="1"/>
  <c r="B723" i="1"/>
  <c r="P722" i="1"/>
  <c r="O722" i="1"/>
  <c r="M722" i="1"/>
  <c r="L722" i="1"/>
  <c r="N722" i="1" s="1"/>
  <c r="B722" i="1"/>
  <c r="P721" i="1"/>
  <c r="O721" i="1"/>
  <c r="M721" i="1"/>
  <c r="L721" i="1"/>
  <c r="N721" i="1" s="1"/>
  <c r="B721" i="1"/>
  <c r="P720" i="1"/>
  <c r="O720" i="1"/>
  <c r="M720" i="1"/>
  <c r="L720" i="1"/>
  <c r="N720" i="1" s="1"/>
  <c r="B720" i="1"/>
  <c r="P719" i="1"/>
  <c r="O719" i="1"/>
  <c r="M719" i="1"/>
  <c r="L719" i="1"/>
  <c r="N719" i="1" s="1"/>
  <c r="B719" i="1"/>
  <c r="P718" i="1"/>
  <c r="O718" i="1"/>
  <c r="M718" i="1"/>
  <c r="L718" i="1"/>
  <c r="N718" i="1" s="1"/>
  <c r="B718" i="1"/>
  <c r="P717" i="1"/>
  <c r="O717" i="1"/>
  <c r="M717" i="1"/>
  <c r="L717" i="1"/>
  <c r="N717" i="1" s="1"/>
  <c r="B717" i="1"/>
  <c r="P716" i="1"/>
  <c r="O716" i="1"/>
  <c r="M716" i="1"/>
  <c r="L716" i="1"/>
  <c r="N716" i="1" s="1"/>
  <c r="B716" i="1"/>
  <c r="P715" i="1"/>
  <c r="O715" i="1"/>
  <c r="M715" i="1"/>
  <c r="L715" i="1"/>
  <c r="N715" i="1" s="1"/>
  <c r="B715" i="1"/>
  <c r="P714" i="1"/>
  <c r="O714" i="1"/>
  <c r="M714" i="1"/>
  <c r="L714" i="1"/>
  <c r="N714" i="1" s="1"/>
  <c r="B714" i="1"/>
  <c r="P713" i="1"/>
  <c r="O713" i="1"/>
  <c r="M713" i="1"/>
  <c r="L713" i="1"/>
  <c r="N713" i="1" s="1"/>
  <c r="B713" i="1"/>
  <c r="P712" i="1"/>
  <c r="O712" i="1"/>
  <c r="M712" i="1"/>
  <c r="L712" i="1"/>
  <c r="N712" i="1" s="1"/>
  <c r="B712" i="1"/>
  <c r="P711" i="1"/>
  <c r="O711" i="1"/>
  <c r="M711" i="1"/>
  <c r="L711" i="1"/>
  <c r="N711" i="1" s="1"/>
  <c r="B711" i="1"/>
  <c r="P710" i="1"/>
  <c r="O710" i="1"/>
  <c r="M710" i="1"/>
  <c r="L710" i="1"/>
  <c r="N710" i="1" s="1"/>
  <c r="B710" i="1"/>
  <c r="P709" i="1"/>
  <c r="O709" i="1"/>
  <c r="M709" i="1"/>
  <c r="L709" i="1"/>
  <c r="N709" i="1" s="1"/>
  <c r="B709" i="1"/>
  <c r="P708" i="1"/>
  <c r="O708" i="1"/>
  <c r="M708" i="1"/>
  <c r="L708" i="1"/>
  <c r="N708" i="1" s="1"/>
  <c r="B708" i="1"/>
  <c r="P707" i="1"/>
  <c r="O707" i="1"/>
  <c r="M707" i="1"/>
  <c r="L707" i="1"/>
  <c r="N707" i="1" s="1"/>
  <c r="B707" i="1"/>
  <c r="P706" i="1"/>
  <c r="O706" i="1"/>
  <c r="M706" i="1"/>
  <c r="L706" i="1"/>
  <c r="N706" i="1" s="1"/>
  <c r="B706" i="1"/>
  <c r="P705" i="1"/>
  <c r="O705" i="1"/>
  <c r="M705" i="1"/>
  <c r="L705" i="1"/>
  <c r="N705" i="1" s="1"/>
  <c r="B705" i="1"/>
  <c r="P704" i="1"/>
  <c r="O704" i="1"/>
  <c r="M704" i="1"/>
  <c r="L704" i="1"/>
  <c r="N704" i="1" s="1"/>
  <c r="B704" i="1"/>
  <c r="P703" i="1"/>
  <c r="O703" i="1"/>
  <c r="M703" i="1"/>
  <c r="L703" i="1"/>
  <c r="N703" i="1" s="1"/>
  <c r="B703" i="1"/>
  <c r="P702" i="1"/>
  <c r="O702" i="1"/>
  <c r="M702" i="1"/>
  <c r="L702" i="1"/>
  <c r="N702" i="1" s="1"/>
  <c r="B702" i="1"/>
  <c r="P701" i="1"/>
  <c r="O701" i="1"/>
  <c r="M701" i="1"/>
  <c r="L701" i="1"/>
  <c r="N701" i="1" s="1"/>
  <c r="B701" i="1"/>
  <c r="P700" i="1"/>
  <c r="O700" i="1"/>
  <c r="M700" i="1"/>
  <c r="L700" i="1"/>
  <c r="N700" i="1" s="1"/>
  <c r="B700" i="1"/>
  <c r="P699" i="1"/>
  <c r="O699" i="1"/>
  <c r="M699" i="1"/>
  <c r="L699" i="1"/>
  <c r="N699" i="1" s="1"/>
  <c r="B699" i="1"/>
  <c r="P698" i="1"/>
  <c r="O698" i="1"/>
  <c r="M698" i="1"/>
  <c r="L698" i="1"/>
  <c r="N698" i="1" s="1"/>
  <c r="B698" i="1"/>
  <c r="P697" i="1"/>
  <c r="O697" i="1"/>
  <c r="N697" i="1"/>
  <c r="M697" i="1"/>
  <c r="L697" i="1"/>
  <c r="B697" i="1"/>
  <c r="P696" i="1"/>
  <c r="O696" i="1"/>
  <c r="M696" i="1"/>
  <c r="L696" i="1"/>
  <c r="N696" i="1" s="1"/>
  <c r="B696" i="1"/>
  <c r="P695" i="1"/>
  <c r="O695" i="1"/>
  <c r="M695" i="1"/>
  <c r="L695" i="1"/>
  <c r="N695" i="1" s="1"/>
  <c r="B695" i="1"/>
  <c r="P694" i="1"/>
  <c r="O694" i="1"/>
  <c r="M694" i="1"/>
  <c r="L694" i="1"/>
  <c r="N694" i="1" s="1"/>
  <c r="B694" i="1"/>
  <c r="P693" i="1"/>
  <c r="O693" i="1"/>
  <c r="M693" i="1"/>
  <c r="L693" i="1"/>
  <c r="N693" i="1" s="1"/>
  <c r="B693" i="1"/>
  <c r="P692" i="1"/>
  <c r="O692" i="1"/>
  <c r="M692" i="1"/>
  <c r="L692" i="1"/>
  <c r="N692" i="1" s="1"/>
  <c r="B692" i="1"/>
  <c r="P691" i="1"/>
  <c r="O691" i="1"/>
  <c r="N691" i="1"/>
  <c r="M691" i="1"/>
  <c r="L691" i="1"/>
  <c r="B691" i="1"/>
  <c r="P690" i="1"/>
  <c r="O690" i="1"/>
  <c r="M690" i="1"/>
  <c r="L690" i="1"/>
  <c r="N690" i="1" s="1"/>
  <c r="B690" i="1"/>
  <c r="P689" i="1"/>
  <c r="O689" i="1"/>
  <c r="M689" i="1"/>
  <c r="L689" i="1"/>
  <c r="N689" i="1" s="1"/>
  <c r="B689" i="1"/>
  <c r="P688" i="1"/>
  <c r="O688" i="1"/>
  <c r="M688" i="1"/>
  <c r="L688" i="1"/>
  <c r="N688" i="1" s="1"/>
  <c r="B688" i="1"/>
  <c r="P687" i="1"/>
  <c r="O687" i="1"/>
  <c r="M687" i="1"/>
  <c r="L687" i="1"/>
  <c r="N687" i="1" s="1"/>
  <c r="B687" i="1"/>
  <c r="P686" i="1"/>
  <c r="O686" i="1"/>
  <c r="M686" i="1"/>
  <c r="L686" i="1"/>
  <c r="N686" i="1" s="1"/>
  <c r="B686" i="1"/>
  <c r="P685" i="1"/>
  <c r="O685" i="1"/>
  <c r="M685" i="1"/>
  <c r="L685" i="1"/>
  <c r="N685" i="1" s="1"/>
  <c r="B685" i="1"/>
  <c r="P684" i="1"/>
  <c r="O684" i="1"/>
  <c r="M684" i="1"/>
  <c r="L684" i="1"/>
  <c r="N684" i="1" s="1"/>
  <c r="B684" i="1"/>
  <c r="P683" i="1"/>
  <c r="O683" i="1"/>
  <c r="M683" i="1"/>
  <c r="L683" i="1"/>
  <c r="N683" i="1" s="1"/>
  <c r="B683" i="1"/>
  <c r="P682" i="1"/>
  <c r="O682" i="1"/>
  <c r="M682" i="1"/>
  <c r="L682" i="1"/>
  <c r="N682" i="1" s="1"/>
  <c r="B682" i="1"/>
  <c r="P681" i="1"/>
  <c r="O681" i="1"/>
  <c r="M681" i="1"/>
  <c r="L681" i="1"/>
  <c r="N681" i="1" s="1"/>
  <c r="B681" i="1"/>
  <c r="P680" i="1"/>
  <c r="O680" i="1"/>
  <c r="M680" i="1"/>
  <c r="L680" i="1"/>
  <c r="N680" i="1" s="1"/>
  <c r="B680" i="1"/>
  <c r="P679" i="1"/>
  <c r="O679" i="1"/>
  <c r="M679" i="1"/>
  <c r="L679" i="1"/>
  <c r="N679" i="1" s="1"/>
  <c r="B679" i="1"/>
  <c r="P678" i="1"/>
  <c r="O678" i="1"/>
  <c r="M678" i="1"/>
  <c r="L678" i="1"/>
  <c r="N678" i="1" s="1"/>
  <c r="B678" i="1"/>
  <c r="P677" i="1"/>
  <c r="O677" i="1"/>
  <c r="M677" i="1"/>
  <c r="L677" i="1"/>
  <c r="N677" i="1" s="1"/>
  <c r="B677" i="1"/>
  <c r="P676" i="1"/>
  <c r="O676" i="1"/>
  <c r="M676" i="1"/>
  <c r="L676" i="1"/>
  <c r="N676" i="1" s="1"/>
  <c r="B676" i="1"/>
  <c r="P675" i="1"/>
  <c r="O675" i="1"/>
  <c r="M675" i="1"/>
  <c r="L675" i="1"/>
  <c r="N675" i="1" s="1"/>
  <c r="B675" i="1"/>
  <c r="P674" i="1"/>
  <c r="O674" i="1"/>
  <c r="M674" i="1"/>
  <c r="L674" i="1"/>
  <c r="N674" i="1" s="1"/>
  <c r="B674" i="1"/>
  <c r="P673" i="1"/>
  <c r="O673" i="1"/>
  <c r="M673" i="1"/>
  <c r="L673" i="1"/>
  <c r="N673" i="1" s="1"/>
  <c r="B673" i="1"/>
  <c r="P672" i="1"/>
  <c r="O672" i="1"/>
  <c r="M672" i="1"/>
  <c r="L672" i="1"/>
  <c r="N672" i="1" s="1"/>
  <c r="B672" i="1"/>
  <c r="P671" i="1"/>
  <c r="O671" i="1"/>
  <c r="M671" i="1"/>
  <c r="L671" i="1"/>
  <c r="N671" i="1" s="1"/>
  <c r="B671" i="1"/>
  <c r="P670" i="1"/>
  <c r="O670" i="1"/>
  <c r="M670" i="1"/>
  <c r="L670" i="1"/>
  <c r="N670" i="1" s="1"/>
  <c r="B670" i="1"/>
  <c r="P669" i="1"/>
  <c r="O669" i="1"/>
  <c r="M669" i="1"/>
  <c r="L669" i="1"/>
  <c r="N669" i="1" s="1"/>
  <c r="B669" i="1"/>
  <c r="P668" i="1"/>
  <c r="O668" i="1"/>
  <c r="M668" i="1"/>
  <c r="L668" i="1"/>
  <c r="N668" i="1" s="1"/>
  <c r="B668" i="1"/>
  <c r="P667" i="1"/>
  <c r="O667" i="1"/>
  <c r="M667" i="1"/>
  <c r="L667" i="1"/>
  <c r="N667" i="1" s="1"/>
  <c r="B667" i="1"/>
  <c r="P666" i="1"/>
  <c r="O666" i="1"/>
  <c r="M666" i="1"/>
  <c r="L666" i="1"/>
  <c r="N666" i="1" s="1"/>
  <c r="B666" i="1"/>
  <c r="P665" i="1"/>
  <c r="O665" i="1"/>
  <c r="N665" i="1"/>
  <c r="M665" i="1"/>
  <c r="L665" i="1"/>
  <c r="B665" i="1"/>
  <c r="P664" i="1"/>
  <c r="O664" i="1"/>
  <c r="M664" i="1"/>
  <c r="L664" i="1"/>
  <c r="N664" i="1" s="1"/>
  <c r="B664" i="1"/>
  <c r="P663" i="1"/>
  <c r="O663" i="1"/>
  <c r="M663" i="1"/>
  <c r="L663" i="1"/>
  <c r="N663" i="1" s="1"/>
  <c r="B663" i="1"/>
  <c r="P662" i="1"/>
  <c r="O662" i="1"/>
  <c r="M662" i="1"/>
  <c r="L662" i="1"/>
  <c r="N662" i="1" s="1"/>
  <c r="B662" i="1"/>
  <c r="P661" i="1"/>
  <c r="O661" i="1"/>
  <c r="M661" i="1"/>
  <c r="L661" i="1"/>
  <c r="N661" i="1" s="1"/>
  <c r="B661" i="1"/>
  <c r="P660" i="1"/>
  <c r="O660" i="1"/>
  <c r="M660" i="1"/>
  <c r="L660" i="1"/>
  <c r="N660" i="1" s="1"/>
  <c r="B660" i="1"/>
  <c r="P659" i="1"/>
  <c r="O659" i="1"/>
  <c r="N659" i="1"/>
  <c r="M659" i="1"/>
  <c r="L659" i="1"/>
  <c r="B659" i="1"/>
  <c r="P658" i="1"/>
  <c r="O658" i="1"/>
  <c r="M658" i="1"/>
  <c r="L658" i="1"/>
  <c r="N658" i="1" s="1"/>
  <c r="B658" i="1"/>
  <c r="P657" i="1"/>
  <c r="O657" i="1"/>
  <c r="M657" i="1"/>
  <c r="L657" i="1"/>
  <c r="N657" i="1" s="1"/>
  <c r="B657" i="1"/>
  <c r="P656" i="1"/>
  <c r="O656" i="1"/>
  <c r="M656" i="1"/>
  <c r="L656" i="1"/>
  <c r="N656" i="1" s="1"/>
  <c r="B656" i="1"/>
  <c r="P655" i="1"/>
  <c r="O655" i="1"/>
  <c r="M655" i="1"/>
  <c r="L655" i="1"/>
  <c r="N655" i="1" s="1"/>
  <c r="B655" i="1"/>
  <c r="P654" i="1"/>
  <c r="O654" i="1"/>
  <c r="M654" i="1"/>
  <c r="L654" i="1"/>
  <c r="N654" i="1" s="1"/>
  <c r="B654" i="1"/>
  <c r="P653" i="1"/>
  <c r="O653" i="1"/>
  <c r="M653" i="1"/>
  <c r="L653" i="1"/>
  <c r="N653" i="1" s="1"/>
  <c r="B653" i="1"/>
  <c r="P652" i="1"/>
  <c r="O652" i="1"/>
  <c r="M652" i="1"/>
  <c r="L652" i="1"/>
  <c r="N652" i="1" s="1"/>
  <c r="B652" i="1"/>
  <c r="P651" i="1"/>
  <c r="O651" i="1"/>
  <c r="M651" i="1"/>
  <c r="L651" i="1"/>
  <c r="N651" i="1" s="1"/>
  <c r="B651" i="1"/>
  <c r="P650" i="1"/>
  <c r="O650" i="1"/>
  <c r="M650" i="1"/>
  <c r="L650" i="1"/>
  <c r="N650" i="1" s="1"/>
  <c r="B650" i="1"/>
  <c r="P649" i="1"/>
  <c r="O649" i="1"/>
  <c r="M649" i="1"/>
  <c r="L649" i="1"/>
  <c r="N649" i="1" s="1"/>
  <c r="B649" i="1"/>
  <c r="P648" i="1"/>
  <c r="O648" i="1"/>
  <c r="M648" i="1"/>
  <c r="L648" i="1"/>
  <c r="N648" i="1" s="1"/>
  <c r="B648" i="1"/>
  <c r="P647" i="1"/>
  <c r="O647" i="1"/>
  <c r="M647" i="1"/>
  <c r="L647" i="1"/>
  <c r="N647" i="1" s="1"/>
  <c r="B647" i="1"/>
  <c r="P646" i="1"/>
  <c r="O646" i="1"/>
  <c r="M646" i="1"/>
  <c r="L646" i="1"/>
  <c r="N646" i="1" s="1"/>
  <c r="B646" i="1"/>
  <c r="P645" i="1"/>
  <c r="O645" i="1"/>
  <c r="M645" i="1"/>
  <c r="L645" i="1"/>
  <c r="N645" i="1" s="1"/>
  <c r="B645" i="1"/>
  <c r="P644" i="1"/>
  <c r="O644" i="1"/>
  <c r="M644" i="1"/>
  <c r="L644" i="1"/>
  <c r="N644" i="1" s="1"/>
  <c r="B644" i="1"/>
  <c r="P643" i="1"/>
  <c r="O643" i="1"/>
  <c r="M643" i="1"/>
  <c r="L643" i="1"/>
  <c r="N643" i="1" s="1"/>
  <c r="B643" i="1"/>
  <c r="P642" i="1"/>
  <c r="O642" i="1"/>
  <c r="M642" i="1"/>
  <c r="L642" i="1"/>
  <c r="N642" i="1" s="1"/>
  <c r="B642" i="1"/>
  <c r="P641" i="1"/>
  <c r="O641" i="1"/>
  <c r="M641" i="1"/>
  <c r="L641" i="1"/>
  <c r="N641" i="1" s="1"/>
  <c r="B641" i="1"/>
  <c r="P640" i="1"/>
  <c r="O640" i="1"/>
  <c r="M640" i="1"/>
  <c r="L640" i="1"/>
  <c r="N640" i="1" s="1"/>
  <c r="B640" i="1"/>
  <c r="P639" i="1"/>
  <c r="O639" i="1"/>
  <c r="M639" i="1"/>
  <c r="L639" i="1"/>
  <c r="N639" i="1" s="1"/>
  <c r="B639" i="1"/>
  <c r="P638" i="1"/>
  <c r="O638" i="1"/>
  <c r="M638" i="1"/>
  <c r="L638" i="1"/>
  <c r="N638" i="1" s="1"/>
  <c r="B638" i="1"/>
  <c r="P637" i="1"/>
  <c r="O637" i="1"/>
  <c r="M637" i="1"/>
  <c r="L637" i="1"/>
  <c r="N637" i="1" s="1"/>
  <c r="B637" i="1"/>
  <c r="P636" i="1"/>
  <c r="O636" i="1"/>
  <c r="M636" i="1"/>
  <c r="L636" i="1"/>
  <c r="N636" i="1" s="1"/>
  <c r="B636" i="1"/>
  <c r="P635" i="1"/>
  <c r="O635" i="1"/>
  <c r="M635" i="1"/>
  <c r="L635" i="1"/>
  <c r="N635" i="1" s="1"/>
  <c r="B635" i="1"/>
  <c r="P634" i="1"/>
  <c r="O634" i="1"/>
  <c r="M634" i="1"/>
  <c r="L634" i="1"/>
  <c r="N634" i="1" s="1"/>
  <c r="B634" i="1"/>
  <c r="P633" i="1"/>
  <c r="O633" i="1"/>
  <c r="N633" i="1"/>
  <c r="M633" i="1"/>
  <c r="L633" i="1"/>
  <c r="B633" i="1"/>
  <c r="P632" i="1"/>
  <c r="O632" i="1"/>
  <c r="M632" i="1"/>
  <c r="L632" i="1"/>
  <c r="N632" i="1" s="1"/>
  <c r="B632" i="1"/>
  <c r="P631" i="1"/>
  <c r="O631" i="1"/>
  <c r="M631" i="1"/>
  <c r="L631" i="1"/>
  <c r="N631" i="1" s="1"/>
  <c r="B631" i="1"/>
  <c r="P630" i="1"/>
  <c r="O630" i="1"/>
  <c r="M630" i="1"/>
  <c r="L630" i="1"/>
  <c r="N630" i="1" s="1"/>
  <c r="B630" i="1"/>
  <c r="P629" i="1"/>
  <c r="O629" i="1"/>
  <c r="M629" i="1"/>
  <c r="L629" i="1"/>
  <c r="N629" i="1" s="1"/>
  <c r="B629" i="1"/>
  <c r="P628" i="1"/>
  <c r="O628" i="1"/>
  <c r="M628" i="1"/>
  <c r="L628" i="1"/>
  <c r="N628" i="1" s="1"/>
  <c r="B628" i="1"/>
  <c r="P627" i="1"/>
  <c r="O627" i="1"/>
  <c r="N627" i="1"/>
  <c r="M627" i="1"/>
  <c r="L627" i="1"/>
  <c r="B627" i="1"/>
  <c r="P626" i="1"/>
  <c r="O626" i="1"/>
  <c r="M626" i="1"/>
  <c r="L626" i="1"/>
  <c r="N626" i="1" s="1"/>
  <c r="B626" i="1"/>
  <c r="P625" i="1"/>
  <c r="O625" i="1"/>
  <c r="M625" i="1"/>
  <c r="L625" i="1"/>
  <c r="N625" i="1" s="1"/>
  <c r="B625" i="1"/>
  <c r="P624" i="1"/>
  <c r="O624" i="1"/>
  <c r="M624" i="1"/>
  <c r="L624" i="1"/>
  <c r="N624" i="1" s="1"/>
  <c r="B624" i="1"/>
  <c r="P623" i="1"/>
  <c r="O623" i="1"/>
  <c r="M623" i="1"/>
  <c r="L623" i="1"/>
  <c r="N623" i="1" s="1"/>
  <c r="B623" i="1"/>
  <c r="P622" i="1"/>
  <c r="O622" i="1"/>
  <c r="M622" i="1"/>
  <c r="L622" i="1"/>
  <c r="N622" i="1" s="1"/>
  <c r="B622" i="1"/>
  <c r="P621" i="1"/>
  <c r="O621" i="1"/>
  <c r="M621" i="1"/>
  <c r="L621" i="1"/>
  <c r="N621" i="1" s="1"/>
  <c r="B621" i="1"/>
  <c r="P620" i="1"/>
  <c r="O620" i="1"/>
  <c r="M620" i="1"/>
  <c r="L620" i="1"/>
  <c r="N620" i="1" s="1"/>
  <c r="B620" i="1"/>
  <c r="P619" i="1"/>
  <c r="O619" i="1"/>
  <c r="M619" i="1"/>
  <c r="L619" i="1"/>
  <c r="N619" i="1" s="1"/>
  <c r="B619" i="1"/>
  <c r="P618" i="1"/>
  <c r="O618" i="1"/>
  <c r="M618" i="1"/>
  <c r="L618" i="1"/>
  <c r="N618" i="1" s="1"/>
  <c r="B618" i="1"/>
  <c r="P617" i="1"/>
  <c r="O617" i="1"/>
  <c r="M617" i="1"/>
  <c r="L617" i="1"/>
  <c r="N617" i="1" s="1"/>
  <c r="B617" i="1"/>
  <c r="P616" i="1"/>
  <c r="O616" i="1"/>
  <c r="M616" i="1"/>
  <c r="L616" i="1"/>
  <c r="N616" i="1" s="1"/>
  <c r="B616" i="1"/>
  <c r="P615" i="1"/>
  <c r="O615" i="1"/>
  <c r="M615" i="1"/>
  <c r="L615" i="1"/>
  <c r="N615" i="1" s="1"/>
  <c r="B615" i="1"/>
  <c r="P614" i="1"/>
  <c r="O614" i="1"/>
  <c r="M614" i="1"/>
  <c r="L614" i="1"/>
  <c r="N614" i="1" s="1"/>
  <c r="B614" i="1"/>
  <c r="P613" i="1"/>
  <c r="O613" i="1"/>
  <c r="M613" i="1"/>
  <c r="L613" i="1"/>
  <c r="N613" i="1" s="1"/>
  <c r="B613" i="1"/>
  <c r="P612" i="1"/>
  <c r="O612" i="1"/>
  <c r="M612" i="1"/>
  <c r="L612" i="1"/>
  <c r="N612" i="1" s="1"/>
  <c r="B612" i="1"/>
  <c r="P611" i="1"/>
  <c r="O611" i="1"/>
  <c r="M611" i="1"/>
  <c r="L611" i="1"/>
  <c r="N611" i="1" s="1"/>
  <c r="B611" i="1"/>
  <c r="P610" i="1"/>
  <c r="O610" i="1"/>
  <c r="M610" i="1"/>
  <c r="L610" i="1"/>
  <c r="N610" i="1" s="1"/>
  <c r="B610" i="1"/>
  <c r="P609" i="1"/>
  <c r="O609" i="1"/>
  <c r="M609" i="1"/>
  <c r="L609" i="1"/>
  <c r="N609" i="1" s="1"/>
  <c r="B609" i="1"/>
  <c r="P608" i="1"/>
  <c r="O608" i="1"/>
  <c r="M608" i="1"/>
  <c r="L608" i="1"/>
  <c r="N608" i="1" s="1"/>
  <c r="B608" i="1"/>
  <c r="P607" i="1"/>
  <c r="O607" i="1"/>
  <c r="M607" i="1"/>
  <c r="L607" i="1"/>
  <c r="N607" i="1" s="1"/>
  <c r="B607" i="1"/>
  <c r="P606" i="1"/>
  <c r="O606" i="1"/>
  <c r="M606" i="1"/>
  <c r="L606" i="1"/>
  <c r="N606" i="1" s="1"/>
  <c r="B606" i="1"/>
  <c r="P605" i="1"/>
  <c r="O605" i="1"/>
  <c r="M605" i="1"/>
  <c r="L605" i="1"/>
  <c r="N605" i="1" s="1"/>
  <c r="B605" i="1"/>
  <c r="P604" i="1"/>
  <c r="O604" i="1"/>
  <c r="M604" i="1"/>
  <c r="L604" i="1"/>
  <c r="N604" i="1" s="1"/>
  <c r="B604" i="1"/>
  <c r="P603" i="1"/>
  <c r="O603" i="1"/>
  <c r="M603" i="1"/>
  <c r="L603" i="1"/>
  <c r="N603" i="1" s="1"/>
  <c r="B603" i="1"/>
  <c r="P602" i="1"/>
  <c r="O602" i="1"/>
  <c r="M602" i="1"/>
  <c r="L602" i="1"/>
  <c r="N602" i="1" s="1"/>
  <c r="B602" i="1"/>
  <c r="P601" i="1"/>
  <c r="O601" i="1"/>
  <c r="N601" i="1"/>
  <c r="M601" i="1"/>
  <c r="L601" i="1"/>
  <c r="B601" i="1"/>
  <c r="P600" i="1"/>
  <c r="O600" i="1"/>
  <c r="M600" i="1"/>
  <c r="L600" i="1"/>
  <c r="N600" i="1" s="1"/>
  <c r="B600" i="1"/>
  <c r="P599" i="1"/>
  <c r="O599" i="1"/>
  <c r="M599" i="1"/>
  <c r="L599" i="1"/>
  <c r="N599" i="1" s="1"/>
  <c r="B599" i="1"/>
  <c r="P598" i="1"/>
  <c r="O598" i="1"/>
  <c r="M598" i="1"/>
  <c r="L598" i="1"/>
  <c r="N598" i="1" s="1"/>
  <c r="B598" i="1"/>
  <c r="P597" i="1"/>
  <c r="O597" i="1"/>
  <c r="M597" i="1"/>
  <c r="L597" i="1"/>
  <c r="N597" i="1" s="1"/>
  <c r="B597" i="1"/>
  <c r="P596" i="1"/>
  <c r="O596" i="1"/>
  <c r="M596" i="1"/>
  <c r="L596" i="1"/>
  <c r="N596" i="1" s="1"/>
  <c r="B596" i="1"/>
  <c r="P595" i="1"/>
  <c r="O595" i="1"/>
  <c r="N595" i="1"/>
  <c r="M595" i="1"/>
  <c r="L595" i="1"/>
  <c r="B595" i="1"/>
  <c r="P594" i="1"/>
  <c r="O594" i="1"/>
  <c r="M594" i="1"/>
  <c r="L594" i="1"/>
  <c r="N594" i="1" s="1"/>
  <c r="B594" i="1"/>
  <c r="P593" i="1"/>
  <c r="O593" i="1"/>
  <c r="M593" i="1"/>
  <c r="L593" i="1"/>
  <c r="N593" i="1" s="1"/>
  <c r="B593" i="1"/>
  <c r="P592" i="1"/>
  <c r="O592" i="1"/>
  <c r="M592" i="1"/>
  <c r="L592" i="1"/>
  <c r="N592" i="1" s="1"/>
  <c r="B592" i="1"/>
  <c r="P591" i="1"/>
  <c r="O591" i="1"/>
  <c r="M591" i="1"/>
  <c r="L591" i="1"/>
  <c r="N591" i="1" s="1"/>
  <c r="B591" i="1"/>
  <c r="P590" i="1"/>
  <c r="O590" i="1"/>
  <c r="M590" i="1"/>
  <c r="L590" i="1"/>
  <c r="N590" i="1" s="1"/>
  <c r="B590" i="1"/>
  <c r="P589" i="1"/>
  <c r="O589" i="1"/>
  <c r="M589" i="1"/>
  <c r="L589" i="1"/>
  <c r="N589" i="1" s="1"/>
  <c r="B589" i="1"/>
  <c r="P588" i="1"/>
  <c r="O588" i="1"/>
  <c r="M588" i="1"/>
  <c r="L588" i="1"/>
  <c r="N588" i="1" s="1"/>
  <c r="B588" i="1"/>
  <c r="P587" i="1"/>
  <c r="O587" i="1"/>
  <c r="M587" i="1"/>
  <c r="L587" i="1"/>
  <c r="N587" i="1" s="1"/>
  <c r="B587" i="1"/>
  <c r="P586" i="1"/>
  <c r="O586" i="1"/>
  <c r="M586" i="1"/>
  <c r="L586" i="1"/>
  <c r="N586" i="1" s="1"/>
  <c r="B586" i="1"/>
  <c r="P585" i="1"/>
  <c r="O585" i="1"/>
  <c r="M585" i="1"/>
  <c r="L585" i="1"/>
  <c r="N585" i="1" s="1"/>
  <c r="B585" i="1"/>
  <c r="P584" i="1"/>
  <c r="O584" i="1"/>
  <c r="M584" i="1"/>
  <c r="L584" i="1"/>
  <c r="N584" i="1" s="1"/>
  <c r="B584" i="1"/>
  <c r="P583" i="1"/>
  <c r="O583" i="1"/>
  <c r="M583" i="1"/>
  <c r="L583" i="1"/>
  <c r="N583" i="1" s="1"/>
  <c r="B583" i="1"/>
  <c r="P582" i="1"/>
  <c r="O582" i="1"/>
  <c r="M582" i="1"/>
  <c r="L582" i="1"/>
  <c r="N582" i="1" s="1"/>
  <c r="B582" i="1"/>
  <c r="P581" i="1"/>
  <c r="O581" i="1"/>
  <c r="M581" i="1"/>
  <c r="L581" i="1"/>
  <c r="N581" i="1" s="1"/>
  <c r="B581" i="1"/>
  <c r="P580" i="1"/>
  <c r="O580" i="1"/>
  <c r="M580" i="1"/>
  <c r="L580" i="1"/>
  <c r="N580" i="1" s="1"/>
  <c r="B580" i="1"/>
  <c r="P579" i="1"/>
  <c r="O579" i="1"/>
  <c r="M579" i="1"/>
  <c r="L579" i="1"/>
  <c r="N579" i="1" s="1"/>
  <c r="B579" i="1"/>
  <c r="P578" i="1"/>
  <c r="O578" i="1"/>
  <c r="M578" i="1"/>
  <c r="L578" i="1"/>
  <c r="N578" i="1" s="1"/>
  <c r="B578" i="1"/>
  <c r="P577" i="1"/>
  <c r="O577" i="1"/>
  <c r="M577" i="1"/>
  <c r="L577" i="1"/>
  <c r="N577" i="1" s="1"/>
  <c r="B577" i="1"/>
  <c r="P576" i="1"/>
  <c r="O576" i="1"/>
  <c r="M576" i="1"/>
  <c r="L576" i="1"/>
  <c r="N576" i="1" s="1"/>
  <c r="B576" i="1"/>
  <c r="P575" i="1"/>
  <c r="O575" i="1"/>
  <c r="M575" i="1"/>
  <c r="L575" i="1"/>
  <c r="N575" i="1" s="1"/>
  <c r="B575" i="1"/>
  <c r="P574" i="1"/>
  <c r="O574" i="1"/>
  <c r="M574" i="1"/>
  <c r="L574" i="1"/>
  <c r="N574" i="1" s="1"/>
  <c r="B574" i="1"/>
  <c r="P573" i="1"/>
  <c r="O573" i="1"/>
  <c r="M573" i="1"/>
  <c r="L573" i="1"/>
  <c r="N573" i="1" s="1"/>
  <c r="B573" i="1"/>
  <c r="P572" i="1"/>
  <c r="O572" i="1"/>
  <c r="M572" i="1"/>
  <c r="L572" i="1"/>
  <c r="N572" i="1" s="1"/>
  <c r="B572" i="1"/>
  <c r="P571" i="1"/>
  <c r="O571" i="1"/>
  <c r="M571" i="1"/>
  <c r="L571" i="1"/>
  <c r="N571" i="1" s="1"/>
  <c r="B571" i="1"/>
  <c r="P570" i="1"/>
  <c r="O570" i="1"/>
  <c r="M570" i="1"/>
  <c r="L570" i="1"/>
  <c r="N570" i="1" s="1"/>
  <c r="B570" i="1"/>
  <c r="P569" i="1"/>
  <c r="O569" i="1"/>
  <c r="N569" i="1"/>
  <c r="M569" i="1"/>
  <c r="L569" i="1"/>
  <c r="B569" i="1"/>
  <c r="P568" i="1"/>
  <c r="O568" i="1"/>
  <c r="M568" i="1"/>
  <c r="L568" i="1"/>
  <c r="N568" i="1" s="1"/>
  <c r="B568" i="1"/>
  <c r="P567" i="1"/>
  <c r="O567" i="1"/>
  <c r="M567" i="1"/>
  <c r="L567" i="1"/>
  <c r="N567" i="1" s="1"/>
  <c r="B567" i="1"/>
  <c r="P566" i="1"/>
  <c r="O566" i="1"/>
  <c r="M566" i="1"/>
  <c r="L566" i="1"/>
  <c r="N566" i="1" s="1"/>
  <c r="B566" i="1"/>
  <c r="P565" i="1"/>
  <c r="O565" i="1"/>
  <c r="M565" i="1"/>
  <c r="L565" i="1"/>
  <c r="N565" i="1" s="1"/>
  <c r="B565" i="1"/>
  <c r="P564" i="1"/>
  <c r="O564" i="1"/>
  <c r="M564" i="1"/>
  <c r="L564" i="1"/>
  <c r="N564" i="1" s="1"/>
  <c r="B564" i="1"/>
  <c r="P563" i="1"/>
  <c r="O563" i="1"/>
  <c r="N563" i="1"/>
  <c r="M563" i="1"/>
  <c r="L563" i="1"/>
  <c r="B563" i="1"/>
  <c r="P562" i="1"/>
  <c r="O562" i="1"/>
  <c r="M562" i="1"/>
  <c r="L562" i="1"/>
  <c r="N562" i="1" s="1"/>
  <c r="B562" i="1"/>
  <c r="P561" i="1"/>
  <c r="O561" i="1"/>
  <c r="M561" i="1"/>
  <c r="L561" i="1"/>
  <c r="N561" i="1" s="1"/>
  <c r="B561" i="1"/>
  <c r="P560" i="1"/>
  <c r="O560" i="1"/>
  <c r="M560" i="1"/>
  <c r="L560" i="1"/>
  <c r="N560" i="1" s="1"/>
  <c r="B560" i="1"/>
  <c r="P559" i="1"/>
  <c r="O559" i="1"/>
  <c r="M559" i="1"/>
  <c r="L559" i="1"/>
  <c r="N559" i="1" s="1"/>
  <c r="B559" i="1"/>
  <c r="P558" i="1"/>
  <c r="O558" i="1"/>
  <c r="M558" i="1"/>
  <c r="L558" i="1"/>
  <c r="N558" i="1" s="1"/>
  <c r="B558" i="1"/>
  <c r="P557" i="1"/>
  <c r="O557" i="1"/>
  <c r="M557" i="1"/>
  <c r="L557" i="1"/>
  <c r="N557" i="1" s="1"/>
  <c r="B557" i="1"/>
  <c r="P556" i="1"/>
  <c r="O556" i="1"/>
  <c r="M556" i="1"/>
  <c r="L556" i="1"/>
  <c r="N556" i="1" s="1"/>
  <c r="B556" i="1"/>
  <c r="P555" i="1"/>
  <c r="O555" i="1"/>
  <c r="M555" i="1"/>
  <c r="L555" i="1"/>
  <c r="N555" i="1" s="1"/>
  <c r="B555" i="1"/>
  <c r="P554" i="1"/>
  <c r="O554" i="1"/>
  <c r="M554" i="1"/>
  <c r="L554" i="1"/>
  <c r="N554" i="1" s="1"/>
  <c r="B554" i="1"/>
  <c r="P553" i="1"/>
  <c r="O553" i="1"/>
  <c r="M553" i="1"/>
  <c r="L553" i="1"/>
  <c r="N553" i="1" s="1"/>
  <c r="B553" i="1"/>
  <c r="P552" i="1"/>
  <c r="O552" i="1"/>
  <c r="M552" i="1"/>
  <c r="L552" i="1"/>
  <c r="N552" i="1" s="1"/>
  <c r="B552" i="1"/>
  <c r="P551" i="1"/>
  <c r="O551" i="1"/>
  <c r="M551" i="1"/>
  <c r="L551" i="1"/>
  <c r="N551" i="1" s="1"/>
  <c r="B551" i="1"/>
  <c r="P550" i="1"/>
  <c r="O550" i="1"/>
  <c r="M550" i="1"/>
  <c r="L550" i="1"/>
  <c r="N550" i="1" s="1"/>
  <c r="B550" i="1"/>
  <c r="P549" i="1"/>
  <c r="O549" i="1"/>
  <c r="M549" i="1"/>
  <c r="L549" i="1"/>
  <c r="N549" i="1" s="1"/>
  <c r="B549" i="1"/>
  <c r="P548" i="1"/>
  <c r="O548" i="1"/>
  <c r="M548" i="1"/>
  <c r="L548" i="1"/>
  <c r="N548" i="1" s="1"/>
  <c r="B548" i="1"/>
  <c r="P547" i="1"/>
  <c r="O547" i="1"/>
  <c r="M547" i="1"/>
  <c r="L547" i="1"/>
  <c r="N547" i="1" s="1"/>
  <c r="B547" i="1"/>
  <c r="P546" i="1"/>
  <c r="O546" i="1"/>
  <c r="M546" i="1"/>
  <c r="L546" i="1"/>
  <c r="N546" i="1" s="1"/>
  <c r="B546" i="1"/>
  <c r="P545" i="1"/>
  <c r="O545" i="1"/>
  <c r="M545" i="1"/>
  <c r="L545" i="1"/>
  <c r="N545" i="1" s="1"/>
  <c r="B545" i="1"/>
  <c r="P544" i="1"/>
  <c r="O544" i="1"/>
  <c r="M544" i="1"/>
  <c r="L544" i="1"/>
  <c r="N544" i="1" s="1"/>
  <c r="B544" i="1"/>
  <c r="P543" i="1"/>
  <c r="O543" i="1"/>
  <c r="M543" i="1"/>
  <c r="L543" i="1"/>
  <c r="N543" i="1" s="1"/>
  <c r="B543" i="1"/>
  <c r="P542" i="1"/>
  <c r="O542" i="1"/>
  <c r="M542" i="1"/>
  <c r="L542" i="1"/>
  <c r="N542" i="1" s="1"/>
  <c r="B542" i="1"/>
  <c r="P541" i="1"/>
  <c r="O541" i="1"/>
  <c r="M541" i="1"/>
  <c r="L541" i="1"/>
  <c r="N541" i="1" s="1"/>
  <c r="B541" i="1"/>
  <c r="P540" i="1"/>
  <c r="O540" i="1"/>
  <c r="M540" i="1"/>
  <c r="L540" i="1"/>
  <c r="N540" i="1" s="1"/>
  <c r="B540" i="1"/>
  <c r="P539" i="1"/>
  <c r="O539" i="1"/>
  <c r="M539" i="1"/>
  <c r="L539" i="1"/>
  <c r="N539" i="1" s="1"/>
  <c r="B539" i="1"/>
  <c r="P538" i="1"/>
  <c r="O538" i="1"/>
  <c r="M538" i="1"/>
  <c r="L538" i="1"/>
  <c r="N538" i="1" s="1"/>
  <c r="B538" i="1"/>
  <c r="P537" i="1"/>
  <c r="O537" i="1"/>
  <c r="N537" i="1"/>
  <c r="M537" i="1"/>
  <c r="L537" i="1"/>
  <c r="B537" i="1"/>
  <c r="P536" i="1"/>
  <c r="O536" i="1"/>
  <c r="M536" i="1"/>
  <c r="L536" i="1"/>
  <c r="N536" i="1" s="1"/>
  <c r="B536" i="1"/>
  <c r="P535" i="1"/>
  <c r="O535" i="1"/>
  <c r="M535" i="1"/>
  <c r="L535" i="1"/>
  <c r="N535" i="1" s="1"/>
  <c r="B535" i="1"/>
  <c r="P534" i="1"/>
  <c r="O534" i="1"/>
  <c r="M534" i="1"/>
  <c r="L534" i="1"/>
  <c r="N534" i="1" s="1"/>
  <c r="B534" i="1"/>
  <c r="P533" i="1"/>
  <c r="O533" i="1"/>
  <c r="M533" i="1"/>
  <c r="L533" i="1"/>
  <c r="N533" i="1" s="1"/>
  <c r="B533" i="1"/>
  <c r="P532" i="1"/>
  <c r="O532" i="1"/>
  <c r="M532" i="1"/>
  <c r="L532" i="1"/>
  <c r="N532" i="1" s="1"/>
  <c r="B532" i="1"/>
  <c r="P531" i="1"/>
  <c r="O531" i="1"/>
  <c r="N531" i="1"/>
  <c r="M531" i="1"/>
  <c r="L531" i="1"/>
  <c r="B531" i="1"/>
  <c r="P530" i="1"/>
  <c r="O530" i="1"/>
  <c r="M530" i="1"/>
  <c r="L530" i="1"/>
  <c r="N530" i="1" s="1"/>
  <c r="B530" i="1"/>
  <c r="P529" i="1"/>
  <c r="O529" i="1"/>
  <c r="M529" i="1"/>
  <c r="L529" i="1"/>
  <c r="N529" i="1" s="1"/>
  <c r="B529" i="1"/>
  <c r="P528" i="1"/>
  <c r="O528" i="1"/>
  <c r="M528" i="1"/>
  <c r="L528" i="1"/>
  <c r="N528" i="1" s="1"/>
  <c r="B528" i="1"/>
  <c r="P527" i="1"/>
  <c r="O527" i="1"/>
  <c r="M527" i="1"/>
  <c r="L527" i="1"/>
  <c r="N527" i="1" s="1"/>
  <c r="B527" i="1"/>
  <c r="P526" i="1"/>
  <c r="O526" i="1"/>
  <c r="M526" i="1"/>
  <c r="L526" i="1"/>
  <c r="N526" i="1" s="1"/>
  <c r="B526" i="1"/>
  <c r="P525" i="1"/>
  <c r="O525" i="1"/>
  <c r="M525" i="1"/>
  <c r="L525" i="1"/>
  <c r="N525" i="1" s="1"/>
  <c r="B525" i="1"/>
  <c r="P524" i="1"/>
  <c r="O524" i="1"/>
  <c r="M524" i="1"/>
  <c r="L524" i="1"/>
  <c r="N524" i="1" s="1"/>
  <c r="B524" i="1"/>
  <c r="P523" i="1"/>
  <c r="O523" i="1"/>
  <c r="M523" i="1"/>
  <c r="L523" i="1"/>
  <c r="N523" i="1" s="1"/>
  <c r="B523" i="1"/>
  <c r="P522" i="1"/>
  <c r="O522" i="1"/>
  <c r="M522" i="1"/>
  <c r="L522" i="1"/>
  <c r="N522" i="1" s="1"/>
  <c r="B522" i="1"/>
  <c r="P521" i="1"/>
  <c r="O521" i="1"/>
  <c r="M521" i="1"/>
  <c r="L521" i="1"/>
  <c r="N521" i="1" s="1"/>
  <c r="B521" i="1"/>
  <c r="P520" i="1"/>
  <c r="O520" i="1"/>
  <c r="M520" i="1"/>
  <c r="L520" i="1"/>
  <c r="N520" i="1" s="1"/>
  <c r="B520" i="1"/>
  <c r="P519" i="1"/>
  <c r="O519" i="1"/>
  <c r="M519" i="1"/>
  <c r="L519" i="1"/>
  <c r="N519" i="1" s="1"/>
  <c r="B519" i="1"/>
  <c r="P518" i="1"/>
  <c r="O518" i="1"/>
  <c r="M518" i="1"/>
  <c r="L518" i="1"/>
  <c r="N518" i="1" s="1"/>
  <c r="B518" i="1"/>
  <c r="P517" i="1"/>
  <c r="O517" i="1"/>
  <c r="M517" i="1"/>
  <c r="L517" i="1"/>
  <c r="N517" i="1" s="1"/>
  <c r="B517" i="1"/>
  <c r="P516" i="1"/>
  <c r="O516" i="1"/>
  <c r="M516" i="1"/>
  <c r="L516" i="1"/>
  <c r="N516" i="1" s="1"/>
  <c r="B516" i="1"/>
  <c r="P515" i="1"/>
  <c r="O515" i="1"/>
  <c r="M515" i="1"/>
  <c r="L515" i="1"/>
  <c r="N515" i="1" s="1"/>
  <c r="B515" i="1"/>
  <c r="P514" i="1"/>
  <c r="O514" i="1"/>
  <c r="M514" i="1"/>
  <c r="L514" i="1"/>
  <c r="N514" i="1" s="1"/>
  <c r="B514" i="1"/>
  <c r="P513" i="1"/>
  <c r="O513" i="1"/>
  <c r="M513" i="1"/>
  <c r="L513" i="1"/>
  <c r="N513" i="1" s="1"/>
  <c r="B513" i="1"/>
  <c r="P512" i="1"/>
  <c r="O512" i="1"/>
  <c r="M512" i="1"/>
  <c r="L512" i="1"/>
  <c r="N512" i="1" s="1"/>
  <c r="B512" i="1"/>
  <c r="P511" i="1"/>
  <c r="O511" i="1"/>
  <c r="M511" i="1"/>
  <c r="L511" i="1"/>
  <c r="N511" i="1" s="1"/>
  <c r="B511" i="1"/>
  <c r="P510" i="1"/>
  <c r="O510" i="1"/>
  <c r="M510" i="1"/>
  <c r="L510" i="1"/>
  <c r="N510" i="1" s="1"/>
  <c r="B510" i="1"/>
  <c r="P509" i="1"/>
  <c r="O509" i="1"/>
  <c r="M509" i="1"/>
  <c r="L509" i="1"/>
  <c r="N509" i="1" s="1"/>
  <c r="B509" i="1"/>
  <c r="P508" i="1"/>
  <c r="O508" i="1"/>
  <c r="M508" i="1"/>
  <c r="L508" i="1"/>
  <c r="N508" i="1" s="1"/>
  <c r="B508" i="1"/>
  <c r="P507" i="1"/>
  <c r="O507" i="1"/>
  <c r="M507" i="1"/>
  <c r="L507" i="1"/>
  <c r="N507" i="1" s="1"/>
  <c r="B507" i="1"/>
  <c r="P506" i="1"/>
  <c r="O506" i="1"/>
  <c r="M506" i="1"/>
  <c r="L506" i="1"/>
  <c r="N506" i="1" s="1"/>
  <c r="B506" i="1"/>
  <c r="P505" i="1"/>
  <c r="O505" i="1"/>
  <c r="M505" i="1"/>
  <c r="L505" i="1"/>
  <c r="N505" i="1" s="1"/>
  <c r="B505" i="1"/>
  <c r="P504" i="1"/>
  <c r="O504" i="1"/>
  <c r="M504" i="1"/>
  <c r="L504" i="1"/>
  <c r="N504" i="1" s="1"/>
  <c r="B504" i="1"/>
  <c r="P503" i="1"/>
  <c r="O503" i="1"/>
  <c r="M503" i="1"/>
  <c r="L503" i="1"/>
  <c r="N503" i="1" s="1"/>
  <c r="B503" i="1"/>
  <c r="P502" i="1"/>
  <c r="O502" i="1"/>
  <c r="M502" i="1"/>
  <c r="L502" i="1"/>
  <c r="N502" i="1" s="1"/>
  <c r="B502" i="1"/>
  <c r="P501" i="1"/>
  <c r="O501" i="1"/>
  <c r="M501" i="1"/>
  <c r="L501" i="1"/>
  <c r="N501" i="1" s="1"/>
  <c r="B501" i="1"/>
  <c r="P500" i="1"/>
  <c r="O500" i="1"/>
  <c r="M500" i="1"/>
  <c r="L500" i="1"/>
  <c r="N500" i="1" s="1"/>
  <c r="B500" i="1"/>
  <c r="P499" i="1"/>
  <c r="O499" i="1"/>
  <c r="M499" i="1"/>
  <c r="L499" i="1"/>
  <c r="N499" i="1" s="1"/>
  <c r="B499" i="1"/>
  <c r="P498" i="1"/>
  <c r="O498" i="1"/>
  <c r="M498" i="1"/>
  <c r="L498" i="1"/>
  <c r="N498" i="1" s="1"/>
  <c r="B498" i="1"/>
  <c r="P497" i="1"/>
  <c r="O497" i="1"/>
  <c r="M497" i="1"/>
  <c r="L497" i="1"/>
  <c r="N497" i="1" s="1"/>
  <c r="B497" i="1"/>
  <c r="P496" i="1"/>
  <c r="O496" i="1"/>
  <c r="M496" i="1"/>
  <c r="L496" i="1"/>
  <c r="N496" i="1" s="1"/>
  <c r="B496" i="1"/>
  <c r="P495" i="1"/>
  <c r="O495" i="1"/>
  <c r="M495" i="1"/>
  <c r="L495" i="1"/>
  <c r="N495" i="1" s="1"/>
  <c r="B495" i="1"/>
  <c r="P494" i="1"/>
  <c r="O494" i="1"/>
  <c r="M494" i="1"/>
  <c r="L494" i="1"/>
  <c r="N494" i="1" s="1"/>
  <c r="B494" i="1"/>
  <c r="P493" i="1"/>
  <c r="O493" i="1"/>
  <c r="M493" i="1"/>
  <c r="L493" i="1"/>
  <c r="N493" i="1" s="1"/>
  <c r="B493" i="1"/>
  <c r="P492" i="1"/>
  <c r="O492" i="1"/>
  <c r="M492" i="1"/>
  <c r="L492" i="1"/>
  <c r="N492" i="1" s="1"/>
  <c r="B492" i="1"/>
  <c r="P491" i="1"/>
  <c r="O491" i="1"/>
  <c r="M491" i="1"/>
  <c r="L491" i="1"/>
  <c r="N491" i="1" s="1"/>
  <c r="B491" i="1"/>
  <c r="P490" i="1"/>
  <c r="O490" i="1"/>
  <c r="M490" i="1"/>
  <c r="L490" i="1"/>
  <c r="N490" i="1" s="1"/>
  <c r="B490" i="1"/>
  <c r="P489" i="1"/>
  <c r="O489" i="1"/>
  <c r="M489" i="1"/>
  <c r="L489" i="1"/>
  <c r="N489" i="1" s="1"/>
  <c r="B489" i="1"/>
  <c r="P488" i="1"/>
  <c r="O488" i="1"/>
  <c r="M488" i="1"/>
  <c r="L488" i="1"/>
  <c r="N488" i="1" s="1"/>
  <c r="B488" i="1"/>
  <c r="P487" i="1"/>
  <c r="O487" i="1"/>
  <c r="M487" i="1"/>
  <c r="L487" i="1"/>
  <c r="N487" i="1" s="1"/>
  <c r="B487" i="1"/>
  <c r="P486" i="1"/>
  <c r="O486" i="1"/>
  <c r="M486" i="1"/>
  <c r="L486" i="1"/>
  <c r="N486" i="1" s="1"/>
  <c r="B486" i="1"/>
  <c r="P485" i="1"/>
  <c r="O485" i="1"/>
  <c r="M485" i="1"/>
  <c r="L485" i="1"/>
  <c r="N485" i="1" s="1"/>
  <c r="B485" i="1"/>
  <c r="P484" i="1"/>
  <c r="O484" i="1"/>
  <c r="M484" i="1"/>
  <c r="L484" i="1"/>
  <c r="N484" i="1" s="1"/>
  <c r="B484" i="1"/>
  <c r="P483" i="1"/>
  <c r="O483" i="1"/>
  <c r="N483" i="1"/>
  <c r="M483" i="1"/>
  <c r="L483" i="1"/>
  <c r="B483" i="1"/>
  <c r="P482" i="1"/>
  <c r="O482" i="1"/>
  <c r="M482" i="1"/>
  <c r="L482" i="1"/>
  <c r="N482" i="1" s="1"/>
  <c r="B482" i="1"/>
  <c r="P481" i="1"/>
  <c r="O481" i="1"/>
  <c r="N481" i="1"/>
  <c r="M481" i="1"/>
  <c r="L481" i="1"/>
  <c r="B481" i="1"/>
  <c r="P480" i="1"/>
  <c r="O480" i="1"/>
  <c r="M480" i="1"/>
  <c r="L480" i="1"/>
  <c r="N480" i="1" s="1"/>
  <c r="B480" i="1"/>
  <c r="P479" i="1"/>
  <c r="O479" i="1"/>
  <c r="M479" i="1"/>
  <c r="L479" i="1"/>
  <c r="N479" i="1" s="1"/>
  <c r="B479" i="1"/>
  <c r="P478" i="1"/>
  <c r="O478" i="1"/>
  <c r="M478" i="1"/>
  <c r="L478" i="1"/>
  <c r="N478" i="1" s="1"/>
  <c r="B478" i="1"/>
  <c r="P477" i="1"/>
  <c r="O477" i="1"/>
  <c r="M477" i="1"/>
  <c r="L477" i="1"/>
  <c r="N477" i="1" s="1"/>
  <c r="B477" i="1"/>
  <c r="P476" i="1"/>
  <c r="O476" i="1"/>
  <c r="M476" i="1"/>
  <c r="L476" i="1"/>
  <c r="N476" i="1" s="1"/>
  <c r="B476" i="1"/>
  <c r="P475" i="1"/>
  <c r="O475" i="1"/>
  <c r="M475" i="1"/>
  <c r="L475" i="1"/>
  <c r="N475" i="1" s="1"/>
  <c r="B475" i="1"/>
  <c r="P474" i="1"/>
  <c r="O474" i="1"/>
  <c r="M474" i="1"/>
  <c r="L474" i="1"/>
  <c r="N474" i="1" s="1"/>
  <c r="B474" i="1"/>
  <c r="P473" i="1"/>
  <c r="O473" i="1"/>
  <c r="M473" i="1"/>
  <c r="L473" i="1"/>
  <c r="N473" i="1" s="1"/>
  <c r="B473" i="1"/>
  <c r="P472" i="1"/>
  <c r="O472" i="1"/>
  <c r="M472" i="1"/>
  <c r="L472" i="1"/>
  <c r="N472" i="1" s="1"/>
  <c r="B472" i="1"/>
  <c r="P471" i="1"/>
  <c r="O471" i="1"/>
  <c r="M471" i="1"/>
  <c r="L471" i="1"/>
  <c r="N471" i="1" s="1"/>
  <c r="B471" i="1"/>
  <c r="P470" i="1"/>
  <c r="O470" i="1"/>
  <c r="M470" i="1"/>
  <c r="L470" i="1"/>
  <c r="N470" i="1" s="1"/>
  <c r="B470" i="1"/>
  <c r="P469" i="1"/>
  <c r="O469" i="1"/>
  <c r="M469" i="1"/>
  <c r="L469" i="1"/>
  <c r="N469" i="1" s="1"/>
  <c r="B469" i="1"/>
  <c r="P468" i="1"/>
  <c r="O468" i="1"/>
  <c r="M468" i="1"/>
  <c r="L468" i="1"/>
  <c r="N468" i="1" s="1"/>
  <c r="B468" i="1"/>
  <c r="P467" i="1"/>
  <c r="O467" i="1"/>
  <c r="M467" i="1"/>
  <c r="L467" i="1"/>
  <c r="N467" i="1" s="1"/>
  <c r="B467" i="1"/>
  <c r="P466" i="1"/>
  <c r="O466" i="1"/>
  <c r="M466" i="1"/>
  <c r="L466" i="1"/>
  <c r="N466" i="1" s="1"/>
  <c r="B466" i="1"/>
  <c r="P465" i="1"/>
  <c r="O465" i="1"/>
  <c r="M465" i="1"/>
  <c r="L465" i="1"/>
  <c r="N465" i="1" s="1"/>
  <c r="B465" i="1"/>
  <c r="P464" i="1"/>
  <c r="O464" i="1"/>
  <c r="M464" i="1"/>
  <c r="L464" i="1"/>
  <c r="N464" i="1" s="1"/>
  <c r="B464" i="1"/>
  <c r="P463" i="1"/>
  <c r="O463" i="1"/>
  <c r="M463" i="1"/>
  <c r="L463" i="1"/>
  <c r="N463" i="1" s="1"/>
  <c r="B463" i="1"/>
  <c r="P462" i="1"/>
  <c r="O462" i="1"/>
  <c r="M462" i="1"/>
  <c r="L462" i="1"/>
  <c r="N462" i="1" s="1"/>
  <c r="B462" i="1"/>
  <c r="P461" i="1"/>
  <c r="O461" i="1"/>
  <c r="M461" i="1"/>
  <c r="L461" i="1"/>
  <c r="N461" i="1" s="1"/>
  <c r="B461" i="1"/>
  <c r="P460" i="1"/>
  <c r="O460" i="1"/>
  <c r="M460" i="1"/>
  <c r="L460" i="1"/>
  <c r="N460" i="1" s="1"/>
  <c r="B460" i="1"/>
  <c r="P459" i="1"/>
  <c r="O459" i="1"/>
  <c r="M459" i="1"/>
  <c r="L459" i="1"/>
  <c r="N459" i="1" s="1"/>
  <c r="B459" i="1"/>
  <c r="P458" i="1"/>
  <c r="O458" i="1"/>
  <c r="M458" i="1"/>
  <c r="L458" i="1"/>
  <c r="N458" i="1" s="1"/>
  <c r="B458" i="1"/>
  <c r="P457" i="1"/>
  <c r="O457" i="1"/>
  <c r="M457" i="1"/>
  <c r="L457" i="1"/>
  <c r="N457" i="1" s="1"/>
  <c r="B457" i="1"/>
  <c r="P456" i="1"/>
  <c r="O456" i="1"/>
  <c r="M456" i="1"/>
  <c r="L456" i="1"/>
  <c r="N456" i="1" s="1"/>
  <c r="B456" i="1"/>
  <c r="P455" i="1"/>
  <c r="O455" i="1"/>
  <c r="M455" i="1"/>
  <c r="L455" i="1"/>
  <c r="N455" i="1" s="1"/>
  <c r="B455" i="1"/>
  <c r="P454" i="1"/>
  <c r="O454" i="1"/>
  <c r="M454" i="1"/>
  <c r="L454" i="1"/>
  <c r="N454" i="1" s="1"/>
  <c r="B454" i="1"/>
  <c r="P453" i="1"/>
  <c r="O453" i="1"/>
  <c r="M453" i="1"/>
  <c r="L453" i="1"/>
  <c r="N453" i="1" s="1"/>
  <c r="B453" i="1"/>
  <c r="P452" i="1"/>
  <c r="O452" i="1"/>
  <c r="M452" i="1"/>
  <c r="L452" i="1"/>
  <c r="N452" i="1" s="1"/>
  <c r="B452" i="1"/>
  <c r="P451" i="1"/>
  <c r="O451" i="1"/>
  <c r="N451" i="1"/>
  <c r="M451" i="1"/>
  <c r="L451" i="1"/>
  <c r="B451" i="1"/>
  <c r="P450" i="1"/>
  <c r="O450" i="1"/>
  <c r="M450" i="1"/>
  <c r="L450" i="1"/>
  <c r="N450" i="1" s="1"/>
  <c r="B450" i="1"/>
  <c r="P449" i="1"/>
  <c r="O449" i="1"/>
  <c r="N449" i="1"/>
  <c r="M449" i="1"/>
  <c r="L449" i="1"/>
  <c r="B449" i="1"/>
  <c r="P448" i="1"/>
  <c r="O448" i="1"/>
  <c r="M448" i="1"/>
  <c r="L448" i="1"/>
  <c r="N448" i="1" s="1"/>
  <c r="B448" i="1"/>
  <c r="P447" i="1"/>
  <c r="O447" i="1"/>
  <c r="M447" i="1"/>
  <c r="L447" i="1"/>
  <c r="N447" i="1" s="1"/>
  <c r="B447" i="1"/>
  <c r="P446" i="1"/>
  <c r="O446" i="1"/>
  <c r="M446" i="1"/>
  <c r="L446" i="1"/>
  <c r="N446" i="1" s="1"/>
  <c r="B446" i="1"/>
  <c r="P445" i="1"/>
  <c r="O445" i="1"/>
  <c r="M445" i="1"/>
  <c r="L445" i="1"/>
  <c r="N445" i="1" s="1"/>
  <c r="B445" i="1"/>
  <c r="P444" i="1"/>
  <c r="O444" i="1"/>
  <c r="M444" i="1"/>
  <c r="L444" i="1"/>
  <c r="N444" i="1" s="1"/>
  <c r="B444" i="1"/>
  <c r="P443" i="1"/>
  <c r="O443" i="1"/>
  <c r="M443" i="1"/>
  <c r="L443" i="1"/>
  <c r="N443" i="1" s="1"/>
  <c r="B443" i="1"/>
  <c r="P442" i="1"/>
  <c r="O442" i="1"/>
  <c r="M442" i="1"/>
  <c r="L442" i="1"/>
  <c r="N442" i="1" s="1"/>
  <c r="B442" i="1"/>
  <c r="P441" i="1"/>
  <c r="O441" i="1"/>
  <c r="M441" i="1"/>
  <c r="L441" i="1"/>
  <c r="N441" i="1" s="1"/>
  <c r="B441" i="1"/>
  <c r="P440" i="1"/>
  <c r="O440" i="1"/>
  <c r="M440" i="1"/>
  <c r="L440" i="1"/>
  <c r="N440" i="1" s="1"/>
  <c r="B440" i="1"/>
  <c r="P439" i="1"/>
  <c r="O439" i="1"/>
  <c r="M439" i="1"/>
  <c r="L439" i="1"/>
  <c r="N439" i="1" s="1"/>
  <c r="B439" i="1"/>
  <c r="P438" i="1"/>
  <c r="O438" i="1"/>
  <c r="M438" i="1"/>
  <c r="L438" i="1"/>
  <c r="N438" i="1" s="1"/>
  <c r="B438" i="1"/>
  <c r="P437" i="1"/>
  <c r="O437" i="1"/>
  <c r="M437" i="1"/>
  <c r="L437" i="1"/>
  <c r="N437" i="1" s="1"/>
  <c r="B437" i="1"/>
  <c r="P436" i="1"/>
  <c r="O436" i="1"/>
  <c r="M436" i="1"/>
  <c r="L436" i="1"/>
  <c r="N436" i="1" s="1"/>
  <c r="B436" i="1"/>
  <c r="P435" i="1"/>
  <c r="O435" i="1"/>
  <c r="M435" i="1"/>
  <c r="L435" i="1"/>
  <c r="N435" i="1" s="1"/>
  <c r="B435" i="1"/>
  <c r="P434" i="1"/>
  <c r="O434" i="1"/>
  <c r="M434" i="1"/>
  <c r="L434" i="1"/>
  <c r="N434" i="1" s="1"/>
  <c r="B434" i="1"/>
  <c r="P433" i="1"/>
  <c r="O433" i="1"/>
  <c r="M433" i="1"/>
  <c r="L433" i="1"/>
  <c r="N433" i="1" s="1"/>
  <c r="B433" i="1"/>
  <c r="P432" i="1"/>
  <c r="O432" i="1"/>
  <c r="M432" i="1"/>
  <c r="L432" i="1"/>
  <c r="N432" i="1" s="1"/>
  <c r="B432" i="1"/>
  <c r="P431" i="1"/>
  <c r="O431" i="1"/>
  <c r="M431" i="1"/>
  <c r="L431" i="1"/>
  <c r="N431" i="1" s="1"/>
  <c r="B431" i="1"/>
  <c r="P430" i="1"/>
  <c r="O430" i="1"/>
  <c r="M430" i="1"/>
  <c r="L430" i="1"/>
  <c r="N430" i="1" s="1"/>
  <c r="B430" i="1"/>
  <c r="P429" i="1"/>
  <c r="O429" i="1"/>
  <c r="M429" i="1"/>
  <c r="L429" i="1"/>
  <c r="N429" i="1" s="1"/>
  <c r="B429" i="1"/>
  <c r="P428" i="1"/>
  <c r="O428" i="1"/>
  <c r="M428" i="1"/>
  <c r="L428" i="1"/>
  <c r="N428" i="1" s="1"/>
  <c r="B428" i="1"/>
  <c r="P427" i="1"/>
  <c r="O427" i="1"/>
  <c r="M427" i="1"/>
  <c r="L427" i="1"/>
  <c r="N427" i="1" s="1"/>
  <c r="B427" i="1"/>
  <c r="P426" i="1"/>
  <c r="O426" i="1"/>
  <c r="M426" i="1"/>
  <c r="L426" i="1"/>
  <c r="N426" i="1" s="1"/>
  <c r="B426" i="1"/>
  <c r="P425" i="1"/>
  <c r="O425" i="1"/>
  <c r="M425" i="1"/>
  <c r="L425" i="1"/>
  <c r="N425" i="1" s="1"/>
  <c r="B425" i="1"/>
  <c r="P424" i="1"/>
  <c r="O424" i="1"/>
  <c r="M424" i="1"/>
  <c r="L424" i="1"/>
  <c r="N424" i="1" s="1"/>
  <c r="B424" i="1"/>
  <c r="P423" i="1"/>
  <c r="O423" i="1"/>
  <c r="M423" i="1"/>
  <c r="L423" i="1"/>
  <c r="N423" i="1" s="1"/>
  <c r="B423" i="1"/>
  <c r="P422" i="1"/>
  <c r="O422" i="1"/>
  <c r="M422" i="1"/>
  <c r="L422" i="1"/>
  <c r="N422" i="1" s="1"/>
  <c r="B422" i="1"/>
  <c r="P421" i="1"/>
  <c r="O421" i="1"/>
  <c r="M421" i="1"/>
  <c r="L421" i="1"/>
  <c r="N421" i="1" s="1"/>
  <c r="B421" i="1"/>
  <c r="P420" i="1"/>
  <c r="O420" i="1"/>
  <c r="M420" i="1"/>
  <c r="L420" i="1"/>
  <c r="N420" i="1" s="1"/>
  <c r="B420" i="1"/>
  <c r="P419" i="1"/>
  <c r="O419" i="1"/>
  <c r="N419" i="1"/>
  <c r="M419" i="1"/>
  <c r="L419" i="1"/>
  <c r="B419" i="1"/>
  <c r="P418" i="1"/>
  <c r="O418" i="1"/>
  <c r="M418" i="1"/>
  <c r="L418" i="1"/>
  <c r="N418" i="1" s="1"/>
  <c r="B418" i="1"/>
  <c r="P417" i="1"/>
  <c r="O417" i="1"/>
  <c r="N417" i="1"/>
  <c r="M417" i="1"/>
  <c r="L417" i="1"/>
  <c r="B417" i="1"/>
  <c r="P416" i="1"/>
  <c r="O416" i="1"/>
  <c r="M416" i="1"/>
  <c r="L416" i="1"/>
  <c r="N416" i="1" s="1"/>
  <c r="B416" i="1"/>
  <c r="P415" i="1"/>
  <c r="O415" i="1"/>
  <c r="M415" i="1"/>
  <c r="L415" i="1"/>
  <c r="N415" i="1" s="1"/>
  <c r="B415" i="1"/>
  <c r="P414" i="1"/>
  <c r="O414" i="1"/>
  <c r="M414" i="1"/>
  <c r="L414" i="1"/>
  <c r="N414" i="1" s="1"/>
  <c r="B414" i="1"/>
  <c r="P413" i="1"/>
  <c r="O413" i="1"/>
  <c r="M413" i="1"/>
  <c r="L413" i="1"/>
  <c r="N413" i="1" s="1"/>
  <c r="B413" i="1"/>
  <c r="P412" i="1"/>
  <c r="O412" i="1"/>
  <c r="M412" i="1"/>
  <c r="L412" i="1"/>
  <c r="N412" i="1" s="1"/>
  <c r="B412" i="1"/>
  <c r="P411" i="1"/>
  <c r="O411" i="1"/>
  <c r="M411" i="1"/>
  <c r="L411" i="1"/>
  <c r="N411" i="1" s="1"/>
  <c r="B411" i="1"/>
  <c r="P410" i="1"/>
  <c r="O410" i="1"/>
  <c r="M410" i="1"/>
  <c r="L410" i="1"/>
  <c r="N410" i="1" s="1"/>
  <c r="B410" i="1"/>
  <c r="P409" i="1"/>
  <c r="O409" i="1"/>
  <c r="M409" i="1"/>
  <c r="L409" i="1"/>
  <c r="N409" i="1" s="1"/>
  <c r="B409" i="1"/>
  <c r="P408" i="1"/>
  <c r="O408" i="1"/>
  <c r="M408" i="1"/>
  <c r="L408" i="1"/>
  <c r="N408" i="1" s="1"/>
  <c r="B408" i="1"/>
  <c r="P407" i="1"/>
  <c r="O407" i="1"/>
  <c r="M407" i="1"/>
  <c r="L407" i="1"/>
  <c r="N407" i="1" s="1"/>
  <c r="B407" i="1"/>
  <c r="P406" i="1"/>
  <c r="O406" i="1"/>
  <c r="M406" i="1"/>
  <c r="L406" i="1"/>
  <c r="N406" i="1" s="1"/>
  <c r="B406" i="1"/>
  <c r="P405" i="1"/>
  <c r="O405" i="1"/>
  <c r="M405" i="1"/>
  <c r="L405" i="1"/>
  <c r="N405" i="1" s="1"/>
  <c r="B405" i="1"/>
  <c r="P404" i="1"/>
  <c r="O404" i="1"/>
  <c r="M404" i="1"/>
  <c r="L404" i="1"/>
  <c r="N404" i="1" s="1"/>
  <c r="B404" i="1"/>
  <c r="P403" i="1"/>
  <c r="O403" i="1"/>
  <c r="M403" i="1"/>
  <c r="L403" i="1"/>
  <c r="N403" i="1" s="1"/>
  <c r="B403" i="1"/>
  <c r="P402" i="1"/>
  <c r="O402" i="1"/>
  <c r="M402" i="1"/>
  <c r="L402" i="1"/>
  <c r="N402" i="1" s="1"/>
  <c r="B402" i="1"/>
  <c r="P401" i="1"/>
  <c r="O401" i="1"/>
  <c r="M401" i="1"/>
  <c r="L401" i="1"/>
  <c r="N401" i="1" s="1"/>
  <c r="B401" i="1"/>
  <c r="P400" i="1"/>
  <c r="O400" i="1"/>
  <c r="M400" i="1"/>
  <c r="L400" i="1"/>
  <c r="N400" i="1" s="1"/>
  <c r="B400" i="1"/>
  <c r="P399" i="1"/>
  <c r="O399" i="1"/>
  <c r="M399" i="1"/>
  <c r="L399" i="1"/>
  <c r="N399" i="1" s="1"/>
  <c r="B399" i="1"/>
  <c r="P398" i="1"/>
  <c r="O398" i="1"/>
  <c r="M398" i="1"/>
  <c r="L398" i="1"/>
  <c r="N398" i="1" s="1"/>
  <c r="B398" i="1"/>
  <c r="P397" i="1"/>
  <c r="O397" i="1"/>
  <c r="M397" i="1"/>
  <c r="L397" i="1"/>
  <c r="N397" i="1" s="1"/>
  <c r="B397" i="1"/>
  <c r="P396" i="1"/>
  <c r="O396" i="1"/>
  <c r="M396" i="1"/>
  <c r="L396" i="1"/>
  <c r="N396" i="1" s="1"/>
  <c r="B396" i="1"/>
  <c r="P395" i="1"/>
  <c r="O395" i="1"/>
  <c r="M395" i="1"/>
  <c r="L395" i="1"/>
  <c r="N395" i="1" s="1"/>
  <c r="B395" i="1"/>
  <c r="P394" i="1"/>
  <c r="O394" i="1"/>
  <c r="M394" i="1"/>
  <c r="L394" i="1"/>
  <c r="N394" i="1" s="1"/>
  <c r="B394" i="1"/>
  <c r="P393" i="1"/>
  <c r="O393" i="1"/>
  <c r="M393" i="1"/>
  <c r="L393" i="1"/>
  <c r="N393" i="1" s="1"/>
  <c r="B393" i="1"/>
  <c r="P392" i="1"/>
  <c r="O392" i="1"/>
  <c r="M392" i="1"/>
  <c r="L392" i="1"/>
  <c r="N392" i="1" s="1"/>
  <c r="B392" i="1"/>
  <c r="P391" i="1"/>
  <c r="O391" i="1"/>
  <c r="M391" i="1"/>
  <c r="L391" i="1"/>
  <c r="N391" i="1" s="1"/>
  <c r="B391" i="1"/>
  <c r="P390" i="1"/>
  <c r="O390" i="1"/>
  <c r="M390" i="1"/>
  <c r="L390" i="1"/>
  <c r="N390" i="1" s="1"/>
  <c r="B390" i="1"/>
  <c r="P389" i="1"/>
  <c r="O389" i="1"/>
  <c r="M389" i="1"/>
  <c r="L389" i="1"/>
  <c r="N389" i="1" s="1"/>
  <c r="B389" i="1"/>
  <c r="P388" i="1"/>
  <c r="O388" i="1"/>
  <c r="M388" i="1"/>
  <c r="L388" i="1"/>
  <c r="N388" i="1" s="1"/>
  <c r="B388" i="1"/>
  <c r="P387" i="1"/>
  <c r="O387" i="1"/>
  <c r="N387" i="1"/>
  <c r="M387" i="1"/>
  <c r="L387" i="1"/>
  <c r="B387" i="1"/>
  <c r="P386" i="1"/>
  <c r="O386" i="1"/>
  <c r="M386" i="1"/>
  <c r="L386" i="1"/>
  <c r="N386" i="1" s="1"/>
  <c r="B386" i="1"/>
  <c r="P385" i="1"/>
  <c r="O385" i="1"/>
  <c r="N385" i="1"/>
  <c r="M385" i="1"/>
  <c r="L385" i="1"/>
  <c r="B385" i="1"/>
  <c r="P384" i="1"/>
  <c r="O384" i="1"/>
  <c r="M384" i="1"/>
  <c r="L384" i="1"/>
  <c r="N384" i="1" s="1"/>
  <c r="B384" i="1"/>
  <c r="P383" i="1"/>
  <c r="O383" i="1"/>
  <c r="M383" i="1"/>
  <c r="L383" i="1"/>
  <c r="N383" i="1" s="1"/>
  <c r="B383" i="1"/>
  <c r="P382" i="1"/>
  <c r="O382" i="1"/>
  <c r="M382" i="1"/>
  <c r="L382" i="1"/>
  <c r="N382" i="1" s="1"/>
  <c r="B382" i="1"/>
  <c r="P381" i="1"/>
  <c r="O381" i="1"/>
  <c r="M381" i="1"/>
  <c r="L381" i="1"/>
  <c r="N381" i="1" s="1"/>
  <c r="B381" i="1"/>
  <c r="P380" i="1"/>
  <c r="O380" i="1"/>
  <c r="M380" i="1"/>
  <c r="L380" i="1"/>
  <c r="N380" i="1" s="1"/>
  <c r="B380" i="1"/>
  <c r="P379" i="1"/>
  <c r="O379" i="1"/>
  <c r="M379" i="1"/>
  <c r="L379" i="1"/>
  <c r="N379" i="1" s="1"/>
  <c r="B379" i="1"/>
  <c r="P378" i="1"/>
  <c r="O378" i="1"/>
  <c r="M378" i="1"/>
  <c r="L378" i="1"/>
  <c r="N378" i="1" s="1"/>
  <c r="B378" i="1"/>
  <c r="P377" i="1"/>
  <c r="O377" i="1"/>
  <c r="M377" i="1"/>
  <c r="L377" i="1"/>
  <c r="N377" i="1" s="1"/>
  <c r="B377" i="1"/>
  <c r="P376" i="1"/>
  <c r="O376" i="1"/>
  <c r="M376" i="1"/>
  <c r="L376" i="1"/>
  <c r="N376" i="1" s="1"/>
  <c r="B376" i="1"/>
  <c r="P375" i="1"/>
  <c r="O375" i="1"/>
  <c r="M375" i="1"/>
  <c r="L375" i="1"/>
  <c r="N375" i="1" s="1"/>
  <c r="B375" i="1"/>
  <c r="P374" i="1"/>
  <c r="O374" i="1"/>
  <c r="M374" i="1"/>
  <c r="L374" i="1"/>
  <c r="N374" i="1" s="1"/>
  <c r="B374" i="1"/>
  <c r="P373" i="1"/>
  <c r="O373" i="1"/>
  <c r="M373" i="1"/>
  <c r="L373" i="1"/>
  <c r="N373" i="1" s="1"/>
  <c r="B373" i="1"/>
  <c r="P372" i="1"/>
  <c r="O372" i="1"/>
  <c r="M372" i="1"/>
  <c r="L372" i="1"/>
  <c r="N372" i="1" s="1"/>
  <c r="B372" i="1"/>
  <c r="P371" i="1"/>
  <c r="O371" i="1"/>
  <c r="M371" i="1"/>
  <c r="L371" i="1"/>
  <c r="N371" i="1" s="1"/>
  <c r="B371" i="1"/>
  <c r="P370" i="1"/>
  <c r="O370" i="1"/>
  <c r="M370" i="1"/>
  <c r="L370" i="1"/>
  <c r="N370" i="1" s="1"/>
  <c r="B370" i="1"/>
  <c r="P369" i="1"/>
  <c r="O369" i="1"/>
  <c r="M369" i="1"/>
  <c r="L369" i="1"/>
  <c r="N369" i="1" s="1"/>
  <c r="B369" i="1"/>
  <c r="P368" i="1"/>
  <c r="O368" i="1"/>
  <c r="M368" i="1"/>
  <c r="L368" i="1"/>
  <c r="N368" i="1" s="1"/>
  <c r="B368" i="1"/>
  <c r="P367" i="1"/>
  <c r="O367" i="1"/>
  <c r="M367" i="1"/>
  <c r="L367" i="1"/>
  <c r="N367" i="1" s="1"/>
  <c r="B367" i="1"/>
  <c r="P366" i="1"/>
  <c r="O366" i="1"/>
  <c r="M366" i="1"/>
  <c r="L366" i="1"/>
  <c r="N366" i="1" s="1"/>
  <c r="B366" i="1"/>
  <c r="P365" i="1"/>
  <c r="O365" i="1"/>
  <c r="M365" i="1"/>
  <c r="L365" i="1"/>
  <c r="N365" i="1" s="1"/>
  <c r="B365" i="1"/>
  <c r="P364" i="1"/>
  <c r="O364" i="1"/>
  <c r="M364" i="1"/>
  <c r="L364" i="1"/>
  <c r="N364" i="1" s="1"/>
  <c r="B364" i="1"/>
  <c r="P363" i="1"/>
  <c r="O363" i="1"/>
  <c r="M363" i="1"/>
  <c r="L363" i="1"/>
  <c r="N363" i="1" s="1"/>
  <c r="B363" i="1"/>
  <c r="P362" i="1"/>
  <c r="O362" i="1"/>
  <c r="M362" i="1"/>
  <c r="L362" i="1"/>
  <c r="N362" i="1" s="1"/>
  <c r="B362" i="1"/>
  <c r="P361" i="1"/>
  <c r="O361" i="1"/>
  <c r="M361" i="1"/>
  <c r="L361" i="1"/>
  <c r="N361" i="1" s="1"/>
  <c r="B361" i="1"/>
  <c r="P360" i="1"/>
  <c r="O360" i="1"/>
  <c r="M360" i="1"/>
  <c r="L360" i="1"/>
  <c r="N360" i="1" s="1"/>
  <c r="B360" i="1"/>
  <c r="P359" i="1"/>
  <c r="O359" i="1"/>
  <c r="M359" i="1"/>
  <c r="L359" i="1"/>
  <c r="N359" i="1" s="1"/>
  <c r="B359" i="1"/>
  <c r="P358" i="1"/>
  <c r="O358" i="1"/>
  <c r="M358" i="1"/>
  <c r="L358" i="1"/>
  <c r="N358" i="1" s="1"/>
  <c r="B358" i="1"/>
  <c r="P357" i="1"/>
  <c r="O357" i="1"/>
  <c r="M357" i="1"/>
  <c r="L357" i="1"/>
  <c r="N357" i="1" s="1"/>
  <c r="B357" i="1"/>
  <c r="P356" i="1"/>
  <c r="O356" i="1"/>
  <c r="M356" i="1"/>
  <c r="L356" i="1"/>
  <c r="N356" i="1" s="1"/>
  <c r="B356" i="1"/>
  <c r="P355" i="1"/>
  <c r="O355" i="1"/>
  <c r="N355" i="1"/>
  <c r="M355" i="1"/>
  <c r="L355" i="1"/>
  <c r="B355" i="1"/>
  <c r="P354" i="1"/>
  <c r="O354" i="1"/>
  <c r="M354" i="1"/>
  <c r="L354" i="1"/>
  <c r="N354" i="1" s="1"/>
  <c r="B354" i="1"/>
  <c r="P353" i="1"/>
  <c r="O353" i="1"/>
  <c r="N353" i="1"/>
  <c r="M353" i="1"/>
  <c r="L353" i="1"/>
  <c r="B353" i="1"/>
  <c r="P352" i="1"/>
  <c r="O352" i="1"/>
  <c r="M352" i="1"/>
  <c r="L352" i="1"/>
  <c r="N352" i="1" s="1"/>
  <c r="B352" i="1"/>
  <c r="P351" i="1"/>
  <c r="O351" i="1"/>
  <c r="M351" i="1"/>
  <c r="L351" i="1"/>
  <c r="N351" i="1" s="1"/>
  <c r="B351" i="1"/>
  <c r="P350" i="1"/>
  <c r="O350" i="1"/>
  <c r="M350" i="1"/>
  <c r="L350" i="1"/>
  <c r="N350" i="1" s="1"/>
  <c r="B350" i="1"/>
  <c r="P349" i="1"/>
  <c r="O349" i="1"/>
  <c r="M349" i="1"/>
  <c r="L349" i="1"/>
  <c r="N349" i="1" s="1"/>
  <c r="B349" i="1"/>
  <c r="P348" i="1"/>
  <c r="O348" i="1"/>
  <c r="M348" i="1"/>
  <c r="L348" i="1"/>
  <c r="N348" i="1" s="1"/>
  <c r="B348" i="1"/>
  <c r="P347" i="1"/>
  <c r="O347" i="1"/>
  <c r="M347" i="1"/>
  <c r="L347" i="1"/>
  <c r="N347" i="1" s="1"/>
  <c r="B347" i="1"/>
  <c r="P346" i="1"/>
  <c r="O346" i="1"/>
  <c r="M346" i="1"/>
  <c r="L346" i="1"/>
  <c r="N346" i="1" s="1"/>
  <c r="B346" i="1"/>
  <c r="P345" i="1"/>
  <c r="O345" i="1"/>
  <c r="M345" i="1"/>
  <c r="L345" i="1"/>
  <c r="N345" i="1" s="1"/>
  <c r="B345" i="1"/>
  <c r="P344" i="1"/>
  <c r="O344" i="1"/>
  <c r="M344" i="1"/>
  <c r="L344" i="1"/>
  <c r="N344" i="1" s="1"/>
  <c r="B344" i="1"/>
  <c r="P343" i="1"/>
  <c r="O343" i="1"/>
  <c r="M343" i="1"/>
  <c r="L343" i="1"/>
  <c r="N343" i="1" s="1"/>
  <c r="B343" i="1"/>
  <c r="P342" i="1"/>
  <c r="O342" i="1"/>
  <c r="M342" i="1"/>
  <c r="L342" i="1"/>
  <c r="N342" i="1" s="1"/>
  <c r="B342" i="1"/>
  <c r="P341" i="1"/>
  <c r="O341" i="1"/>
  <c r="M341" i="1"/>
  <c r="L341" i="1"/>
  <c r="N341" i="1" s="1"/>
  <c r="B341" i="1"/>
  <c r="P340" i="1"/>
  <c r="O340" i="1"/>
  <c r="M340" i="1"/>
  <c r="L340" i="1"/>
  <c r="N340" i="1" s="1"/>
  <c r="B340" i="1"/>
  <c r="P339" i="1"/>
  <c r="O339" i="1"/>
  <c r="M339" i="1"/>
  <c r="L339" i="1"/>
  <c r="N339" i="1" s="1"/>
  <c r="B339" i="1"/>
  <c r="P338" i="1"/>
  <c r="O338" i="1"/>
  <c r="M338" i="1"/>
  <c r="L338" i="1"/>
  <c r="N338" i="1" s="1"/>
  <c r="B338" i="1"/>
  <c r="P337" i="1"/>
  <c r="O337" i="1"/>
  <c r="M337" i="1"/>
  <c r="L337" i="1"/>
  <c r="N337" i="1" s="1"/>
  <c r="B337" i="1"/>
  <c r="P336" i="1"/>
  <c r="O336" i="1"/>
  <c r="M336" i="1"/>
  <c r="L336" i="1"/>
  <c r="N336" i="1" s="1"/>
  <c r="B336" i="1"/>
  <c r="P335" i="1"/>
  <c r="O335" i="1"/>
  <c r="M335" i="1"/>
  <c r="L335" i="1"/>
  <c r="N335" i="1" s="1"/>
  <c r="B335" i="1"/>
  <c r="P334" i="1"/>
  <c r="O334" i="1"/>
  <c r="M334" i="1"/>
  <c r="L334" i="1"/>
  <c r="N334" i="1" s="1"/>
  <c r="B334" i="1"/>
  <c r="P333" i="1"/>
  <c r="O333" i="1"/>
  <c r="M333" i="1"/>
  <c r="L333" i="1"/>
  <c r="N333" i="1" s="1"/>
  <c r="B333" i="1"/>
  <c r="P332" i="1"/>
  <c r="O332" i="1"/>
  <c r="M332" i="1"/>
  <c r="L332" i="1"/>
  <c r="N332" i="1" s="1"/>
  <c r="B332" i="1"/>
  <c r="P331" i="1"/>
  <c r="O331" i="1"/>
  <c r="M331" i="1"/>
  <c r="L331" i="1"/>
  <c r="N331" i="1" s="1"/>
  <c r="B331" i="1"/>
  <c r="P330" i="1"/>
  <c r="O330" i="1"/>
  <c r="M330" i="1"/>
  <c r="L330" i="1"/>
  <c r="N330" i="1" s="1"/>
  <c r="B330" i="1"/>
  <c r="P329" i="1"/>
  <c r="O329" i="1"/>
  <c r="M329" i="1"/>
  <c r="L329" i="1"/>
  <c r="N329" i="1" s="1"/>
  <c r="B329" i="1"/>
  <c r="P328" i="1"/>
  <c r="O328" i="1"/>
  <c r="M328" i="1"/>
  <c r="L328" i="1"/>
  <c r="N328" i="1" s="1"/>
  <c r="B328" i="1"/>
  <c r="P327" i="1"/>
  <c r="O327" i="1"/>
  <c r="M327" i="1"/>
  <c r="L327" i="1"/>
  <c r="N327" i="1" s="1"/>
  <c r="B327" i="1"/>
  <c r="P326" i="1"/>
  <c r="O326" i="1"/>
  <c r="M326" i="1"/>
  <c r="L326" i="1"/>
  <c r="N326" i="1" s="1"/>
  <c r="B326" i="1"/>
  <c r="P325" i="1"/>
  <c r="O325" i="1"/>
  <c r="M325" i="1"/>
  <c r="L325" i="1"/>
  <c r="N325" i="1" s="1"/>
  <c r="B325" i="1"/>
  <c r="P324" i="1"/>
  <c r="O324" i="1"/>
  <c r="M324" i="1"/>
  <c r="L324" i="1"/>
  <c r="N324" i="1" s="1"/>
  <c r="B324" i="1"/>
  <c r="P323" i="1"/>
  <c r="O323" i="1"/>
  <c r="N323" i="1"/>
  <c r="M323" i="1"/>
  <c r="L323" i="1"/>
  <c r="B323" i="1"/>
  <c r="P322" i="1"/>
  <c r="O322" i="1"/>
  <c r="M322" i="1"/>
  <c r="L322" i="1"/>
  <c r="N322" i="1" s="1"/>
  <c r="B322" i="1"/>
  <c r="P321" i="1"/>
  <c r="O321" i="1"/>
  <c r="N321" i="1"/>
  <c r="M321" i="1"/>
  <c r="L321" i="1"/>
  <c r="B321" i="1"/>
  <c r="P320" i="1"/>
  <c r="O320" i="1"/>
  <c r="M320" i="1"/>
  <c r="L320" i="1"/>
  <c r="N320" i="1" s="1"/>
  <c r="B320" i="1"/>
  <c r="P319" i="1"/>
  <c r="O319" i="1"/>
  <c r="M319" i="1"/>
  <c r="L319" i="1"/>
  <c r="N319" i="1" s="1"/>
  <c r="B319" i="1"/>
  <c r="P318" i="1"/>
  <c r="O318" i="1"/>
  <c r="M318" i="1"/>
  <c r="L318" i="1"/>
  <c r="N318" i="1" s="1"/>
  <c r="B318" i="1"/>
  <c r="P317" i="1"/>
  <c r="O317" i="1"/>
  <c r="M317" i="1"/>
  <c r="L317" i="1"/>
  <c r="N317" i="1" s="1"/>
  <c r="B317" i="1"/>
  <c r="P316" i="1"/>
  <c r="O316" i="1"/>
  <c r="M316" i="1"/>
  <c r="L316" i="1"/>
  <c r="N316" i="1" s="1"/>
  <c r="B316" i="1"/>
  <c r="P315" i="1"/>
  <c r="O315" i="1"/>
  <c r="M315" i="1"/>
  <c r="L315" i="1"/>
  <c r="N315" i="1" s="1"/>
  <c r="B315" i="1"/>
  <c r="P314" i="1"/>
  <c r="O314" i="1"/>
  <c r="M314" i="1"/>
  <c r="L314" i="1"/>
  <c r="N314" i="1" s="1"/>
  <c r="B314" i="1"/>
  <c r="P313" i="1"/>
  <c r="O313" i="1"/>
  <c r="M313" i="1"/>
  <c r="L313" i="1"/>
  <c r="N313" i="1" s="1"/>
  <c r="B313" i="1"/>
  <c r="P312" i="1"/>
  <c r="O312" i="1"/>
  <c r="M312" i="1"/>
  <c r="L312" i="1"/>
  <c r="N312" i="1" s="1"/>
  <c r="B312" i="1"/>
  <c r="P311" i="1"/>
  <c r="O311" i="1"/>
  <c r="M311" i="1"/>
  <c r="L311" i="1"/>
  <c r="N311" i="1" s="1"/>
  <c r="B311" i="1"/>
  <c r="P310" i="1"/>
  <c r="O310" i="1"/>
  <c r="M310" i="1"/>
  <c r="L310" i="1"/>
  <c r="N310" i="1" s="1"/>
  <c r="B310" i="1"/>
  <c r="P309" i="1"/>
  <c r="O309" i="1"/>
  <c r="M309" i="1"/>
  <c r="L309" i="1"/>
  <c r="N309" i="1" s="1"/>
  <c r="B309" i="1"/>
  <c r="P308" i="1"/>
  <c r="O308" i="1"/>
  <c r="M308" i="1"/>
  <c r="L308" i="1"/>
  <c r="N308" i="1" s="1"/>
  <c r="B308" i="1"/>
  <c r="P307" i="1"/>
  <c r="O307" i="1"/>
  <c r="M307" i="1"/>
  <c r="L307" i="1"/>
  <c r="N307" i="1" s="1"/>
  <c r="B307" i="1"/>
  <c r="P306" i="1"/>
  <c r="O306" i="1"/>
  <c r="M306" i="1"/>
  <c r="L306" i="1"/>
  <c r="N306" i="1" s="1"/>
  <c r="B306" i="1"/>
  <c r="P305" i="1"/>
  <c r="O305" i="1"/>
  <c r="M305" i="1"/>
  <c r="L305" i="1"/>
  <c r="N305" i="1" s="1"/>
  <c r="B305" i="1"/>
  <c r="P304" i="1"/>
  <c r="O304" i="1"/>
  <c r="M304" i="1"/>
  <c r="L304" i="1"/>
  <c r="N304" i="1" s="1"/>
  <c r="B304" i="1"/>
  <c r="P303" i="1"/>
  <c r="O303" i="1"/>
  <c r="M303" i="1"/>
  <c r="L303" i="1"/>
  <c r="N303" i="1" s="1"/>
  <c r="B303" i="1"/>
  <c r="P302" i="1"/>
  <c r="O302" i="1"/>
  <c r="M302" i="1"/>
  <c r="L302" i="1"/>
  <c r="N302" i="1" s="1"/>
  <c r="B302" i="1"/>
  <c r="P301" i="1"/>
  <c r="O301" i="1"/>
  <c r="M301" i="1"/>
  <c r="L301" i="1"/>
  <c r="N301" i="1" s="1"/>
  <c r="B301" i="1"/>
  <c r="P300" i="1"/>
  <c r="O300" i="1"/>
  <c r="M300" i="1"/>
  <c r="L300" i="1"/>
  <c r="N300" i="1" s="1"/>
  <c r="B300" i="1"/>
  <c r="P299" i="1"/>
  <c r="O299" i="1"/>
  <c r="M299" i="1"/>
  <c r="L299" i="1"/>
  <c r="N299" i="1" s="1"/>
  <c r="B299" i="1"/>
  <c r="P298" i="1"/>
  <c r="O298" i="1"/>
  <c r="M298" i="1"/>
  <c r="L298" i="1"/>
  <c r="N298" i="1" s="1"/>
  <c r="B298" i="1"/>
  <c r="P297" i="1"/>
  <c r="O297" i="1"/>
  <c r="M297" i="1"/>
  <c r="L297" i="1"/>
  <c r="N297" i="1" s="1"/>
  <c r="B297" i="1"/>
  <c r="P296" i="1"/>
  <c r="O296" i="1"/>
  <c r="M296" i="1"/>
  <c r="L296" i="1"/>
  <c r="N296" i="1" s="1"/>
  <c r="B296" i="1"/>
  <c r="P295" i="1"/>
  <c r="O295" i="1"/>
  <c r="M295" i="1"/>
  <c r="L295" i="1"/>
  <c r="N295" i="1" s="1"/>
  <c r="B295" i="1"/>
  <c r="P294" i="1"/>
  <c r="O294" i="1"/>
  <c r="M294" i="1"/>
  <c r="L294" i="1"/>
  <c r="N294" i="1" s="1"/>
  <c r="B294" i="1"/>
  <c r="P293" i="1"/>
  <c r="O293" i="1"/>
  <c r="M293" i="1"/>
  <c r="L293" i="1"/>
  <c r="N293" i="1" s="1"/>
  <c r="B293" i="1"/>
  <c r="P292" i="1"/>
  <c r="O292" i="1"/>
  <c r="M292" i="1"/>
  <c r="L292" i="1"/>
  <c r="N292" i="1" s="1"/>
  <c r="B292" i="1"/>
  <c r="P291" i="1"/>
  <c r="O291" i="1"/>
  <c r="N291" i="1"/>
  <c r="M291" i="1"/>
  <c r="L291" i="1"/>
  <c r="B291" i="1"/>
  <c r="P290" i="1"/>
  <c r="O290" i="1"/>
  <c r="M290" i="1"/>
  <c r="L290" i="1"/>
  <c r="N290" i="1" s="1"/>
  <c r="B290" i="1"/>
  <c r="P289" i="1"/>
  <c r="O289" i="1"/>
  <c r="N289" i="1"/>
  <c r="M289" i="1"/>
  <c r="L289" i="1"/>
  <c r="B289" i="1"/>
  <c r="P288" i="1"/>
  <c r="O288" i="1"/>
  <c r="M288" i="1"/>
  <c r="L288" i="1"/>
  <c r="N288" i="1" s="1"/>
  <c r="B288" i="1"/>
  <c r="P287" i="1"/>
  <c r="O287" i="1"/>
  <c r="M287" i="1"/>
  <c r="L287" i="1"/>
  <c r="N287" i="1" s="1"/>
  <c r="B287" i="1"/>
  <c r="P286" i="1"/>
  <c r="O286" i="1"/>
  <c r="M286" i="1"/>
  <c r="L286" i="1"/>
  <c r="N286" i="1" s="1"/>
  <c r="B286" i="1"/>
  <c r="P285" i="1"/>
  <c r="O285" i="1"/>
  <c r="M285" i="1"/>
  <c r="L285" i="1"/>
  <c r="N285" i="1" s="1"/>
  <c r="B285" i="1"/>
  <c r="P284" i="1"/>
  <c r="O284" i="1"/>
  <c r="M284" i="1"/>
  <c r="L284" i="1"/>
  <c r="N284" i="1" s="1"/>
  <c r="B284" i="1"/>
  <c r="P283" i="1"/>
  <c r="O283" i="1"/>
  <c r="M283" i="1"/>
  <c r="L283" i="1"/>
  <c r="N283" i="1" s="1"/>
  <c r="B283" i="1"/>
  <c r="P282" i="1"/>
  <c r="O282" i="1"/>
  <c r="M282" i="1"/>
  <c r="L282" i="1"/>
  <c r="N282" i="1" s="1"/>
  <c r="B282" i="1"/>
  <c r="P281" i="1"/>
  <c r="O281" i="1"/>
  <c r="M281" i="1"/>
  <c r="L281" i="1"/>
  <c r="N281" i="1" s="1"/>
  <c r="B281" i="1"/>
  <c r="P280" i="1"/>
  <c r="O280" i="1"/>
  <c r="M280" i="1"/>
  <c r="L280" i="1"/>
  <c r="N280" i="1" s="1"/>
  <c r="B280" i="1"/>
  <c r="P279" i="1"/>
  <c r="O279" i="1"/>
  <c r="M279" i="1"/>
  <c r="L279" i="1"/>
  <c r="N279" i="1" s="1"/>
  <c r="B279" i="1"/>
  <c r="P278" i="1"/>
  <c r="O278" i="1"/>
  <c r="M278" i="1"/>
  <c r="L278" i="1"/>
  <c r="N278" i="1" s="1"/>
  <c r="B278" i="1"/>
  <c r="P277" i="1"/>
  <c r="O277" i="1"/>
  <c r="M277" i="1"/>
  <c r="L277" i="1"/>
  <c r="N277" i="1" s="1"/>
  <c r="B277" i="1"/>
  <c r="P276" i="1"/>
  <c r="O276" i="1"/>
  <c r="M276" i="1"/>
  <c r="L276" i="1"/>
  <c r="N276" i="1" s="1"/>
  <c r="B276" i="1"/>
  <c r="P275" i="1"/>
  <c r="O275" i="1"/>
  <c r="M275" i="1"/>
  <c r="L275" i="1"/>
  <c r="N275" i="1" s="1"/>
  <c r="B275" i="1"/>
  <c r="P274" i="1"/>
  <c r="O274" i="1"/>
  <c r="M274" i="1"/>
  <c r="L274" i="1"/>
  <c r="N274" i="1" s="1"/>
  <c r="B274" i="1"/>
  <c r="P273" i="1"/>
  <c r="O273" i="1"/>
  <c r="M273" i="1"/>
  <c r="L273" i="1"/>
  <c r="N273" i="1" s="1"/>
  <c r="B273" i="1"/>
  <c r="P272" i="1"/>
  <c r="O272" i="1"/>
  <c r="M272" i="1"/>
  <c r="L272" i="1"/>
  <c r="N272" i="1" s="1"/>
  <c r="B272" i="1"/>
  <c r="P271" i="1"/>
  <c r="O271" i="1"/>
  <c r="M271" i="1"/>
  <c r="L271" i="1"/>
  <c r="N271" i="1" s="1"/>
  <c r="B271" i="1"/>
  <c r="P270" i="1"/>
  <c r="O270" i="1"/>
  <c r="M270" i="1"/>
  <c r="L270" i="1"/>
  <c r="N270" i="1" s="1"/>
  <c r="B270" i="1"/>
  <c r="P269" i="1"/>
  <c r="O269" i="1"/>
  <c r="M269" i="1"/>
  <c r="L269" i="1"/>
  <c r="N269" i="1" s="1"/>
  <c r="B269" i="1"/>
  <c r="P268" i="1"/>
  <c r="O268" i="1"/>
  <c r="M268" i="1"/>
  <c r="L268" i="1"/>
  <c r="N268" i="1" s="1"/>
  <c r="B268" i="1"/>
  <c r="P267" i="1"/>
  <c r="O267" i="1"/>
  <c r="M267" i="1"/>
  <c r="L267" i="1"/>
  <c r="N267" i="1" s="1"/>
  <c r="B267" i="1"/>
  <c r="P266" i="1"/>
  <c r="O266" i="1"/>
  <c r="M266" i="1"/>
  <c r="L266" i="1"/>
  <c r="N266" i="1" s="1"/>
  <c r="B266" i="1"/>
  <c r="P265" i="1"/>
  <c r="O265" i="1"/>
  <c r="M265" i="1"/>
  <c r="L265" i="1"/>
  <c r="N265" i="1" s="1"/>
  <c r="B265" i="1"/>
  <c r="P264" i="1"/>
  <c r="O264" i="1"/>
  <c r="M264" i="1"/>
  <c r="L264" i="1"/>
  <c r="N264" i="1" s="1"/>
  <c r="B264" i="1"/>
  <c r="P263" i="1"/>
  <c r="O263" i="1"/>
  <c r="M263" i="1"/>
  <c r="L263" i="1"/>
  <c r="N263" i="1" s="1"/>
  <c r="B263" i="1"/>
  <c r="P262" i="1"/>
  <c r="O262" i="1"/>
  <c r="M262" i="1"/>
  <c r="L262" i="1"/>
  <c r="N262" i="1" s="1"/>
  <c r="B262" i="1"/>
  <c r="P261" i="1"/>
  <c r="O261" i="1"/>
  <c r="M261" i="1"/>
  <c r="L261" i="1"/>
  <c r="N261" i="1" s="1"/>
  <c r="B261" i="1"/>
  <c r="P260" i="1"/>
  <c r="O260" i="1"/>
  <c r="M260" i="1"/>
  <c r="L260" i="1"/>
  <c r="N260" i="1" s="1"/>
  <c r="B260" i="1"/>
  <c r="P259" i="1"/>
  <c r="O259" i="1"/>
  <c r="N259" i="1"/>
  <c r="M259" i="1"/>
  <c r="L259" i="1"/>
  <c r="B259" i="1"/>
  <c r="P258" i="1"/>
  <c r="O258" i="1"/>
  <c r="M258" i="1"/>
  <c r="L258" i="1"/>
  <c r="N258" i="1" s="1"/>
  <c r="B258" i="1"/>
  <c r="P257" i="1"/>
  <c r="O257" i="1"/>
  <c r="N257" i="1"/>
  <c r="M257" i="1"/>
  <c r="L257" i="1"/>
  <c r="B257" i="1"/>
  <c r="P256" i="1"/>
  <c r="O256" i="1"/>
  <c r="M256" i="1"/>
  <c r="L256" i="1"/>
  <c r="N256" i="1" s="1"/>
  <c r="B256" i="1"/>
  <c r="P255" i="1"/>
  <c r="O255" i="1"/>
  <c r="M255" i="1"/>
  <c r="L255" i="1"/>
  <c r="N255" i="1" s="1"/>
  <c r="B255" i="1"/>
  <c r="P254" i="1"/>
  <c r="O254" i="1"/>
  <c r="M254" i="1"/>
  <c r="L254" i="1"/>
  <c r="N254" i="1" s="1"/>
  <c r="B254" i="1"/>
  <c r="P253" i="1"/>
  <c r="O253" i="1"/>
  <c r="M253" i="1"/>
  <c r="L253" i="1"/>
  <c r="N253" i="1" s="1"/>
  <c r="B253" i="1"/>
  <c r="P252" i="1"/>
  <c r="O252" i="1"/>
  <c r="M252" i="1"/>
  <c r="L252" i="1"/>
  <c r="N252" i="1" s="1"/>
  <c r="B252" i="1"/>
  <c r="P251" i="1"/>
  <c r="O251" i="1"/>
  <c r="M251" i="1"/>
  <c r="L251" i="1"/>
  <c r="N251" i="1" s="1"/>
  <c r="B251" i="1"/>
  <c r="P250" i="1"/>
  <c r="O250" i="1"/>
  <c r="M250" i="1"/>
  <c r="L250" i="1"/>
  <c r="N250" i="1" s="1"/>
  <c r="B250" i="1"/>
  <c r="P249" i="1"/>
  <c r="O249" i="1"/>
  <c r="M249" i="1"/>
  <c r="L249" i="1"/>
  <c r="N249" i="1" s="1"/>
  <c r="B249" i="1"/>
  <c r="P248" i="1"/>
  <c r="O248" i="1"/>
  <c r="M248" i="1"/>
  <c r="L248" i="1"/>
  <c r="N248" i="1" s="1"/>
  <c r="B248" i="1"/>
  <c r="P247" i="1"/>
  <c r="O247" i="1"/>
  <c r="M247" i="1"/>
  <c r="L247" i="1"/>
  <c r="N247" i="1" s="1"/>
  <c r="B247" i="1"/>
  <c r="P246" i="1"/>
  <c r="O246" i="1"/>
  <c r="M246" i="1"/>
  <c r="L246" i="1"/>
  <c r="N246" i="1" s="1"/>
  <c r="B246" i="1"/>
  <c r="P245" i="1"/>
  <c r="O245" i="1"/>
  <c r="M245" i="1"/>
  <c r="L245" i="1"/>
  <c r="N245" i="1" s="1"/>
  <c r="B245" i="1"/>
  <c r="P244" i="1"/>
  <c r="O244" i="1"/>
  <c r="M244" i="1"/>
  <c r="L244" i="1"/>
  <c r="N244" i="1" s="1"/>
  <c r="B244" i="1"/>
  <c r="P243" i="1"/>
  <c r="O243" i="1"/>
  <c r="M243" i="1"/>
  <c r="L243" i="1"/>
  <c r="N243" i="1" s="1"/>
  <c r="B243" i="1"/>
  <c r="P242" i="1"/>
  <c r="O242" i="1"/>
  <c r="M242" i="1"/>
  <c r="L242" i="1"/>
  <c r="N242" i="1" s="1"/>
  <c r="B242" i="1"/>
  <c r="P241" i="1"/>
  <c r="O241" i="1"/>
  <c r="M241" i="1"/>
  <c r="L241" i="1"/>
  <c r="N241" i="1" s="1"/>
  <c r="B241" i="1"/>
  <c r="P240" i="1"/>
  <c r="O240" i="1"/>
  <c r="M240" i="1"/>
  <c r="L240" i="1"/>
  <c r="N240" i="1" s="1"/>
  <c r="B240" i="1"/>
  <c r="P239" i="1"/>
  <c r="O239" i="1"/>
  <c r="M239" i="1"/>
  <c r="L239" i="1"/>
  <c r="N239" i="1" s="1"/>
  <c r="B239" i="1"/>
  <c r="P238" i="1"/>
  <c r="O238" i="1"/>
  <c r="M238" i="1"/>
  <c r="L238" i="1"/>
  <c r="N238" i="1" s="1"/>
  <c r="B238" i="1"/>
  <c r="P237" i="1"/>
  <c r="O237" i="1"/>
  <c r="M237" i="1"/>
  <c r="L237" i="1"/>
  <c r="N237" i="1" s="1"/>
  <c r="B237" i="1"/>
  <c r="P236" i="1"/>
  <c r="O236" i="1"/>
  <c r="M236" i="1"/>
  <c r="L236" i="1"/>
  <c r="N236" i="1" s="1"/>
  <c r="B236" i="1"/>
  <c r="P235" i="1"/>
  <c r="O235" i="1"/>
  <c r="M235" i="1"/>
  <c r="L235" i="1"/>
  <c r="N235" i="1" s="1"/>
  <c r="B235" i="1"/>
  <c r="P234" i="1"/>
  <c r="O234" i="1"/>
  <c r="M234" i="1"/>
  <c r="L234" i="1"/>
  <c r="N234" i="1" s="1"/>
  <c r="B234" i="1"/>
  <c r="P233" i="1"/>
  <c r="O233" i="1"/>
  <c r="M233" i="1"/>
  <c r="L233" i="1"/>
  <c r="N233" i="1" s="1"/>
  <c r="B233" i="1"/>
  <c r="P232" i="1"/>
  <c r="O232" i="1"/>
  <c r="M232" i="1"/>
  <c r="L232" i="1"/>
  <c r="N232" i="1" s="1"/>
  <c r="B232" i="1"/>
  <c r="P231" i="1"/>
  <c r="O231" i="1"/>
  <c r="M231" i="1"/>
  <c r="L231" i="1"/>
  <c r="N231" i="1" s="1"/>
  <c r="B231" i="1"/>
  <c r="P230" i="1"/>
  <c r="O230" i="1"/>
  <c r="M230" i="1"/>
  <c r="L230" i="1"/>
  <c r="N230" i="1" s="1"/>
  <c r="B230" i="1"/>
  <c r="P229" i="1"/>
  <c r="O229" i="1"/>
  <c r="M229" i="1"/>
  <c r="L229" i="1"/>
  <c r="N229" i="1" s="1"/>
  <c r="B229" i="1"/>
  <c r="P228" i="1"/>
  <c r="O228" i="1"/>
  <c r="M228" i="1"/>
  <c r="L228" i="1"/>
  <c r="N228" i="1" s="1"/>
  <c r="B228" i="1"/>
  <c r="P227" i="1"/>
  <c r="O227" i="1"/>
  <c r="N227" i="1"/>
  <c r="M227" i="1"/>
  <c r="L227" i="1"/>
  <c r="B227" i="1"/>
  <c r="P226" i="1"/>
  <c r="O226" i="1"/>
  <c r="M226" i="1"/>
  <c r="L226" i="1"/>
  <c r="N226" i="1" s="1"/>
  <c r="B226" i="1"/>
  <c r="P225" i="1"/>
  <c r="O225" i="1"/>
  <c r="N225" i="1"/>
  <c r="M225" i="1"/>
  <c r="L225" i="1"/>
  <c r="B225" i="1"/>
  <c r="P224" i="1"/>
  <c r="O224" i="1"/>
  <c r="M224" i="1"/>
  <c r="L224" i="1"/>
  <c r="N224" i="1" s="1"/>
  <c r="B224" i="1"/>
  <c r="P223" i="1"/>
  <c r="O223" i="1"/>
  <c r="M223" i="1"/>
  <c r="L223" i="1"/>
  <c r="N223" i="1" s="1"/>
  <c r="B223" i="1"/>
  <c r="P222" i="1"/>
  <c r="O222" i="1"/>
  <c r="M222" i="1"/>
  <c r="L222" i="1"/>
  <c r="N222" i="1" s="1"/>
  <c r="B222" i="1"/>
  <c r="P221" i="1"/>
  <c r="O221" i="1"/>
  <c r="M221" i="1"/>
  <c r="L221" i="1"/>
  <c r="N221" i="1" s="1"/>
  <c r="B221" i="1"/>
  <c r="P220" i="1"/>
  <c r="O220" i="1"/>
  <c r="M220" i="1"/>
  <c r="L220" i="1"/>
  <c r="N220" i="1" s="1"/>
  <c r="B220" i="1"/>
  <c r="P219" i="1"/>
  <c r="O219" i="1"/>
  <c r="M219" i="1"/>
  <c r="L219" i="1"/>
  <c r="N219" i="1" s="1"/>
  <c r="B219" i="1"/>
  <c r="P218" i="1"/>
  <c r="O218" i="1"/>
  <c r="M218" i="1"/>
  <c r="L218" i="1"/>
  <c r="N218" i="1" s="1"/>
  <c r="B218" i="1"/>
  <c r="P217" i="1"/>
  <c r="O217" i="1"/>
  <c r="M217" i="1"/>
  <c r="L217" i="1"/>
  <c r="N217" i="1" s="1"/>
  <c r="B217" i="1"/>
  <c r="P216" i="1"/>
  <c r="O216" i="1"/>
  <c r="M216" i="1"/>
  <c r="L216" i="1"/>
  <c r="N216" i="1" s="1"/>
  <c r="B216" i="1"/>
  <c r="P215" i="1"/>
  <c r="O215" i="1"/>
  <c r="M215" i="1"/>
  <c r="L215" i="1"/>
  <c r="N215" i="1" s="1"/>
  <c r="B215" i="1"/>
  <c r="P214" i="1"/>
  <c r="O214" i="1"/>
  <c r="M214" i="1"/>
  <c r="L214" i="1"/>
  <c r="N214" i="1" s="1"/>
  <c r="B214" i="1"/>
  <c r="P213" i="1"/>
  <c r="O213" i="1"/>
  <c r="M213" i="1"/>
  <c r="L213" i="1"/>
  <c r="N213" i="1" s="1"/>
  <c r="B213" i="1"/>
  <c r="P212" i="1"/>
  <c r="O212" i="1"/>
  <c r="M212" i="1"/>
  <c r="L212" i="1"/>
  <c r="N212" i="1" s="1"/>
  <c r="B212" i="1"/>
  <c r="P211" i="1"/>
  <c r="O211" i="1"/>
  <c r="M211" i="1"/>
  <c r="L211" i="1"/>
  <c r="N211" i="1" s="1"/>
  <c r="B211" i="1"/>
  <c r="P210" i="1"/>
  <c r="O210" i="1"/>
  <c r="M210" i="1"/>
  <c r="L210" i="1"/>
  <c r="N210" i="1" s="1"/>
  <c r="B210" i="1"/>
  <c r="P209" i="1"/>
  <c r="O209" i="1"/>
  <c r="M209" i="1"/>
  <c r="L209" i="1"/>
  <c r="N209" i="1" s="1"/>
  <c r="B209" i="1"/>
  <c r="P208" i="1"/>
  <c r="O208" i="1"/>
  <c r="M208" i="1"/>
  <c r="L208" i="1"/>
  <c r="N208" i="1" s="1"/>
  <c r="B208" i="1"/>
  <c r="P207" i="1"/>
  <c r="O207" i="1"/>
  <c r="M207" i="1"/>
  <c r="L207" i="1"/>
  <c r="N207" i="1" s="1"/>
  <c r="B207" i="1"/>
  <c r="P206" i="1"/>
  <c r="O206" i="1"/>
  <c r="M206" i="1"/>
  <c r="L206" i="1"/>
  <c r="N206" i="1" s="1"/>
  <c r="B206" i="1"/>
  <c r="P205" i="1"/>
  <c r="O205" i="1"/>
  <c r="M205" i="1"/>
  <c r="L205" i="1"/>
  <c r="N205" i="1" s="1"/>
  <c r="B205" i="1"/>
  <c r="P204" i="1"/>
  <c r="O204" i="1"/>
  <c r="M204" i="1"/>
  <c r="L204" i="1"/>
  <c r="N204" i="1" s="1"/>
  <c r="B204" i="1"/>
  <c r="P203" i="1"/>
  <c r="O203" i="1"/>
  <c r="M203" i="1"/>
  <c r="L203" i="1"/>
  <c r="N203" i="1" s="1"/>
  <c r="B203" i="1"/>
  <c r="P202" i="1"/>
  <c r="O202" i="1"/>
  <c r="M202" i="1"/>
  <c r="L202" i="1"/>
  <c r="N202" i="1" s="1"/>
  <c r="B202" i="1"/>
  <c r="P201" i="1"/>
  <c r="O201" i="1"/>
  <c r="M201" i="1"/>
  <c r="L201" i="1"/>
  <c r="N201" i="1" s="1"/>
  <c r="B201" i="1"/>
  <c r="P200" i="1"/>
  <c r="O200" i="1"/>
  <c r="M200" i="1"/>
  <c r="L200" i="1"/>
  <c r="N200" i="1" s="1"/>
  <c r="B200" i="1"/>
  <c r="P199" i="1"/>
  <c r="O199" i="1"/>
  <c r="M199" i="1"/>
  <c r="L199" i="1"/>
  <c r="N199" i="1" s="1"/>
  <c r="B199" i="1"/>
  <c r="P198" i="1"/>
  <c r="O198" i="1"/>
  <c r="M198" i="1"/>
  <c r="L198" i="1"/>
  <c r="N198" i="1" s="1"/>
  <c r="B198" i="1"/>
  <c r="P197" i="1"/>
  <c r="O197" i="1"/>
  <c r="M197" i="1"/>
  <c r="L197" i="1"/>
  <c r="N197" i="1" s="1"/>
  <c r="B197" i="1"/>
  <c r="P196" i="1"/>
  <c r="O196" i="1"/>
  <c r="M196" i="1"/>
  <c r="L196" i="1"/>
  <c r="N196" i="1" s="1"/>
  <c r="B196" i="1"/>
  <c r="P195" i="1"/>
  <c r="O195" i="1"/>
  <c r="N195" i="1"/>
  <c r="M195" i="1"/>
  <c r="L195" i="1"/>
  <c r="B195" i="1"/>
  <c r="P194" i="1"/>
  <c r="O194" i="1"/>
  <c r="M194" i="1"/>
  <c r="L194" i="1"/>
  <c r="N194" i="1" s="1"/>
  <c r="B194" i="1"/>
  <c r="P193" i="1"/>
  <c r="O193" i="1"/>
  <c r="N193" i="1"/>
  <c r="M193" i="1"/>
  <c r="L193" i="1"/>
  <c r="B193" i="1"/>
  <c r="P192" i="1"/>
  <c r="O192" i="1"/>
  <c r="M192" i="1"/>
  <c r="L192" i="1"/>
  <c r="N192" i="1" s="1"/>
  <c r="B192" i="1"/>
  <c r="P191" i="1"/>
  <c r="O191" i="1"/>
  <c r="M191" i="1"/>
  <c r="L191" i="1"/>
  <c r="N191" i="1" s="1"/>
  <c r="B191" i="1"/>
  <c r="P190" i="1"/>
  <c r="O190" i="1"/>
  <c r="M190" i="1"/>
  <c r="L190" i="1"/>
  <c r="N190" i="1" s="1"/>
  <c r="B190" i="1"/>
  <c r="P189" i="1"/>
  <c r="O189" i="1"/>
  <c r="M189" i="1"/>
  <c r="L189" i="1"/>
  <c r="N189" i="1" s="1"/>
  <c r="B189" i="1"/>
  <c r="P188" i="1"/>
  <c r="O188" i="1"/>
  <c r="M188" i="1"/>
  <c r="L188" i="1"/>
  <c r="N188" i="1" s="1"/>
  <c r="B188" i="1"/>
  <c r="P187" i="1"/>
  <c r="O187" i="1"/>
  <c r="M187" i="1"/>
  <c r="L187" i="1"/>
  <c r="N187" i="1" s="1"/>
  <c r="B187" i="1"/>
  <c r="P186" i="1"/>
  <c r="O186" i="1"/>
  <c r="M186" i="1"/>
  <c r="L186" i="1"/>
  <c r="N186" i="1" s="1"/>
  <c r="B186" i="1"/>
  <c r="P185" i="1"/>
  <c r="O185" i="1"/>
  <c r="M185" i="1"/>
  <c r="L185" i="1"/>
  <c r="N185" i="1" s="1"/>
  <c r="B185" i="1"/>
  <c r="P184" i="1"/>
  <c r="O184" i="1"/>
  <c r="M184" i="1"/>
  <c r="L184" i="1"/>
  <c r="N184" i="1" s="1"/>
  <c r="B184" i="1"/>
  <c r="P183" i="1"/>
  <c r="O183" i="1"/>
  <c r="M183" i="1"/>
  <c r="L183" i="1"/>
  <c r="N183" i="1" s="1"/>
  <c r="B183" i="1"/>
  <c r="P182" i="1"/>
  <c r="O182" i="1"/>
  <c r="M182" i="1"/>
  <c r="L182" i="1"/>
  <c r="N182" i="1" s="1"/>
  <c r="B182" i="1"/>
  <c r="P181" i="1"/>
  <c r="O181" i="1"/>
  <c r="M181" i="1"/>
  <c r="L181" i="1"/>
  <c r="N181" i="1" s="1"/>
  <c r="B181" i="1"/>
  <c r="P180" i="1"/>
  <c r="O180" i="1"/>
  <c r="M180" i="1"/>
  <c r="L180" i="1"/>
  <c r="N180" i="1" s="1"/>
  <c r="B180" i="1"/>
  <c r="P179" i="1"/>
  <c r="O179" i="1"/>
  <c r="M179" i="1"/>
  <c r="L179" i="1"/>
  <c r="N179" i="1" s="1"/>
  <c r="B179" i="1"/>
  <c r="P178" i="1"/>
  <c r="O178" i="1"/>
  <c r="M178" i="1"/>
  <c r="L178" i="1"/>
  <c r="N178" i="1" s="1"/>
  <c r="B178" i="1"/>
  <c r="P177" i="1"/>
  <c r="O177" i="1"/>
  <c r="M177" i="1"/>
  <c r="L177" i="1"/>
  <c r="N177" i="1" s="1"/>
  <c r="B177" i="1"/>
  <c r="P176" i="1"/>
  <c r="O176" i="1"/>
  <c r="M176" i="1"/>
  <c r="L176" i="1"/>
  <c r="N176" i="1" s="1"/>
  <c r="B176" i="1"/>
  <c r="P175" i="1"/>
  <c r="O175" i="1"/>
  <c r="M175" i="1"/>
  <c r="L175" i="1"/>
  <c r="N175" i="1" s="1"/>
  <c r="B175" i="1"/>
  <c r="P174" i="1"/>
  <c r="O174" i="1"/>
  <c r="M174" i="1"/>
  <c r="L174" i="1"/>
  <c r="N174" i="1" s="1"/>
  <c r="B174" i="1"/>
  <c r="P173" i="1"/>
  <c r="O173" i="1"/>
  <c r="M173" i="1"/>
  <c r="L173" i="1"/>
  <c r="N173" i="1" s="1"/>
  <c r="B173" i="1"/>
  <c r="P172" i="1"/>
  <c r="O172" i="1"/>
  <c r="M172" i="1"/>
  <c r="L172" i="1"/>
  <c r="N172" i="1" s="1"/>
  <c r="B172" i="1"/>
  <c r="P171" i="1"/>
  <c r="O171" i="1"/>
  <c r="M171" i="1"/>
  <c r="L171" i="1"/>
  <c r="N171" i="1" s="1"/>
  <c r="B171" i="1"/>
  <c r="P170" i="1"/>
  <c r="O170" i="1"/>
  <c r="M170" i="1"/>
  <c r="L170" i="1"/>
  <c r="N170" i="1" s="1"/>
  <c r="B170" i="1"/>
  <c r="P169" i="1"/>
  <c r="O169" i="1"/>
  <c r="M169" i="1"/>
  <c r="L169" i="1"/>
  <c r="N169" i="1" s="1"/>
  <c r="B169" i="1"/>
  <c r="P168" i="1"/>
  <c r="O168" i="1"/>
  <c r="M168" i="1"/>
  <c r="L168" i="1"/>
  <c r="N168" i="1" s="1"/>
  <c r="B168" i="1"/>
  <c r="P167" i="1"/>
  <c r="O167" i="1"/>
  <c r="M167" i="1"/>
  <c r="L167" i="1"/>
  <c r="N167" i="1" s="1"/>
  <c r="B167" i="1"/>
  <c r="P166" i="1"/>
  <c r="O166" i="1"/>
  <c r="M166" i="1"/>
  <c r="L166" i="1"/>
  <c r="N166" i="1" s="1"/>
  <c r="B166" i="1"/>
  <c r="P165" i="1"/>
  <c r="O165" i="1"/>
  <c r="M165" i="1"/>
  <c r="L165" i="1"/>
  <c r="N165" i="1" s="1"/>
  <c r="B165" i="1"/>
  <c r="P164" i="1"/>
  <c r="O164" i="1"/>
  <c r="M164" i="1"/>
  <c r="L164" i="1"/>
  <c r="N164" i="1" s="1"/>
  <c r="B164" i="1"/>
  <c r="P163" i="1"/>
  <c r="O163" i="1"/>
  <c r="N163" i="1"/>
  <c r="M163" i="1"/>
  <c r="L163" i="1"/>
  <c r="B163" i="1"/>
  <c r="P162" i="1"/>
  <c r="O162" i="1"/>
  <c r="M162" i="1"/>
  <c r="L162" i="1"/>
  <c r="N162" i="1" s="1"/>
  <c r="B162" i="1"/>
  <c r="P161" i="1"/>
  <c r="O161" i="1"/>
  <c r="N161" i="1"/>
  <c r="M161" i="1"/>
  <c r="L161" i="1"/>
  <c r="B161" i="1"/>
  <c r="P160" i="1"/>
  <c r="O160" i="1"/>
  <c r="M160" i="1"/>
  <c r="L160" i="1"/>
  <c r="N160" i="1" s="1"/>
  <c r="B160" i="1"/>
  <c r="P159" i="1"/>
  <c r="O159" i="1"/>
  <c r="M159" i="1"/>
  <c r="L159" i="1"/>
  <c r="N159" i="1" s="1"/>
  <c r="B159" i="1"/>
  <c r="P158" i="1"/>
  <c r="O158" i="1"/>
  <c r="M158" i="1"/>
  <c r="L158" i="1"/>
  <c r="N158" i="1" s="1"/>
  <c r="B158" i="1"/>
  <c r="P157" i="1"/>
  <c r="O157" i="1"/>
  <c r="M157" i="1"/>
  <c r="L157" i="1"/>
  <c r="N157" i="1" s="1"/>
  <c r="B157" i="1"/>
  <c r="P156" i="1"/>
  <c r="O156" i="1"/>
  <c r="M156" i="1"/>
  <c r="L156" i="1"/>
  <c r="N156" i="1" s="1"/>
  <c r="B156" i="1"/>
  <c r="P155" i="1"/>
  <c r="O155" i="1"/>
  <c r="M155" i="1"/>
  <c r="L155" i="1"/>
  <c r="N155" i="1" s="1"/>
  <c r="B155" i="1"/>
  <c r="P154" i="1"/>
  <c r="O154" i="1"/>
  <c r="M154" i="1"/>
  <c r="L154" i="1"/>
  <c r="N154" i="1" s="1"/>
  <c r="B154" i="1"/>
  <c r="P153" i="1"/>
  <c r="O153" i="1"/>
  <c r="M153" i="1"/>
  <c r="L153" i="1"/>
  <c r="N153" i="1" s="1"/>
  <c r="B153" i="1"/>
  <c r="P152" i="1"/>
  <c r="O152" i="1"/>
  <c r="M152" i="1"/>
  <c r="L152" i="1"/>
  <c r="N152" i="1" s="1"/>
  <c r="B152" i="1"/>
  <c r="P151" i="1"/>
  <c r="O151" i="1"/>
  <c r="M151" i="1"/>
  <c r="L151" i="1"/>
  <c r="N151" i="1" s="1"/>
  <c r="B151" i="1"/>
  <c r="P150" i="1"/>
  <c r="O150" i="1"/>
  <c r="M150" i="1"/>
  <c r="L150" i="1"/>
  <c r="N150" i="1" s="1"/>
  <c r="B150" i="1"/>
  <c r="P149" i="1"/>
  <c r="O149" i="1"/>
  <c r="M149" i="1"/>
  <c r="L149" i="1"/>
  <c r="N149" i="1" s="1"/>
  <c r="B149" i="1"/>
  <c r="P148" i="1"/>
  <c r="O148" i="1"/>
  <c r="M148" i="1"/>
  <c r="L148" i="1"/>
  <c r="N148" i="1" s="1"/>
  <c r="B148" i="1"/>
  <c r="P147" i="1"/>
  <c r="O147" i="1"/>
  <c r="M147" i="1"/>
  <c r="L147" i="1"/>
  <c r="N147" i="1" s="1"/>
  <c r="B147" i="1"/>
  <c r="P146" i="1"/>
  <c r="O146" i="1"/>
  <c r="M146" i="1"/>
  <c r="L146" i="1"/>
  <c r="N146" i="1" s="1"/>
  <c r="B146" i="1"/>
  <c r="P145" i="1"/>
  <c r="O145" i="1"/>
  <c r="M145" i="1"/>
  <c r="L145" i="1"/>
  <c r="N145" i="1" s="1"/>
  <c r="B145" i="1"/>
  <c r="P144" i="1"/>
  <c r="O144" i="1"/>
  <c r="M144" i="1"/>
  <c r="L144" i="1"/>
  <c r="N144" i="1" s="1"/>
  <c r="B144" i="1"/>
  <c r="P143" i="1"/>
  <c r="O143" i="1"/>
  <c r="M143" i="1"/>
  <c r="L143" i="1"/>
  <c r="N143" i="1" s="1"/>
  <c r="B143" i="1"/>
  <c r="P142" i="1"/>
  <c r="O142" i="1"/>
  <c r="M142" i="1"/>
  <c r="L142" i="1"/>
  <c r="N142" i="1" s="1"/>
  <c r="B142" i="1"/>
  <c r="P141" i="1"/>
  <c r="O141" i="1"/>
  <c r="M141" i="1"/>
  <c r="L141" i="1"/>
  <c r="N141" i="1" s="1"/>
  <c r="B141" i="1"/>
  <c r="P140" i="1"/>
  <c r="O140" i="1"/>
  <c r="M140" i="1"/>
  <c r="L140" i="1"/>
  <c r="N140" i="1" s="1"/>
  <c r="B140" i="1"/>
  <c r="P139" i="1"/>
  <c r="O139" i="1"/>
  <c r="M139" i="1"/>
  <c r="L139" i="1"/>
  <c r="N139" i="1" s="1"/>
  <c r="B139" i="1"/>
  <c r="P138" i="1"/>
  <c r="O138" i="1"/>
  <c r="M138" i="1"/>
  <c r="L138" i="1"/>
  <c r="N138" i="1" s="1"/>
  <c r="B138" i="1"/>
  <c r="P137" i="1"/>
  <c r="O137" i="1"/>
  <c r="M137" i="1"/>
  <c r="L137" i="1"/>
  <c r="N137" i="1" s="1"/>
  <c r="B137" i="1"/>
  <c r="P136" i="1"/>
  <c r="O136" i="1"/>
  <c r="M136" i="1"/>
  <c r="L136" i="1"/>
  <c r="N136" i="1" s="1"/>
  <c r="B136" i="1"/>
  <c r="P135" i="1"/>
  <c r="O135" i="1"/>
  <c r="M135" i="1"/>
  <c r="L135" i="1"/>
  <c r="N135" i="1" s="1"/>
  <c r="B135" i="1"/>
  <c r="P134" i="1"/>
  <c r="O134" i="1"/>
  <c r="M134" i="1"/>
  <c r="L134" i="1"/>
  <c r="N134" i="1" s="1"/>
  <c r="B134" i="1"/>
  <c r="P133" i="1"/>
  <c r="O133" i="1"/>
  <c r="M133" i="1"/>
  <c r="L133" i="1"/>
  <c r="N133" i="1" s="1"/>
  <c r="B133" i="1"/>
  <c r="P132" i="1"/>
  <c r="O132" i="1"/>
  <c r="M132" i="1"/>
  <c r="L132" i="1"/>
  <c r="N132" i="1" s="1"/>
  <c r="B132" i="1"/>
  <c r="P131" i="1"/>
  <c r="O131" i="1"/>
  <c r="N131" i="1"/>
  <c r="M131" i="1"/>
  <c r="L131" i="1"/>
  <c r="B131" i="1"/>
  <c r="P130" i="1"/>
  <c r="O130" i="1"/>
  <c r="M130" i="1"/>
  <c r="L130" i="1"/>
  <c r="N130" i="1" s="1"/>
  <c r="B130" i="1"/>
  <c r="P129" i="1"/>
  <c r="O129" i="1"/>
  <c r="N129" i="1"/>
  <c r="M129" i="1"/>
  <c r="L129" i="1"/>
  <c r="B129" i="1"/>
  <c r="P128" i="1"/>
  <c r="O128" i="1"/>
  <c r="M128" i="1"/>
  <c r="L128" i="1"/>
  <c r="N128" i="1" s="1"/>
  <c r="B128" i="1"/>
  <c r="P127" i="1"/>
  <c r="O127" i="1"/>
  <c r="M127" i="1"/>
  <c r="L127" i="1"/>
  <c r="N127" i="1" s="1"/>
  <c r="B127" i="1"/>
  <c r="P126" i="1"/>
  <c r="O126" i="1"/>
  <c r="M126" i="1"/>
  <c r="L126" i="1"/>
  <c r="N126" i="1" s="1"/>
  <c r="B126" i="1"/>
  <c r="P125" i="1"/>
  <c r="O125" i="1"/>
  <c r="M125" i="1"/>
  <c r="L125" i="1"/>
  <c r="N125" i="1" s="1"/>
  <c r="B125" i="1"/>
  <c r="P124" i="1"/>
  <c r="O124" i="1"/>
  <c r="M124" i="1"/>
  <c r="L124" i="1"/>
  <c r="N124" i="1" s="1"/>
  <c r="B124" i="1"/>
  <c r="P123" i="1"/>
  <c r="O123" i="1"/>
  <c r="M123" i="1"/>
  <c r="L123" i="1"/>
  <c r="N123" i="1" s="1"/>
  <c r="B123" i="1"/>
  <c r="P122" i="1"/>
  <c r="O122" i="1"/>
  <c r="M122" i="1"/>
  <c r="L122" i="1"/>
  <c r="N122" i="1" s="1"/>
  <c r="B122" i="1"/>
  <c r="P121" i="1"/>
  <c r="O121" i="1"/>
  <c r="M121" i="1"/>
  <c r="L121" i="1"/>
  <c r="N121" i="1" s="1"/>
  <c r="B121" i="1"/>
  <c r="P120" i="1"/>
  <c r="O120" i="1"/>
  <c r="M120" i="1"/>
  <c r="L120" i="1"/>
  <c r="N120" i="1" s="1"/>
  <c r="B120" i="1"/>
  <c r="P119" i="1"/>
  <c r="O119" i="1"/>
  <c r="M119" i="1"/>
  <c r="L119" i="1"/>
  <c r="N119" i="1" s="1"/>
  <c r="B119" i="1"/>
  <c r="P118" i="1"/>
  <c r="O118" i="1"/>
  <c r="M118" i="1"/>
  <c r="L118" i="1"/>
  <c r="N118" i="1" s="1"/>
  <c r="B118" i="1"/>
  <c r="P117" i="1"/>
  <c r="O117" i="1"/>
  <c r="M117" i="1"/>
  <c r="L117" i="1"/>
  <c r="N117" i="1" s="1"/>
  <c r="B117" i="1"/>
  <c r="P116" i="1"/>
  <c r="O116" i="1"/>
  <c r="M116" i="1"/>
  <c r="L116" i="1"/>
  <c r="N116" i="1" s="1"/>
  <c r="B116" i="1"/>
  <c r="P115" i="1"/>
  <c r="O115" i="1"/>
  <c r="M115" i="1"/>
  <c r="L115" i="1"/>
  <c r="N115" i="1" s="1"/>
  <c r="B115" i="1"/>
  <c r="P114" i="1"/>
  <c r="O114" i="1"/>
  <c r="M114" i="1"/>
  <c r="L114" i="1"/>
  <c r="N114" i="1" s="1"/>
  <c r="B114" i="1"/>
  <c r="P113" i="1"/>
  <c r="O113" i="1"/>
  <c r="M113" i="1"/>
  <c r="L113" i="1"/>
  <c r="N113" i="1" s="1"/>
  <c r="B113" i="1"/>
  <c r="P112" i="1"/>
  <c r="O112" i="1"/>
  <c r="M112" i="1"/>
  <c r="L112" i="1"/>
  <c r="N112" i="1" s="1"/>
  <c r="B112" i="1"/>
  <c r="P111" i="1"/>
  <c r="O111" i="1"/>
  <c r="M111" i="1"/>
  <c r="L111" i="1"/>
  <c r="N111" i="1" s="1"/>
  <c r="B111" i="1"/>
  <c r="P110" i="1"/>
  <c r="O110" i="1"/>
  <c r="M110" i="1"/>
  <c r="L110" i="1"/>
  <c r="N110" i="1" s="1"/>
  <c r="B110" i="1"/>
  <c r="P109" i="1"/>
  <c r="O109" i="1"/>
  <c r="M109" i="1"/>
  <c r="L109" i="1"/>
  <c r="N109" i="1" s="1"/>
  <c r="B109" i="1"/>
  <c r="P108" i="1"/>
  <c r="O108" i="1"/>
  <c r="M108" i="1"/>
  <c r="L108" i="1"/>
  <c r="N108" i="1" s="1"/>
  <c r="B108" i="1"/>
  <c r="P107" i="1"/>
  <c r="O107" i="1"/>
  <c r="M107" i="1"/>
  <c r="L107" i="1"/>
  <c r="N107" i="1" s="1"/>
  <c r="B107" i="1"/>
  <c r="P106" i="1"/>
  <c r="O106" i="1"/>
  <c r="M106" i="1"/>
  <c r="L106" i="1"/>
  <c r="N106" i="1" s="1"/>
  <c r="B106" i="1"/>
  <c r="P105" i="1"/>
  <c r="O105" i="1"/>
  <c r="M105" i="1"/>
  <c r="L105" i="1"/>
  <c r="N105" i="1" s="1"/>
  <c r="B105" i="1"/>
  <c r="P104" i="1"/>
  <c r="O104" i="1"/>
  <c r="M104" i="1"/>
  <c r="L104" i="1"/>
  <c r="N104" i="1" s="1"/>
  <c r="B104" i="1"/>
  <c r="P103" i="1"/>
  <c r="O103" i="1"/>
  <c r="M103" i="1"/>
  <c r="L103" i="1"/>
  <c r="N103" i="1" s="1"/>
  <c r="B103" i="1"/>
  <c r="P102" i="1"/>
  <c r="O102" i="1"/>
  <c r="M102" i="1"/>
  <c r="L102" i="1"/>
  <c r="N102" i="1" s="1"/>
  <c r="B102" i="1"/>
  <c r="P101" i="1"/>
  <c r="O101" i="1"/>
  <c r="M101" i="1"/>
  <c r="L101" i="1"/>
  <c r="N101" i="1" s="1"/>
  <c r="B101" i="1"/>
  <c r="P100" i="1"/>
  <c r="O100" i="1"/>
  <c r="M100" i="1"/>
  <c r="L100" i="1"/>
  <c r="N100" i="1" s="1"/>
  <c r="B100" i="1"/>
  <c r="P99" i="1"/>
  <c r="O99" i="1"/>
  <c r="N99" i="1"/>
  <c r="M99" i="1"/>
  <c r="L99" i="1"/>
  <c r="B99" i="1"/>
  <c r="P98" i="1"/>
  <c r="O98" i="1"/>
  <c r="M98" i="1"/>
  <c r="L98" i="1"/>
  <c r="N98" i="1" s="1"/>
  <c r="B98" i="1"/>
  <c r="P97" i="1"/>
  <c r="O97" i="1"/>
  <c r="N97" i="1"/>
  <c r="M97" i="1"/>
  <c r="L97" i="1"/>
  <c r="B97" i="1"/>
  <c r="P96" i="1"/>
  <c r="O96" i="1"/>
  <c r="M96" i="1"/>
  <c r="L96" i="1"/>
  <c r="N96" i="1" s="1"/>
  <c r="B96" i="1"/>
  <c r="P95" i="1"/>
  <c r="O95" i="1"/>
  <c r="M95" i="1"/>
  <c r="L95" i="1"/>
  <c r="N95" i="1" s="1"/>
  <c r="B95" i="1"/>
  <c r="P94" i="1"/>
  <c r="O94" i="1"/>
  <c r="M94" i="1"/>
  <c r="L94" i="1"/>
  <c r="N94" i="1" s="1"/>
  <c r="B94" i="1"/>
  <c r="P93" i="1"/>
  <c r="O93" i="1"/>
  <c r="M93" i="1"/>
  <c r="L93" i="1"/>
  <c r="N93" i="1" s="1"/>
  <c r="B93" i="1"/>
  <c r="P92" i="1"/>
  <c r="O92" i="1"/>
  <c r="M92" i="1"/>
  <c r="L92" i="1"/>
  <c r="N92" i="1" s="1"/>
  <c r="B92" i="1"/>
  <c r="P91" i="1"/>
  <c r="O91" i="1"/>
  <c r="M91" i="1"/>
  <c r="L91" i="1"/>
  <c r="N91" i="1" s="1"/>
  <c r="B91" i="1"/>
  <c r="P90" i="1"/>
  <c r="O90" i="1"/>
  <c r="M90" i="1"/>
  <c r="L90" i="1"/>
  <c r="N90" i="1" s="1"/>
  <c r="B90" i="1"/>
  <c r="P89" i="1"/>
  <c r="O89" i="1"/>
  <c r="M89" i="1"/>
  <c r="L89" i="1"/>
  <c r="N89" i="1" s="1"/>
  <c r="B89" i="1"/>
  <c r="P88" i="1"/>
  <c r="O88" i="1"/>
  <c r="M88" i="1"/>
  <c r="L88" i="1"/>
  <c r="N88" i="1" s="1"/>
  <c r="B88" i="1"/>
  <c r="P87" i="1"/>
  <c r="O87" i="1"/>
  <c r="M87" i="1"/>
  <c r="L87" i="1"/>
  <c r="N87" i="1" s="1"/>
  <c r="B87" i="1"/>
  <c r="P86" i="1"/>
  <c r="O86" i="1"/>
  <c r="M86" i="1"/>
  <c r="L86" i="1"/>
  <c r="N86" i="1" s="1"/>
  <c r="B86" i="1"/>
  <c r="P85" i="1"/>
  <c r="O85" i="1"/>
  <c r="M85" i="1"/>
  <c r="L85" i="1"/>
  <c r="N85" i="1" s="1"/>
  <c r="B85" i="1"/>
  <c r="P84" i="1"/>
  <c r="O84" i="1"/>
  <c r="M84" i="1"/>
  <c r="L84" i="1"/>
  <c r="N84" i="1" s="1"/>
  <c r="B84" i="1"/>
  <c r="P83" i="1"/>
  <c r="O83" i="1"/>
  <c r="M83" i="1"/>
  <c r="L83" i="1"/>
  <c r="N83" i="1" s="1"/>
  <c r="B83" i="1"/>
  <c r="P82" i="1"/>
  <c r="O82" i="1"/>
  <c r="M82" i="1"/>
  <c r="L82" i="1"/>
  <c r="N82" i="1" s="1"/>
  <c r="B82" i="1"/>
  <c r="P81" i="1"/>
  <c r="O81" i="1"/>
  <c r="M81" i="1"/>
  <c r="L81" i="1"/>
  <c r="N81" i="1" s="1"/>
  <c r="B81" i="1"/>
  <c r="P80" i="1"/>
  <c r="O80" i="1"/>
  <c r="M80" i="1"/>
  <c r="L80" i="1"/>
  <c r="N80" i="1" s="1"/>
  <c r="B80" i="1"/>
  <c r="P79" i="1"/>
  <c r="O79" i="1"/>
  <c r="M79" i="1"/>
  <c r="L79" i="1"/>
  <c r="N79" i="1" s="1"/>
  <c r="B79" i="1"/>
  <c r="P78" i="1"/>
  <c r="O78" i="1"/>
  <c r="M78" i="1"/>
  <c r="L78" i="1"/>
  <c r="N78" i="1" s="1"/>
  <c r="B78" i="1"/>
  <c r="P77" i="1"/>
  <c r="O77" i="1"/>
  <c r="M77" i="1"/>
  <c r="L77" i="1"/>
  <c r="N77" i="1" s="1"/>
  <c r="B77" i="1"/>
  <c r="P76" i="1"/>
  <c r="O76" i="1"/>
  <c r="M76" i="1"/>
  <c r="L76" i="1"/>
  <c r="N76" i="1" s="1"/>
  <c r="B76" i="1"/>
  <c r="P75" i="1"/>
  <c r="O75" i="1"/>
  <c r="M75" i="1"/>
  <c r="L75" i="1"/>
  <c r="N75" i="1" s="1"/>
  <c r="B75" i="1"/>
  <c r="P74" i="1"/>
  <c r="O74" i="1"/>
  <c r="M74" i="1"/>
  <c r="L74" i="1"/>
  <c r="N74" i="1" s="1"/>
  <c r="B74" i="1"/>
  <c r="P73" i="1"/>
  <c r="O73" i="1"/>
  <c r="M73" i="1"/>
  <c r="L73" i="1"/>
  <c r="N73" i="1" s="1"/>
  <c r="B73" i="1"/>
  <c r="P72" i="1"/>
  <c r="O72" i="1"/>
  <c r="M72" i="1"/>
  <c r="L72" i="1"/>
  <c r="N72" i="1" s="1"/>
  <c r="B72" i="1"/>
  <c r="P71" i="1"/>
  <c r="O71" i="1"/>
  <c r="M71" i="1"/>
  <c r="L71" i="1"/>
  <c r="N71" i="1" s="1"/>
  <c r="B71" i="1"/>
  <c r="P70" i="1"/>
  <c r="O70" i="1"/>
  <c r="M70" i="1"/>
  <c r="L70" i="1"/>
  <c r="N70" i="1" s="1"/>
  <c r="B70" i="1"/>
  <c r="P69" i="1"/>
  <c r="O69" i="1"/>
  <c r="M69" i="1"/>
  <c r="L69" i="1"/>
  <c r="N69" i="1" s="1"/>
  <c r="B69" i="1"/>
  <c r="P68" i="1"/>
  <c r="O68" i="1"/>
  <c r="M68" i="1"/>
  <c r="L68" i="1"/>
  <c r="N68" i="1" s="1"/>
  <c r="B68" i="1"/>
  <c r="P67" i="1"/>
  <c r="O67" i="1"/>
  <c r="N67" i="1"/>
  <c r="M67" i="1"/>
  <c r="L67" i="1"/>
  <c r="B67" i="1"/>
  <c r="P66" i="1"/>
  <c r="O66" i="1"/>
  <c r="M66" i="1"/>
  <c r="L66" i="1"/>
  <c r="N66" i="1" s="1"/>
  <c r="B66" i="1"/>
  <c r="P65" i="1"/>
  <c r="O65" i="1"/>
  <c r="N65" i="1"/>
  <c r="M65" i="1"/>
  <c r="L65" i="1"/>
  <c r="B65" i="1"/>
  <c r="P64" i="1"/>
  <c r="O64" i="1"/>
  <c r="M64" i="1"/>
  <c r="L64" i="1"/>
  <c r="N64" i="1" s="1"/>
  <c r="B64" i="1"/>
  <c r="P63" i="1"/>
  <c r="O63" i="1"/>
  <c r="M63" i="1"/>
  <c r="L63" i="1"/>
  <c r="N63" i="1" s="1"/>
  <c r="B63" i="1"/>
  <c r="P62" i="1"/>
  <c r="O62" i="1"/>
  <c r="M62" i="1"/>
  <c r="L62" i="1"/>
  <c r="N62" i="1" s="1"/>
  <c r="B62" i="1"/>
  <c r="P61" i="1"/>
  <c r="O61" i="1"/>
  <c r="M61" i="1"/>
  <c r="L61" i="1"/>
  <c r="N61" i="1" s="1"/>
  <c r="B61" i="1"/>
  <c r="P60" i="1"/>
  <c r="O60" i="1"/>
  <c r="M60" i="1"/>
  <c r="L60" i="1"/>
  <c r="N60" i="1" s="1"/>
  <c r="B60" i="1"/>
  <c r="P59" i="1"/>
  <c r="O59" i="1"/>
  <c r="M59" i="1"/>
  <c r="L59" i="1"/>
  <c r="N59" i="1" s="1"/>
  <c r="B59" i="1"/>
  <c r="P58" i="1"/>
  <c r="O58" i="1"/>
  <c r="M58" i="1"/>
  <c r="L58" i="1"/>
  <c r="N58" i="1" s="1"/>
  <c r="B58" i="1"/>
  <c r="P57" i="1"/>
  <c r="O57" i="1"/>
  <c r="M57" i="1"/>
  <c r="L57" i="1"/>
  <c r="N57" i="1" s="1"/>
  <c r="B57" i="1"/>
  <c r="P56" i="1"/>
  <c r="O56" i="1"/>
  <c r="M56" i="1"/>
  <c r="L56" i="1"/>
  <c r="N56" i="1" s="1"/>
  <c r="B56" i="1"/>
  <c r="P55" i="1"/>
  <c r="O55" i="1"/>
  <c r="M55" i="1"/>
  <c r="L55" i="1"/>
  <c r="N55" i="1" s="1"/>
  <c r="B55" i="1"/>
  <c r="P54" i="1"/>
  <c r="O54" i="1"/>
  <c r="M54" i="1"/>
  <c r="L54" i="1"/>
  <c r="N54" i="1" s="1"/>
  <c r="B54" i="1"/>
  <c r="P53" i="1"/>
  <c r="O53" i="1"/>
  <c r="M53" i="1"/>
  <c r="L53" i="1"/>
  <c r="N53" i="1" s="1"/>
  <c r="B53" i="1"/>
  <c r="P52" i="1"/>
  <c r="O52" i="1"/>
  <c r="M52" i="1"/>
  <c r="L52" i="1"/>
  <c r="N52" i="1" s="1"/>
  <c r="B52" i="1"/>
  <c r="P51" i="1"/>
  <c r="O51" i="1"/>
  <c r="M51" i="1"/>
  <c r="L51" i="1"/>
  <c r="N51" i="1" s="1"/>
  <c r="B51" i="1"/>
  <c r="P50" i="1"/>
  <c r="O50" i="1"/>
  <c r="M50" i="1"/>
  <c r="L50" i="1"/>
  <c r="N50" i="1" s="1"/>
  <c r="B50" i="1"/>
  <c r="P49" i="1"/>
  <c r="O49" i="1"/>
  <c r="M49" i="1"/>
  <c r="L49" i="1"/>
  <c r="N49" i="1" s="1"/>
  <c r="B49" i="1"/>
  <c r="P48" i="1"/>
  <c r="O48" i="1"/>
  <c r="M48" i="1"/>
  <c r="L48" i="1"/>
  <c r="N48" i="1" s="1"/>
  <c r="B48" i="1"/>
  <c r="P47" i="1"/>
  <c r="O47" i="1"/>
  <c r="M47" i="1"/>
  <c r="L47" i="1"/>
  <c r="N47" i="1" s="1"/>
  <c r="B47" i="1"/>
  <c r="P46" i="1"/>
  <c r="O46" i="1"/>
  <c r="M46" i="1"/>
  <c r="L46" i="1"/>
  <c r="N46" i="1" s="1"/>
  <c r="B46" i="1"/>
  <c r="P45" i="1"/>
  <c r="O45" i="1"/>
  <c r="M45" i="1"/>
  <c r="L45" i="1"/>
  <c r="N45" i="1" s="1"/>
  <c r="B45" i="1"/>
  <c r="P44" i="1"/>
  <c r="O44" i="1"/>
  <c r="M44" i="1"/>
  <c r="L44" i="1"/>
  <c r="N44" i="1" s="1"/>
  <c r="B44" i="1"/>
  <c r="P43" i="1"/>
  <c r="O43" i="1"/>
  <c r="M43" i="1"/>
  <c r="L43" i="1"/>
  <c r="N43" i="1" s="1"/>
  <c r="B43" i="1"/>
  <c r="P42" i="1"/>
  <c r="O42" i="1"/>
  <c r="M42" i="1"/>
  <c r="L42" i="1"/>
  <c r="N42" i="1" s="1"/>
  <c r="B42" i="1"/>
  <c r="P41" i="1"/>
  <c r="O41" i="1"/>
  <c r="M41" i="1"/>
  <c r="L41" i="1"/>
  <c r="N41" i="1" s="1"/>
  <c r="B41" i="1"/>
  <c r="P40" i="1"/>
  <c r="O40" i="1"/>
  <c r="M40" i="1"/>
  <c r="L40" i="1"/>
  <c r="N40" i="1" s="1"/>
  <c r="B40" i="1"/>
  <c r="P39" i="1"/>
  <c r="O39" i="1"/>
  <c r="M39" i="1"/>
  <c r="L39" i="1"/>
  <c r="N39" i="1" s="1"/>
  <c r="B39" i="1"/>
  <c r="P38" i="1"/>
  <c r="O38" i="1"/>
  <c r="M38" i="1"/>
  <c r="L38" i="1"/>
  <c r="N38" i="1" s="1"/>
  <c r="B38" i="1"/>
  <c r="P37" i="1"/>
  <c r="O37" i="1"/>
  <c r="M37" i="1"/>
  <c r="L37" i="1"/>
  <c r="N37" i="1" s="1"/>
  <c r="B37" i="1"/>
  <c r="P36" i="1"/>
  <c r="O36" i="1"/>
  <c r="M36" i="1"/>
  <c r="L36" i="1"/>
  <c r="N36" i="1" s="1"/>
  <c r="B36" i="1"/>
  <c r="P35" i="1"/>
  <c r="O35" i="1"/>
  <c r="M35" i="1"/>
  <c r="L35" i="1"/>
  <c r="N35" i="1" s="1"/>
  <c r="B35" i="1"/>
  <c r="P34" i="1"/>
  <c r="O34" i="1"/>
  <c r="M34" i="1"/>
  <c r="L34" i="1"/>
  <c r="N34" i="1" s="1"/>
  <c r="B34" i="1"/>
  <c r="P33" i="1"/>
  <c r="O33" i="1"/>
  <c r="M33" i="1"/>
  <c r="L33" i="1"/>
  <c r="N33" i="1" s="1"/>
  <c r="B33" i="1"/>
  <c r="P32" i="1"/>
  <c r="O32" i="1"/>
  <c r="N32" i="1"/>
  <c r="M32" i="1"/>
  <c r="L32" i="1"/>
  <c r="B32" i="1"/>
  <c r="P31" i="1"/>
  <c r="O31" i="1"/>
  <c r="M31" i="1"/>
  <c r="L31" i="1"/>
  <c r="N31" i="1" s="1"/>
  <c r="B31" i="1"/>
  <c r="P30" i="1"/>
  <c r="O30" i="1"/>
  <c r="N30" i="1"/>
  <c r="M30" i="1"/>
  <c r="L30" i="1"/>
  <c r="B30" i="1"/>
  <c r="P29" i="1"/>
  <c r="O29" i="1"/>
  <c r="M29" i="1"/>
  <c r="L29" i="1"/>
  <c r="N29" i="1" s="1"/>
  <c r="B29" i="1"/>
  <c r="P28" i="1"/>
  <c r="O28" i="1"/>
  <c r="M28" i="1"/>
  <c r="L28" i="1"/>
  <c r="N28" i="1" s="1"/>
  <c r="B28" i="1"/>
  <c r="P27" i="1"/>
  <c r="O27" i="1"/>
  <c r="M27" i="1"/>
  <c r="L27" i="1"/>
  <c r="N27" i="1" s="1"/>
  <c r="B27" i="1"/>
  <c r="P26" i="1"/>
  <c r="O26" i="1"/>
  <c r="M26" i="1"/>
  <c r="L26" i="1"/>
  <c r="N26" i="1" s="1"/>
  <c r="B26" i="1"/>
  <c r="P25" i="1"/>
  <c r="O25" i="1"/>
  <c r="M25" i="1"/>
  <c r="L25" i="1"/>
  <c r="N25" i="1" s="1"/>
  <c r="B25" i="1"/>
  <c r="P24" i="1"/>
  <c r="O24" i="1"/>
  <c r="M24" i="1"/>
  <c r="L24" i="1"/>
  <c r="N24" i="1" s="1"/>
  <c r="B24" i="1"/>
  <c r="P23" i="1"/>
  <c r="O23" i="1"/>
  <c r="M23" i="1"/>
  <c r="L23" i="1"/>
  <c r="N23" i="1" s="1"/>
  <c r="B23" i="1"/>
  <c r="P22" i="1"/>
  <c r="O22" i="1"/>
  <c r="M22" i="1"/>
  <c r="L22" i="1"/>
  <c r="N22" i="1" s="1"/>
  <c r="B22" i="1"/>
  <c r="P21" i="1"/>
  <c r="O21" i="1"/>
  <c r="M21" i="1"/>
  <c r="L21" i="1"/>
  <c r="N21" i="1" s="1"/>
  <c r="B21" i="1"/>
  <c r="P20" i="1"/>
  <c r="O20" i="1"/>
  <c r="M20" i="1"/>
  <c r="L20" i="1"/>
  <c r="N20" i="1" s="1"/>
  <c r="B20" i="1"/>
  <c r="P19" i="1"/>
  <c r="O19" i="1"/>
  <c r="M19" i="1"/>
  <c r="L19" i="1"/>
  <c r="N19" i="1" s="1"/>
  <c r="B19" i="1"/>
  <c r="P18" i="1"/>
  <c r="O18" i="1"/>
  <c r="M18" i="1"/>
  <c r="L18" i="1"/>
  <c r="N18" i="1" s="1"/>
  <c r="B18" i="1"/>
  <c r="P17" i="1"/>
  <c r="O17" i="1"/>
  <c r="M17" i="1"/>
  <c r="L17" i="1"/>
  <c r="N17" i="1" s="1"/>
  <c r="B17" i="1"/>
  <c r="P16" i="1"/>
  <c r="O16" i="1"/>
  <c r="M16" i="1"/>
  <c r="L16" i="1"/>
  <c r="N16" i="1" s="1"/>
  <c r="B16" i="1"/>
  <c r="P15" i="1"/>
  <c r="O15" i="1"/>
  <c r="M15" i="1"/>
  <c r="L15" i="1"/>
  <c r="N15" i="1" s="1"/>
  <c r="B15" i="1"/>
  <c r="P14" i="1"/>
  <c r="O14" i="1"/>
  <c r="M14" i="1"/>
  <c r="L14" i="1"/>
  <c r="N14" i="1" s="1"/>
  <c r="B14" i="1"/>
  <c r="P13" i="1"/>
  <c r="O13" i="1"/>
  <c r="M13" i="1"/>
  <c r="L13" i="1"/>
  <c r="N13" i="1" s="1"/>
  <c r="B13" i="1"/>
  <c r="P12" i="1"/>
  <c r="O12" i="1"/>
  <c r="M12" i="1"/>
  <c r="L12" i="1"/>
  <c r="N12" i="1" s="1"/>
  <c r="B12" i="1"/>
  <c r="P11" i="1"/>
  <c r="O11" i="1"/>
  <c r="M11" i="1"/>
  <c r="L11" i="1"/>
  <c r="N11" i="1" s="1"/>
  <c r="B11" i="1"/>
  <c r="P10" i="1"/>
  <c r="O10" i="1"/>
  <c r="M10" i="1"/>
  <c r="L10" i="1"/>
  <c r="N10" i="1" s="1"/>
  <c r="B10" i="1"/>
  <c r="P9" i="1"/>
  <c r="O9" i="1"/>
  <c r="M9" i="1"/>
  <c r="L9" i="1"/>
  <c r="N9" i="1" s="1"/>
  <c r="B9" i="1"/>
  <c r="P8" i="1"/>
  <c r="O8" i="1"/>
  <c r="M8" i="1"/>
  <c r="L8" i="1"/>
  <c r="N8" i="1" s="1"/>
  <c r="B8" i="1"/>
  <c r="P7" i="1"/>
  <c r="O7" i="1"/>
  <c r="M7" i="1"/>
  <c r="L7" i="1"/>
  <c r="N7" i="1" s="1"/>
  <c r="B7" i="1"/>
  <c r="P6" i="1"/>
  <c r="O6" i="1"/>
  <c r="M6" i="1"/>
  <c r="L6" i="1"/>
  <c r="N6" i="1" s="1"/>
  <c r="B6" i="1"/>
  <c r="P5" i="1"/>
  <c r="O5" i="1"/>
  <c r="M5" i="1"/>
  <c r="L5" i="1"/>
  <c r="N5" i="1" s="1"/>
  <c r="B5" i="1"/>
  <c r="P4" i="1"/>
  <c r="O4" i="1"/>
  <c r="M4" i="1"/>
  <c r="L4" i="1"/>
  <c r="N4" i="1" s="1"/>
  <c r="B4" i="1"/>
  <c r="P3" i="1"/>
  <c r="O3" i="1"/>
  <c r="M3" i="1"/>
  <c r="L3" i="1"/>
  <c r="N3" i="1" s="1"/>
  <c r="B3" i="1"/>
  <c r="P2" i="1"/>
  <c r="O2" i="1"/>
  <c r="M2" i="1"/>
  <c r="L2" i="1"/>
  <c r="N2" i="1" s="1"/>
  <c r="B2" i="1"/>
</calcChain>
</file>

<file path=xl/sharedStrings.xml><?xml version="1.0" encoding="utf-8"?>
<sst xmlns="http://schemas.openxmlformats.org/spreadsheetml/2006/main" count="11590" uniqueCount="466">
  <si>
    <t>AFLTPS-&gt;AFAFFA.CODE</t>
  </si>
  <si>
    <t>Affaire</t>
  </si>
  <si>
    <t>AFLTPS-&gt;AFAFFA.DESIG</t>
  </si>
  <si>
    <t>AFLTPS-&gt;AFLBUD.AFPRES_CODE</t>
  </si>
  <si>
    <t>AFLTPS-&gt;AFLBUD.QBUD</t>
  </si>
  <si>
    <t>AFLTPS-&gt;AFLBUD.PUHT_VENTE</t>
  </si>
  <si>
    <t>AFLTPS-&gt;AFETPS.RESSOURCE</t>
  </si>
  <si>
    <t>AFLTPS-&gt;AFETPS.MOIS_ANNEE</t>
  </si>
  <si>
    <t>AFLTPS.JREA</t>
  </si>
  <si>
    <t>(AFLTPS.JREA)*(AFLTPS-&gt;AFLBUD.PUHT_VENTE)</t>
  </si>
  <si>
    <t>AFLTPS.NOTES</t>
  </si>
  <si>
    <t>RESSOURCE</t>
  </si>
  <si>
    <t>GRADE</t>
  </si>
  <si>
    <t>Grade</t>
  </si>
  <si>
    <t>Année</t>
  </si>
  <si>
    <t>Mois</t>
  </si>
  <si>
    <t>POS090</t>
  </si>
  <si>
    <t>LBP / CDS Architecture 2013</t>
  </si>
  <si>
    <t>JRS CONS</t>
  </si>
  <si>
    <t>AXA033</t>
  </si>
  <si>
    <t>AXA / Change ONE</t>
  </si>
  <si>
    <t>JRS ASSO</t>
  </si>
  <si>
    <t>JRS SR</t>
  </si>
  <si>
    <t>*ADM_SI</t>
  </si>
  <si>
    <t>Administration - Système d'Information</t>
  </si>
  <si>
    <t>*CONGE_P</t>
  </si>
  <si>
    <t>Congés payés</t>
  </si>
  <si>
    <t>WM/SNCF003</t>
  </si>
  <si>
    <t>Mise en place tour de contrôle IBM</t>
  </si>
  <si>
    <t>JRS DM</t>
  </si>
  <si>
    <t>*COMERC</t>
  </si>
  <si>
    <t>Commercial hors affaires</t>
  </si>
  <si>
    <t>*CONGE_S</t>
  </si>
  <si>
    <t>Congés sans solde</t>
  </si>
  <si>
    <t>SES002</t>
  </si>
  <si>
    <t>Projet SPICE &amp; SWITCH</t>
  </si>
  <si>
    <t>JRS CP</t>
  </si>
  <si>
    <t>*FORMATN</t>
  </si>
  <si>
    <t>Formation reçue</t>
  </si>
  <si>
    <t>EDF007</t>
  </si>
  <si>
    <t>EDF / Offres SaaS CSP IT</t>
  </si>
  <si>
    <t>POS089</t>
  </si>
  <si>
    <t>Dispositif DET 2013 - Programme Phenix</t>
  </si>
  <si>
    <t>AXB007</t>
  </si>
  <si>
    <t>AXA Banque / RSE Préparation pilote</t>
  </si>
  <si>
    <t>WFS/LBP007</t>
  </si>
  <si>
    <t xml:space="preserve">LBP (st WFS) Projet BEYLE </t>
  </si>
  <si>
    <t>WG/SG001</t>
  </si>
  <si>
    <t>SG / Audit tenue de compte</t>
  </si>
  <si>
    <t>WFS/MATIS/001</t>
  </si>
  <si>
    <t>Assitance au pilotage du projet MATIS</t>
  </si>
  <si>
    <t>EDF008</t>
  </si>
  <si>
    <t>EDF CSP-IT / Communication Innovation IT 2013</t>
  </si>
  <si>
    <t>WFS/CDC002</t>
  </si>
  <si>
    <t>CDC / Impact DBOFI</t>
  </si>
  <si>
    <t>*CON_PAT</t>
  </si>
  <si>
    <t>Congés Paternité</t>
  </si>
  <si>
    <t>VLC002</t>
  </si>
  <si>
    <t>Vallourec - Efficience de la DSI</t>
  </si>
  <si>
    <t>WFS/LBP023</t>
  </si>
  <si>
    <t>LBP / Projet Brocéliande (F. Giaquinta)</t>
  </si>
  <si>
    <t>WM/GEO058</t>
  </si>
  <si>
    <t>Geodis / Pilotage projet RAID</t>
  </si>
  <si>
    <t>Sensibilisation au rôle de coach</t>
  </si>
  <si>
    <t>FTV005</t>
  </si>
  <si>
    <t>FTV - Pilotage PCA 2013</t>
  </si>
  <si>
    <t>LPC021</t>
  </si>
  <si>
    <t>LPC / IDF Archi 2013</t>
  </si>
  <si>
    <t>WFS/SG029</t>
  </si>
  <si>
    <t>SG RESG Archi Fonctionnelle</t>
  </si>
  <si>
    <t>JRS APPAFF</t>
  </si>
  <si>
    <t>ALL002</t>
  </si>
  <si>
    <t>Allianz - eCommerce - 2013</t>
  </si>
  <si>
    <t>*MALADIE</t>
  </si>
  <si>
    <t>Arrêt maladie</t>
  </si>
  <si>
    <t>SG019</t>
  </si>
  <si>
    <t>SG / Schéma Directeur EdT</t>
  </si>
  <si>
    <t>WG/SG002</t>
  </si>
  <si>
    <t>SG - RESG - Gouv Archi Tech et appli</t>
  </si>
  <si>
    <t>WT/SG001</t>
  </si>
  <si>
    <t>SG (ST Airmis) GTS/TFO Appui coodination Sécurité</t>
  </si>
  <si>
    <t>WM/GEO060</t>
  </si>
  <si>
    <t>Geodis / ControlTower 2013</t>
  </si>
  <si>
    <t>MYL001</t>
  </si>
  <si>
    <t>Mylan / Atelier Créativité digitale</t>
  </si>
  <si>
    <t>FTV004</t>
  </si>
  <si>
    <t>FTV Editions Numériques</t>
  </si>
  <si>
    <t>*CON_MAT</t>
  </si>
  <si>
    <t>Congés Maternité</t>
  </si>
  <si>
    <t>AXA007</t>
  </si>
  <si>
    <t xml:space="preserve">AXA CS / AT O. Tresor / </t>
  </si>
  <si>
    <t>WFS/SAB001</t>
  </si>
  <si>
    <t>CDC Saturne</t>
  </si>
  <si>
    <t>AXA021</t>
  </si>
  <si>
    <t>AXA Banque - DirCo</t>
  </si>
  <si>
    <t>WG002</t>
  </si>
  <si>
    <t>WeaMove</t>
  </si>
  <si>
    <t>EDF009</t>
  </si>
  <si>
    <t>Projet SYNCHRO</t>
  </si>
  <si>
    <t>*CONGE_RTT</t>
  </si>
  <si>
    <t>Congés RTT</t>
  </si>
  <si>
    <t>AXA034</t>
  </si>
  <si>
    <t>AXA CS / Centre de Services Architecture et Sécurité 2013</t>
  </si>
  <si>
    <t>WIE/GDF001</t>
  </si>
  <si>
    <t>GDFSuez / Appui pole digital (st IE)</t>
  </si>
  <si>
    <t>WM/DGME016</t>
  </si>
  <si>
    <t>CNAV / DGMAP Expertise Digitale (st WIS)</t>
  </si>
  <si>
    <t>WG/SG003</t>
  </si>
  <si>
    <t>Audit tenue de compte</t>
  </si>
  <si>
    <t>*ADM_FGX</t>
  </si>
  <si>
    <t>VLC003</t>
  </si>
  <si>
    <t>Vallourec It Europe / Diagnostique process budget</t>
  </si>
  <si>
    <t>SES003</t>
  </si>
  <si>
    <t>Cadrage KM</t>
  </si>
  <si>
    <t>SAN009</t>
  </si>
  <si>
    <t>SANOFI / GaaS 2013</t>
  </si>
  <si>
    <t>WFS/SGCF004</t>
  </si>
  <si>
    <t>SGCF Mise à jour du schéma directeur</t>
  </si>
  <si>
    <t>Business Model Osterwalder</t>
  </si>
  <si>
    <t>POS091</t>
  </si>
  <si>
    <t>LBP / Plan Stratégique</t>
  </si>
  <si>
    <t>WIE/SNC015</t>
  </si>
  <si>
    <t>Mise en place tour de contrôle IBM (ex-WM/SNCF003)</t>
  </si>
  <si>
    <t>WIE/SNC017</t>
  </si>
  <si>
    <t>Audit Deloitte</t>
  </si>
  <si>
    <t>WM/SOU006</t>
  </si>
  <si>
    <t>WM / Soufflet Cadre de référence v0</t>
  </si>
  <si>
    <t>*INACTIV</t>
  </si>
  <si>
    <t>Inactivité / hors Weave</t>
  </si>
  <si>
    <t>WIE/SNC018</t>
  </si>
  <si>
    <t>SNCF - Diagnostic Stelsia</t>
  </si>
  <si>
    <t>*FERIE</t>
  </si>
  <si>
    <t>Jour férié</t>
  </si>
  <si>
    <t>*KICK OFF</t>
  </si>
  <si>
    <t>KICK OFF</t>
  </si>
  <si>
    <t>WM/SOU007</t>
  </si>
  <si>
    <t>WM / Soufflet - Pilotage Programme</t>
  </si>
  <si>
    <t>WM/SOF001</t>
  </si>
  <si>
    <t>WM / Sofiproteol - Principes SI</t>
  </si>
  <si>
    <t>RFF001</t>
  </si>
  <si>
    <t>Manager de transition IAM</t>
  </si>
  <si>
    <t>SG020</t>
  </si>
  <si>
    <t>Déploiement tablettes</t>
  </si>
  <si>
    <t>WM/EDF009</t>
  </si>
  <si>
    <t>Projet Synchro Lot 2</t>
  </si>
  <si>
    <t>WFS/SG030</t>
  </si>
  <si>
    <t>WFS / SG GTB PMO</t>
  </si>
  <si>
    <t>VLC005</t>
  </si>
  <si>
    <t>Lots fermes controlling</t>
  </si>
  <si>
    <t>VLC004</t>
  </si>
  <si>
    <t>Vallourec PMo &amp; Governance Support 2013</t>
  </si>
  <si>
    <t>AXA035</t>
  </si>
  <si>
    <t>Assistance F. Lamrabet</t>
  </si>
  <si>
    <t>AUD001</t>
  </si>
  <si>
    <t>Ecole Audencia Nantes</t>
  </si>
  <si>
    <t>JRS SSTR</t>
  </si>
  <si>
    <t>GE001</t>
  </si>
  <si>
    <t>Cadrage CdSA</t>
  </si>
  <si>
    <t>WM/EDF010</t>
  </si>
  <si>
    <t>Projet Innovation IT prestation Aude</t>
  </si>
  <si>
    <t>*C EXC</t>
  </si>
  <si>
    <t>Congé exceptionnel</t>
  </si>
  <si>
    <t>Animation formation WU Gestion Projet</t>
  </si>
  <si>
    <t>WM/SNC019</t>
  </si>
  <si>
    <t>Plan de performance IT</t>
  </si>
  <si>
    <t>WG/SG004</t>
  </si>
  <si>
    <t>Audit SI BRD</t>
  </si>
  <si>
    <t>GE002</t>
  </si>
  <si>
    <t>Appui Architecture</t>
  </si>
  <si>
    <t>rdv Daesign avec Olivier Sayo</t>
  </si>
  <si>
    <t>11 jrs consécutifs (WE compris) jusqu'au 1/08 inclus</t>
  </si>
  <si>
    <t>Soutenance RFF le 26/07 (OGR)</t>
  </si>
  <si>
    <t>SG021</t>
  </si>
  <si>
    <t>Expérimentation RSE PPI</t>
  </si>
  <si>
    <t>WM/BUF001</t>
  </si>
  <si>
    <t>WM / Buffalo Grill - Road Map décisionelle</t>
  </si>
  <si>
    <t>WT/RES001</t>
  </si>
  <si>
    <t>Remplacement Luc BONNEFOND</t>
  </si>
  <si>
    <t>WAIR002</t>
  </si>
  <si>
    <t xml:space="preserve">Affaire COFELY - Outil d'aide à la vente </t>
  </si>
  <si>
    <t>WAIR001</t>
  </si>
  <si>
    <t>AFFAIRE COFELY</t>
  </si>
  <si>
    <t>WU : introduction Economie Légère</t>
  </si>
  <si>
    <t>Séminaire BT</t>
  </si>
  <si>
    <t>YAM001</t>
  </si>
  <si>
    <t>Commande n° 315943</t>
  </si>
  <si>
    <t>TER001</t>
  </si>
  <si>
    <t>AT Moez LOUATI</t>
  </si>
  <si>
    <t>Naissance de ma fille</t>
  </si>
  <si>
    <t>POS092</t>
  </si>
  <si>
    <t>DET - Analyse de risques automates</t>
  </si>
  <si>
    <t>WG/SG005</t>
  </si>
  <si>
    <t>Audit - Suite - Jonathan Lepan</t>
  </si>
  <si>
    <t>WFS/BNPP011</t>
  </si>
  <si>
    <t>Pouvoirs et signature</t>
  </si>
  <si>
    <t>ALL003</t>
  </si>
  <si>
    <t>B to C - Phase 1</t>
  </si>
  <si>
    <t>BNP007</t>
  </si>
  <si>
    <t>Projet EER</t>
  </si>
  <si>
    <t>SG022</t>
  </si>
  <si>
    <t>Cadrage NDG Lot 4</t>
  </si>
  <si>
    <t>AXA036</t>
  </si>
  <si>
    <t>AXA GIE / Sherpa digital</t>
  </si>
  <si>
    <t>SQLI001</t>
  </si>
  <si>
    <t>Commande n° 48028</t>
  </si>
  <si>
    <t>GE003</t>
  </si>
  <si>
    <t>Appui architecture Money</t>
  </si>
  <si>
    <t>WM/SNC020</t>
  </si>
  <si>
    <t>Plan de performance IT - Phase 2</t>
  </si>
  <si>
    <t>WFS/CA004</t>
  </si>
  <si>
    <t>AT G. Menu</t>
  </si>
  <si>
    <t>WM/BUF002</t>
  </si>
  <si>
    <t>WM/Buffalo Grill Reporting Marketing</t>
  </si>
  <si>
    <t>RFF002</t>
  </si>
  <si>
    <t>Archi T4 2013</t>
  </si>
  <si>
    <t>BNP008</t>
  </si>
  <si>
    <t>Transfo DSI</t>
  </si>
  <si>
    <t>Congés naissance</t>
  </si>
  <si>
    <t>TECH001</t>
  </si>
  <si>
    <t>App Management CSF</t>
  </si>
  <si>
    <t>AXA037</t>
  </si>
  <si>
    <t>Cadrage usages digitaux</t>
  </si>
  <si>
    <t>WIE/GDF004</t>
  </si>
  <si>
    <t>Infographie Pôle Digital</t>
  </si>
  <si>
    <t>WM/MM001</t>
  </si>
  <si>
    <t>Malakoff Médéric - Sous traitance P Brun</t>
  </si>
  <si>
    <t>WT/SGGTS002</t>
  </si>
  <si>
    <t>Projet Sécuriprod - SG</t>
  </si>
  <si>
    <t>WIE/SCH004</t>
  </si>
  <si>
    <t>Schneider pour WIE</t>
  </si>
  <si>
    <t>WFS/SG006A</t>
  </si>
  <si>
    <t>SG BDDF</t>
  </si>
  <si>
    <t>WT/CRITEO05</t>
  </si>
  <si>
    <t>Criteo Forfait KM</t>
  </si>
  <si>
    <t>WM/EDF011</t>
  </si>
  <si>
    <t>Assistance GIOP</t>
  </si>
  <si>
    <t>Communauté Client</t>
  </si>
  <si>
    <t>WT/AXA001</t>
  </si>
  <si>
    <t>Sous-traitance Airmis</t>
  </si>
  <si>
    <t>WM/POS053</t>
  </si>
  <si>
    <t>LBP - Mission pilotage RH</t>
  </si>
  <si>
    <t>DIS001</t>
  </si>
  <si>
    <t>PMO site e-commerce</t>
  </si>
  <si>
    <t>SG023</t>
  </si>
  <si>
    <t>Cadrage env MIG - SIOP/DSI</t>
  </si>
  <si>
    <t>POS093</t>
  </si>
  <si>
    <t>Solution Economique SI 2013</t>
  </si>
  <si>
    <t>ORS005</t>
  </si>
  <si>
    <t>Formation Strat du 13 au 15/11/2013</t>
  </si>
  <si>
    <t>WFS/SG033</t>
  </si>
  <si>
    <t>SG BHFM</t>
  </si>
  <si>
    <t>Leadership</t>
  </si>
  <si>
    <t>séminaire ADM BT</t>
  </si>
  <si>
    <t>SWIS001</t>
  </si>
  <si>
    <t>Animation de séminaire</t>
  </si>
  <si>
    <t>VLC006</t>
  </si>
  <si>
    <t>Pilotage Financier IT Group</t>
  </si>
  <si>
    <t>WIE/GDF003</t>
  </si>
  <si>
    <t>Déploiement pôle digital</t>
  </si>
  <si>
    <t>RDC001</t>
  </si>
  <si>
    <t>Responsable AMOA + Product owner</t>
  </si>
  <si>
    <t>RTT employeur</t>
  </si>
  <si>
    <t>ALTA001</t>
  </si>
  <si>
    <t>COACH AGILE</t>
  </si>
  <si>
    <t>RDC002</t>
  </si>
  <si>
    <t>Appui transformation SI</t>
  </si>
  <si>
    <t>WM/EDF012</t>
  </si>
  <si>
    <t>1/2 journée séminaire AXA + 3 jours de formation RDC Hybris non facturés</t>
  </si>
  <si>
    <t>WM/EDF013</t>
  </si>
  <si>
    <t>ICRH</t>
  </si>
  <si>
    <t>GE004</t>
  </si>
  <si>
    <t>Appui architecture 2014</t>
  </si>
  <si>
    <t>WIE/GDF007</t>
  </si>
  <si>
    <t>Club Client</t>
  </si>
  <si>
    <t>WM/MAKOF008</t>
  </si>
  <si>
    <t>Digital 2014</t>
  </si>
  <si>
    <t>WT/RFF002</t>
  </si>
  <si>
    <t>Archi intégration 2014</t>
  </si>
  <si>
    <t>SP/THAL001</t>
  </si>
  <si>
    <t>Appui Thales</t>
  </si>
  <si>
    <t>AXA038</t>
  </si>
  <si>
    <t>Recensement usages sociaux agents</t>
  </si>
  <si>
    <t>POS094</t>
  </si>
  <si>
    <t>Note de Direction économie SI</t>
  </si>
  <si>
    <t>ALL004</t>
  </si>
  <si>
    <t>B2C - Programme support</t>
  </si>
  <si>
    <t>WFS/SG009</t>
  </si>
  <si>
    <t>Contrat CW92916</t>
  </si>
  <si>
    <t>SG024</t>
  </si>
  <si>
    <t>Poc Mobilité</t>
  </si>
  <si>
    <t>*CAMP</t>
  </si>
  <si>
    <t>Campus Management - Journée Ecoles</t>
  </si>
  <si>
    <t>TECH002</t>
  </si>
  <si>
    <t>The Link</t>
  </si>
  <si>
    <t>WIE/GDF005</t>
  </si>
  <si>
    <t>AXA039</t>
  </si>
  <si>
    <t>Spécificités centre de Services</t>
  </si>
  <si>
    <t>WM/MAKOF009</t>
  </si>
  <si>
    <t>Marketing 2014</t>
  </si>
  <si>
    <t>27/02 : formation client RDC non facturée</t>
  </si>
  <si>
    <t>PR BT + Séminaire Manager Weave</t>
  </si>
  <si>
    <t>PR BT</t>
  </si>
  <si>
    <t>People Review BT</t>
  </si>
  <si>
    <t>People review</t>
  </si>
  <si>
    <t>WIE/GDF008</t>
  </si>
  <si>
    <t>Séminaire Club PME</t>
  </si>
  <si>
    <t>BOND001</t>
  </si>
  <si>
    <t>Stratégie Digitale externe</t>
  </si>
  <si>
    <t>JRS STAGIAIRE</t>
  </si>
  <si>
    <t>SG026</t>
  </si>
  <si>
    <t>Expérimentation Pépito V2</t>
  </si>
  <si>
    <t>SG025</t>
  </si>
  <si>
    <t>Architecture référentiel Groupe</t>
  </si>
  <si>
    <t>ORS006</t>
  </si>
  <si>
    <t>Formation digitale</t>
  </si>
  <si>
    <t>*IRP</t>
  </si>
  <si>
    <t>REUNION CE / DP / CHSCT</t>
  </si>
  <si>
    <t>5 et 12 en mission à la demande du client</t>
  </si>
  <si>
    <t>Visite médicale</t>
  </si>
  <si>
    <t>SG027</t>
  </si>
  <si>
    <t>Cadrage T150</t>
  </si>
  <si>
    <t>WM/EDF014</t>
  </si>
  <si>
    <t>Bench. Acc &amp; logistique</t>
  </si>
  <si>
    <t>ALL006</t>
  </si>
  <si>
    <t>Pilotage GCP</t>
  </si>
  <si>
    <t>WG/SG035</t>
  </si>
  <si>
    <t>Expérimentation communauté des Pro</t>
  </si>
  <si>
    <t>RFF003</t>
  </si>
  <si>
    <t>Assistance de chargé de communication</t>
  </si>
  <si>
    <t>CAR001</t>
  </si>
  <si>
    <t>Stratégie Digitale Externe</t>
  </si>
  <si>
    <t>ALL005</t>
  </si>
  <si>
    <t>eCommerce B2C - Oneweb</t>
  </si>
  <si>
    <t>FRAN001</t>
  </si>
  <si>
    <t>Performance ecommerce</t>
  </si>
  <si>
    <t>DB et staffing</t>
  </si>
  <si>
    <t>Réponse La Poste</t>
  </si>
  <si>
    <t>MET001</t>
  </si>
  <si>
    <t>Business Models Innovants</t>
  </si>
  <si>
    <t>WM/SNCF004</t>
  </si>
  <si>
    <t>Stratégie IT Losfelt</t>
  </si>
  <si>
    <t>WG/SG027</t>
  </si>
  <si>
    <t>CADRAGE T150 - Forfait</t>
  </si>
  <si>
    <t>WG/SG036</t>
  </si>
  <si>
    <t>Schéma Directeur poste de travail</t>
  </si>
  <si>
    <t>WM/CRI005</t>
  </si>
  <si>
    <t>Cadrage Internet</t>
  </si>
  <si>
    <t>DIS002</t>
  </si>
  <si>
    <t>PMO RFI PMS</t>
  </si>
  <si>
    <t xml:space="preserve">Animation Formation WU </t>
  </si>
  <si>
    <t>WFS/LBP034</t>
  </si>
  <si>
    <t>Banque des Pros</t>
  </si>
  <si>
    <t>WG/SG028</t>
  </si>
  <si>
    <t>Pilotage Digit 4all</t>
  </si>
  <si>
    <t>Séminaire ADM BT</t>
  </si>
  <si>
    <t>WG/SG037</t>
  </si>
  <si>
    <t>Accompagnement architecture Transverse</t>
  </si>
  <si>
    <t>WM/GDF006</t>
  </si>
  <si>
    <t>Déploiement pôle digital S2</t>
  </si>
  <si>
    <t>ACC001</t>
  </si>
  <si>
    <t>Refonte Couloir de résa</t>
  </si>
  <si>
    <t>AXA040</t>
  </si>
  <si>
    <t>Accompagnement eCommerce</t>
  </si>
  <si>
    <t>Cobiz exceptionnel 26/08</t>
  </si>
  <si>
    <t>WFS/SG039</t>
  </si>
  <si>
    <t>BRD</t>
  </si>
  <si>
    <t>WG/SG040</t>
  </si>
  <si>
    <t>Pilotage T150 - Forfait</t>
  </si>
  <si>
    <t>Propale mutuelle générale</t>
  </si>
  <si>
    <t>WG/SG042</t>
  </si>
  <si>
    <t>Présentation usages social Business</t>
  </si>
  <si>
    <t>RDC003</t>
  </si>
  <si>
    <t>Cellule architecture</t>
  </si>
  <si>
    <t>WG/SG041</t>
  </si>
  <si>
    <t>Etoile connect - Communauté RH</t>
  </si>
  <si>
    <t>TOT002</t>
  </si>
  <si>
    <t>Business Case Digital réseau</t>
  </si>
  <si>
    <t>AUD002</t>
  </si>
  <si>
    <t>Talents Audencia</t>
  </si>
  <si>
    <t>VLC007</t>
  </si>
  <si>
    <t>Consolidation Investissement</t>
  </si>
  <si>
    <t>Mariage</t>
  </si>
  <si>
    <t>CHA001</t>
  </si>
  <si>
    <t>Etude my account</t>
  </si>
  <si>
    <t>WM/EDF015</t>
  </si>
  <si>
    <t>GIOP - Business Case</t>
  </si>
  <si>
    <t>LPC022</t>
  </si>
  <si>
    <t>FdR DIP 2020</t>
  </si>
  <si>
    <t>LPC023</t>
  </si>
  <si>
    <t>Création GRTP</t>
  </si>
  <si>
    <t>WT/RFF004</t>
  </si>
  <si>
    <t>IDF - Archi</t>
  </si>
  <si>
    <t>WM/NEU001</t>
  </si>
  <si>
    <t>PMI</t>
  </si>
  <si>
    <t>CRI001</t>
  </si>
  <si>
    <t>Projet Portail</t>
  </si>
  <si>
    <t>CHA002</t>
  </si>
  <si>
    <t>Etude ecommerce</t>
  </si>
  <si>
    <t>ALL007</t>
  </si>
  <si>
    <t>Assistance on ABS Roll out</t>
  </si>
  <si>
    <t>ALL009</t>
  </si>
  <si>
    <t>ABS Satelitte systems - com</t>
  </si>
  <si>
    <t>ALL008</t>
  </si>
  <si>
    <t>Assistance on Portal Rollout</t>
  </si>
  <si>
    <t>marcom</t>
  </si>
  <si>
    <t>axa, sncf, technip</t>
  </si>
  <si>
    <t>WFS/AXA014</t>
  </si>
  <si>
    <t>AXACS - Business Case - Sinistres</t>
  </si>
  <si>
    <t>AXA041</t>
  </si>
  <si>
    <t>Accompagnement eCommerce Bis</t>
  </si>
  <si>
    <t>WM/KLE001</t>
  </si>
  <si>
    <t>Programme de Fid</t>
  </si>
  <si>
    <t>WG/SG043</t>
  </si>
  <si>
    <t>Note d'instruction d'AE</t>
  </si>
  <si>
    <t>TECH003</t>
  </si>
  <si>
    <t>PoC Salesforce</t>
  </si>
  <si>
    <t>SGO003</t>
  </si>
  <si>
    <t>Cadrage Chat Room</t>
  </si>
  <si>
    <t>AXA042</t>
  </si>
  <si>
    <t>Cadrage Audit Orga DSI</t>
  </si>
  <si>
    <t>WM/ARP003</t>
  </si>
  <si>
    <t>Solution CRM</t>
  </si>
  <si>
    <t>DAN001</t>
  </si>
  <si>
    <t>Dan-On Scoping</t>
  </si>
  <si>
    <t>POS095</t>
  </si>
  <si>
    <t>D2R</t>
  </si>
  <si>
    <t>WM/EDF016</t>
  </si>
  <si>
    <t>ALL010</t>
  </si>
  <si>
    <t>Assistance on ABS Satellite - Rollout</t>
  </si>
  <si>
    <t>POS096</t>
  </si>
  <si>
    <t>IDF</t>
  </si>
  <si>
    <t>AXA043</t>
  </si>
  <si>
    <t>Assistance plateforme ecommerce</t>
  </si>
  <si>
    <t>LPC024</t>
  </si>
  <si>
    <t>IDF Architecture 2015</t>
  </si>
  <si>
    <t>WM/SNCF005</t>
  </si>
  <si>
    <t>Elaboration macro plan Stratégique IT</t>
  </si>
  <si>
    <t>WFS/AXA018</t>
  </si>
  <si>
    <t>Pilotage internalisation crédit immobilier</t>
  </si>
  <si>
    <t>WFS/TRAN004</t>
  </si>
  <si>
    <t>Pilotage internationisation monétique filiales SG</t>
  </si>
  <si>
    <t>SNCF002</t>
  </si>
  <si>
    <t>DP réforme férroviaire</t>
  </si>
  <si>
    <t>WG/SG045</t>
  </si>
  <si>
    <t>Accompagnement TeamConnect 2015</t>
  </si>
  <si>
    <t>WG/SG044</t>
  </si>
  <si>
    <t>Etoile Conenct - Etude Faisabilité Form</t>
  </si>
  <si>
    <t>KEY001</t>
  </si>
  <si>
    <t>GSF</t>
  </si>
  <si>
    <t>CAR002</t>
  </si>
  <si>
    <t>Roadmap CRM Digital</t>
  </si>
  <si>
    <t>CHA003</t>
  </si>
  <si>
    <t>Déploiement DCA</t>
  </si>
  <si>
    <t>WAS/AXA001</t>
  </si>
  <si>
    <t>AXA CNR</t>
  </si>
  <si>
    <t>RDC004</t>
  </si>
  <si>
    <t>WFS/CAD005</t>
  </si>
  <si>
    <t>MOA Applications mobiles</t>
  </si>
  <si>
    <t>SED001</t>
  </si>
  <si>
    <t>Etude Communication Digitale</t>
  </si>
  <si>
    <t>AXA044</t>
  </si>
  <si>
    <t>Coaching Direction Marketing</t>
  </si>
  <si>
    <t>BDF001</t>
  </si>
  <si>
    <t>Set-up activité archi entreprise</t>
  </si>
  <si>
    <t>ACC002</t>
  </si>
  <si>
    <t>Pôle Etude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</si>
</sst>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[$€]* #,##0.00_-;\-[$€]* #,##0.00_-;_-[$€]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0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1" fillId="0" borderId="0"/>
    <xf numFmtId="0" fontId="6" fillId="0" borderId="0"/>
    <xf numFmtId="0" fontId="5" fillId="0" borderId="0"/>
    <xf numFmtId="0" fontId="2" fillId="0" borderId="0">
      <alignment vertical="center"/>
    </xf>
    <xf numFmtId="0" fontId="1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">
    <xf numFmtId="0" fontId="0" fillId="0" borderId="0" xfId="0"/>
    <xf numFmtId="17" fontId="0" fillId="0" borderId="0" xfId="0" applyNumberFormat="1"/>
    <xf numFmtId="4" fontId="0" fillId="0" borderId="0" xfId="0" applyNumberFormat="1"/>
  </cellXfs>
  <cellStyles count="30">
    <cellStyle name="Comma" xfId="1"/>
    <cellStyle name="Comma [0]" xfId="2"/>
    <cellStyle name="Comma[0]" xfId="3"/>
    <cellStyle name="Currency" xfId="4"/>
    <cellStyle name="Currency [0]" xfId="5"/>
    <cellStyle name="Currency[0]" xfId="6"/>
    <cellStyle name="Euro" xfId="7"/>
    <cellStyle name="Monétaire 2" xfId="8"/>
    <cellStyle name="Monétaire 3" xfId="9"/>
    <cellStyle name="Monétaire 3 2" xfId="10"/>
    <cellStyle name="Normal" xfId="0" builtinId="0"/>
    <cellStyle name="Normal 10" xfId="11"/>
    <cellStyle name="Normal 11" xfId="12"/>
    <cellStyle name="Normal 2" xfId="13"/>
    <cellStyle name="Normal 2 2" xfId="14"/>
    <cellStyle name="Normal 3" xfId="15"/>
    <cellStyle name="Normal 3 2" xfId="16"/>
    <cellStyle name="Normal 3 3" xfId="17"/>
    <cellStyle name="Normal 4" xfId="18"/>
    <cellStyle name="Normal 4 2" xfId="19"/>
    <cellStyle name="Normal 5" xfId="20"/>
    <cellStyle name="Normal 5 2" xfId="21"/>
    <cellStyle name="Normal 6" xfId="22"/>
    <cellStyle name="Normal 7" xfId="23"/>
    <cellStyle name="Normal 8" xfId="24"/>
    <cellStyle name="Normal 9" xfId="25"/>
    <cellStyle name="Normal 9 2" xfId="26"/>
    <cellStyle name="Percent" xfId="27"/>
    <cellStyle name="Pourcentage 2" xfId="28"/>
    <cellStyle name="Pourcentage 3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weave/WA/Outillage%20BT/TJM-CJMv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\50_BackOffice\02_CompareStaffingTotem\WBT_CompareStaffingTotem_2014-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lications"/>
      <sheetName val="Gaphe Production "/>
      <sheetName val="Comparaison"/>
      <sheetName val="Totem vs DB"/>
      <sheetName val="Marges TOTEM-DB"/>
      <sheetName val="MargesDB"/>
      <sheetName val="Marges TOTEM"/>
      <sheetName val="CA TOTEM"/>
      <sheetName val="TOTEM PIPE"/>
      <sheetName val="TOTEM"/>
      <sheetName val="RESSOURCES"/>
      <sheetName val="Grade"/>
      <sheetName val="Pipe"/>
      <sheetName val="Data Staffing"/>
      <sheetName val="Paramètres"/>
      <sheetName val="Detail Effectis"/>
      <sheetName val="Effectif"/>
      <sheetName val="Feuil2"/>
    </sheetNames>
    <sheetDataSet>
      <sheetData sheetId="0"/>
      <sheetData sheetId="1"/>
      <sheetData sheetId="2"/>
      <sheetData sheetId="3"/>
      <sheetData sheetId="4">
        <row r="18">
          <cell r="B18" t="str">
            <v>Code TOTEM</v>
          </cell>
        </row>
        <row r="19">
          <cell r="B19" t="str">
            <v>ACC001</v>
          </cell>
          <cell r="C19" t="str">
            <v>DIR</v>
          </cell>
          <cell r="P19">
            <v>2</v>
          </cell>
          <cell r="R19">
            <v>1.9432717678100264</v>
          </cell>
          <cell r="X19">
            <v>1.9179999999999999</v>
          </cell>
        </row>
        <row r="20">
          <cell r="B20" t="str">
            <v>Total ACC001</v>
          </cell>
        </row>
        <row r="21">
          <cell r="B21" t="str">
            <v>ALL007</v>
          </cell>
        </row>
        <row r="22">
          <cell r="B22" t="str">
            <v>ALL007</v>
          </cell>
        </row>
        <row r="23">
          <cell r="B23" t="str">
            <v>Total ALL007</v>
          </cell>
        </row>
        <row r="24">
          <cell r="B24" t="str">
            <v>ALL008</v>
          </cell>
        </row>
        <row r="25">
          <cell r="B25" t="str">
            <v>ALL008</v>
          </cell>
        </row>
        <row r="26">
          <cell r="B26" t="str">
            <v>ALL008</v>
          </cell>
        </row>
        <row r="27">
          <cell r="B27" t="str">
            <v>Total ALL008</v>
          </cell>
        </row>
        <row r="28">
          <cell r="B28" t="str">
            <v>ALL009</v>
          </cell>
        </row>
        <row r="29">
          <cell r="B29" t="str">
            <v>ALL009</v>
          </cell>
        </row>
        <row r="30">
          <cell r="B30" t="str">
            <v>Total ALL009</v>
          </cell>
        </row>
        <row r="31">
          <cell r="B31" t="str">
            <v>ALL010</v>
          </cell>
        </row>
        <row r="32">
          <cell r="B32" t="str">
            <v>ALL010</v>
          </cell>
        </row>
        <row r="33">
          <cell r="B33" t="str">
            <v>ALL010</v>
          </cell>
        </row>
        <row r="34">
          <cell r="B34" t="str">
            <v>Total ALL010</v>
          </cell>
        </row>
        <row r="35">
          <cell r="B35" t="str">
            <v>ALL011</v>
          </cell>
        </row>
        <row r="36">
          <cell r="B36" t="str">
            <v>ALL011</v>
          </cell>
        </row>
        <row r="37">
          <cell r="B37" t="str">
            <v>Total ALL011</v>
          </cell>
        </row>
        <row r="38">
          <cell r="B38" t="str">
            <v>ALTA001</v>
          </cell>
        </row>
        <row r="39">
          <cell r="B39" t="str">
            <v>Total ALTA001</v>
          </cell>
        </row>
        <row r="40">
          <cell r="B40" t="str">
            <v>AXA007</v>
          </cell>
        </row>
        <row r="41">
          <cell r="B41" t="str">
            <v>Total AXA007</v>
          </cell>
        </row>
        <row r="42">
          <cell r="B42" t="str">
            <v>AXA039</v>
          </cell>
        </row>
        <row r="43">
          <cell r="B43" t="str">
            <v>AXA039</v>
          </cell>
        </row>
        <row r="44">
          <cell r="B44" t="str">
            <v>AXA039</v>
          </cell>
        </row>
        <row r="45">
          <cell r="B45" t="str">
            <v>AXA039</v>
          </cell>
        </row>
        <row r="46">
          <cell r="B46" t="str">
            <v>AXA039</v>
          </cell>
        </row>
        <row r="47">
          <cell r="B47" t="str">
            <v>AXA039</v>
          </cell>
        </row>
        <row r="48">
          <cell r="B48" t="str">
            <v>AXA039</v>
          </cell>
        </row>
        <row r="49">
          <cell r="B49" t="str">
            <v>Total AXA039</v>
          </cell>
        </row>
        <row r="50">
          <cell r="B50" t="str">
            <v>AXA042</v>
          </cell>
        </row>
        <row r="51">
          <cell r="B51" t="str">
            <v>Total AXA042</v>
          </cell>
        </row>
        <row r="52">
          <cell r="B52" t="str">
            <v>AXA043</v>
          </cell>
        </row>
        <row r="53">
          <cell r="B53" t="str">
            <v>AXA043</v>
          </cell>
        </row>
        <row r="54">
          <cell r="B54" t="str">
            <v>AXA043</v>
          </cell>
        </row>
        <row r="55">
          <cell r="B55" t="str">
            <v>AXA043</v>
          </cell>
        </row>
        <row r="56">
          <cell r="B56" t="str">
            <v>Total AXA043</v>
          </cell>
        </row>
        <row r="57">
          <cell r="B57" t="str">
            <v>BDFXXX</v>
          </cell>
        </row>
        <row r="58">
          <cell r="B58" t="str">
            <v>BDFXXX</v>
          </cell>
        </row>
        <row r="59">
          <cell r="B59" t="str">
            <v>Total BDFXXX</v>
          </cell>
        </row>
        <row r="60">
          <cell r="B60" t="str">
            <v>CAR001</v>
          </cell>
        </row>
        <row r="61">
          <cell r="B61" t="str">
            <v>CAR001</v>
          </cell>
        </row>
        <row r="62">
          <cell r="B62" t="str">
            <v>CAR001</v>
          </cell>
        </row>
        <row r="63">
          <cell r="B63" t="str">
            <v>CAR001</v>
          </cell>
        </row>
        <row r="64">
          <cell r="B64" t="str">
            <v>CAR001</v>
          </cell>
        </row>
        <row r="65">
          <cell r="B65" t="str">
            <v>CAR001</v>
          </cell>
        </row>
        <row r="66">
          <cell r="B66" t="str">
            <v>Total CAR001</v>
          </cell>
        </row>
        <row r="67">
          <cell r="B67" t="str">
            <v>CAR002</v>
          </cell>
        </row>
        <row r="68">
          <cell r="B68" t="str">
            <v>CAR002</v>
          </cell>
        </row>
        <row r="69">
          <cell r="B69" t="str">
            <v>CAR002</v>
          </cell>
        </row>
        <row r="70">
          <cell r="B70" t="str">
            <v>CAR002</v>
          </cell>
        </row>
        <row r="71">
          <cell r="B71" t="str">
            <v>CAR002</v>
          </cell>
        </row>
        <row r="72">
          <cell r="B72" t="str">
            <v>CAR002</v>
          </cell>
        </row>
        <row r="73">
          <cell r="B73" t="str">
            <v>CAR002</v>
          </cell>
        </row>
        <row r="74">
          <cell r="B74" t="str">
            <v>Total CAR002</v>
          </cell>
        </row>
        <row r="75">
          <cell r="B75" t="str">
            <v>CHA003</v>
          </cell>
        </row>
        <row r="76">
          <cell r="B76" t="str">
            <v>CHA003</v>
          </cell>
        </row>
        <row r="77">
          <cell r="B77" t="str">
            <v>Total CHA003</v>
          </cell>
        </row>
        <row r="78">
          <cell r="B78" t="str">
            <v>CRI001</v>
          </cell>
        </row>
        <row r="79">
          <cell r="B79" t="str">
            <v>CRI001</v>
          </cell>
        </row>
        <row r="80">
          <cell r="B80" t="str">
            <v>CRI001</v>
          </cell>
        </row>
        <row r="81">
          <cell r="B81" t="str">
            <v>Total CRI001</v>
          </cell>
        </row>
        <row r="82">
          <cell r="B82" t="str">
            <v>DAN001</v>
          </cell>
        </row>
        <row r="83">
          <cell r="B83" t="str">
            <v>DAN001</v>
          </cell>
        </row>
        <row r="84">
          <cell r="B84" t="str">
            <v>DAN001</v>
          </cell>
        </row>
        <row r="85">
          <cell r="B85" t="str">
            <v>Total DAN001</v>
          </cell>
        </row>
        <row r="86">
          <cell r="B86" t="str">
            <v>GE004</v>
          </cell>
        </row>
        <row r="87">
          <cell r="B87" t="str">
            <v>GE004</v>
          </cell>
        </row>
        <row r="88">
          <cell r="B88" t="str">
            <v>GE004</v>
          </cell>
        </row>
        <row r="89">
          <cell r="B89" t="str">
            <v>Total GE004</v>
          </cell>
        </row>
        <row r="90">
          <cell r="B90" t="str">
            <v>LPC022</v>
          </cell>
        </row>
        <row r="91">
          <cell r="B91" t="str">
            <v>LPC022</v>
          </cell>
        </row>
        <row r="92">
          <cell r="B92" t="str">
            <v>LPC022</v>
          </cell>
        </row>
        <row r="93">
          <cell r="B93" t="str">
            <v>LPC022</v>
          </cell>
        </row>
        <row r="94">
          <cell r="B94" t="str">
            <v>LPC022</v>
          </cell>
        </row>
        <row r="95">
          <cell r="B95" t="str">
            <v>Total LPC022</v>
          </cell>
        </row>
        <row r="96">
          <cell r="B96" t="str">
            <v>LPC023</v>
          </cell>
        </row>
        <row r="97">
          <cell r="B97" t="str">
            <v>LPC023</v>
          </cell>
        </row>
        <row r="98">
          <cell r="B98" t="str">
            <v>LPC023</v>
          </cell>
        </row>
        <row r="99">
          <cell r="B99" t="str">
            <v>Total LPC023</v>
          </cell>
        </row>
        <row r="100">
          <cell r="B100" t="str">
            <v>LPC024</v>
          </cell>
        </row>
        <row r="101">
          <cell r="B101" t="str">
            <v>LPC024</v>
          </cell>
        </row>
        <row r="102">
          <cell r="B102" t="str">
            <v>LPC024</v>
          </cell>
        </row>
        <row r="103">
          <cell r="B103" t="str">
            <v>LPC024</v>
          </cell>
        </row>
        <row r="104">
          <cell r="B104" t="str">
            <v>LPC024</v>
          </cell>
        </row>
        <row r="105">
          <cell r="B105" t="str">
            <v>Total LPC024</v>
          </cell>
        </row>
        <row r="106">
          <cell r="B106" t="str">
            <v>POS089</v>
          </cell>
        </row>
        <row r="107">
          <cell r="B107" t="str">
            <v>POS089</v>
          </cell>
        </row>
        <row r="108">
          <cell r="B108" t="str">
            <v>Total POS089</v>
          </cell>
        </row>
        <row r="109">
          <cell r="B109" t="str">
            <v>POS095</v>
          </cell>
        </row>
        <row r="110">
          <cell r="B110" t="str">
            <v>POS095</v>
          </cell>
        </row>
        <row r="111">
          <cell r="B111" t="str">
            <v>POS095</v>
          </cell>
        </row>
        <row r="112">
          <cell r="B112" t="str">
            <v>Total POS095</v>
          </cell>
        </row>
        <row r="113">
          <cell r="B113" t="str">
            <v>POS096</v>
          </cell>
        </row>
        <row r="114">
          <cell r="B114" t="str">
            <v>POS096</v>
          </cell>
        </row>
        <row r="115">
          <cell r="B115" t="str">
            <v>POS096</v>
          </cell>
        </row>
        <row r="116">
          <cell r="B116" t="str">
            <v>POS096</v>
          </cell>
        </row>
        <row r="117">
          <cell r="B117" t="str">
            <v>Total POS096</v>
          </cell>
        </row>
        <row r="118">
          <cell r="B118" t="str">
            <v>RDC002</v>
          </cell>
        </row>
        <row r="119">
          <cell r="B119" t="str">
            <v>Total RDC002</v>
          </cell>
        </row>
        <row r="120">
          <cell r="B120" t="str">
            <v>RDC003</v>
          </cell>
        </row>
        <row r="121">
          <cell r="B121" t="str">
            <v>Total RDC003</v>
          </cell>
        </row>
        <row r="122">
          <cell r="B122" t="str">
            <v>RDC004</v>
          </cell>
        </row>
        <row r="123">
          <cell r="B123" t="str">
            <v>RDC004</v>
          </cell>
        </row>
        <row r="124">
          <cell r="B124" t="str">
            <v>RDC004</v>
          </cell>
        </row>
        <row r="125">
          <cell r="B125" t="str">
            <v>RDC004</v>
          </cell>
        </row>
        <row r="126">
          <cell r="B126" t="str">
            <v>Total RDC004</v>
          </cell>
        </row>
        <row r="127">
          <cell r="B127" t="str">
            <v>RFF001</v>
          </cell>
        </row>
        <row r="128">
          <cell r="B128" t="str">
            <v>Total RFF001</v>
          </cell>
        </row>
        <row r="129">
          <cell r="B129" t="str">
            <v>RFF003</v>
          </cell>
        </row>
        <row r="130">
          <cell r="B130" t="str">
            <v>Total RFF003</v>
          </cell>
        </row>
        <row r="131">
          <cell r="B131" t="str">
            <v>SG020</v>
          </cell>
        </row>
        <row r="132">
          <cell r="B132" t="str">
            <v>Total SG020</v>
          </cell>
        </row>
        <row r="133">
          <cell r="B133" t="str">
            <v>SG024</v>
          </cell>
        </row>
        <row r="134">
          <cell r="B134" t="str">
            <v>Total SG024</v>
          </cell>
        </row>
        <row r="135">
          <cell r="B135" t="str">
            <v>SNCF002</v>
          </cell>
        </row>
        <row r="136">
          <cell r="B136" t="str">
            <v>Total SNCF002</v>
          </cell>
        </row>
        <row r="137">
          <cell r="B137" t="str">
            <v>TECH003</v>
          </cell>
        </row>
        <row r="138">
          <cell r="B138" t="str">
            <v>Total TECH003</v>
          </cell>
        </row>
        <row r="139">
          <cell r="B139" t="str">
            <v>VLC007</v>
          </cell>
        </row>
        <row r="140">
          <cell r="B140" t="str">
            <v>Total VLC007</v>
          </cell>
        </row>
        <row r="141">
          <cell r="B141" t="str">
            <v>WAS/AXA001</v>
          </cell>
        </row>
        <row r="142">
          <cell r="B142" t="str">
            <v>Total WAS/AXA001</v>
          </cell>
        </row>
        <row r="143">
          <cell r="B143" t="str">
            <v>WFS/AXA018</v>
          </cell>
        </row>
        <row r="144">
          <cell r="B144" t="str">
            <v>Total WFS/AXA018</v>
          </cell>
        </row>
        <row r="145">
          <cell r="B145" t="str">
            <v>WFS/TRAN004</v>
          </cell>
        </row>
        <row r="146">
          <cell r="B146" t="str">
            <v>Total WFS/TRAN004</v>
          </cell>
        </row>
        <row r="147">
          <cell r="B147" t="str">
            <v>WG/SG040</v>
          </cell>
        </row>
        <row r="148">
          <cell r="B148" t="str">
            <v>WG/SG040</v>
          </cell>
        </row>
        <row r="149">
          <cell r="B149" t="str">
            <v>WG/SG040</v>
          </cell>
        </row>
        <row r="150">
          <cell r="B150" t="str">
            <v>WG/SG040</v>
          </cell>
        </row>
        <row r="151">
          <cell r="B151" t="str">
            <v>WG/SG040</v>
          </cell>
        </row>
        <row r="152">
          <cell r="B152" t="str">
            <v>Total WG/SG040</v>
          </cell>
        </row>
        <row r="153">
          <cell r="B153" t="str">
            <v>WG/SG041</v>
          </cell>
        </row>
        <row r="154">
          <cell r="B154" t="str">
            <v>WG/SG041</v>
          </cell>
        </row>
        <row r="155">
          <cell r="B155" t="str">
            <v>Total WG/SG041</v>
          </cell>
        </row>
        <row r="156">
          <cell r="B156" t="str">
            <v>WG/SG043</v>
          </cell>
        </row>
        <row r="157">
          <cell r="B157" t="str">
            <v>WG/SG043</v>
          </cell>
        </row>
        <row r="158">
          <cell r="B158" t="str">
            <v>Total WG/SG043</v>
          </cell>
        </row>
        <row r="159">
          <cell r="B159" t="str">
            <v>WG/SG044</v>
          </cell>
        </row>
        <row r="160">
          <cell r="B160" t="str">
            <v>WG/SG044</v>
          </cell>
        </row>
        <row r="161">
          <cell r="B161" t="str">
            <v>WG/SG045</v>
          </cell>
        </row>
        <row r="162">
          <cell r="B162" t="str">
            <v>WG/SG045</v>
          </cell>
        </row>
        <row r="163">
          <cell r="B163" t="str">
            <v>WG/SG045</v>
          </cell>
        </row>
        <row r="164">
          <cell r="B164" t="str">
            <v>Total WG/SG045</v>
          </cell>
        </row>
        <row r="165">
          <cell r="B165" t="str">
            <v>WM/ARP003</v>
          </cell>
        </row>
        <row r="166">
          <cell r="B166" t="str">
            <v>WM/ARP003</v>
          </cell>
        </row>
        <row r="167">
          <cell r="B167" t="str">
            <v>Total WM/ARP003</v>
          </cell>
        </row>
        <row r="168">
          <cell r="B168" t="str">
            <v>WM/EDF011</v>
          </cell>
        </row>
        <row r="169">
          <cell r="B169" t="str">
            <v>WM/EDF011</v>
          </cell>
        </row>
        <row r="170">
          <cell r="B170" t="str">
            <v>WM/EDF011</v>
          </cell>
        </row>
        <row r="171">
          <cell r="B171" t="str">
            <v>WM/EDF011</v>
          </cell>
        </row>
        <row r="172">
          <cell r="B172" t="str">
            <v>Total WM/EDF011</v>
          </cell>
        </row>
        <row r="173">
          <cell r="B173" t="str">
            <v>WM/EDF015</v>
          </cell>
        </row>
        <row r="174">
          <cell r="B174" t="str">
            <v>WM/EDF015</v>
          </cell>
        </row>
        <row r="175">
          <cell r="B175" t="str">
            <v>WM/EDF015</v>
          </cell>
        </row>
        <row r="176">
          <cell r="B176" t="str">
            <v>Total WM/EDF015</v>
          </cell>
        </row>
        <row r="177">
          <cell r="B177" t="str">
            <v>WM/EDF016</v>
          </cell>
        </row>
        <row r="178">
          <cell r="B178" t="str">
            <v>WM/EDF016</v>
          </cell>
        </row>
        <row r="179">
          <cell r="B179" t="str">
            <v>WM/EDF016</v>
          </cell>
        </row>
        <row r="180">
          <cell r="B180" t="str">
            <v>Total WM/EDF016</v>
          </cell>
        </row>
        <row r="181">
          <cell r="B181" t="str">
            <v>Total WM/NEU001</v>
          </cell>
        </row>
        <row r="182">
          <cell r="B182" t="str">
            <v>WM/SNCF005</v>
          </cell>
        </row>
        <row r="183">
          <cell r="B183" t="str">
            <v>WM/SNCF005</v>
          </cell>
        </row>
        <row r="184">
          <cell r="B184" t="str">
            <v>WM/SNCF005</v>
          </cell>
        </row>
        <row r="185">
          <cell r="B185" t="str">
            <v>WM/SNCF005</v>
          </cell>
        </row>
        <row r="186">
          <cell r="B186" t="str">
            <v>WM/SNCF005</v>
          </cell>
        </row>
        <row r="187">
          <cell r="B187" t="str">
            <v>Total WM/SNCF005</v>
          </cell>
        </row>
        <row r="188">
          <cell r="B188" t="str">
            <v>WT/RFF002</v>
          </cell>
        </row>
        <row r="189">
          <cell r="B189" t="str">
            <v>WT/RFF002</v>
          </cell>
        </row>
        <row r="190">
          <cell r="B190" t="str">
            <v>WT/RFF002</v>
          </cell>
        </row>
        <row r="191">
          <cell r="B191" t="str">
            <v>WT/RFF002</v>
          </cell>
        </row>
        <row r="192">
          <cell r="B192" t="str">
            <v>Total WT/RFF002</v>
          </cell>
        </row>
        <row r="193">
          <cell r="B193" t="str">
            <v>WT/RFF004</v>
          </cell>
        </row>
        <row r="194">
          <cell r="B194" t="str">
            <v>WT/RFF004</v>
          </cell>
        </row>
        <row r="195">
          <cell r="B195" t="str">
            <v>WT/RFF004</v>
          </cell>
        </row>
        <row r="196">
          <cell r="B196" t="str">
            <v>Total WT/RFF004</v>
          </cell>
        </row>
        <row r="197">
          <cell r="B197" t="str">
            <v>(vide)</v>
          </cell>
        </row>
        <row r="198">
          <cell r="B198" t="str">
            <v>(vide)</v>
          </cell>
        </row>
        <row r="199">
          <cell r="B199" t="str">
            <v>(vide)</v>
          </cell>
        </row>
        <row r="200">
          <cell r="B200" t="str">
            <v>Total (vide)</v>
          </cell>
        </row>
        <row r="201">
          <cell r="B201" t="str">
            <v>WFS/CAD005</v>
          </cell>
        </row>
        <row r="202">
          <cell r="B202" t="str">
            <v>Total WFS/CAD005</v>
          </cell>
        </row>
        <row r="203">
          <cell r="B203" t="str">
            <v>KEY001</v>
          </cell>
        </row>
        <row r="204">
          <cell r="B204" t="str">
            <v>WM/NEU001</v>
          </cell>
        </row>
        <row r="205">
          <cell r="B205" t="str">
            <v>SED001</v>
          </cell>
        </row>
        <row r="206">
          <cell r="B206" t="str">
            <v>SED001</v>
          </cell>
        </row>
        <row r="207">
          <cell r="B207" t="str">
            <v>SED001</v>
          </cell>
        </row>
        <row r="208">
          <cell r="B208" t="str">
            <v>AXA044</v>
          </cell>
        </row>
        <row r="209">
          <cell r="B209" t="str">
            <v>AXA044</v>
          </cell>
        </row>
        <row r="210">
          <cell r="B210" t="str">
            <v>AXA044</v>
          </cell>
        </row>
        <row r="211">
          <cell r="B211" t="str">
            <v>BDF001</v>
          </cell>
        </row>
        <row r="212">
          <cell r="B212" t="str">
            <v>BDF001</v>
          </cell>
        </row>
        <row r="213">
          <cell r="B213" t="str">
            <v>WFS/TRAN004</v>
          </cell>
        </row>
        <row r="214">
          <cell r="B214" t="str">
            <v>ACC002</v>
          </cell>
        </row>
        <row r="215">
          <cell r="B215" t="str">
            <v>SNCF002</v>
          </cell>
        </row>
        <row r="216">
          <cell r="B216" t="str">
            <v>POS090</v>
          </cell>
        </row>
        <row r="217">
          <cell r="B217" t="str">
            <v>CHA003</v>
          </cell>
        </row>
        <row r="218">
          <cell r="B218" t="str">
            <v>Total WG/SG044</v>
          </cell>
        </row>
        <row r="219">
          <cell r="B219" t="str">
            <v>WG/SG045</v>
          </cell>
        </row>
        <row r="220">
          <cell r="B220" t="str">
            <v>Total KEY001</v>
          </cell>
        </row>
      </sheetData>
      <sheetData sheetId="5">
        <row r="14">
          <cell r="C14" t="str">
            <v>Annee</v>
          </cell>
        </row>
        <row r="15">
          <cell r="C15" t="str">
            <v>Code Type</v>
          </cell>
        </row>
        <row r="16">
          <cell r="E16">
            <v>13</v>
          </cell>
        </row>
        <row r="17">
          <cell r="C17" t="str">
            <v>Somme de Prévu</v>
          </cell>
        </row>
        <row r="18">
          <cell r="C18" t="str">
            <v>Code TOTEM</v>
          </cell>
        </row>
        <row r="19">
          <cell r="C19" t="str">
            <v>ACC001</v>
          </cell>
          <cell r="D19" t="str">
            <v>DIR</v>
          </cell>
          <cell r="R19">
            <v>0</v>
          </cell>
          <cell r="U19">
            <v>1.9432717678100264</v>
          </cell>
          <cell r="Y19">
            <v>0</v>
          </cell>
          <cell r="AA19">
            <v>1.9179999999999999</v>
          </cell>
        </row>
        <row r="20">
          <cell r="C20" t="str">
            <v>Total ACC001</v>
          </cell>
        </row>
        <row r="21">
          <cell r="C21" t="str">
            <v>ALL007</v>
          </cell>
        </row>
        <row r="22">
          <cell r="C22" t="str">
            <v>ALL007</v>
          </cell>
        </row>
        <row r="23">
          <cell r="C23" t="str">
            <v>Total ALL007</v>
          </cell>
        </row>
        <row r="24">
          <cell r="C24" t="str">
            <v>ALL008</v>
          </cell>
        </row>
        <row r="25">
          <cell r="C25" t="str">
            <v>ALL008</v>
          </cell>
        </row>
        <row r="26">
          <cell r="C26" t="str">
            <v>ALL008</v>
          </cell>
        </row>
        <row r="27">
          <cell r="C27" t="str">
            <v>Total ALL008</v>
          </cell>
        </row>
        <row r="28">
          <cell r="C28" t="str">
            <v>ALL009</v>
          </cell>
        </row>
        <row r="29">
          <cell r="C29" t="str">
            <v>ALL009</v>
          </cell>
        </row>
        <row r="30">
          <cell r="C30" t="str">
            <v>Total ALL009</v>
          </cell>
        </row>
        <row r="31">
          <cell r="C31" t="str">
            <v>ALL010</v>
          </cell>
        </row>
        <row r="32">
          <cell r="C32" t="str">
            <v>ALL010</v>
          </cell>
        </row>
        <row r="33">
          <cell r="C33" t="str">
            <v>ALL010</v>
          </cell>
        </row>
        <row r="34">
          <cell r="C34" t="str">
            <v>Total ALL010</v>
          </cell>
        </row>
        <row r="35">
          <cell r="C35" t="str">
            <v>ALL011</v>
          </cell>
        </row>
        <row r="36">
          <cell r="C36" t="str">
            <v>ALL011</v>
          </cell>
        </row>
        <row r="37">
          <cell r="C37" t="str">
            <v>Total ALL011</v>
          </cell>
        </row>
        <row r="38">
          <cell r="C38" t="str">
            <v>ALTA001</v>
          </cell>
        </row>
        <row r="39">
          <cell r="C39" t="str">
            <v>Total ALTA001</v>
          </cell>
        </row>
        <row r="40">
          <cell r="C40" t="str">
            <v>AXA007</v>
          </cell>
        </row>
        <row r="41">
          <cell r="C41" t="str">
            <v>Total AXA007</v>
          </cell>
        </row>
        <row r="42">
          <cell r="C42" t="str">
            <v>AXA039</v>
          </cell>
        </row>
        <row r="43">
          <cell r="C43" t="str">
            <v>AXA039</v>
          </cell>
        </row>
        <row r="44">
          <cell r="C44" t="str">
            <v>AXA039</v>
          </cell>
        </row>
        <row r="45">
          <cell r="C45" t="str">
            <v>AXA039</v>
          </cell>
        </row>
        <row r="46">
          <cell r="C46" t="str">
            <v>AXA039</v>
          </cell>
        </row>
        <row r="47">
          <cell r="C47" t="str">
            <v>AXA039</v>
          </cell>
        </row>
        <row r="48">
          <cell r="C48" t="str">
            <v>Total AXA039</v>
          </cell>
        </row>
        <row r="49">
          <cell r="C49" t="str">
            <v>AXA042</v>
          </cell>
        </row>
        <row r="50">
          <cell r="C50" t="str">
            <v>Total AXA042</v>
          </cell>
        </row>
        <row r="51">
          <cell r="C51" t="str">
            <v>AXA043</v>
          </cell>
        </row>
        <row r="52">
          <cell r="C52" t="str">
            <v>AXA043</v>
          </cell>
        </row>
        <row r="53">
          <cell r="C53" t="str">
            <v>AXA043</v>
          </cell>
        </row>
        <row r="54">
          <cell r="C54" t="str">
            <v>AXA043</v>
          </cell>
        </row>
        <row r="55">
          <cell r="C55" t="str">
            <v>Total AXA043</v>
          </cell>
        </row>
        <row r="56">
          <cell r="C56" t="str">
            <v>BDFXXX</v>
          </cell>
        </row>
        <row r="57">
          <cell r="C57" t="str">
            <v>BDFXXX</v>
          </cell>
        </row>
        <row r="58">
          <cell r="C58" t="str">
            <v>Total BDFXXX</v>
          </cell>
        </row>
        <row r="59">
          <cell r="C59" t="str">
            <v>CAR001</v>
          </cell>
        </row>
        <row r="60">
          <cell r="C60" t="str">
            <v>CAR001</v>
          </cell>
        </row>
        <row r="61">
          <cell r="C61" t="str">
            <v>CAR001</v>
          </cell>
        </row>
        <row r="62">
          <cell r="C62" t="str">
            <v>CAR001</v>
          </cell>
        </row>
        <row r="63">
          <cell r="C63" t="str">
            <v>CAR001</v>
          </cell>
        </row>
        <row r="64">
          <cell r="C64" t="str">
            <v>Total CAR001</v>
          </cell>
        </row>
        <row r="65">
          <cell r="C65" t="str">
            <v>CAR002</v>
          </cell>
        </row>
        <row r="66">
          <cell r="C66" t="str">
            <v>CAR002</v>
          </cell>
        </row>
        <row r="67">
          <cell r="C67" t="str">
            <v>CAR002</v>
          </cell>
        </row>
        <row r="68">
          <cell r="C68" t="str">
            <v>CAR002</v>
          </cell>
        </row>
        <row r="69">
          <cell r="C69" t="str">
            <v>CAR002</v>
          </cell>
        </row>
        <row r="70">
          <cell r="C70" t="str">
            <v>CAR002</v>
          </cell>
        </row>
        <row r="71">
          <cell r="C71" t="str">
            <v>CAR002</v>
          </cell>
        </row>
        <row r="72">
          <cell r="C72" t="str">
            <v>Total CAR002</v>
          </cell>
        </row>
        <row r="73">
          <cell r="C73" t="str">
            <v>CHA003</v>
          </cell>
        </row>
        <row r="74">
          <cell r="C74" t="str">
            <v>CHA003</v>
          </cell>
        </row>
        <row r="75">
          <cell r="C75" t="str">
            <v>Total CHA003</v>
          </cell>
        </row>
        <row r="76">
          <cell r="C76" t="str">
            <v>CRI001</v>
          </cell>
        </row>
        <row r="77">
          <cell r="C77" t="str">
            <v>CRI001</v>
          </cell>
        </row>
        <row r="78">
          <cell r="C78" t="str">
            <v>CRI001</v>
          </cell>
        </row>
        <row r="79">
          <cell r="C79" t="str">
            <v>Total CRI001</v>
          </cell>
        </row>
        <row r="80">
          <cell r="C80" t="str">
            <v>DAN001</v>
          </cell>
        </row>
        <row r="81">
          <cell r="C81" t="str">
            <v>DAN001</v>
          </cell>
        </row>
        <row r="82">
          <cell r="C82" t="str">
            <v>DAN001</v>
          </cell>
        </row>
        <row r="83">
          <cell r="C83" t="str">
            <v>Total DAN001</v>
          </cell>
        </row>
        <row r="84">
          <cell r="C84" t="str">
            <v>GE004</v>
          </cell>
        </row>
        <row r="85">
          <cell r="C85" t="str">
            <v>GE004</v>
          </cell>
        </row>
        <row r="86">
          <cell r="C86" t="str">
            <v>GE004</v>
          </cell>
        </row>
        <row r="87">
          <cell r="C87" t="str">
            <v>Total GE004</v>
          </cell>
        </row>
        <row r="88">
          <cell r="C88" t="str">
            <v>LPC022</v>
          </cell>
        </row>
        <row r="89">
          <cell r="C89" t="str">
            <v>LPC022</v>
          </cell>
        </row>
        <row r="90">
          <cell r="C90" t="str">
            <v>LPC022</v>
          </cell>
        </row>
        <row r="91">
          <cell r="C91" t="str">
            <v>LPC022</v>
          </cell>
        </row>
        <row r="92">
          <cell r="C92" t="str">
            <v>Total LPC022</v>
          </cell>
        </row>
        <row r="93">
          <cell r="C93" t="str">
            <v>LPC023</v>
          </cell>
        </row>
        <row r="94">
          <cell r="C94" t="str">
            <v>LPC023</v>
          </cell>
        </row>
        <row r="95">
          <cell r="C95" t="str">
            <v>LPC023</v>
          </cell>
        </row>
        <row r="96">
          <cell r="C96" t="str">
            <v>Total LPC023</v>
          </cell>
        </row>
        <row r="97">
          <cell r="C97" t="str">
            <v>LPC024</v>
          </cell>
        </row>
        <row r="98">
          <cell r="C98" t="str">
            <v>LPC024</v>
          </cell>
        </row>
        <row r="99">
          <cell r="C99" t="str">
            <v>LPC024</v>
          </cell>
        </row>
        <row r="100">
          <cell r="C100" t="str">
            <v>LPC024</v>
          </cell>
        </row>
        <row r="101">
          <cell r="C101" t="str">
            <v>LPC024</v>
          </cell>
        </row>
        <row r="102">
          <cell r="C102" t="str">
            <v>Total LPC024</v>
          </cell>
        </row>
        <row r="103">
          <cell r="C103" t="str">
            <v>POS089</v>
          </cell>
        </row>
        <row r="104">
          <cell r="C104" t="str">
            <v>POS089</v>
          </cell>
        </row>
        <row r="105">
          <cell r="C105" t="str">
            <v>Total POS089</v>
          </cell>
        </row>
        <row r="106">
          <cell r="C106" t="str">
            <v>POS095</v>
          </cell>
        </row>
        <row r="107">
          <cell r="C107" t="str">
            <v>POS095</v>
          </cell>
        </row>
        <row r="108">
          <cell r="C108" t="str">
            <v>POS095</v>
          </cell>
        </row>
        <row r="109">
          <cell r="C109" t="str">
            <v>Total POS095</v>
          </cell>
        </row>
        <row r="110">
          <cell r="C110" t="str">
            <v>POS096</v>
          </cell>
        </row>
        <row r="111">
          <cell r="C111" t="str">
            <v>POS096</v>
          </cell>
        </row>
        <row r="112">
          <cell r="C112" t="str">
            <v>POS096</v>
          </cell>
        </row>
        <row r="113">
          <cell r="C113" t="str">
            <v>POS096</v>
          </cell>
        </row>
        <row r="114">
          <cell r="C114" t="str">
            <v>Total POS096</v>
          </cell>
        </row>
        <row r="115">
          <cell r="C115" t="str">
            <v>RDC002</v>
          </cell>
        </row>
        <row r="116">
          <cell r="C116" t="str">
            <v>Total RDC002</v>
          </cell>
        </row>
        <row r="117">
          <cell r="C117" t="str">
            <v>RDC003</v>
          </cell>
        </row>
        <row r="118">
          <cell r="C118" t="str">
            <v>Total RDC003</v>
          </cell>
        </row>
        <row r="119">
          <cell r="C119" t="str">
            <v>RDC004</v>
          </cell>
        </row>
        <row r="120">
          <cell r="C120" t="str">
            <v>RDC004</v>
          </cell>
        </row>
        <row r="121">
          <cell r="C121" t="str">
            <v>RDC004</v>
          </cell>
        </row>
        <row r="122">
          <cell r="C122" t="str">
            <v>RDC004</v>
          </cell>
        </row>
        <row r="123">
          <cell r="C123" t="str">
            <v>Total RDC004</v>
          </cell>
        </row>
        <row r="124">
          <cell r="C124" t="str">
            <v>RFF001</v>
          </cell>
        </row>
        <row r="125">
          <cell r="C125" t="str">
            <v>Total RFF001</v>
          </cell>
        </row>
        <row r="126">
          <cell r="C126" t="str">
            <v>RFF003</v>
          </cell>
        </row>
        <row r="127">
          <cell r="C127" t="str">
            <v>Total RFF003</v>
          </cell>
        </row>
        <row r="128">
          <cell r="C128" t="str">
            <v>SG020</v>
          </cell>
        </row>
        <row r="129">
          <cell r="C129" t="str">
            <v>Total SG020</v>
          </cell>
        </row>
        <row r="130">
          <cell r="C130" t="str">
            <v>SG024</v>
          </cell>
        </row>
        <row r="131">
          <cell r="C131" t="str">
            <v>Total SG024</v>
          </cell>
        </row>
        <row r="132">
          <cell r="C132" t="str">
            <v>SNCF002</v>
          </cell>
        </row>
        <row r="133">
          <cell r="C133" t="str">
            <v>Total SNCF002</v>
          </cell>
        </row>
        <row r="134">
          <cell r="C134" t="str">
            <v>TECH003</v>
          </cell>
        </row>
        <row r="135">
          <cell r="C135" t="str">
            <v>Total TECH003</v>
          </cell>
        </row>
        <row r="136">
          <cell r="C136" t="str">
            <v>VLC007</v>
          </cell>
        </row>
        <row r="137">
          <cell r="C137" t="str">
            <v>Total VLC007</v>
          </cell>
        </row>
        <row r="138">
          <cell r="C138" t="str">
            <v>WAS/AXA001</v>
          </cell>
        </row>
        <row r="139">
          <cell r="C139" t="str">
            <v>Total WAS/AXA001</v>
          </cell>
        </row>
        <row r="140">
          <cell r="C140" t="str">
            <v>WFS/AXA018</v>
          </cell>
        </row>
        <row r="141">
          <cell r="C141" t="str">
            <v>Total WFS/AXA018</v>
          </cell>
        </row>
        <row r="142">
          <cell r="C142" t="str">
            <v>WFS/TRAN004</v>
          </cell>
        </row>
        <row r="143">
          <cell r="C143" t="str">
            <v>Total WFS/TRAN004</v>
          </cell>
        </row>
        <row r="144">
          <cell r="C144" t="str">
            <v>WG/SG040</v>
          </cell>
        </row>
        <row r="145">
          <cell r="C145" t="str">
            <v>WG/SG040</v>
          </cell>
        </row>
        <row r="146">
          <cell r="C146" t="str">
            <v>WG/SG040</v>
          </cell>
        </row>
        <row r="147">
          <cell r="C147" t="str">
            <v>WG/SG040</v>
          </cell>
        </row>
        <row r="148">
          <cell r="C148" t="str">
            <v>WG/SG040</v>
          </cell>
        </row>
        <row r="149">
          <cell r="C149" t="str">
            <v>Total WG/SG040</v>
          </cell>
        </row>
        <row r="150">
          <cell r="C150" t="str">
            <v>WG/SG041</v>
          </cell>
        </row>
        <row r="151">
          <cell r="C151" t="str">
            <v>WG/SG041</v>
          </cell>
        </row>
        <row r="152">
          <cell r="C152" t="str">
            <v>Total WG/SG041</v>
          </cell>
        </row>
        <row r="153">
          <cell r="C153" t="str">
            <v>WG/SG043</v>
          </cell>
        </row>
        <row r="154">
          <cell r="C154" t="str">
            <v>WG/SG043</v>
          </cell>
        </row>
        <row r="155">
          <cell r="C155" t="str">
            <v>Total WG/SG043</v>
          </cell>
        </row>
        <row r="156">
          <cell r="C156" t="str">
            <v>WG/SG044</v>
          </cell>
        </row>
        <row r="157">
          <cell r="C157" t="str">
            <v>WG/SG044</v>
          </cell>
        </row>
        <row r="158">
          <cell r="C158" t="str">
            <v>Total WG/SG044</v>
          </cell>
        </row>
        <row r="159">
          <cell r="C159" t="str">
            <v>WG/SG045</v>
          </cell>
        </row>
        <row r="160">
          <cell r="C160" t="str">
            <v>WG/SG045</v>
          </cell>
        </row>
        <row r="161">
          <cell r="C161" t="str">
            <v>WG/SG045</v>
          </cell>
        </row>
        <row r="162">
          <cell r="C162" t="str">
            <v>WG/SG045</v>
          </cell>
        </row>
        <row r="163">
          <cell r="C163" t="str">
            <v>Total WG/SG045</v>
          </cell>
        </row>
        <row r="164">
          <cell r="C164" t="str">
            <v>WM/ARP003</v>
          </cell>
        </row>
        <row r="165">
          <cell r="C165" t="str">
            <v>WM/ARP003</v>
          </cell>
        </row>
        <row r="166">
          <cell r="C166" t="str">
            <v>Total WM/ARP003</v>
          </cell>
        </row>
        <row r="167">
          <cell r="C167" t="str">
            <v>WM/EDF011</v>
          </cell>
        </row>
        <row r="168">
          <cell r="C168" t="str">
            <v>WM/EDF011</v>
          </cell>
        </row>
        <row r="169">
          <cell r="C169" t="str">
            <v>WM/EDF011</v>
          </cell>
        </row>
        <row r="170">
          <cell r="C170" t="str">
            <v>WM/EDF011</v>
          </cell>
        </row>
        <row r="171">
          <cell r="C171" t="str">
            <v>Total WM/EDF011</v>
          </cell>
        </row>
        <row r="172">
          <cell r="C172" t="str">
            <v>WM/EDF015</v>
          </cell>
        </row>
        <row r="173">
          <cell r="C173" t="str">
            <v>WM/EDF015</v>
          </cell>
        </row>
        <row r="174">
          <cell r="C174" t="str">
            <v>Total WM/EDF015</v>
          </cell>
        </row>
        <row r="175">
          <cell r="C175" t="str">
            <v>WM/EDF016</v>
          </cell>
        </row>
        <row r="176">
          <cell r="C176" t="str">
            <v>WM/EDF016</v>
          </cell>
        </row>
        <row r="177">
          <cell r="C177" t="str">
            <v>WM/EDF016</v>
          </cell>
        </row>
        <row r="178">
          <cell r="C178" t="str">
            <v>Total WM/EDF016</v>
          </cell>
        </row>
        <row r="179">
          <cell r="C179" t="str">
            <v>WM/NEU001</v>
          </cell>
        </row>
        <row r="180">
          <cell r="C180" t="str">
            <v>Total WM/NEU001</v>
          </cell>
        </row>
        <row r="181">
          <cell r="C181" t="str">
            <v>WM/SNCF005</v>
          </cell>
        </row>
        <row r="182">
          <cell r="C182" t="str">
            <v>WM/SNCF005</v>
          </cell>
        </row>
        <row r="183">
          <cell r="C183" t="str">
            <v>WM/SNCF005</v>
          </cell>
        </row>
        <row r="184">
          <cell r="C184" t="str">
            <v>WM/SNCF005</v>
          </cell>
        </row>
        <row r="185">
          <cell r="C185" t="str">
            <v>WM/SNCF005</v>
          </cell>
        </row>
        <row r="186">
          <cell r="C186" t="str">
            <v>Total WM/SNCF005</v>
          </cell>
        </row>
        <row r="187">
          <cell r="C187" t="str">
            <v>WT/RFF002</v>
          </cell>
        </row>
        <row r="188">
          <cell r="C188" t="str">
            <v>WT/RFF002</v>
          </cell>
        </row>
        <row r="189">
          <cell r="C189" t="str">
            <v>WT/RFF002</v>
          </cell>
        </row>
        <row r="190">
          <cell r="C190" t="str">
            <v>WT/RFF002</v>
          </cell>
        </row>
        <row r="191">
          <cell r="C191" t="str">
            <v>Total WT/RFF002</v>
          </cell>
        </row>
        <row r="192">
          <cell r="C192" t="str">
            <v>WT/RFF004</v>
          </cell>
        </row>
        <row r="193">
          <cell r="C193" t="str">
            <v>WT/RFF004</v>
          </cell>
        </row>
        <row r="194">
          <cell r="C194" t="str">
            <v>WT/RFF004</v>
          </cell>
        </row>
        <row r="195">
          <cell r="C195" t="str">
            <v>Total WT/RFF004</v>
          </cell>
        </row>
        <row r="196">
          <cell r="C196" t="str">
            <v>(vide)</v>
          </cell>
        </row>
        <row r="197">
          <cell r="C197" t="str">
            <v>(vide)</v>
          </cell>
        </row>
        <row r="198">
          <cell r="C198" t="str">
            <v>(vide)</v>
          </cell>
        </row>
        <row r="199">
          <cell r="C199" t="str">
            <v>Total (vide)</v>
          </cell>
        </row>
        <row r="200">
          <cell r="C200" t="str">
            <v>WFS/CAD005</v>
          </cell>
        </row>
        <row r="201">
          <cell r="C201" t="str">
            <v>Total WFS/CAD005</v>
          </cell>
        </row>
        <row r="202">
          <cell r="C202" t="str">
            <v>KEY001</v>
          </cell>
        </row>
        <row r="203">
          <cell r="C203" t="str">
            <v>Total KEY001</v>
          </cell>
        </row>
        <row r="204">
          <cell r="C204" t="str">
            <v>Total général</v>
          </cell>
        </row>
      </sheetData>
      <sheetData sheetId="6">
        <row r="14">
          <cell r="B14" t="str">
            <v>Affaire</v>
          </cell>
        </row>
        <row r="15">
          <cell r="B15" t="str">
            <v>Année</v>
          </cell>
        </row>
        <row r="16">
          <cell r="D16">
            <v>4</v>
          </cell>
        </row>
        <row r="17">
          <cell r="B17" t="str">
            <v>Somme de AFLTPS.JREA</v>
          </cell>
        </row>
        <row r="18">
          <cell r="B18" t="str">
            <v>AFLTPS-&gt;AFAFFA.CODE</v>
          </cell>
        </row>
        <row r="19">
          <cell r="B19" t="str">
            <v>ACC001</v>
          </cell>
          <cell r="C19" t="str">
            <v>DIR</v>
          </cell>
          <cell r="R19">
            <v>0</v>
          </cell>
          <cell r="T19">
            <v>1.9432717678100264</v>
          </cell>
          <cell r="X19">
            <v>3.51</v>
          </cell>
          <cell r="Y19">
            <v>0.95899999999999996</v>
          </cell>
          <cell r="Z19">
            <v>1.9179999999999999</v>
          </cell>
          <cell r="AA19">
            <v>2.9598765432098766</v>
          </cell>
        </row>
        <row r="20">
          <cell r="B20" t="str">
            <v>Total ACC001</v>
          </cell>
        </row>
        <row r="21">
          <cell r="B21" t="str">
            <v>ALL007</v>
          </cell>
        </row>
        <row r="22">
          <cell r="B22" t="str">
            <v>ALL007</v>
          </cell>
        </row>
        <row r="23">
          <cell r="B23" t="str">
            <v>Total ALL007</v>
          </cell>
        </row>
        <row r="24">
          <cell r="B24" t="str">
            <v>ALL008</v>
          </cell>
        </row>
        <row r="25">
          <cell r="B25" t="str">
            <v>ALL008</v>
          </cell>
        </row>
        <row r="26">
          <cell r="B26" t="str">
            <v>ALL008</v>
          </cell>
        </row>
        <row r="27">
          <cell r="B27" t="str">
            <v>Total ALL008</v>
          </cell>
        </row>
        <row r="28">
          <cell r="B28" t="str">
            <v>ALL009</v>
          </cell>
        </row>
        <row r="29">
          <cell r="B29" t="str">
            <v>ALL009</v>
          </cell>
        </row>
        <row r="30">
          <cell r="B30" t="str">
            <v>Total ALL009</v>
          </cell>
        </row>
        <row r="31">
          <cell r="B31" t="str">
            <v>ALTA001</v>
          </cell>
        </row>
        <row r="32">
          <cell r="B32" t="str">
            <v>Total ALTA001</v>
          </cell>
        </row>
        <row r="33">
          <cell r="B33" t="str">
            <v>AXA007</v>
          </cell>
        </row>
        <row r="34">
          <cell r="B34" t="str">
            <v>Total AXA007</v>
          </cell>
        </row>
        <row r="35">
          <cell r="B35" t="str">
            <v>AXA039</v>
          </cell>
        </row>
        <row r="36">
          <cell r="B36" t="str">
            <v>AXA039</v>
          </cell>
        </row>
        <row r="37">
          <cell r="B37" t="str">
            <v>AXA039</v>
          </cell>
        </row>
        <row r="38">
          <cell r="B38" t="str">
            <v>AXA039</v>
          </cell>
        </row>
        <row r="39">
          <cell r="B39" t="str">
            <v>AXA039</v>
          </cell>
        </row>
        <row r="40">
          <cell r="B40" t="str">
            <v>AXA039</v>
          </cell>
        </row>
        <row r="41">
          <cell r="B41" t="str">
            <v>AXA039</v>
          </cell>
        </row>
        <row r="42">
          <cell r="B42" t="str">
            <v>Total AXA039</v>
          </cell>
        </row>
        <row r="43">
          <cell r="B43" t="str">
            <v>CAR001</v>
          </cell>
        </row>
        <row r="44">
          <cell r="B44" t="str">
            <v>CAR001</v>
          </cell>
        </row>
        <row r="45">
          <cell r="B45" t="str">
            <v>CAR001</v>
          </cell>
        </row>
        <row r="46">
          <cell r="B46" t="str">
            <v>CAR001</v>
          </cell>
        </row>
        <row r="47">
          <cell r="B47" t="str">
            <v>CAR001</v>
          </cell>
        </row>
        <row r="48">
          <cell r="B48" t="str">
            <v>CAR001</v>
          </cell>
        </row>
        <row r="49">
          <cell r="B49" t="str">
            <v>Total CAR001</v>
          </cell>
        </row>
        <row r="50">
          <cell r="B50" t="str">
            <v>CRI001</v>
          </cell>
        </row>
        <row r="51">
          <cell r="B51" t="str">
            <v>CRI001</v>
          </cell>
        </row>
        <row r="52">
          <cell r="B52" t="str">
            <v>CRI001</v>
          </cell>
        </row>
        <row r="53">
          <cell r="B53" t="str">
            <v>Total CRI001</v>
          </cell>
        </row>
        <row r="54">
          <cell r="B54" t="str">
            <v>GE004</v>
          </cell>
        </row>
        <row r="55">
          <cell r="B55" t="str">
            <v>GE004</v>
          </cell>
        </row>
        <row r="56">
          <cell r="B56" t="str">
            <v>GE004</v>
          </cell>
        </row>
        <row r="57">
          <cell r="B57" t="str">
            <v>Total GE004</v>
          </cell>
        </row>
        <row r="58">
          <cell r="B58" t="str">
            <v>LPC022</v>
          </cell>
        </row>
        <row r="59">
          <cell r="B59" t="str">
            <v>LPC022</v>
          </cell>
        </row>
        <row r="60">
          <cell r="B60" t="str">
            <v>LPC022</v>
          </cell>
        </row>
        <row r="61">
          <cell r="B61" t="str">
            <v>LPC022</v>
          </cell>
        </row>
        <row r="62">
          <cell r="B62" t="str">
            <v>LPC022</v>
          </cell>
        </row>
        <row r="63">
          <cell r="B63" t="str">
            <v>Total LPC022</v>
          </cell>
        </row>
        <row r="64">
          <cell r="B64" t="str">
            <v>LPC023</v>
          </cell>
        </row>
        <row r="65">
          <cell r="B65" t="str">
            <v>LPC023</v>
          </cell>
        </row>
        <row r="66">
          <cell r="B66" t="str">
            <v>Total LPC023</v>
          </cell>
        </row>
        <row r="67">
          <cell r="B67" t="str">
            <v>POS089</v>
          </cell>
        </row>
        <row r="68">
          <cell r="B68" t="str">
            <v>POS089</v>
          </cell>
        </row>
        <row r="69">
          <cell r="B69" t="str">
            <v>Total POS089</v>
          </cell>
        </row>
        <row r="70">
          <cell r="B70" t="str">
            <v>POS090</v>
          </cell>
        </row>
        <row r="71">
          <cell r="B71" t="str">
            <v>Total POS090</v>
          </cell>
        </row>
        <row r="72">
          <cell r="B72" t="str">
            <v>RDC002</v>
          </cell>
        </row>
        <row r="73">
          <cell r="B73" t="str">
            <v>Total RDC002</v>
          </cell>
        </row>
        <row r="74">
          <cell r="B74" t="str">
            <v>RDC003</v>
          </cell>
        </row>
        <row r="75">
          <cell r="B75" t="str">
            <v>Total RDC003</v>
          </cell>
        </row>
        <row r="76">
          <cell r="B76" t="str">
            <v>RFF001</v>
          </cell>
        </row>
        <row r="77">
          <cell r="B77" t="str">
            <v>Total RFF001</v>
          </cell>
        </row>
        <row r="78">
          <cell r="B78" t="str">
            <v>RFF003</v>
          </cell>
        </row>
        <row r="79">
          <cell r="B79" t="str">
            <v>Total RFF003</v>
          </cell>
        </row>
        <row r="80">
          <cell r="B80" t="str">
            <v>SG020</v>
          </cell>
        </row>
        <row r="81">
          <cell r="B81" t="str">
            <v>Total SG020</v>
          </cell>
        </row>
        <row r="82">
          <cell r="B82" t="str">
            <v>SG024</v>
          </cell>
        </row>
        <row r="83">
          <cell r="B83" t="str">
            <v>Total SG024</v>
          </cell>
        </row>
        <row r="84">
          <cell r="B84" t="str">
            <v>TECH003</v>
          </cell>
        </row>
        <row r="85">
          <cell r="B85" t="str">
            <v>Total TECH003</v>
          </cell>
        </row>
        <row r="86">
          <cell r="B86" t="str">
            <v>VLC007</v>
          </cell>
        </row>
        <row r="87">
          <cell r="B87" t="str">
            <v>Total VLC007</v>
          </cell>
        </row>
        <row r="88">
          <cell r="B88" t="str">
            <v>WG/SG040</v>
          </cell>
        </row>
        <row r="89">
          <cell r="B89" t="str">
            <v>WG/SG040</v>
          </cell>
        </row>
        <row r="90">
          <cell r="B90" t="str">
            <v>WG/SG040</v>
          </cell>
        </row>
        <row r="91">
          <cell r="B91" t="str">
            <v>WG/SG040</v>
          </cell>
        </row>
        <row r="92">
          <cell r="B92" t="str">
            <v>WG/SG040</v>
          </cell>
        </row>
        <row r="93">
          <cell r="B93" t="str">
            <v>Total WG/SG040</v>
          </cell>
        </row>
        <row r="94">
          <cell r="B94" t="str">
            <v>WG/SG041</v>
          </cell>
        </row>
        <row r="95">
          <cell r="B95" t="str">
            <v>WG/SG041</v>
          </cell>
        </row>
        <row r="96">
          <cell r="B96" t="str">
            <v>Total WG/SG041</v>
          </cell>
        </row>
        <row r="97">
          <cell r="B97" t="str">
            <v>WG/SG043</v>
          </cell>
        </row>
        <row r="98">
          <cell r="B98" t="str">
            <v>WG/SG043</v>
          </cell>
        </row>
        <row r="99">
          <cell r="B99" t="str">
            <v>Total WG/SG043</v>
          </cell>
        </row>
        <row r="100">
          <cell r="B100" t="str">
            <v>WM/EDF011</v>
          </cell>
        </row>
        <row r="101">
          <cell r="B101" t="str">
            <v>WM/EDF011</v>
          </cell>
        </row>
        <row r="102">
          <cell r="B102" t="str">
            <v>WM/EDF011</v>
          </cell>
        </row>
        <row r="103">
          <cell r="B103" t="str">
            <v>Total WM/EDF011</v>
          </cell>
        </row>
        <row r="104">
          <cell r="B104" t="str">
            <v>WM/EDF015</v>
          </cell>
        </row>
        <row r="105">
          <cell r="B105" t="str">
            <v>WM/EDF015</v>
          </cell>
        </row>
        <row r="106">
          <cell r="B106" t="str">
            <v>WM/EDF015</v>
          </cell>
        </row>
        <row r="107">
          <cell r="B107" t="str">
            <v>Total WM/EDF015</v>
          </cell>
        </row>
        <row r="108">
          <cell r="B108" t="str">
            <v>WM/NEU001</v>
          </cell>
        </row>
        <row r="109">
          <cell r="B109" t="str">
            <v>Total WM/NEU001</v>
          </cell>
        </row>
        <row r="110">
          <cell r="B110" t="str">
            <v>WT/RFF002</v>
          </cell>
        </row>
        <row r="111">
          <cell r="B111" t="str">
            <v>WT/RFF002</v>
          </cell>
        </row>
        <row r="112">
          <cell r="B112" t="str">
            <v>WT/RFF002</v>
          </cell>
        </row>
        <row r="113">
          <cell r="B113" t="str">
            <v>WT/RFF002</v>
          </cell>
        </row>
        <row r="114">
          <cell r="B114" t="str">
            <v>Total WT/RFF002</v>
          </cell>
        </row>
        <row r="115">
          <cell r="B115" t="str">
            <v>WT/RFF004</v>
          </cell>
        </row>
        <row r="116">
          <cell r="B116" t="str">
            <v>WT/RFF004</v>
          </cell>
        </row>
        <row r="117">
          <cell r="B117" t="str">
            <v>WT/RFF004</v>
          </cell>
        </row>
        <row r="118">
          <cell r="B118" t="str">
            <v>Total WT/RFF004</v>
          </cell>
        </row>
        <row r="119">
          <cell r="B119" t="str">
            <v>ALL010</v>
          </cell>
        </row>
        <row r="120">
          <cell r="B120" t="str">
            <v>ALL010</v>
          </cell>
        </row>
        <row r="121">
          <cell r="B121" t="str">
            <v>ALL010</v>
          </cell>
        </row>
        <row r="122">
          <cell r="B122" t="str">
            <v>Total ALL010</v>
          </cell>
        </row>
        <row r="123">
          <cell r="B123" t="str">
            <v>AXA042</v>
          </cell>
        </row>
        <row r="124">
          <cell r="B124" t="str">
            <v>Total AXA042</v>
          </cell>
        </row>
        <row r="125">
          <cell r="B125" t="str">
            <v>WM/ARP003</v>
          </cell>
        </row>
        <row r="126">
          <cell r="B126" t="str">
            <v>WM/ARP003</v>
          </cell>
        </row>
        <row r="127">
          <cell r="B127" t="str">
            <v>Total WM/ARP003</v>
          </cell>
        </row>
        <row r="128">
          <cell r="B128" t="str">
            <v>DAN001</v>
          </cell>
        </row>
        <row r="129">
          <cell r="B129" t="str">
            <v>DAN001</v>
          </cell>
        </row>
        <row r="130">
          <cell r="B130" t="str">
            <v>DAN001</v>
          </cell>
        </row>
        <row r="131">
          <cell r="B131" t="str">
            <v>Total DAN001</v>
          </cell>
        </row>
        <row r="132">
          <cell r="B132" t="str">
            <v>POS095</v>
          </cell>
        </row>
        <row r="133">
          <cell r="B133" t="str">
            <v>POS095</v>
          </cell>
        </row>
        <row r="134">
          <cell r="B134" t="str">
            <v>POS095</v>
          </cell>
        </row>
        <row r="135">
          <cell r="B135" t="str">
            <v>Total POS095</v>
          </cell>
        </row>
        <row r="136">
          <cell r="B136" t="str">
            <v>WM/EDF016</v>
          </cell>
        </row>
        <row r="137">
          <cell r="B137" t="str">
            <v>WM/EDF016</v>
          </cell>
        </row>
        <row r="138">
          <cell r="B138" t="str">
            <v>WM/EDF016</v>
          </cell>
        </row>
        <row r="139">
          <cell r="B139" t="str">
            <v>Total WM/EDF016</v>
          </cell>
        </row>
        <row r="140">
          <cell r="B140" t="str">
            <v>POS096</v>
          </cell>
        </row>
        <row r="141">
          <cell r="B141" t="str">
            <v>POS096</v>
          </cell>
        </row>
        <row r="142">
          <cell r="B142" t="str">
            <v>POS096</v>
          </cell>
        </row>
        <row r="143">
          <cell r="B143" t="str">
            <v>POS096</v>
          </cell>
        </row>
        <row r="144">
          <cell r="B144" t="str">
            <v>Total POS096</v>
          </cell>
        </row>
        <row r="145">
          <cell r="B145" t="str">
            <v>AXA043</v>
          </cell>
        </row>
        <row r="146">
          <cell r="B146" t="str">
            <v>AXA043</v>
          </cell>
        </row>
        <row r="147">
          <cell r="B147" t="str">
            <v>AXA043</v>
          </cell>
        </row>
        <row r="148">
          <cell r="B148" t="str">
            <v>AXA043</v>
          </cell>
        </row>
        <row r="149">
          <cell r="B149" t="str">
            <v>Total AXA043</v>
          </cell>
        </row>
        <row r="150">
          <cell r="B150" t="str">
            <v>LPC024</v>
          </cell>
        </row>
        <row r="151">
          <cell r="B151" t="str">
            <v>LPC024</v>
          </cell>
        </row>
        <row r="152">
          <cell r="B152" t="str">
            <v>LPC024</v>
          </cell>
        </row>
        <row r="153">
          <cell r="B153" t="str">
            <v>LPC024</v>
          </cell>
        </row>
        <row r="154">
          <cell r="B154" t="str">
            <v>Total LPC024</v>
          </cell>
        </row>
        <row r="155">
          <cell r="B155" t="str">
            <v>WM/SNCF005</v>
          </cell>
        </row>
        <row r="156">
          <cell r="B156" t="str">
            <v>WM/SNCF005</v>
          </cell>
        </row>
        <row r="157">
          <cell r="B157" t="str">
            <v>WM/SNCF005</v>
          </cell>
        </row>
        <row r="158">
          <cell r="B158" t="str">
            <v>WM/SNCF005</v>
          </cell>
        </row>
        <row r="159">
          <cell r="B159" t="str">
            <v>WM/SNCF005</v>
          </cell>
        </row>
        <row r="160">
          <cell r="B160" t="str">
            <v>Total WM/SNCF005</v>
          </cell>
        </row>
        <row r="161">
          <cell r="B161" t="str">
            <v>WFS/AXA018</v>
          </cell>
        </row>
        <row r="162">
          <cell r="B162" t="str">
            <v>Total WFS/AXA018</v>
          </cell>
        </row>
        <row r="163">
          <cell r="B163" t="str">
            <v>WFS/TRAN004</v>
          </cell>
        </row>
        <row r="164">
          <cell r="B164" t="str">
            <v>WFS/TRAN004</v>
          </cell>
        </row>
        <row r="165">
          <cell r="B165" t="str">
            <v>Total WFS/TRAN004</v>
          </cell>
        </row>
        <row r="166">
          <cell r="B166" t="str">
            <v>SNCF002</v>
          </cell>
        </row>
        <row r="167">
          <cell r="B167" t="str">
            <v>SNCF002</v>
          </cell>
        </row>
        <row r="168">
          <cell r="B168" t="str">
            <v>Total SNCF002</v>
          </cell>
        </row>
        <row r="169">
          <cell r="B169" t="str">
            <v>WG/SG045</v>
          </cell>
        </row>
        <row r="170">
          <cell r="B170" t="str">
            <v>WG/SG045</v>
          </cell>
        </row>
        <row r="171">
          <cell r="B171" t="str">
            <v>WG/SG045</v>
          </cell>
        </row>
        <row r="172">
          <cell r="B172" t="str">
            <v>Total WG/SG045</v>
          </cell>
        </row>
        <row r="173">
          <cell r="B173" t="str">
            <v>WG/SG044</v>
          </cell>
        </row>
        <row r="174">
          <cell r="B174" t="str">
            <v>WG/SG044</v>
          </cell>
        </row>
        <row r="175">
          <cell r="B175" t="str">
            <v>Total WG/SG044</v>
          </cell>
        </row>
        <row r="176">
          <cell r="B176" t="str">
            <v>KEY001</v>
          </cell>
        </row>
        <row r="177">
          <cell r="B177" t="str">
            <v>Total KEY001</v>
          </cell>
        </row>
        <row r="178">
          <cell r="B178" t="str">
            <v>CAR002</v>
          </cell>
        </row>
        <row r="179">
          <cell r="B179" t="str">
            <v>CAR002</v>
          </cell>
        </row>
        <row r="180">
          <cell r="B180" t="str">
            <v>CAR002</v>
          </cell>
        </row>
        <row r="181">
          <cell r="B181" t="str">
            <v>CAR002</v>
          </cell>
        </row>
        <row r="182">
          <cell r="B182" t="str">
            <v>CAR002</v>
          </cell>
        </row>
        <row r="183">
          <cell r="B183" t="str">
            <v>CAR002</v>
          </cell>
        </row>
        <row r="184">
          <cell r="B184" t="str">
            <v>CAR002</v>
          </cell>
        </row>
        <row r="185">
          <cell r="B185" t="str">
            <v>Total CAR002</v>
          </cell>
        </row>
        <row r="186">
          <cell r="B186" t="str">
            <v>CHA003</v>
          </cell>
        </row>
        <row r="187">
          <cell r="B187" t="str">
            <v>CHA003</v>
          </cell>
        </row>
        <row r="188">
          <cell r="B188" t="str">
            <v>CHA003</v>
          </cell>
        </row>
        <row r="189">
          <cell r="B189" t="str">
            <v>Total CHA003</v>
          </cell>
        </row>
        <row r="190">
          <cell r="B190" t="str">
            <v>WAS/AXA001</v>
          </cell>
        </row>
        <row r="191">
          <cell r="B191" t="str">
            <v>Total WAS/AXA001</v>
          </cell>
        </row>
        <row r="192">
          <cell r="B192" t="str">
            <v>RDC004</v>
          </cell>
        </row>
        <row r="193">
          <cell r="B193" t="str">
            <v>RDC004</v>
          </cell>
        </row>
        <row r="194">
          <cell r="B194" t="str">
            <v>RDC004</v>
          </cell>
        </row>
        <row r="195">
          <cell r="B195" t="str">
            <v>RDC004</v>
          </cell>
        </row>
        <row r="196">
          <cell r="B196" t="str">
            <v>Total RDC004</v>
          </cell>
        </row>
        <row r="197">
          <cell r="B197" t="str">
            <v>WFS/CAD005</v>
          </cell>
        </row>
        <row r="198">
          <cell r="B198" t="str">
            <v>Total WFS/CAD005</v>
          </cell>
        </row>
        <row r="199">
          <cell r="B199" t="str">
            <v>SED001</v>
          </cell>
        </row>
        <row r="200">
          <cell r="B200" t="str">
            <v>SED001</v>
          </cell>
        </row>
        <row r="201">
          <cell r="B201" t="str">
            <v>SED001</v>
          </cell>
        </row>
        <row r="202">
          <cell r="B202" t="str">
            <v>Total SED001</v>
          </cell>
        </row>
        <row r="203">
          <cell r="B203" t="str">
            <v>AXA044</v>
          </cell>
        </row>
        <row r="204">
          <cell r="B204" t="str">
            <v>AXA044</v>
          </cell>
        </row>
        <row r="205">
          <cell r="B205" t="str">
            <v>AXA044</v>
          </cell>
        </row>
        <row r="206">
          <cell r="B206" t="str">
            <v>Total AXA044</v>
          </cell>
        </row>
        <row r="207">
          <cell r="B207" t="str">
            <v>BDF001</v>
          </cell>
        </row>
        <row r="208">
          <cell r="B208" t="str">
            <v>BDF001</v>
          </cell>
        </row>
        <row r="209">
          <cell r="B209" t="str">
            <v>Total BDF001</v>
          </cell>
        </row>
        <row r="210">
          <cell r="B210" t="str">
            <v>ACC002</v>
          </cell>
        </row>
        <row r="211">
          <cell r="B211" t="str">
            <v>Total ACC002</v>
          </cell>
        </row>
        <row r="212">
          <cell r="B212" t="str">
            <v>Total général</v>
          </cell>
        </row>
      </sheetData>
      <sheetData sheetId="7">
        <row r="1">
          <cell r="B1" t="str">
            <v>Affaire</v>
          </cell>
        </row>
        <row r="3">
          <cell r="B3" t="str">
            <v>Année</v>
          </cell>
        </row>
        <row r="4">
          <cell r="B4">
            <v>2013</v>
          </cell>
          <cell r="D4">
            <v>8630.6332500000008</v>
          </cell>
        </row>
        <row r="5">
          <cell r="B5">
            <v>2013</v>
          </cell>
        </row>
        <row r="6">
          <cell r="B6">
            <v>2013</v>
          </cell>
        </row>
        <row r="7">
          <cell r="B7">
            <v>2013</v>
          </cell>
        </row>
        <row r="8">
          <cell r="B8">
            <v>2013</v>
          </cell>
        </row>
        <row r="9">
          <cell r="B9">
            <v>2013</v>
          </cell>
        </row>
        <row r="10">
          <cell r="B10">
            <v>2013</v>
          </cell>
        </row>
        <row r="11">
          <cell r="B11">
            <v>2013</v>
          </cell>
        </row>
        <row r="12">
          <cell r="B12">
            <v>2013</v>
          </cell>
        </row>
        <row r="13">
          <cell r="B13">
            <v>2013</v>
          </cell>
        </row>
        <row r="14">
          <cell r="B14">
            <v>2013</v>
          </cell>
        </row>
        <row r="15">
          <cell r="B15">
            <v>2013</v>
          </cell>
        </row>
        <row r="16">
          <cell r="B16">
            <v>2013</v>
          </cell>
        </row>
        <row r="17">
          <cell r="B17">
            <v>2013</v>
          </cell>
        </row>
        <row r="18">
          <cell r="B18">
            <v>2013</v>
          </cell>
        </row>
        <row r="19">
          <cell r="B19">
            <v>2013</v>
          </cell>
        </row>
        <row r="20">
          <cell r="B20">
            <v>2013</v>
          </cell>
        </row>
        <row r="21">
          <cell r="B21">
            <v>2013</v>
          </cell>
        </row>
        <row r="22">
          <cell r="B22">
            <v>2013</v>
          </cell>
        </row>
        <row r="23">
          <cell r="B23">
            <v>2013</v>
          </cell>
        </row>
        <row r="24">
          <cell r="B24">
            <v>2013</v>
          </cell>
        </row>
        <row r="25">
          <cell r="B25">
            <v>2013</v>
          </cell>
        </row>
        <row r="26">
          <cell r="B26">
            <v>2013</v>
          </cell>
        </row>
        <row r="27">
          <cell r="B27">
            <v>2013</v>
          </cell>
        </row>
        <row r="28">
          <cell r="B28">
            <v>2013</v>
          </cell>
        </row>
        <row r="29">
          <cell r="B29">
            <v>2013</v>
          </cell>
        </row>
        <row r="30">
          <cell r="B30">
            <v>2013</v>
          </cell>
        </row>
        <row r="31">
          <cell r="B31">
            <v>2013</v>
          </cell>
        </row>
        <row r="32">
          <cell r="B32">
            <v>2013</v>
          </cell>
        </row>
        <row r="33">
          <cell r="B33">
            <v>2013</v>
          </cell>
        </row>
        <row r="34">
          <cell r="B34">
            <v>2013</v>
          </cell>
        </row>
        <row r="35">
          <cell r="B35">
            <v>2013</v>
          </cell>
        </row>
        <row r="36">
          <cell r="B36">
            <v>2013</v>
          </cell>
        </row>
        <row r="37">
          <cell r="B37">
            <v>2013</v>
          </cell>
        </row>
        <row r="38">
          <cell r="B38">
            <v>2013</v>
          </cell>
        </row>
        <row r="39">
          <cell r="B39">
            <v>2013</v>
          </cell>
        </row>
        <row r="40">
          <cell r="B40">
            <v>2013</v>
          </cell>
        </row>
        <row r="41">
          <cell r="B41">
            <v>2013</v>
          </cell>
        </row>
        <row r="42">
          <cell r="B42">
            <v>2013</v>
          </cell>
        </row>
        <row r="43">
          <cell r="B43">
            <v>2013</v>
          </cell>
        </row>
        <row r="44">
          <cell r="B44">
            <v>2013</v>
          </cell>
        </row>
        <row r="45">
          <cell r="B45">
            <v>2013</v>
          </cell>
        </row>
        <row r="46">
          <cell r="B46">
            <v>2013</v>
          </cell>
        </row>
        <row r="47">
          <cell r="B47">
            <v>2013</v>
          </cell>
        </row>
        <row r="48">
          <cell r="B48">
            <v>2013</v>
          </cell>
        </row>
        <row r="49">
          <cell r="B49">
            <v>2013</v>
          </cell>
        </row>
        <row r="50">
          <cell r="B50">
            <v>2013</v>
          </cell>
        </row>
        <row r="51">
          <cell r="B51">
            <v>2013</v>
          </cell>
        </row>
        <row r="52">
          <cell r="B52">
            <v>2013</v>
          </cell>
        </row>
        <row r="53">
          <cell r="B53">
            <v>2013</v>
          </cell>
        </row>
        <row r="54">
          <cell r="B54">
            <v>2013</v>
          </cell>
        </row>
        <row r="55">
          <cell r="B55">
            <v>2013</v>
          </cell>
        </row>
        <row r="56">
          <cell r="B56">
            <v>2013</v>
          </cell>
        </row>
        <row r="57">
          <cell r="B57">
            <v>2013</v>
          </cell>
        </row>
        <row r="58">
          <cell r="B58">
            <v>2013</v>
          </cell>
        </row>
        <row r="59">
          <cell r="B59">
            <v>2013</v>
          </cell>
        </row>
        <row r="60">
          <cell r="B60">
            <v>2013</v>
          </cell>
        </row>
        <row r="61">
          <cell r="B61">
            <v>2013</v>
          </cell>
        </row>
        <row r="62">
          <cell r="B62">
            <v>2013</v>
          </cell>
        </row>
        <row r="63">
          <cell r="B63">
            <v>2013</v>
          </cell>
        </row>
        <row r="64">
          <cell r="B64">
            <v>2013</v>
          </cell>
        </row>
        <row r="65">
          <cell r="B65">
            <v>2013</v>
          </cell>
        </row>
        <row r="66">
          <cell r="B66">
            <v>2013</v>
          </cell>
        </row>
        <row r="67">
          <cell r="B67">
            <v>2013</v>
          </cell>
        </row>
        <row r="68">
          <cell r="B68">
            <v>2013</v>
          </cell>
        </row>
        <row r="69">
          <cell r="B69">
            <v>2013</v>
          </cell>
        </row>
        <row r="70">
          <cell r="B70">
            <v>2013</v>
          </cell>
        </row>
        <row r="71">
          <cell r="B71">
            <v>2013</v>
          </cell>
        </row>
        <row r="72">
          <cell r="B72">
            <v>2013</v>
          </cell>
        </row>
        <row r="73">
          <cell r="B73">
            <v>2013</v>
          </cell>
        </row>
        <row r="74">
          <cell r="B74">
            <v>2013</v>
          </cell>
        </row>
        <row r="75">
          <cell r="B75">
            <v>2013</v>
          </cell>
        </row>
        <row r="76">
          <cell r="B76">
            <v>2013</v>
          </cell>
        </row>
        <row r="77">
          <cell r="B77">
            <v>2013</v>
          </cell>
        </row>
        <row r="78">
          <cell r="B78">
            <v>2013</v>
          </cell>
        </row>
        <row r="79">
          <cell r="B79">
            <v>2013</v>
          </cell>
        </row>
        <row r="80">
          <cell r="B80">
            <v>2013</v>
          </cell>
        </row>
        <row r="81">
          <cell r="B81">
            <v>2013</v>
          </cell>
        </row>
        <row r="82">
          <cell r="B82">
            <v>2013</v>
          </cell>
        </row>
        <row r="83">
          <cell r="B83">
            <v>2013</v>
          </cell>
        </row>
        <row r="84">
          <cell r="B84">
            <v>2013</v>
          </cell>
        </row>
        <row r="85">
          <cell r="B85">
            <v>2013</v>
          </cell>
        </row>
        <row r="86">
          <cell r="B86">
            <v>2013</v>
          </cell>
        </row>
        <row r="87">
          <cell r="B87">
            <v>2013</v>
          </cell>
        </row>
        <row r="88">
          <cell r="B88">
            <v>2013</v>
          </cell>
        </row>
        <row r="89">
          <cell r="B89">
            <v>2013</v>
          </cell>
        </row>
        <row r="90">
          <cell r="B90">
            <v>2013</v>
          </cell>
        </row>
        <row r="91">
          <cell r="B91">
            <v>2013</v>
          </cell>
        </row>
        <row r="92">
          <cell r="B92">
            <v>2013</v>
          </cell>
        </row>
        <row r="93">
          <cell r="B93">
            <v>2013</v>
          </cell>
        </row>
        <row r="94">
          <cell r="B94">
            <v>2013</v>
          </cell>
        </row>
        <row r="95">
          <cell r="B95">
            <v>2013</v>
          </cell>
        </row>
        <row r="96">
          <cell r="B96">
            <v>2013</v>
          </cell>
        </row>
        <row r="97">
          <cell r="B97">
            <v>2013</v>
          </cell>
        </row>
        <row r="98">
          <cell r="B98">
            <v>2013</v>
          </cell>
        </row>
        <row r="99">
          <cell r="B99">
            <v>2013</v>
          </cell>
        </row>
        <row r="100">
          <cell r="B100">
            <v>2013</v>
          </cell>
        </row>
        <row r="101">
          <cell r="B101">
            <v>2013</v>
          </cell>
        </row>
        <row r="102">
          <cell r="B102">
            <v>2013</v>
          </cell>
        </row>
        <row r="103">
          <cell r="B103">
            <v>2013</v>
          </cell>
        </row>
        <row r="104">
          <cell r="B104">
            <v>2013</v>
          </cell>
        </row>
        <row r="105">
          <cell r="B105">
            <v>2014</v>
          </cell>
        </row>
        <row r="106">
          <cell r="B106">
            <v>2014</v>
          </cell>
        </row>
        <row r="107">
          <cell r="B107">
            <v>2014</v>
          </cell>
        </row>
        <row r="108">
          <cell r="B108">
            <v>2014</v>
          </cell>
        </row>
        <row r="109">
          <cell r="B109">
            <v>2014</v>
          </cell>
        </row>
        <row r="110">
          <cell r="B110">
            <v>2014</v>
          </cell>
        </row>
        <row r="111">
          <cell r="B111">
            <v>2014</v>
          </cell>
        </row>
        <row r="112">
          <cell r="B112">
            <v>2014</v>
          </cell>
        </row>
        <row r="113">
          <cell r="B113">
            <v>2014</v>
          </cell>
        </row>
        <row r="114">
          <cell r="B114">
            <v>2014</v>
          </cell>
        </row>
        <row r="115">
          <cell r="B115">
            <v>2014</v>
          </cell>
        </row>
        <row r="116">
          <cell r="B116">
            <v>2014</v>
          </cell>
        </row>
        <row r="117">
          <cell r="B117">
            <v>2014</v>
          </cell>
        </row>
        <row r="118">
          <cell r="B118">
            <v>2014</v>
          </cell>
        </row>
        <row r="119">
          <cell r="B119">
            <v>2014</v>
          </cell>
        </row>
        <row r="120">
          <cell r="B120">
            <v>2014</v>
          </cell>
        </row>
        <row r="121">
          <cell r="B121">
            <v>2014</v>
          </cell>
        </row>
        <row r="122">
          <cell r="B122">
            <v>2014</v>
          </cell>
        </row>
        <row r="123">
          <cell r="B123">
            <v>2014</v>
          </cell>
        </row>
        <row r="124">
          <cell r="B124">
            <v>2014</v>
          </cell>
        </row>
        <row r="125">
          <cell r="B125">
            <v>2014</v>
          </cell>
        </row>
        <row r="126">
          <cell r="B126">
            <v>2014</v>
          </cell>
        </row>
        <row r="127">
          <cell r="B127">
            <v>2014</v>
          </cell>
        </row>
        <row r="128">
          <cell r="B128">
            <v>2014</v>
          </cell>
        </row>
        <row r="129">
          <cell r="B129">
            <v>2014</v>
          </cell>
        </row>
        <row r="130">
          <cell r="B130">
            <v>2014</v>
          </cell>
        </row>
        <row r="131">
          <cell r="B131">
            <v>2014</v>
          </cell>
        </row>
        <row r="132">
          <cell r="B132">
            <v>2014</v>
          </cell>
        </row>
        <row r="133">
          <cell r="B133">
            <v>2014</v>
          </cell>
        </row>
        <row r="134">
          <cell r="B134">
            <v>2014</v>
          </cell>
        </row>
        <row r="135">
          <cell r="B135">
            <v>2014</v>
          </cell>
        </row>
        <row r="136">
          <cell r="B136">
            <v>2014</v>
          </cell>
        </row>
        <row r="137">
          <cell r="B137">
            <v>2014</v>
          </cell>
        </row>
        <row r="138">
          <cell r="B138">
            <v>2014</v>
          </cell>
        </row>
        <row r="139">
          <cell r="B139">
            <v>2014</v>
          </cell>
        </row>
        <row r="140">
          <cell r="B140">
            <v>2014</v>
          </cell>
        </row>
        <row r="141">
          <cell r="B141">
            <v>2014</v>
          </cell>
        </row>
        <row r="142">
          <cell r="B142">
            <v>2014</v>
          </cell>
        </row>
        <row r="143">
          <cell r="B143">
            <v>2014</v>
          </cell>
        </row>
        <row r="144">
          <cell r="B144">
            <v>2014</v>
          </cell>
        </row>
        <row r="145">
          <cell r="B145">
            <v>2014</v>
          </cell>
        </row>
        <row r="146">
          <cell r="B146">
            <v>2014</v>
          </cell>
        </row>
        <row r="147">
          <cell r="B147">
            <v>2014</v>
          </cell>
        </row>
        <row r="148">
          <cell r="B148">
            <v>2014</v>
          </cell>
        </row>
        <row r="149">
          <cell r="B149">
            <v>2014</v>
          </cell>
        </row>
        <row r="150">
          <cell r="B150">
            <v>2014</v>
          </cell>
        </row>
        <row r="151">
          <cell r="B151">
            <v>2014</v>
          </cell>
        </row>
        <row r="152">
          <cell r="B152">
            <v>2014</v>
          </cell>
        </row>
        <row r="153">
          <cell r="B153">
            <v>2014</v>
          </cell>
        </row>
        <row r="154">
          <cell r="B154">
            <v>2014</v>
          </cell>
        </row>
        <row r="155">
          <cell r="B155">
            <v>2014</v>
          </cell>
        </row>
        <row r="156">
          <cell r="B156">
            <v>2014</v>
          </cell>
        </row>
        <row r="157">
          <cell r="B157">
            <v>2014</v>
          </cell>
        </row>
        <row r="158">
          <cell r="B158">
            <v>2014</v>
          </cell>
        </row>
        <row r="159">
          <cell r="B159">
            <v>2014</v>
          </cell>
        </row>
        <row r="160">
          <cell r="B160">
            <v>2014</v>
          </cell>
        </row>
        <row r="161">
          <cell r="B161">
            <v>2014</v>
          </cell>
        </row>
        <row r="162">
          <cell r="B162">
            <v>2014</v>
          </cell>
        </row>
        <row r="163">
          <cell r="B163">
            <v>2014</v>
          </cell>
        </row>
        <row r="164">
          <cell r="B164">
            <v>2014</v>
          </cell>
        </row>
        <row r="165">
          <cell r="B165">
            <v>2014</v>
          </cell>
        </row>
        <row r="166">
          <cell r="B166">
            <v>2014</v>
          </cell>
        </row>
        <row r="167">
          <cell r="B167">
            <v>2014</v>
          </cell>
        </row>
        <row r="168">
          <cell r="B168">
            <v>2014</v>
          </cell>
        </row>
        <row r="169">
          <cell r="B169">
            <v>2014</v>
          </cell>
        </row>
        <row r="170">
          <cell r="B170">
            <v>2014</v>
          </cell>
        </row>
        <row r="171">
          <cell r="B171">
            <v>2014</v>
          </cell>
        </row>
        <row r="172">
          <cell r="B172">
            <v>2014</v>
          </cell>
        </row>
        <row r="173">
          <cell r="B173">
            <v>2014</v>
          </cell>
        </row>
        <row r="174">
          <cell r="B174">
            <v>2014</v>
          </cell>
        </row>
        <row r="175">
          <cell r="B175">
            <v>2014</v>
          </cell>
        </row>
        <row r="176">
          <cell r="B176">
            <v>2014</v>
          </cell>
        </row>
        <row r="177">
          <cell r="B177">
            <v>2014</v>
          </cell>
        </row>
        <row r="178">
          <cell r="B178">
            <v>2014</v>
          </cell>
        </row>
        <row r="179">
          <cell r="B179">
            <v>2014</v>
          </cell>
        </row>
        <row r="180">
          <cell r="B180">
            <v>2014</v>
          </cell>
        </row>
        <row r="181">
          <cell r="B181">
            <v>2014</v>
          </cell>
        </row>
        <row r="182">
          <cell r="B182">
            <v>2014</v>
          </cell>
        </row>
        <row r="183">
          <cell r="B183">
            <v>2014</v>
          </cell>
        </row>
        <row r="184">
          <cell r="B184">
            <v>2014</v>
          </cell>
        </row>
        <row r="185">
          <cell r="B185">
            <v>2014</v>
          </cell>
        </row>
        <row r="186">
          <cell r="B186">
            <v>2014</v>
          </cell>
        </row>
        <row r="187">
          <cell r="B187">
            <v>2014</v>
          </cell>
        </row>
        <row r="188">
          <cell r="B188">
            <v>2014</v>
          </cell>
        </row>
        <row r="189">
          <cell r="B189">
            <v>2014</v>
          </cell>
        </row>
        <row r="190">
          <cell r="B190">
            <v>2014</v>
          </cell>
        </row>
        <row r="191">
          <cell r="B191">
            <v>2014</v>
          </cell>
        </row>
        <row r="192">
          <cell r="B192">
            <v>2014</v>
          </cell>
        </row>
        <row r="193">
          <cell r="B193">
            <v>2014</v>
          </cell>
        </row>
        <row r="194">
          <cell r="B194">
            <v>2014</v>
          </cell>
        </row>
        <row r="195">
          <cell r="B195">
            <v>2014</v>
          </cell>
        </row>
        <row r="196">
          <cell r="B196">
            <v>2014</v>
          </cell>
        </row>
        <row r="197">
          <cell r="B197">
            <v>2014</v>
          </cell>
        </row>
        <row r="198">
          <cell r="B198">
            <v>2015</v>
          </cell>
        </row>
        <row r="199">
          <cell r="B199">
            <v>2015</v>
          </cell>
        </row>
        <row r="200">
          <cell r="B200">
            <v>2015</v>
          </cell>
        </row>
        <row r="201">
          <cell r="B201">
            <v>2015</v>
          </cell>
        </row>
        <row r="202">
          <cell r="B202">
            <v>2015</v>
          </cell>
        </row>
        <row r="203">
          <cell r="B203">
            <v>2015</v>
          </cell>
        </row>
        <row r="204">
          <cell r="B204">
            <v>2015</v>
          </cell>
        </row>
        <row r="205">
          <cell r="B205">
            <v>2015</v>
          </cell>
        </row>
        <row r="206">
          <cell r="B206">
            <v>2015</v>
          </cell>
        </row>
        <row r="207">
          <cell r="B207">
            <v>2015</v>
          </cell>
        </row>
        <row r="208">
          <cell r="B208">
            <v>2015</v>
          </cell>
        </row>
        <row r="209">
          <cell r="B209">
            <v>2015</v>
          </cell>
        </row>
        <row r="210">
          <cell r="B210">
            <v>2015</v>
          </cell>
        </row>
        <row r="211">
          <cell r="B211">
            <v>2015</v>
          </cell>
        </row>
        <row r="212">
          <cell r="B212">
            <v>2015</v>
          </cell>
        </row>
        <row r="213">
          <cell r="B213">
            <v>2015</v>
          </cell>
        </row>
        <row r="214">
          <cell r="B214">
            <v>2015</v>
          </cell>
        </row>
        <row r="215">
          <cell r="B215">
            <v>2015</v>
          </cell>
        </row>
        <row r="216">
          <cell r="B216">
            <v>2015</v>
          </cell>
        </row>
        <row r="217">
          <cell r="B217">
            <v>2015</v>
          </cell>
        </row>
        <row r="218">
          <cell r="B218">
            <v>2015</v>
          </cell>
        </row>
        <row r="219">
          <cell r="B219">
            <v>2015</v>
          </cell>
        </row>
        <row r="220">
          <cell r="B220">
            <v>2015</v>
          </cell>
        </row>
        <row r="221">
          <cell r="B221">
            <v>2015</v>
          </cell>
        </row>
        <row r="222">
          <cell r="B222">
            <v>2015</v>
          </cell>
        </row>
        <row r="223">
          <cell r="B223">
            <v>2015</v>
          </cell>
        </row>
        <row r="224">
          <cell r="B224">
            <v>2015</v>
          </cell>
        </row>
        <row r="225">
          <cell r="B225">
            <v>2015</v>
          </cell>
        </row>
        <row r="226">
          <cell r="B226">
            <v>2015</v>
          </cell>
        </row>
        <row r="227">
          <cell r="B227">
            <v>2015</v>
          </cell>
        </row>
        <row r="228">
          <cell r="B228">
            <v>2015</v>
          </cell>
        </row>
        <row r="229">
          <cell r="B229">
            <v>2015</v>
          </cell>
        </row>
        <row r="230">
          <cell r="B230">
            <v>2015</v>
          </cell>
        </row>
        <row r="231">
          <cell r="B231">
            <v>2015</v>
          </cell>
        </row>
        <row r="232">
          <cell r="B232">
            <v>2015</v>
          </cell>
        </row>
        <row r="233">
          <cell r="B233">
            <v>2015</v>
          </cell>
        </row>
        <row r="234">
          <cell r="B234">
            <v>2015</v>
          </cell>
        </row>
        <row r="235">
          <cell r="B235">
            <v>2015</v>
          </cell>
        </row>
        <row r="236">
          <cell r="B236">
            <v>2015</v>
          </cell>
        </row>
        <row r="237">
          <cell r="B237">
            <v>2015</v>
          </cell>
        </row>
        <row r="238">
          <cell r="B238">
            <v>2015</v>
          </cell>
        </row>
        <row r="239">
          <cell r="B239">
            <v>2015</v>
          </cell>
        </row>
        <row r="240">
          <cell r="B240">
            <v>2015</v>
          </cell>
        </row>
        <row r="241">
          <cell r="B241">
            <v>2015</v>
          </cell>
        </row>
        <row r="242">
          <cell r="B242">
            <v>2015</v>
          </cell>
        </row>
        <row r="243">
          <cell r="B243">
            <v>2015</v>
          </cell>
        </row>
        <row r="244">
          <cell r="B244">
            <v>2015</v>
          </cell>
        </row>
        <row r="245">
          <cell r="B245">
            <v>2015</v>
          </cell>
        </row>
        <row r="246">
          <cell r="B246">
            <v>2015</v>
          </cell>
        </row>
        <row r="247">
          <cell r="B247">
            <v>2015</v>
          </cell>
        </row>
        <row r="248">
          <cell r="B248">
            <v>2015</v>
          </cell>
        </row>
        <row r="249">
          <cell r="B249">
            <v>2015</v>
          </cell>
        </row>
        <row r="250">
          <cell r="B250">
            <v>2015</v>
          </cell>
        </row>
        <row r="251">
          <cell r="B251">
            <v>2015</v>
          </cell>
        </row>
        <row r="252">
          <cell r="B252">
            <v>2015</v>
          </cell>
        </row>
        <row r="253">
          <cell r="B253">
            <v>2015</v>
          </cell>
        </row>
        <row r="254">
          <cell r="B254" t="str">
            <v>Total général</v>
          </cell>
        </row>
      </sheetData>
      <sheetData sheetId="8">
        <row r="5">
          <cell r="C5" t="str">
            <v>Step</v>
          </cell>
        </row>
        <row r="7">
          <cell r="C7" t="str">
            <v>Année</v>
          </cell>
        </row>
        <row r="8">
          <cell r="C8">
            <v>2014</v>
          </cell>
        </row>
        <row r="9">
          <cell r="C9">
            <v>2014</v>
          </cell>
        </row>
        <row r="10">
          <cell r="C10">
            <v>2014</v>
          </cell>
        </row>
        <row r="11">
          <cell r="C11">
            <v>2014</v>
          </cell>
        </row>
        <row r="12">
          <cell r="C12">
            <v>2014</v>
          </cell>
        </row>
        <row r="13">
          <cell r="C13">
            <v>2014</v>
          </cell>
        </row>
        <row r="14">
          <cell r="C14">
            <v>2014</v>
          </cell>
        </row>
        <row r="15">
          <cell r="C15">
            <v>2014</v>
          </cell>
        </row>
        <row r="16">
          <cell r="C16">
            <v>2014</v>
          </cell>
        </row>
        <row r="17">
          <cell r="C17">
            <v>2014</v>
          </cell>
        </row>
        <row r="18">
          <cell r="C18">
            <v>2014</v>
          </cell>
        </row>
        <row r="19">
          <cell r="C19">
            <v>2014</v>
          </cell>
        </row>
        <row r="20">
          <cell r="C20">
            <v>2014</v>
          </cell>
        </row>
        <row r="21">
          <cell r="C21">
            <v>2014</v>
          </cell>
        </row>
        <row r="22">
          <cell r="C22">
            <v>2014</v>
          </cell>
        </row>
        <row r="23">
          <cell r="C23">
            <v>2014</v>
          </cell>
        </row>
        <row r="24">
          <cell r="C24">
            <v>2014</v>
          </cell>
        </row>
        <row r="25">
          <cell r="C25">
            <v>2014</v>
          </cell>
        </row>
        <row r="26">
          <cell r="C26">
            <v>2014</v>
          </cell>
        </row>
        <row r="27">
          <cell r="C27">
            <v>2014</v>
          </cell>
        </row>
        <row r="28">
          <cell r="C28">
            <v>2014</v>
          </cell>
        </row>
        <row r="29">
          <cell r="C29">
            <v>2014</v>
          </cell>
        </row>
        <row r="30">
          <cell r="C30">
            <v>2014</v>
          </cell>
        </row>
        <row r="31">
          <cell r="C31">
            <v>2014</v>
          </cell>
        </row>
        <row r="32">
          <cell r="C32">
            <v>2014</v>
          </cell>
        </row>
        <row r="33">
          <cell r="C33">
            <v>2014</v>
          </cell>
        </row>
        <row r="34">
          <cell r="C34">
            <v>2014</v>
          </cell>
        </row>
        <row r="35">
          <cell r="C35">
            <v>2014</v>
          </cell>
        </row>
        <row r="36">
          <cell r="C36">
            <v>2014</v>
          </cell>
        </row>
        <row r="37">
          <cell r="C37">
            <v>2014</v>
          </cell>
        </row>
        <row r="38">
          <cell r="C38">
            <v>2014</v>
          </cell>
        </row>
        <row r="39">
          <cell r="C39">
            <v>2014</v>
          </cell>
        </row>
        <row r="40">
          <cell r="C40">
            <v>2014</v>
          </cell>
        </row>
        <row r="41">
          <cell r="C41">
            <v>2014</v>
          </cell>
        </row>
        <row r="42">
          <cell r="C42">
            <v>2014</v>
          </cell>
        </row>
        <row r="43">
          <cell r="C43">
            <v>2014</v>
          </cell>
        </row>
        <row r="44">
          <cell r="C44">
            <v>2014</v>
          </cell>
        </row>
        <row r="45">
          <cell r="C45">
            <v>2014</v>
          </cell>
        </row>
        <row r="46">
          <cell r="C46">
            <v>2014</v>
          </cell>
        </row>
        <row r="47">
          <cell r="C47">
            <v>2014</v>
          </cell>
        </row>
        <row r="48">
          <cell r="C48">
            <v>2014</v>
          </cell>
        </row>
        <row r="49">
          <cell r="C49">
            <v>2014</v>
          </cell>
        </row>
        <row r="50">
          <cell r="C50">
            <v>2014</v>
          </cell>
        </row>
        <row r="51">
          <cell r="C51">
            <v>2014</v>
          </cell>
        </row>
        <row r="52">
          <cell r="C52">
            <v>2014</v>
          </cell>
        </row>
        <row r="53">
          <cell r="C53">
            <v>2014</v>
          </cell>
        </row>
        <row r="54">
          <cell r="C54">
            <v>2014</v>
          </cell>
        </row>
        <row r="55">
          <cell r="C55">
            <v>2014</v>
          </cell>
        </row>
        <row r="56">
          <cell r="C56">
            <v>2014</v>
          </cell>
        </row>
        <row r="57">
          <cell r="C57">
            <v>2014</v>
          </cell>
        </row>
        <row r="58">
          <cell r="C58">
            <v>2014</v>
          </cell>
        </row>
        <row r="59">
          <cell r="C59">
            <v>2014</v>
          </cell>
        </row>
        <row r="60">
          <cell r="C60">
            <v>2014</v>
          </cell>
        </row>
        <row r="61">
          <cell r="C61">
            <v>2014</v>
          </cell>
        </row>
        <row r="62">
          <cell r="C62">
            <v>2014</v>
          </cell>
        </row>
        <row r="63">
          <cell r="C63">
            <v>2014</v>
          </cell>
        </row>
        <row r="64">
          <cell r="C64">
            <v>2014</v>
          </cell>
        </row>
        <row r="65">
          <cell r="C65">
            <v>2014</v>
          </cell>
        </row>
        <row r="66">
          <cell r="C66">
            <v>2014</v>
          </cell>
        </row>
        <row r="67">
          <cell r="C67">
            <v>2014</v>
          </cell>
        </row>
        <row r="68">
          <cell r="C68">
            <v>2014</v>
          </cell>
        </row>
        <row r="69">
          <cell r="C69">
            <v>2014</v>
          </cell>
        </row>
        <row r="70">
          <cell r="C70">
            <v>2014</v>
          </cell>
        </row>
        <row r="71">
          <cell r="C71">
            <v>2014</v>
          </cell>
        </row>
        <row r="72">
          <cell r="C72">
            <v>2014</v>
          </cell>
        </row>
        <row r="73">
          <cell r="C73">
            <v>2014</v>
          </cell>
        </row>
        <row r="74">
          <cell r="C74">
            <v>2014</v>
          </cell>
        </row>
        <row r="75">
          <cell r="C75">
            <v>2014</v>
          </cell>
        </row>
        <row r="76">
          <cell r="C76">
            <v>2014</v>
          </cell>
        </row>
        <row r="77">
          <cell r="C77">
            <v>2014</v>
          </cell>
        </row>
        <row r="78">
          <cell r="C78">
            <v>2014</v>
          </cell>
        </row>
        <row r="79">
          <cell r="C79">
            <v>2014</v>
          </cell>
        </row>
        <row r="80">
          <cell r="C80">
            <v>2014</v>
          </cell>
        </row>
        <row r="81">
          <cell r="C81">
            <v>2014</v>
          </cell>
        </row>
        <row r="82">
          <cell r="C82">
            <v>2014</v>
          </cell>
        </row>
        <row r="83">
          <cell r="C83">
            <v>2014</v>
          </cell>
        </row>
        <row r="84">
          <cell r="C84">
            <v>2014</v>
          </cell>
        </row>
        <row r="85">
          <cell r="C85">
            <v>2014</v>
          </cell>
        </row>
        <row r="86">
          <cell r="C86">
            <v>2014</v>
          </cell>
        </row>
        <row r="87">
          <cell r="C87">
            <v>2014</v>
          </cell>
        </row>
        <row r="88">
          <cell r="C88">
            <v>2014</v>
          </cell>
        </row>
        <row r="89">
          <cell r="C89">
            <v>2014</v>
          </cell>
        </row>
        <row r="90">
          <cell r="C90">
            <v>2014</v>
          </cell>
        </row>
        <row r="91">
          <cell r="C91">
            <v>2014</v>
          </cell>
        </row>
        <row r="92">
          <cell r="C92">
            <v>2014</v>
          </cell>
        </row>
        <row r="93">
          <cell r="C93">
            <v>2014</v>
          </cell>
        </row>
        <row r="94">
          <cell r="C94">
            <v>2014</v>
          </cell>
        </row>
        <row r="95">
          <cell r="C95">
            <v>2014</v>
          </cell>
        </row>
        <row r="96">
          <cell r="C96">
            <v>2014</v>
          </cell>
        </row>
        <row r="97">
          <cell r="C97">
            <v>2014</v>
          </cell>
        </row>
        <row r="98">
          <cell r="C98">
            <v>2014</v>
          </cell>
        </row>
        <row r="99">
          <cell r="C99">
            <v>2015</v>
          </cell>
        </row>
        <row r="100">
          <cell r="C100">
            <v>2015</v>
          </cell>
        </row>
        <row r="101">
          <cell r="C101">
            <v>2015</v>
          </cell>
        </row>
        <row r="102">
          <cell r="C102">
            <v>2015</v>
          </cell>
        </row>
        <row r="103">
          <cell r="C103">
            <v>2015</v>
          </cell>
        </row>
        <row r="104">
          <cell r="C104">
            <v>2015</v>
          </cell>
        </row>
        <row r="105">
          <cell r="C105">
            <v>2015</v>
          </cell>
        </row>
        <row r="106">
          <cell r="C106">
            <v>2015</v>
          </cell>
        </row>
        <row r="107">
          <cell r="C107">
            <v>2015</v>
          </cell>
        </row>
        <row r="108">
          <cell r="C108">
            <v>2015</v>
          </cell>
        </row>
        <row r="109">
          <cell r="C109">
            <v>2015</v>
          </cell>
        </row>
        <row r="110">
          <cell r="C110">
            <v>2015</v>
          </cell>
        </row>
        <row r="111">
          <cell r="C111">
            <v>2015</v>
          </cell>
        </row>
        <row r="112">
          <cell r="C112">
            <v>2015</v>
          </cell>
        </row>
        <row r="113">
          <cell r="C113">
            <v>2015</v>
          </cell>
        </row>
        <row r="114">
          <cell r="C114">
            <v>2015</v>
          </cell>
        </row>
        <row r="115">
          <cell r="C115">
            <v>2015</v>
          </cell>
        </row>
        <row r="116">
          <cell r="C116">
            <v>2015</v>
          </cell>
        </row>
        <row r="117">
          <cell r="C117">
            <v>2015</v>
          </cell>
        </row>
        <row r="118">
          <cell r="C118">
            <v>2015</v>
          </cell>
        </row>
        <row r="119">
          <cell r="C119">
            <v>2015</v>
          </cell>
        </row>
        <row r="120">
          <cell r="C120">
            <v>2015</v>
          </cell>
        </row>
        <row r="121">
          <cell r="C121">
            <v>2015</v>
          </cell>
        </row>
        <row r="122">
          <cell r="C122">
            <v>2015</v>
          </cell>
        </row>
        <row r="123">
          <cell r="C123">
            <v>2015</v>
          </cell>
        </row>
        <row r="124">
          <cell r="C124">
            <v>2015</v>
          </cell>
        </row>
        <row r="125">
          <cell r="C125">
            <v>2015</v>
          </cell>
        </row>
        <row r="126">
          <cell r="C126">
            <v>2015</v>
          </cell>
        </row>
        <row r="127">
          <cell r="C127">
            <v>2015</v>
          </cell>
        </row>
        <row r="128">
          <cell r="C128">
            <v>2015</v>
          </cell>
        </row>
        <row r="129">
          <cell r="C129">
            <v>2015</v>
          </cell>
        </row>
        <row r="130">
          <cell r="C130">
            <v>2015</v>
          </cell>
        </row>
        <row r="131">
          <cell r="C131">
            <v>2015</v>
          </cell>
        </row>
        <row r="132">
          <cell r="C132">
            <v>2015</v>
          </cell>
        </row>
        <row r="133">
          <cell r="C133">
            <v>2015</v>
          </cell>
        </row>
        <row r="134">
          <cell r="C134">
            <v>2015</v>
          </cell>
        </row>
        <row r="135">
          <cell r="C135">
            <v>2015</v>
          </cell>
        </row>
        <row r="136">
          <cell r="C136">
            <v>2015</v>
          </cell>
        </row>
        <row r="137">
          <cell r="C137">
            <v>2015</v>
          </cell>
        </row>
        <row r="138">
          <cell r="C138">
            <v>2015</v>
          </cell>
        </row>
        <row r="139">
          <cell r="C139">
            <v>2015</v>
          </cell>
        </row>
        <row r="140">
          <cell r="C140">
            <v>2015</v>
          </cell>
        </row>
        <row r="141">
          <cell r="C141">
            <v>2015</v>
          </cell>
        </row>
        <row r="142">
          <cell r="C142">
            <v>2015</v>
          </cell>
        </row>
        <row r="143">
          <cell r="C143">
            <v>2015</v>
          </cell>
        </row>
        <row r="144">
          <cell r="C144">
            <v>2015</v>
          </cell>
        </row>
        <row r="145">
          <cell r="C145">
            <v>2015</v>
          </cell>
        </row>
        <row r="146">
          <cell r="C146">
            <v>2015</v>
          </cell>
        </row>
        <row r="147">
          <cell r="C147">
            <v>2015</v>
          </cell>
        </row>
        <row r="148">
          <cell r="C148">
            <v>2015</v>
          </cell>
        </row>
        <row r="149">
          <cell r="C149">
            <v>2015</v>
          </cell>
        </row>
        <row r="150">
          <cell r="C150">
            <v>2015</v>
          </cell>
        </row>
        <row r="151">
          <cell r="C151">
            <v>2015</v>
          </cell>
        </row>
        <row r="152">
          <cell r="C152">
            <v>2015</v>
          </cell>
        </row>
        <row r="153">
          <cell r="C153">
            <v>2015</v>
          </cell>
        </row>
        <row r="154">
          <cell r="C154">
            <v>2015</v>
          </cell>
        </row>
        <row r="155">
          <cell r="C155">
            <v>2015</v>
          </cell>
        </row>
        <row r="156">
          <cell r="C156">
            <v>2015</v>
          </cell>
        </row>
        <row r="157">
          <cell r="C157">
            <v>2015</v>
          </cell>
        </row>
        <row r="158">
          <cell r="C158">
            <v>2015</v>
          </cell>
        </row>
        <row r="159">
          <cell r="C159">
            <v>2013</v>
          </cell>
        </row>
        <row r="160">
          <cell r="C160">
            <v>2013</v>
          </cell>
        </row>
        <row r="161">
          <cell r="C161">
            <v>2013</v>
          </cell>
        </row>
        <row r="162">
          <cell r="C162">
            <v>2013</v>
          </cell>
        </row>
        <row r="163">
          <cell r="C163">
            <v>2013</v>
          </cell>
        </row>
        <row r="164">
          <cell r="C164">
            <v>2013</v>
          </cell>
        </row>
        <row r="165">
          <cell r="C165">
            <v>2013</v>
          </cell>
        </row>
        <row r="166">
          <cell r="C166">
            <v>2013</v>
          </cell>
        </row>
        <row r="167">
          <cell r="C167">
            <v>2013</v>
          </cell>
        </row>
        <row r="168">
          <cell r="C168">
            <v>2013</v>
          </cell>
        </row>
        <row r="169">
          <cell r="C169">
            <v>2013</v>
          </cell>
        </row>
        <row r="170">
          <cell r="C170">
            <v>2013</v>
          </cell>
        </row>
        <row r="171">
          <cell r="C171">
            <v>2013</v>
          </cell>
        </row>
        <row r="172">
          <cell r="C172">
            <v>2013</v>
          </cell>
        </row>
        <row r="173">
          <cell r="C173">
            <v>2013</v>
          </cell>
        </row>
        <row r="174">
          <cell r="C174">
            <v>2013</v>
          </cell>
        </row>
        <row r="175">
          <cell r="C175">
            <v>2013</v>
          </cell>
        </row>
        <row r="176">
          <cell r="C176">
            <v>2013</v>
          </cell>
        </row>
        <row r="177">
          <cell r="C177">
            <v>2013</v>
          </cell>
        </row>
        <row r="178">
          <cell r="C178">
            <v>2013</v>
          </cell>
        </row>
        <row r="179">
          <cell r="C179">
            <v>2013</v>
          </cell>
        </row>
        <row r="180">
          <cell r="C180">
            <v>2013</v>
          </cell>
        </row>
        <row r="181">
          <cell r="C181">
            <v>2013</v>
          </cell>
        </row>
        <row r="182">
          <cell r="C182">
            <v>2013</v>
          </cell>
        </row>
        <row r="183">
          <cell r="C183">
            <v>2013</v>
          </cell>
        </row>
        <row r="184">
          <cell r="C184">
            <v>2013</v>
          </cell>
        </row>
        <row r="185">
          <cell r="C185">
            <v>2013</v>
          </cell>
        </row>
        <row r="186">
          <cell r="C186">
            <v>2013</v>
          </cell>
        </row>
        <row r="187">
          <cell r="C187">
            <v>2013</v>
          </cell>
        </row>
        <row r="188">
          <cell r="C188">
            <v>2013</v>
          </cell>
        </row>
        <row r="189">
          <cell r="C189">
            <v>2013</v>
          </cell>
        </row>
        <row r="190">
          <cell r="C190">
            <v>2013</v>
          </cell>
        </row>
        <row r="191">
          <cell r="C191">
            <v>2013</v>
          </cell>
        </row>
        <row r="192">
          <cell r="C192">
            <v>2013</v>
          </cell>
        </row>
        <row r="193">
          <cell r="C193">
            <v>2013</v>
          </cell>
        </row>
        <row r="194">
          <cell r="C194">
            <v>2013</v>
          </cell>
        </row>
        <row r="195">
          <cell r="C195">
            <v>2013</v>
          </cell>
        </row>
        <row r="196">
          <cell r="C196">
            <v>2013</v>
          </cell>
        </row>
        <row r="197">
          <cell r="C197">
            <v>2013</v>
          </cell>
        </row>
        <row r="198">
          <cell r="C198">
            <v>2013</v>
          </cell>
        </row>
        <row r="199">
          <cell r="C199">
            <v>2013</v>
          </cell>
        </row>
        <row r="200">
          <cell r="C200">
            <v>2013</v>
          </cell>
        </row>
        <row r="201">
          <cell r="C201">
            <v>2013</v>
          </cell>
        </row>
        <row r="202">
          <cell r="C202">
            <v>2013</v>
          </cell>
        </row>
        <row r="203">
          <cell r="C203">
            <v>2013</v>
          </cell>
        </row>
        <row r="204">
          <cell r="C204">
            <v>2013</v>
          </cell>
        </row>
        <row r="205">
          <cell r="C205">
            <v>2013</v>
          </cell>
        </row>
        <row r="206">
          <cell r="C206">
            <v>2013</v>
          </cell>
        </row>
        <row r="207">
          <cell r="C207">
            <v>2013</v>
          </cell>
        </row>
        <row r="208">
          <cell r="C208">
            <v>2013</v>
          </cell>
        </row>
        <row r="209">
          <cell r="C209">
            <v>2013</v>
          </cell>
        </row>
        <row r="210">
          <cell r="C210">
            <v>2013</v>
          </cell>
        </row>
        <row r="211">
          <cell r="C211">
            <v>2013</v>
          </cell>
        </row>
        <row r="212">
          <cell r="C212">
            <v>2013</v>
          </cell>
        </row>
        <row r="213">
          <cell r="C213">
            <v>2013</v>
          </cell>
        </row>
        <row r="214">
          <cell r="C214">
            <v>2013</v>
          </cell>
        </row>
        <row r="215">
          <cell r="C215">
            <v>2013</v>
          </cell>
        </row>
        <row r="216">
          <cell r="C216">
            <v>2013</v>
          </cell>
        </row>
        <row r="217">
          <cell r="C217">
            <v>2013</v>
          </cell>
        </row>
        <row r="218">
          <cell r="C218">
            <v>2013</v>
          </cell>
        </row>
        <row r="219">
          <cell r="C219">
            <v>2013</v>
          </cell>
        </row>
        <row r="220">
          <cell r="C220">
            <v>2013</v>
          </cell>
        </row>
        <row r="221">
          <cell r="C221">
            <v>2013</v>
          </cell>
        </row>
        <row r="222">
          <cell r="C222">
            <v>2013</v>
          </cell>
        </row>
        <row r="223">
          <cell r="C223">
            <v>2013</v>
          </cell>
        </row>
        <row r="224">
          <cell r="C224">
            <v>2013</v>
          </cell>
        </row>
        <row r="225">
          <cell r="C225">
            <v>2013</v>
          </cell>
        </row>
        <row r="226">
          <cell r="C226">
            <v>2013</v>
          </cell>
        </row>
        <row r="227">
          <cell r="C227">
            <v>2013</v>
          </cell>
        </row>
        <row r="228">
          <cell r="C228">
            <v>2013</v>
          </cell>
        </row>
        <row r="229">
          <cell r="C229">
            <v>2013</v>
          </cell>
        </row>
        <row r="230">
          <cell r="C230">
            <v>2013</v>
          </cell>
        </row>
        <row r="231">
          <cell r="C231">
            <v>2013</v>
          </cell>
        </row>
        <row r="232">
          <cell r="C232">
            <v>2013</v>
          </cell>
        </row>
        <row r="233">
          <cell r="C233">
            <v>2013</v>
          </cell>
        </row>
        <row r="234">
          <cell r="C234">
            <v>2013</v>
          </cell>
        </row>
        <row r="235">
          <cell r="C235">
            <v>2013</v>
          </cell>
        </row>
        <row r="236">
          <cell r="C236">
            <v>2013</v>
          </cell>
        </row>
        <row r="237">
          <cell r="C237">
            <v>2013</v>
          </cell>
        </row>
        <row r="238">
          <cell r="C238">
            <v>2013</v>
          </cell>
        </row>
        <row r="239">
          <cell r="C239">
            <v>2013</v>
          </cell>
        </row>
        <row r="240">
          <cell r="C240">
            <v>2013</v>
          </cell>
        </row>
        <row r="241">
          <cell r="C241">
            <v>2013</v>
          </cell>
        </row>
        <row r="242">
          <cell r="C242">
            <v>2013</v>
          </cell>
        </row>
        <row r="243">
          <cell r="C243">
            <v>2013</v>
          </cell>
        </row>
        <row r="244">
          <cell r="C244">
            <v>2013</v>
          </cell>
        </row>
        <row r="245">
          <cell r="C245">
            <v>2013</v>
          </cell>
        </row>
        <row r="246">
          <cell r="C246">
            <v>2013</v>
          </cell>
        </row>
        <row r="247">
          <cell r="C247">
            <v>2013</v>
          </cell>
        </row>
        <row r="248">
          <cell r="C248">
            <v>2013</v>
          </cell>
        </row>
        <row r="249">
          <cell r="C249">
            <v>2013</v>
          </cell>
        </row>
        <row r="250">
          <cell r="C250">
            <v>2013</v>
          </cell>
        </row>
        <row r="251">
          <cell r="C251">
            <v>2013</v>
          </cell>
        </row>
        <row r="252">
          <cell r="C252">
            <v>2013</v>
          </cell>
        </row>
        <row r="253">
          <cell r="C253">
            <v>2013</v>
          </cell>
        </row>
        <row r="254">
          <cell r="C254">
            <v>2013</v>
          </cell>
        </row>
        <row r="255">
          <cell r="C255">
            <v>2013</v>
          </cell>
        </row>
        <row r="256">
          <cell r="C256" t="str">
            <v>Total général</v>
          </cell>
        </row>
      </sheetData>
      <sheetData sheetId="9"/>
      <sheetData sheetId="10">
        <row r="1">
          <cell r="A1" t="str">
            <v>AFPERS.IDENT</v>
          </cell>
          <cell r="B1" t="str">
            <v>AFPERS.CODE</v>
          </cell>
          <cell r="C1" t="str">
            <v>AFPERS.NOM</v>
          </cell>
          <cell r="D1" t="str">
            <v>AFPERS.PRENOM</v>
          </cell>
          <cell r="E1" t="str">
            <v>AFPERS.DATE_ENTREE</v>
          </cell>
          <cell r="F1" t="str">
            <v>AFPERS.AFCATP_CODE</v>
          </cell>
          <cell r="G1" t="str">
            <v>AFPERS.AFETAB_CODE</v>
          </cell>
          <cell r="H1" t="str">
            <v>AFPERS.AFRPS2_IDENT(1)</v>
          </cell>
          <cell r="I1" t="str">
            <v>AFPERS.AFRPS2_IDENT(2)</v>
          </cell>
          <cell r="J1" t="str">
            <v>AFPERS.EXTERNE</v>
          </cell>
        </row>
        <row r="2">
          <cell r="A2">
            <v>1</v>
          </cell>
          <cell r="B2" t="str">
            <v>SOFELE</v>
          </cell>
          <cell r="C2" t="str">
            <v>EL EUCH</v>
          </cell>
          <cell r="D2" t="str">
            <v>Sofien</v>
          </cell>
          <cell r="E2">
            <v>37622</v>
          </cell>
          <cell r="G2" t="str">
            <v>EX</v>
          </cell>
          <cell r="J2" t="str">
            <v>N</v>
          </cell>
        </row>
        <row r="3">
          <cell r="A3">
            <v>2</v>
          </cell>
          <cell r="B3" t="str">
            <v>PHILAU</v>
          </cell>
          <cell r="C3" t="str">
            <v>LAURENT</v>
          </cell>
          <cell r="D3" t="str">
            <v>Philippe</v>
          </cell>
          <cell r="E3">
            <v>37622</v>
          </cell>
          <cell r="G3" t="str">
            <v>EX</v>
          </cell>
          <cell r="J3" t="str">
            <v>N</v>
          </cell>
        </row>
        <row r="4">
          <cell r="A4">
            <v>3</v>
          </cell>
          <cell r="B4" t="str">
            <v>OLIREI</v>
          </cell>
          <cell r="C4" t="str">
            <v>REISSE</v>
          </cell>
          <cell r="D4" t="str">
            <v>Olivier</v>
          </cell>
          <cell r="E4">
            <v>37622</v>
          </cell>
          <cell r="F4" t="str">
            <v>ASSO</v>
          </cell>
          <cell r="G4" t="str">
            <v>SIEGE</v>
          </cell>
          <cell r="J4" t="str">
            <v>N</v>
          </cell>
        </row>
        <row r="5">
          <cell r="A5">
            <v>5</v>
          </cell>
          <cell r="B5" t="str">
            <v>DAVCHE</v>
          </cell>
          <cell r="C5" t="str">
            <v>CHEMLA</v>
          </cell>
          <cell r="D5" t="str">
            <v>David</v>
          </cell>
          <cell r="E5">
            <v>37622</v>
          </cell>
          <cell r="G5" t="str">
            <v>EX</v>
          </cell>
          <cell r="J5" t="str">
            <v>N</v>
          </cell>
        </row>
        <row r="6">
          <cell r="A6">
            <v>6</v>
          </cell>
          <cell r="B6" t="str">
            <v>LIOVAT</v>
          </cell>
          <cell r="C6" t="str">
            <v>VATURI</v>
          </cell>
          <cell r="D6" t="str">
            <v>Lionel</v>
          </cell>
          <cell r="E6">
            <v>37653</v>
          </cell>
          <cell r="G6" t="str">
            <v>EX</v>
          </cell>
          <cell r="J6" t="str">
            <v>N</v>
          </cell>
        </row>
        <row r="7">
          <cell r="A7">
            <v>7</v>
          </cell>
          <cell r="B7" t="str">
            <v>NICQUE</v>
          </cell>
          <cell r="C7" t="str">
            <v>QUESNOIT</v>
          </cell>
          <cell r="D7" t="str">
            <v>Nicolas</v>
          </cell>
          <cell r="E7">
            <v>37681</v>
          </cell>
          <cell r="F7" t="str">
            <v>MAGR</v>
          </cell>
          <cell r="G7" t="str">
            <v>SIEGE</v>
          </cell>
          <cell r="J7" t="str">
            <v>N</v>
          </cell>
        </row>
        <row r="8">
          <cell r="A8">
            <v>8</v>
          </cell>
          <cell r="B8" t="str">
            <v>JACMAT</v>
          </cell>
          <cell r="C8" t="str">
            <v>MATHEUS</v>
          </cell>
          <cell r="D8" t="str">
            <v>Jacques</v>
          </cell>
          <cell r="E8">
            <v>37622</v>
          </cell>
          <cell r="G8" t="str">
            <v>EX</v>
          </cell>
          <cell r="J8" t="str">
            <v>N</v>
          </cell>
        </row>
        <row r="9">
          <cell r="A9">
            <v>9</v>
          </cell>
          <cell r="B9" t="str">
            <v>Z_GHIFOR</v>
          </cell>
          <cell r="C9" t="str">
            <v>FORTIN</v>
          </cell>
          <cell r="D9" t="str">
            <v>Ghislain</v>
          </cell>
          <cell r="E9">
            <v>37627</v>
          </cell>
          <cell r="F9" t="str">
            <v>Z_WA</v>
          </cell>
          <cell r="G9" t="str">
            <v>EX</v>
          </cell>
          <cell r="J9" t="str">
            <v>O</v>
          </cell>
        </row>
        <row r="10">
          <cell r="A10">
            <v>10</v>
          </cell>
          <cell r="B10" t="str">
            <v>Z_ALCION</v>
          </cell>
          <cell r="C10" t="str">
            <v>ALCION SS-TRT</v>
          </cell>
          <cell r="E10">
            <v>37803</v>
          </cell>
          <cell r="F10" t="str">
            <v>Z_EXT</v>
          </cell>
          <cell r="G10" t="str">
            <v>SSTT</v>
          </cell>
          <cell r="J10" t="str">
            <v>O</v>
          </cell>
        </row>
        <row r="11">
          <cell r="A11">
            <v>11</v>
          </cell>
          <cell r="B11" t="str">
            <v>MABEN</v>
          </cell>
          <cell r="C11" t="str">
            <v>BENHAMOU</v>
          </cell>
          <cell r="D11" t="str">
            <v>Marc</v>
          </cell>
          <cell r="E11">
            <v>37712</v>
          </cell>
          <cell r="G11" t="str">
            <v>EX</v>
          </cell>
          <cell r="J11" t="str">
            <v>N</v>
          </cell>
        </row>
        <row r="12">
          <cell r="A12">
            <v>12</v>
          </cell>
          <cell r="B12" t="str">
            <v>DENBON</v>
          </cell>
          <cell r="C12" t="str">
            <v>BONDEVILLE</v>
          </cell>
          <cell r="D12" t="str">
            <v>Denys</v>
          </cell>
          <cell r="E12">
            <v>37865</v>
          </cell>
          <cell r="G12" t="str">
            <v>EX</v>
          </cell>
          <cell r="J12" t="str">
            <v>N</v>
          </cell>
        </row>
        <row r="13">
          <cell r="A13">
            <v>13</v>
          </cell>
          <cell r="B13" t="str">
            <v>FRELEC</v>
          </cell>
          <cell r="C13" t="str">
            <v>LECOMPTE</v>
          </cell>
          <cell r="D13" t="str">
            <v>Frédéric</v>
          </cell>
          <cell r="E13">
            <v>37956</v>
          </cell>
          <cell r="G13" t="str">
            <v>EX</v>
          </cell>
          <cell r="J13" t="str">
            <v>N</v>
          </cell>
        </row>
        <row r="14">
          <cell r="A14">
            <v>14</v>
          </cell>
          <cell r="B14" t="str">
            <v>JSEFLO</v>
          </cell>
          <cell r="C14" t="str">
            <v>FLOCH</v>
          </cell>
          <cell r="D14" t="str">
            <v>Jean-Sébastien</v>
          </cell>
          <cell r="E14">
            <v>37956</v>
          </cell>
          <cell r="G14" t="str">
            <v>EX</v>
          </cell>
          <cell r="J14" t="str">
            <v>N</v>
          </cell>
        </row>
        <row r="15">
          <cell r="A15">
            <v>15</v>
          </cell>
          <cell r="B15" t="str">
            <v>Z_STELAB</v>
          </cell>
          <cell r="C15" t="str">
            <v>LABEL</v>
          </cell>
          <cell r="D15" t="str">
            <v>Steve</v>
          </cell>
          <cell r="E15">
            <v>37973</v>
          </cell>
          <cell r="F15" t="str">
            <v>Z_WT</v>
          </cell>
          <cell r="G15" t="str">
            <v>EX</v>
          </cell>
          <cell r="J15" t="str">
            <v>O</v>
          </cell>
        </row>
        <row r="16">
          <cell r="A16">
            <v>16</v>
          </cell>
          <cell r="B16" t="str">
            <v>BRULEF</v>
          </cell>
          <cell r="C16" t="str">
            <v>LEFEVRE</v>
          </cell>
          <cell r="D16" t="str">
            <v>Bruno</v>
          </cell>
          <cell r="E16">
            <v>37991</v>
          </cell>
          <cell r="G16" t="str">
            <v>EX</v>
          </cell>
          <cell r="J16" t="str">
            <v>N</v>
          </cell>
        </row>
        <row r="17">
          <cell r="A17">
            <v>17</v>
          </cell>
          <cell r="B17" t="str">
            <v>VALJEA</v>
          </cell>
          <cell r="C17" t="str">
            <v>JEANTET</v>
          </cell>
          <cell r="D17" t="str">
            <v>Valère</v>
          </cell>
          <cell r="E17">
            <v>37987</v>
          </cell>
          <cell r="G17" t="str">
            <v>EX</v>
          </cell>
          <cell r="J17" t="str">
            <v>N</v>
          </cell>
        </row>
        <row r="18">
          <cell r="A18">
            <v>18</v>
          </cell>
          <cell r="B18" t="str">
            <v>YANPIH</v>
          </cell>
          <cell r="C18" t="str">
            <v>PIHEN</v>
          </cell>
          <cell r="D18" t="str">
            <v>Yannick</v>
          </cell>
          <cell r="E18">
            <v>37987</v>
          </cell>
          <cell r="G18" t="str">
            <v>EX</v>
          </cell>
          <cell r="J18" t="str">
            <v>N</v>
          </cell>
        </row>
        <row r="19">
          <cell r="A19">
            <v>19</v>
          </cell>
          <cell r="B19" t="str">
            <v>YOUACH</v>
          </cell>
          <cell r="C19" t="str">
            <v>ACHOURI</v>
          </cell>
          <cell r="D19" t="str">
            <v>Yousra</v>
          </cell>
          <cell r="E19">
            <v>38019</v>
          </cell>
          <cell r="G19" t="str">
            <v>EX</v>
          </cell>
          <cell r="J19" t="str">
            <v>N</v>
          </cell>
        </row>
        <row r="20">
          <cell r="A20">
            <v>20</v>
          </cell>
          <cell r="B20" t="str">
            <v>DAMPLU</v>
          </cell>
          <cell r="C20" t="str">
            <v>PLUMAIL</v>
          </cell>
          <cell r="D20" t="str">
            <v>Damien</v>
          </cell>
          <cell r="E20">
            <v>37987</v>
          </cell>
          <cell r="G20" t="str">
            <v>EX</v>
          </cell>
          <cell r="J20" t="str">
            <v>N</v>
          </cell>
        </row>
        <row r="21">
          <cell r="A21">
            <v>21</v>
          </cell>
          <cell r="B21" t="str">
            <v>LAUBES</v>
          </cell>
          <cell r="C21" t="str">
            <v>BESNAINOU</v>
          </cell>
          <cell r="D21" t="str">
            <v>Laurent</v>
          </cell>
          <cell r="E21">
            <v>37987</v>
          </cell>
          <cell r="F21" t="str">
            <v>SENR</v>
          </cell>
          <cell r="G21" t="str">
            <v>SIEGE</v>
          </cell>
          <cell r="I21">
            <v>136</v>
          </cell>
          <cell r="J21" t="str">
            <v>N</v>
          </cell>
        </row>
        <row r="22">
          <cell r="A22">
            <v>22</v>
          </cell>
          <cell r="B22" t="str">
            <v>PASTHI</v>
          </cell>
          <cell r="C22" t="str">
            <v>THIVENT</v>
          </cell>
          <cell r="D22" t="str">
            <v>Pascal</v>
          </cell>
          <cell r="E22">
            <v>38103</v>
          </cell>
          <cell r="G22" t="str">
            <v>EX</v>
          </cell>
        </row>
        <row r="23">
          <cell r="A23">
            <v>23</v>
          </cell>
          <cell r="B23" t="str">
            <v>DANOUA</v>
          </cell>
          <cell r="C23" t="str">
            <v>OUAKI</v>
          </cell>
          <cell r="D23" t="str">
            <v>Dan</v>
          </cell>
          <cell r="E23">
            <v>38139</v>
          </cell>
          <cell r="G23" t="str">
            <v>EX</v>
          </cell>
          <cell r="J23" t="str">
            <v>N</v>
          </cell>
        </row>
        <row r="24">
          <cell r="A24">
            <v>24</v>
          </cell>
          <cell r="B24" t="str">
            <v>RIAAIS</v>
          </cell>
          <cell r="C24" t="str">
            <v>AÏSSAT</v>
          </cell>
          <cell r="D24" t="str">
            <v>Riad</v>
          </cell>
          <cell r="E24">
            <v>38142</v>
          </cell>
          <cell r="G24" t="str">
            <v>EX</v>
          </cell>
          <cell r="J24" t="str">
            <v>N</v>
          </cell>
        </row>
        <row r="25">
          <cell r="A25">
            <v>25</v>
          </cell>
          <cell r="B25" t="str">
            <v>XAVLEF</v>
          </cell>
          <cell r="C25" t="str">
            <v>LEFEBVRE</v>
          </cell>
          <cell r="D25" t="str">
            <v>Xavier</v>
          </cell>
          <cell r="E25">
            <v>38233</v>
          </cell>
          <cell r="G25" t="str">
            <v>EX</v>
          </cell>
          <cell r="J25" t="str">
            <v>N</v>
          </cell>
        </row>
        <row r="26">
          <cell r="A26">
            <v>26</v>
          </cell>
          <cell r="B26" t="str">
            <v>PIECHO</v>
          </cell>
          <cell r="C26" t="str">
            <v>CHOUVALIDZE</v>
          </cell>
          <cell r="D26" t="str">
            <v>Pierre</v>
          </cell>
          <cell r="E26">
            <v>38322</v>
          </cell>
          <cell r="G26" t="str">
            <v>EX</v>
          </cell>
          <cell r="J26" t="str">
            <v>N</v>
          </cell>
        </row>
        <row r="27">
          <cell r="A27">
            <v>27</v>
          </cell>
          <cell r="B27" t="str">
            <v>FRAGAM</v>
          </cell>
          <cell r="C27" t="str">
            <v>GAMBA</v>
          </cell>
          <cell r="D27" t="str">
            <v>Francois</v>
          </cell>
          <cell r="E27">
            <v>38353</v>
          </cell>
          <cell r="G27" t="str">
            <v>EX</v>
          </cell>
          <cell r="J27" t="str">
            <v>N</v>
          </cell>
        </row>
        <row r="28">
          <cell r="A28">
            <v>28</v>
          </cell>
          <cell r="B28" t="str">
            <v>Z_XAVLEF</v>
          </cell>
          <cell r="C28" t="str">
            <v>LEFEVRE</v>
          </cell>
          <cell r="D28" t="str">
            <v>Xavier</v>
          </cell>
          <cell r="E28">
            <v>38353</v>
          </cell>
          <cell r="F28" t="str">
            <v>Z_WA</v>
          </cell>
          <cell r="G28" t="str">
            <v>EX</v>
          </cell>
          <cell r="J28" t="str">
            <v>O</v>
          </cell>
        </row>
        <row r="29">
          <cell r="A29">
            <v>29</v>
          </cell>
          <cell r="B29" t="str">
            <v>JMAJOU</v>
          </cell>
          <cell r="C29" t="str">
            <v>JOURDAN</v>
          </cell>
          <cell r="D29" t="str">
            <v>Jean-Marc</v>
          </cell>
          <cell r="E29">
            <v>38431</v>
          </cell>
          <cell r="F29" t="str">
            <v>Z_WT</v>
          </cell>
          <cell r="G29" t="str">
            <v>SIEGE</v>
          </cell>
          <cell r="J29" t="str">
            <v>N</v>
          </cell>
        </row>
        <row r="30">
          <cell r="A30">
            <v>30</v>
          </cell>
          <cell r="B30" t="str">
            <v>OLICOU</v>
          </cell>
          <cell r="C30" t="str">
            <v>COUSIN</v>
          </cell>
          <cell r="D30" t="str">
            <v>Olivier</v>
          </cell>
          <cell r="E30">
            <v>38412</v>
          </cell>
          <cell r="G30" t="str">
            <v>EX</v>
          </cell>
          <cell r="J30" t="str">
            <v>N</v>
          </cell>
        </row>
        <row r="31">
          <cell r="A31">
            <v>31</v>
          </cell>
          <cell r="B31" t="str">
            <v>JFRTIP</v>
          </cell>
          <cell r="C31" t="str">
            <v>TIPAKA</v>
          </cell>
          <cell r="D31" t="str">
            <v>Jean-Francois</v>
          </cell>
          <cell r="E31">
            <v>38488</v>
          </cell>
          <cell r="G31" t="str">
            <v>EX</v>
          </cell>
          <cell r="J31" t="str">
            <v>N</v>
          </cell>
        </row>
        <row r="32">
          <cell r="A32">
            <v>32</v>
          </cell>
          <cell r="B32" t="str">
            <v>ARNLEF</v>
          </cell>
          <cell r="C32" t="str">
            <v>LEFRANCOIS</v>
          </cell>
          <cell r="D32" t="str">
            <v>Arnaud</v>
          </cell>
          <cell r="E32">
            <v>38474</v>
          </cell>
          <cell r="G32" t="str">
            <v>EX</v>
          </cell>
          <cell r="J32" t="str">
            <v>N</v>
          </cell>
        </row>
        <row r="33">
          <cell r="A33">
            <v>33</v>
          </cell>
          <cell r="B33" t="str">
            <v>Z_CHRGAS</v>
          </cell>
          <cell r="C33" t="str">
            <v>DELLA GASPERA</v>
          </cell>
          <cell r="D33" t="str">
            <v>Christian</v>
          </cell>
          <cell r="E33">
            <v>38473</v>
          </cell>
          <cell r="F33" t="str">
            <v>Z_WT</v>
          </cell>
          <cell r="G33" t="str">
            <v>EX</v>
          </cell>
          <cell r="J33" t="str">
            <v>O</v>
          </cell>
        </row>
        <row r="34">
          <cell r="A34">
            <v>34</v>
          </cell>
          <cell r="B34" t="str">
            <v>Z_JOUHL</v>
          </cell>
          <cell r="C34" t="str">
            <v>UHL</v>
          </cell>
          <cell r="D34" t="str">
            <v>Johann</v>
          </cell>
          <cell r="E34">
            <v>38474</v>
          </cell>
          <cell r="F34" t="str">
            <v>Z_WT</v>
          </cell>
          <cell r="G34" t="str">
            <v>EX</v>
          </cell>
          <cell r="J34" t="str">
            <v>O</v>
          </cell>
        </row>
        <row r="35">
          <cell r="A35">
            <v>35</v>
          </cell>
          <cell r="B35" t="str">
            <v>Z_PATDIE</v>
          </cell>
          <cell r="C35" t="str">
            <v>DIETERLEN</v>
          </cell>
          <cell r="D35" t="str">
            <v>Patrick</v>
          </cell>
          <cell r="E35">
            <v>38596</v>
          </cell>
          <cell r="F35" t="str">
            <v>Z_WT</v>
          </cell>
          <cell r="G35" t="str">
            <v>EX</v>
          </cell>
          <cell r="J35" t="str">
            <v>O</v>
          </cell>
        </row>
        <row r="36">
          <cell r="A36">
            <v>36</v>
          </cell>
          <cell r="B36" t="str">
            <v>OLIPOY</v>
          </cell>
          <cell r="C36" t="str">
            <v>POYEN</v>
          </cell>
          <cell r="D36" t="str">
            <v>Olivier</v>
          </cell>
          <cell r="E36">
            <v>38657</v>
          </cell>
          <cell r="G36" t="str">
            <v>EX</v>
          </cell>
          <cell r="J36" t="str">
            <v>N</v>
          </cell>
        </row>
        <row r="37">
          <cell r="A37">
            <v>37</v>
          </cell>
          <cell r="B37" t="str">
            <v>Z_MATGRI</v>
          </cell>
          <cell r="C37" t="str">
            <v>GRIFFOUL</v>
          </cell>
          <cell r="D37" t="str">
            <v>Mathieu</v>
          </cell>
          <cell r="E37">
            <v>38687</v>
          </cell>
          <cell r="F37" t="str">
            <v>Z_WM</v>
          </cell>
          <cell r="G37" t="str">
            <v>EX</v>
          </cell>
          <cell r="J37" t="str">
            <v>O</v>
          </cell>
        </row>
        <row r="38">
          <cell r="A38">
            <v>38</v>
          </cell>
          <cell r="B38" t="str">
            <v>Z_EMDAR</v>
          </cell>
          <cell r="C38" t="str">
            <v>DARMOIS</v>
          </cell>
          <cell r="D38" t="str">
            <v>Emmanuel</v>
          </cell>
          <cell r="E38">
            <v>38684</v>
          </cell>
          <cell r="F38" t="str">
            <v>Z_WT</v>
          </cell>
          <cell r="G38" t="str">
            <v>EX</v>
          </cell>
          <cell r="J38" t="str">
            <v>O</v>
          </cell>
        </row>
        <row r="39">
          <cell r="A39">
            <v>39</v>
          </cell>
          <cell r="B39" t="str">
            <v>Z_DOMCOU</v>
          </cell>
          <cell r="C39" t="str">
            <v>COURTOIS</v>
          </cell>
          <cell r="D39" t="str">
            <v>Dominique</v>
          </cell>
          <cell r="E39">
            <v>38778</v>
          </cell>
          <cell r="F39" t="str">
            <v>Z_WT</v>
          </cell>
          <cell r="G39" t="str">
            <v>EX</v>
          </cell>
          <cell r="J39" t="str">
            <v>O</v>
          </cell>
        </row>
        <row r="40">
          <cell r="A40">
            <v>40</v>
          </cell>
          <cell r="B40" t="str">
            <v>CHRBAU</v>
          </cell>
          <cell r="C40" t="str">
            <v>BAUTMANS</v>
          </cell>
          <cell r="D40" t="str">
            <v>Chistophe</v>
          </cell>
          <cell r="E40">
            <v>38789</v>
          </cell>
          <cell r="G40" t="str">
            <v>EX</v>
          </cell>
          <cell r="J40" t="str">
            <v>N</v>
          </cell>
        </row>
        <row r="41">
          <cell r="A41">
            <v>41</v>
          </cell>
          <cell r="B41" t="str">
            <v>NICSHA</v>
          </cell>
          <cell r="C41" t="str">
            <v>SCHAAF</v>
          </cell>
          <cell r="D41" t="str">
            <v>Nicolas</v>
          </cell>
          <cell r="E41">
            <v>38808</v>
          </cell>
          <cell r="G41" t="str">
            <v>EX</v>
          </cell>
          <cell r="J41" t="str">
            <v>N</v>
          </cell>
        </row>
        <row r="42">
          <cell r="A42">
            <v>42</v>
          </cell>
          <cell r="B42" t="str">
            <v>FLOPIG</v>
          </cell>
          <cell r="C42" t="str">
            <v>PIGEYRE</v>
          </cell>
          <cell r="D42" t="str">
            <v>Florent</v>
          </cell>
          <cell r="E42">
            <v>38808</v>
          </cell>
          <cell r="G42" t="str">
            <v>EX</v>
          </cell>
          <cell r="J42" t="str">
            <v>N</v>
          </cell>
        </row>
        <row r="43">
          <cell r="A43">
            <v>43</v>
          </cell>
          <cell r="B43" t="str">
            <v>TONMIG</v>
          </cell>
          <cell r="C43" t="str">
            <v>MIGNOT</v>
          </cell>
          <cell r="D43" t="str">
            <v>Tony</v>
          </cell>
          <cell r="E43">
            <v>38838</v>
          </cell>
          <cell r="G43" t="str">
            <v>EX</v>
          </cell>
          <cell r="J43" t="str">
            <v>N</v>
          </cell>
        </row>
        <row r="44">
          <cell r="A44">
            <v>44</v>
          </cell>
          <cell r="B44" t="str">
            <v>JULSOY</v>
          </cell>
          <cell r="C44" t="str">
            <v>SOYER</v>
          </cell>
          <cell r="D44" t="str">
            <v>Julien</v>
          </cell>
          <cell r="E44">
            <v>38838</v>
          </cell>
          <cell r="F44" t="str">
            <v>ASSO</v>
          </cell>
          <cell r="G44" t="str">
            <v>SIEGE</v>
          </cell>
          <cell r="J44" t="str">
            <v>N</v>
          </cell>
        </row>
        <row r="45">
          <cell r="A45">
            <v>45</v>
          </cell>
          <cell r="B45" t="str">
            <v>RACESS</v>
          </cell>
          <cell r="C45" t="str">
            <v>ESSAHILI</v>
          </cell>
          <cell r="D45" t="str">
            <v>Rachid</v>
          </cell>
          <cell r="E45">
            <v>38838</v>
          </cell>
          <cell r="G45" t="str">
            <v>EX</v>
          </cell>
          <cell r="J45" t="str">
            <v>N</v>
          </cell>
        </row>
        <row r="46">
          <cell r="A46">
            <v>46</v>
          </cell>
          <cell r="B46" t="str">
            <v>JERGAB</v>
          </cell>
          <cell r="C46" t="str">
            <v>GABBAY</v>
          </cell>
          <cell r="D46" t="str">
            <v>Jérémy</v>
          </cell>
          <cell r="E46">
            <v>38899</v>
          </cell>
          <cell r="G46" t="str">
            <v>EX</v>
          </cell>
          <cell r="J46" t="str">
            <v>N</v>
          </cell>
        </row>
        <row r="47">
          <cell r="A47">
            <v>47</v>
          </cell>
          <cell r="B47" t="str">
            <v>OLITRE</v>
          </cell>
          <cell r="C47" t="str">
            <v>TRESOR</v>
          </cell>
          <cell r="D47" t="str">
            <v>Olivier</v>
          </cell>
          <cell r="E47">
            <v>38885</v>
          </cell>
          <cell r="F47" t="str">
            <v>MAGR</v>
          </cell>
          <cell r="G47" t="str">
            <v>SIEGE</v>
          </cell>
          <cell r="J47" t="str">
            <v>N</v>
          </cell>
        </row>
        <row r="48">
          <cell r="A48">
            <v>48</v>
          </cell>
          <cell r="B48" t="str">
            <v>Z_GILDAU</v>
          </cell>
          <cell r="C48" t="str">
            <v>DAUVERGNE</v>
          </cell>
          <cell r="D48" t="str">
            <v>Gilles</v>
          </cell>
          <cell r="E48">
            <v>38899</v>
          </cell>
          <cell r="F48" t="str">
            <v>Z_WT</v>
          </cell>
          <cell r="G48" t="str">
            <v>SIEGE</v>
          </cell>
          <cell r="J48" t="str">
            <v>O</v>
          </cell>
        </row>
        <row r="49">
          <cell r="A49">
            <v>49</v>
          </cell>
          <cell r="B49" t="str">
            <v>GEOROD</v>
          </cell>
          <cell r="C49" t="str">
            <v>RODRIGUES</v>
          </cell>
          <cell r="D49" t="str">
            <v>Georges</v>
          </cell>
          <cell r="E49">
            <v>38992</v>
          </cell>
          <cell r="G49" t="str">
            <v>EX</v>
          </cell>
          <cell r="J49" t="str">
            <v>N</v>
          </cell>
        </row>
        <row r="50">
          <cell r="A50">
            <v>50</v>
          </cell>
          <cell r="B50" t="str">
            <v>FREZAE</v>
          </cell>
          <cell r="C50" t="str">
            <v>ZAEPFEL</v>
          </cell>
          <cell r="D50" t="str">
            <v>Frédéric</v>
          </cell>
          <cell r="E50">
            <v>39022</v>
          </cell>
          <cell r="G50" t="str">
            <v>EX</v>
          </cell>
          <cell r="H50">
            <v>169</v>
          </cell>
          <cell r="I50">
            <v>169</v>
          </cell>
          <cell r="J50" t="str">
            <v>N</v>
          </cell>
        </row>
        <row r="51">
          <cell r="A51">
            <v>51</v>
          </cell>
          <cell r="B51" t="str">
            <v>JMIDER</v>
          </cell>
          <cell r="C51" t="str">
            <v>DERAPPE</v>
          </cell>
          <cell r="D51" t="str">
            <v>Jean-Michel</v>
          </cell>
          <cell r="E51">
            <v>39083</v>
          </cell>
          <cell r="G51" t="str">
            <v>EX</v>
          </cell>
          <cell r="J51" t="str">
            <v>N</v>
          </cell>
        </row>
        <row r="52">
          <cell r="A52">
            <v>52</v>
          </cell>
          <cell r="B52" t="str">
            <v>Z_STDEN</v>
          </cell>
          <cell r="C52" t="str">
            <v>DENAUX</v>
          </cell>
          <cell r="D52" t="str">
            <v>Stephane</v>
          </cell>
          <cell r="E52">
            <v>39083</v>
          </cell>
          <cell r="F52" t="str">
            <v>Z_WT</v>
          </cell>
          <cell r="G52" t="str">
            <v>SIEGE</v>
          </cell>
          <cell r="J52" t="str">
            <v>O</v>
          </cell>
        </row>
        <row r="53">
          <cell r="A53">
            <v>53</v>
          </cell>
          <cell r="B53" t="str">
            <v>Z_JACDAM</v>
          </cell>
          <cell r="C53" t="str">
            <v>DAMON</v>
          </cell>
          <cell r="D53" t="str">
            <v>Jacques</v>
          </cell>
          <cell r="E53">
            <v>39083</v>
          </cell>
          <cell r="F53" t="str">
            <v>Z_EXT</v>
          </cell>
          <cell r="G53" t="str">
            <v>SSTT</v>
          </cell>
          <cell r="J53" t="str">
            <v>O</v>
          </cell>
        </row>
        <row r="54">
          <cell r="A54">
            <v>54</v>
          </cell>
          <cell r="B54" t="str">
            <v>OLIGRA</v>
          </cell>
          <cell r="C54" t="str">
            <v>GRANDJEAN</v>
          </cell>
          <cell r="D54" t="str">
            <v>Olivier</v>
          </cell>
          <cell r="E54">
            <v>39114</v>
          </cell>
          <cell r="F54" t="str">
            <v>ASSO</v>
          </cell>
          <cell r="G54" t="str">
            <v>SIEGE</v>
          </cell>
          <cell r="J54" t="str">
            <v>N</v>
          </cell>
        </row>
        <row r="55">
          <cell r="A55">
            <v>55</v>
          </cell>
          <cell r="B55" t="str">
            <v>CHRDAN</v>
          </cell>
          <cell r="C55" t="str">
            <v>DANTIN</v>
          </cell>
          <cell r="D55" t="str">
            <v>Christophe</v>
          </cell>
          <cell r="E55">
            <v>39142</v>
          </cell>
          <cell r="F55" t="str">
            <v>MAGR</v>
          </cell>
          <cell r="G55" t="str">
            <v>EX</v>
          </cell>
          <cell r="J55" t="str">
            <v>N</v>
          </cell>
        </row>
        <row r="56">
          <cell r="A56">
            <v>56</v>
          </cell>
          <cell r="B56" t="str">
            <v>PASTRE</v>
          </cell>
          <cell r="C56" t="str">
            <v>TREHET</v>
          </cell>
          <cell r="D56" t="str">
            <v>Pascal</v>
          </cell>
          <cell r="E56">
            <v>39173</v>
          </cell>
          <cell r="G56" t="str">
            <v>EX</v>
          </cell>
          <cell r="J56" t="str">
            <v>N</v>
          </cell>
        </row>
        <row r="57">
          <cell r="A57">
            <v>57</v>
          </cell>
          <cell r="B57" t="str">
            <v>ALEGUI</v>
          </cell>
          <cell r="C57" t="str">
            <v>GUIMBAL</v>
          </cell>
          <cell r="D57" t="str">
            <v>Alexis</v>
          </cell>
          <cell r="E57">
            <v>39173</v>
          </cell>
          <cell r="G57" t="str">
            <v>EX</v>
          </cell>
          <cell r="J57" t="str">
            <v>N</v>
          </cell>
        </row>
        <row r="58">
          <cell r="A58">
            <v>58</v>
          </cell>
          <cell r="B58" t="str">
            <v>XAVLEB</v>
          </cell>
          <cell r="C58" t="str">
            <v>LE BARILLEC</v>
          </cell>
          <cell r="D58" t="str">
            <v>Xavier</v>
          </cell>
          <cell r="E58">
            <v>39173</v>
          </cell>
          <cell r="G58" t="str">
            <v>EX</v>
          </cell>
          <cell r="J58" t="str">
            <v>N</v>
          </cell>
        </row>
        <row r="59">
          <cell r="A59">
            <v>59</v>
          </cell>
          <cell r="B59" t="str">
            <v>YOUELA</v>
          </cell>
          <cell r="C59" t="str">
            <v>EL ALAOUI</v>
          </cell>
          <cell r="D59" t="str">
            <v>Youssef</v>
          </cell>
          <cell r="E59">
            <v>39173</v>
          </cell>
          <cell r="G59" t="str">
            <v>EX</v>
          </cell>
          <cell r="J59" t="str">
            <v>N</v>
          </cell>
        </row>
        <row r="60">
          <cell r="A60">
            <v>60</v>
          </cell>
          <cell r="B60" t="str">
            <v>Z_FREREN</v>
          </cell>
          <cell r="C60" t="str">
            <v>RENAUD</v>
          </cell>
          <cell r="D60" t="str">
            <v>Freddy</v>
          </cell>
          <cell r="E60">
            <v>39204</v>
          </cell>
          <cell r="F60" t="str">
            <v>Z_WT</v>
          </cell>
          <cell r="G60" t="str">
            <v>EX</v>
          </cell>
          <cell r="J60" t="str">
            <v>O</v>
          </cell>
        </row>
        <row r="61">
          <cell r="A61">
            <v>61</v>
          </cell>
          <cell r="B61" t="str">
            <v>GEOLEV</v>
          </cell>
          <cell r="C61" t="str">
            <v>LEVASSEUR</v>
          </cell>
          <cell r="D61" t="str">
            <v>Georges</v>
          </cell>
          <cell r="E61">
            <v>39203</v>
          </cell>
          <cell r="G61" t="str">
            <v>EX</v>
          </cell>
          <cell r="J61" t="str">
            <v>N</v>
          </cell>
        </row>
        <row r="62">
          <cell r="A62">
            <v>62</v>
          </cell>
          <cell r="B62" t="str">
            <v>SEBBAR</v>
          </cell>
          <cell r="C62" t="str">
            <v>BARBIER</v>
          </cell>
          <cell r="D62" t="str">
            <v>Sébastien</v>
          </cell>
          <cell r="E62">
            <v>39264</v>
          </cell>
          <cell r="G62" t="str">
            <v>EX</v>
          </cell>
          <cell r="J62" t="str">
            <v>N</v>
          </cell>
        </row>
        <row r="63">
          <cell r="A63">
            <v>63</v>
          </cell>
          <cell r="B63" t="str">
            <v>PASCOR</v>
          </cell>
          <cell r="C63" t="str">
            <v>CORDEBAR</v>
          </cell>
          <cell r="D63" t="str">
            <v>Pascal</v>
          </cell>
          <cell r="E63">
            <v>39337</v>
          </cell>
          <cell r="G63" t="str">
            <v>EX</v>
          </cell>
          <cell r="J63" t="str">
            <v>N</v>
          </cell>
        </row>
        <row r="64">
          <cell r="A64">
            <v>64</v>
          </cell>
          <cell r="B64" t="str">
            <v>SEBROU</v>
          </cell>
          <cell r="C64" t="str">
            <v>ROUSSENNAC</v>
          </cell>
          <cell r="D64" t="str">
            <v>Sébastien</v>
          </cell>
          <cell r="E64">
            <v>39401</v>
          </cell>
          <cell r="G64" t="str">
            <v>EX</v>
          </cell>
          <cell r="J64" t="str">
            <v>N</v>
          </cell>
        </row>
        <row r="65">
          <cell r="A65">
            <v>65</v>
          </cell>
          <cell r="B65" t="str">
            <v>JEDKUR</v>
          </cell>
          <cell r="C65" t="str">
            <v>KURZ</v>
          </cell>
          <cell r="D65" t="str">
            <v>Jean-Edouard</v>
          </cell>
          <cell r="E65">
            <v>39387</v>
          </cell>
          <cell r="F65" t="str">
            <v>MAGR</v>
          </cell>
          <cell r="G65" t="str">
            <v>SIEGE</v>
          </cell>
          <cell r="J65" t="str">
            <v>N</v>
          </cell>
        </row>
        <row r="66">
          <cell r="A66">
            <v>66</v>
          </cell>
          <cell r="B66" t="str">
            <v>DOMQUE</v>
          </cell>
          <cell r="C66" t="str">
            <v>QUESNOT</v>
          </cell>
          <cell r="D66" t="str">
            <v>Dominique</v>
          </cell>
          <cell r="E66">
            <v>39387</v>
          </cell>
          <cell r="G66" t="str">
            <v>EX</v>
          </cell>
          <cell r="J66" t="str">
            <v>N</v>
          </cell>
        </row>
        <row r="67">
          <cell r="A67">
            <v>67</v>
          </cell>
          <cell r="B67" t="str">
            <v>PHELEF</v>
          </cell>
          <cell r="C67" t="str">
            <v>LEFEBVRE</v>
          </cell>
          <cell r="D67" t="str">
            <v>Pierre Henri</v>
          </cell>
          <cell r="E67">
            <v>39401</v>
          </cell>
          <cell r="F67" t="str">
            <v>SENR</v>
          </cell>
          <cell r="G67" t="str">
            <v>SIEGE</v>
          </cell>
          <cell r="H67">
            <v>173</v>
          </cell>
          <cell r="I67">
            <v>173</v>
          </cell>
          <cell r="J67" t="str">
            <v>N</v>
          </cell>
        </row>
        <row r="68">
          <cell r="A68">
            <v>68</v>
          </cell>
          <cell r="B68" t="str">
            <v>FABAMB</v>
          </cell>
          <cell r="C68" t="str">
            <v>AMBLARD</v>
          </cell>
          <cell r="D68" t="str">
            <v>Fabrice</v>
          </cell>
          <cell r="E68">
            <v>39448</v>
          </cell>
          <cell r="F68" t="str">
            <v>ASSO</v>
          </cell>
          <cell r="G68" t="str">
            <v>EX</v>
          </cell>
          <cell r="J68" t="str">
            <v>N</v>
          </cell>
        </row>
        <row r="69">
          <cell r="A69">
            <v>69</v>
          </cell>
          <cell r="B69" t="str">
            <v>SYLLEC</v>
          </cell>
          <cell r="C69" t="str">
            <v>LECOMTE</v>
          </cell>
          <cell r="D69" t="str">
            <v>Sylvain</v>
          </cell>
          <cell r="E69">
            <v>39448</v>
          </cell>
          <cell r="G69" t="str">
            <v>EX</v>
          </cell>
          <cell r="J69" t="str">
            <v>N</v>
          </cell>
        </row>
        <row r="70">
          <cell r="A70">
            <v>70</v>
          </cell>
          <cell r="B70" t="str">
            <v>SABKHE</v>
          </cell>
          <cell r="C70" t="str">
            <v>KHEMISSA</v>
          </cell>
          <cell r="D70" t="str">
            <v>Sabri</v>
          </cell>
          <cell r="E70">
            <v>39532</v>
          </cell>
          <cell r="F70" t="str">
            <v>MAGR</v>
          </cell>
          <cell r="G70" t="str">
            <v>SIEGE</v>
          </cell>
          <cell r="J70" t="str">
            <v>N</v>
          </cell>
        </row>
        <row r="71">
          <cell r="A71">
            <v>71</v>
          </cell>
          <cell r="B71" t="str">
            <v>LAULU</v>
          </cell>
          <cell r="C71" t="str">
            <v>LU</v>
          </cell>
          <cell r="D71" t="str">
            <v>Laurent</v>
          </cell>
          <cell r="E71">
            <v>39539</v>
          </cell>
          <cell r="G71" t="str">
            <v>EX</v>
          </cell>
          <cell r="J71" t="str">
            <v>N</v>
          </cell>
        </row>
        <row r="72">
          <cell r="A72">
            <v>72</v>
          </cell>
          <cell r="B72" t="str">
            <v>Z_CHRISVIG</v>
          </cell>
          <cell r="C72" t="str">
            <v>VIGNIER</v>
          </cell>
          <cell r="D72" t="str">
            <v>Christophe</v>
          </cell>
          <cell r="E72">
            <v>39539</v>
          </cell>
          <cell r="F72" t="str">
            <v>Z_WT</v>
          </cell>
          <cell r="G72" t="str">
            <v>EX</v>
          </cell>
          <cell r="J72" t="str">
            <v>O</v>
          </cell>
        </row>
        <row r="73">
          <cell r="A73">
            <v>73</v>
          </cell>
          <cell r="B73" t="str">
            <v>THINOI</v>
          </cell>
          <cell r="C73" t="str">
            <v>NOIROT</v>
          </cell>
          <cell r="D73" t="str">
            <v>Thibault</v>
          </cell>
          <cell r="E73">
            <v>39569</v>
          </cell>
          <cell r="G73" t="str">
            <v>EX</v>
          </cell>
          <cell r="H73">
            <v>174</v>
          </cell>
          <cell r="I73">
            <v>174</v>
          </cell>
          <cell r="J73" t="str">
            <v>N</v>
          </cell>
        </row>
        <row r="74">
          <cell r="A74">
            <v>74</v>
          </cell>
          <cell r="B74" t="str">
            <v>Z_STEPREM</v>
          </cell>
          <cell r="C74" t="str">
            <v>PREMAT</v>
          </cell>
          <cell r="D74" t="str">
            <v>Stéphane</v>
          </cell>
          <cell r="E74">
            <v>39569</v>
          </cell>
          <cell r="F74" t="str">
            <v>Z_WT</v>
          </cell>
          <cell r="G74" t="str">
            <v>SIEGE</v>
          </cell>
          <cell r="J74" t="str">
            <v>O</v>
          </cell>
        </row>
        <row r="75">
          <cell r="A75">
            <v>75</v>
          </cell>
          <cell r="B75" t="str">
            <v>Z_BASRA</v>
          </cell>
          <cell r="C75" t="str">
            <v>RAGOU</v>
          </cell>
          <cell r="D75" t="str">
            <v>Baskarane</v>
          </cell>
          <cell r="E75">
            <v>39600</v>
          </cell>
          <cell r="F75" t="str">
            <v>Z_WT</v>
          </cell>
          <cell r="G75" t="str">
            <v>EX</v>
          </cell>
          <cell r="J75" t="str">
            <v>O</v>
          </cell>
        </row>
        <row r="76">
          <cell r="A76">
            <v>76</v>
          </cell>
          <cell r="B76" t="str">
            <v>FREGIA</v>
          </cell>
          <cell r="C76" t="str">
            <v>GIAQUINTA</v>
          </cell>
          <cell r="D76" t="str">
            <v>Frédéric</v>
          </cell>
          <cell r="E76">
            <v>40296</v>
          </cell>
          <cell r="G76" t="str">
            <v>EX</v>
          </cell>
          <cell r="I76">
            <v>136</v>
          </cell>
          <cell r="J76" t="str">
            <v>N</v>
          </cell>
        </row>
        <row r="77">
          <cell r="A77">
            <v>77</v>
          </cell>
          <cell r="B77" t="str">
            <v>PASLY</v>
          </cell>
          <cell r="C77" t="str">
            <v>LY</v>
          </cell>
          <cell r="D77" t="str">
            <v>Pascal</v>
          </cell>
          <cell r="E77">
            <v>39622</v>
          </cell>
          <cell r="G77" t="str">
            <v>EX</v>
          </cell>
          <cell r="J77" t="str">
            <v>N</v>
          </cell>
        </row>
        <row r="78">
          <cell r="A78">
            <v>78</v>
          </cell>
          <cell r="B78" t="str">
            <v>SEBPIN</v>
          </cell>
          <cell r="C78" t="str">
            <v>PINEAU</v>
          </cell>
          <cell r="D78" t="str">
            <v>Sébastien</v>
          </cell>
          <cell r="E78">
            <v>39645</v>
          </cell>
          <cell r="G78" t="str">
            <v>EX</v>
          </cell>
          <cell r="J78" t="str">
            <v>N</v>
          </cell>
        </row>
        <row r="79">
          <cell r="A79">
            <v>79</v>
          </cell>
          <cell r="B79" t="str">
            <v>Z_VALTECH</v>
          </cell>
          <cell r="C79" t="str">
            <v>VALTECH</v>
          </cell>
          <cell r="D79" t="str">
            <v>Valtech</v>
          </cell>
          <cell r="E79">
            <v>39661</v>
          </cell>
          <cell r="G79" t="str">
            <v>SSTT</v>
          </cell>
          <cell r="J79" t="str">
            <v>O</v>
          </cell>
        </row>
        <row r="80">
          <cell r="A80">
            <v>80</v>
          </cell>
          <cell r="B80" t="str">
            <v>CHRDEM</v>
          </cell>
          <cell r="C80" t="str">
            <v>DEMULDER</v>
          </cell>
          <cell r="D80" t="str">
            <v>Christophe</v>
          </cell>
          <cell r="E80">
            <v>39685</v>
          </cell>
          <cell r="F80" t="str">
            <v>SENR</v>
          </cell>
          <cell r="G80" t="str">
            <v>SIEGE</v>
          </cell>
          <cell r="H80">
            <v>170</v>
          </cell>
          <cell r="I80">
            <v>170</v>
          </cell>
          <cell r="J80" t="str">
            <v>N</v>
          </cell>
        </row>
        <row r="81">
          <cell r="A81">
            <v>81</v>
          </cell>
          <cell r="B81" t="str">
            <v>LAUMEN</v>
          </cell>
          <cell r="C81" t="str">
            <v>MENIGAULT</v>
          </cell>
          <cell r="D81" t="str">
            <v>Laurent</v>
          </cell>
          <cell r="E81">
            <v>39692</v>
          </cell>
          <cell r="G81" t="str">
            <v>EX</v>
          </cell>
          <cell r="J81" t="str">
            <v>N</v>
          </cell>
        </row>
        <row r="82">
          <cell r="A82">
            <v>82</v>
          </cell>
          <cell r="B82" t="str">
            <v>DAMCOP</v>
          </cell>
          <cell r="C82" t="str">
            <v>COPPERE</v>
          </cell>
          <cell r="D82" t="str">
            <v>Damien</v>
          </cell>
          <cell r="E82">
            <v>39692</v>
          </cell>
          <cell r="G82" t="str">
            <v>EX</v>
          </cell>
          <cell r="J82" t="str">
            <v>N</v>
          </cell>
        </row>
        <row r="83">
          <cell r="A83">
            <v>83</v>
          </cell>
          <cell r="B83" t="str">
            <v>GUNBON</v>
          </cell>
          <cell r="C83" t="str">
            <v>BONNARD</v>
          </cell>
          <cell r="D83" t="str">
            <v>Gunther</v>
          </cell>
          <cell r="E83">
            <v>39692</v>
          </cell>
          <cell r="G83" t="str">
            <v>EX</v>
          </cell>
          <cell r="J83" t="str">
            <v>N</v>
          </cell>
        </row>
        <row r="84">
          <cell r="A84">
            <v>84</v>
          </cell>
          <cell r="B84" t="str">
            <v>GERMEN</v>
          </cell>
          <cell r="C84" t="str">
            <v>MENU</v>
          </cell>
          <cell r="D84" t="str">
            <v>Géraud</v>
          </cell>
          <cell r="E84">
            <v>39692</v>
          </cell>
          <cell r="G84" t="str">
            <v>EX</v>
          </cell>
          <cell r="J84" t="str">
            <v>N</v>
          </cell>
        </row>
        <row r="85">
          <cell r="A85">
            <v>85</v>
          </cell>
          <cell r="B85" t="str">
            <v>JOSNEH</v>
          </cell>
          <cell r="C85" t="str">
            <v>NEHME</v>
          </cell>
          <cell r="D85" t="str">
            <v>Joseph</v>
          </cell>
          <cell r="E85">
            <v>39692</v>
          </cell>
          <cell r="G85" t="str">
            <v>EX</v>
          </cell>
          <cell r="J85" t="str">
            <v>N</v>
          </cell>
        </row>
        <row r="86">
          <cell r="A86">
            <v>86</v>
          </cell>
          <cell r="B86" t="str">
            <v>Z_APARM</v>
          </cell>
          <cell r="C86" t="str">
            <v>PARMENTIER</v>
          </cell>
          <cell r="D86" t="str">
            <v>Eric</v>
          </cell>
          <cell r="E86">
            <v>39661</v>
          </cell>
          <cell r="F86" t="str">
            <v>Z_WA</v>
          </cell>
          <cell r="G86" t="str">
            <v>SIEGE</v>
          </cell>
          <cell r="J86" t="str">
            <v>O</v>
          </cell>
        </row>
        <row r="87">
          <cell r="A87">
            <v>87</v>
          </cell>
          <cell r="B87" t="str">
            <v>Z_YVFOR</v>
          </cell>
          <cell r="C87" t="str">
            <v>FORGEAU</v>
          </cell>
          <cell r="D87" t="str">
            <v>Yves</v>
          </cell>
          <cell r="E87">
            <v>39692</v>
          </cell>
          <cell r="F87" t="str">
            <v>Z_WT</v>
          </cell>
          <cell r="G87" t="str">
            <v>EX</v>
          </cell>
          <cell r="J87" t="str">
            <v>O</v>
          </cell>
        </row>
        <row r="88">
          <cell r="A88">
            <v>88</v>
          </cell>
          <cell r="B88" t="str">
            <v>ELOLEP</v>
          </cell>
          <cell r="C88" t="str">
            <v>LEPETIT</v>
          </cell>
          <cell r="D88" t="str">
            <v>Elodie</v>
          </cell>
          <cell r="E88">
            <v>39722</v>
          </cell>
          <cell r="G88" t="str">
            <v>EX</v>
          </cell>
          <cell r="J88" t="str">
            <v>N</v>
          </cell>
        </row>
        <row r="89">
          <cell r="A89">
            <v>89</v>
          </cell>
          <cell r="B89" t="str">
            <v>MOUKHA</v>
          </cell>
          <cell r="C89" t="str">
            <v>KHAM</v>
          </cell>
          <cell r="D89" t="str">
            <v>Tong-Mounthei</v>
          </cell>
          <cell r="E89">
            <v>39722</v>
          </cell>
          <cell r="F89" t="str">
            <v>CONF</v>
          </cell>
          <cell r="G89" t="str">
            <v>SIEGE</v>
          </cell>
          <cell r="H89">
            <v>173</v>
          </cell>
          <cell r="I89">
            <v>173</v>
          </cell>
          <cell r="J89" t="str">
            <v>N</v>
          </cell>
        </row>
        <row r="90">
          <cell r="A90">
            <v>90</v>
          </cell>
          <cell r="B90" t="str">
            <v>LILAND</v>
          </cell>
          <cell r="C90" t="str">
            <v>ANDRIAMBOLOLONA</v>
          </cell>
          <cell r="D90" t="str">
            <v>Lila</v>
          </cell>
          <cell r="E90">
            <v>39722</v>
          </cell>
          <cell r="G90" t="str">
            <v>EX</v>
          </cell>
          <cell r="H90">
            <v>174</v>
          </cell>
          <cell r="I90">
            <v>174</v>
          </cell>
          <cell r="J90" t="str">
            <v>N</v>
          </cell>
        </row>
        <row r="91">
          <cell r="A91">
            <v>91</v>
          </cell>
          <cell r="B91" t="str">
            <v>VINPIC</v>
          </cell>
          <cell r="C91" t="str">
            <v>PICART</v>
          </cell>
          <cell r="D91" t="str">
            <v>Vincent</v>
          </cell>
          <cell r="E91">
            <v>39790</v>
          </cell>
          <cell r="G91" t="str">
            <v>EX</v>
          </cell>
          <cell r="J91" t="str">
            <v>N</v>
          </cell>
        </row>
        <row r="92">
          <cell r="A92">
            <v>92</v>
          </cell>
          <cell r="B92" t="str">
            <v>ALABED</v>
          </cell>
          <cell r="C92" t="str">
            <v>BEDIN</v>
          </cell>
          <cell r="D92" t="str">
            <v>Anne-Laure</v>
          </cell>
          <cell r="E92">
            <v>39783</v>
          </cell>
          <cell r="G92" t="str">
            <v>EX</v>
          </cell>
          <cell r="J92" t="str">
            <v>N</v>
          </cell>
        </row>
        <row r="93">
          <cell r="A93">
            <v>93</v>
          </cell>
          <cell r="B93" t="str">
            <v>CORMAL</v>
          </cell>
          <cell r="C93" t="str">
            <v>MALARDE</v>
          </cell>
          <cell r="D93" t="str">
            <v>Corinne</v>
          </cell>
          <cell r="E93">
            <v>39814</v>
          </cell>
          <cell r="G93" t="str">
            <v>EX</v>
          </cell>
          <cell r="J93" t="str">
            <v>N</v>
          </cell>
        </row>
        <row r="94">
          <cell r="A94">
            <v>94</v>
          </cell>
          <cell r="B94" t="str">
            <v>HUGMAR</v>
          </cell>
          <cell r="C94" t="str">
            <v>MARGUET</v>
          </cell>
          <cell r="D94" t="str">
            <v>Hugues</v>
          </cell>
          <cell r="E94">
            <v>39832</v>
          </cell>
          <cell r="G94" t="str">
            <v>EX</v>
          </cell>
          <cell r="J94" t="str">
            <v>N</v>
          </cell>
        </row>
        <row r="95">
          <cell r="A95">
            <v>95</v>
          </cell>
          <cell r="B95" t="str">
            <v>ALEAOU</v>
          </cell>
          <cell r="C95" t="str">
            <v>AOUSTET</v>
          </cell>
          <cell r="D95" t="str">
            <v>Alexandre</v>
          </cell>
          <cell r="E95">
            <v>39846</v>
          </cell>
          <cell r="G95" t="str">
            <v>EX</v>
          </cell>
          <cell r="I95">
            <v>167</v>
          </cell>
          <cell r="J95" t="str">
            <v>N</v>
          </cell>
        </row>
        <row r="96">
          <cell r="A96">
            <v>96</v>
          </cell>
          <cell r="B96" t="str">
            <v>Z_DIALLEA</v>
          </cell>
          <cell r="C96" t="str">
            <v>ALLEAUME</v>
          </cell>
          <cell r="D96" t="str">
            <v>Didier</v>
          </cell>
          <cell r="E96">
            <v>39845</v>
          </cell>
          <cell r="F96" t="str">
            <v>Z_WFS</v>
          </cell>
          <cell r="G96" t="str">
            <v>EX</v>
          </cell>
          <cell r="J96" t="str">
            <v>O</v>
          </cell>
        </row>
        <row r="97">
          <cell r="A97">
            <v>97</v>
          </cell>
          <cell r="B97" t="str">
            <v>Z_OLMOU</v>
          </cell>
          <cell r="C97" t="str">
            <v>MOURIER</v>
          </cell>
          <cell r="D97" t="str">
            <v>Olivier</v>
          </cell>
          <cell r="E97">
            <v>39845</v>
          </cell>
          <cell r="F97" t="str">
            <v>Z_WFS</v>
          </cell>
          <cell r="G97" t="str">
            <v>SIEGE</v>
          </cell>
          <cell r="J97" t="str">
            <v>O</v>
          </cell>
        </row>
        <row r="98">
          <cell r="A98">
            <v>98</v>
          </cell>
          <cell r="B98" t="str">
            <v>Z_KATAB</v>
          </cell>
          <cell r="C98" t="str">
            <v>TABRIZI</v>
          </cell>
          <cell r="D98" t="str">
            <v>Kazem</v>
          </cell>
          <cell r="E98">
            <v>39845</v>
          </cell>
          <cell r="F98" t="str">
            <v>Z_WFS</v>
          </cell>
          <cell r="G98" t="str">
            <v>SIEGE</v>
          </cell>
          <cell r="J98" t="str">
            <v>O</v>
          </cell>
        </row>
        <row r="99">
          <cell r="A99">
            <v>99</v>
          </cell>
          <cell r="B99" t="str">
            <v>Z_YOUCHO</v>
          </cell>
          <cell r="C99" t="str">
            <v>CHOTIA</v>
          </cell>
          <cell r="D99" t="str">
            <v>Youssouf</v>
          </cell>
          <cell r="E99">
            <v>39845</v>
          </cell>
          <cell r="F99" t="str">
            <v>Z_WT</v>
          </cell>
          <cell r="G99" t="str">
            <v>EX</v>
          </cell>
          <cell r="J99" t="str">
            <v>O</v>
          </cell>
        </row>
        <row r="100">
          <cell r="A100">
            <v>100</v>
          </cell>
          <cell r="B100" t="str">
            <v>JBACAR</v>
          </cell>
          <cell r="C100" t="str">
            <v>CARDOUAT</v>
          </cell>
          <cell r="D100" t="str">
            <v>Jean-Baptiste</v>
          </cell>
          <cell r="E100">
            <v>39887</v>
          </cell>
          <cell r="G100" t="str">
            <v>EX</v>
          </cell>
          <cell r="J100" t="str">
            <v>N</v>
          </cell>
        </row>
        <row r="101">
          <cell r="A101">
            <v>101</v>
          </cell>
          <cell r="B101" t="str">
            <v>Z_AMITEN</v>
          </cell>
          <cell r="C101" t="str">
            <v>TENIOU</v>
          </cell>
          <cell r="D101" t="str">
            <v>Amine</v>
          </cell>
          <cell r="E101">
            <v>39873</v>
          </cell>
          <cell r="F101" t="str">
            <v>Z_WT</v>
          </cell>
          <cell r="G101" t="str">
            <v>SIEGE</v>
          </cell>
          <cell r="J101" t="str">
            <v>O</v>
          </cell>
        </row>
        <row r="102">
          <cell r="A102">
            <v>102</v>
          </cell>
          <cell r="B102" t="str">
            <v>MARKOU</v>
          </cell>
          <cell r="C102" t="str">
            <v>KOUADIO AMOUZAME</v>
          </cell>
          <cell r="D102" t="str">
            <v>Marie</v>
          </cell>
          <cell r="E102">
            <v>39918</v>
          </cell>
          <cell r="G102" t="str">
            <v>EX</v>
          </cell>
          <cell r="J102" t="str">
            <v>N</v>
          </cell>
        </row>
        <row r="103">
          <cell r="A103">
            <v>103</v>
          </cell>
          <cell r="B103" t="str">
            <v>MATSAL</v>
          </cell>
          <cell r="C103" t="str">
            <v>SALLES</v>
          </cell>
          <cell r="D103" t="str">
            <v>Mathieu</v>
          </cell>
          <cell r="E103">
            <v>39918</v>
          </cell>
          <cell r="F103" t="str">
            <v>SENR</v>
          </cell>
          <cell r="G103" t="str">
            <v>SIEGE</v>
          </cell>
          <cell r="I103">
            <v>136</v>
          </cell>
          <cell r="J103" t="str">
            <v>N</v>
          </cell>
        </row>
        <row r="104">
          <cell r="A104">
            <v>104</v>
          </cell>
          <cell r="B104" t="str">
            <v>JONLEP</v>
          </cell>
          <cell r="C104" t="str">
            <v>LEPAN</v>
          </cell>
          <cell r="D104" t="str">
            <v>Jonathan</v>
          </cell>
          <cell r="E104">
            <v>39918</v>
          </cell>
          <cell r="F104" t="str">
            <v>MAGR</v>
          </cell>
          <cell r="G104" t="str">
            <v>SIEGE</v>
          </cell>
          <cell r="J104" t="str">
            <v>N</v>
          </cell>
        </row>
        <row r="105">
          <cell r="A105">
            <v>105</v>
          </cell>
          <cell r="B105" t="str">
            <v>AURLAC</v>
          </cell>
          <cell r="C105" t="str">
            <v>LACHAUD</v>
          </cell>
          <cell r="D105" t="str">
            <v>Aurélien</v>
          </cell>
          <cell r="E105">
            <v>39918</v>
          </cell>
          <cell r="G105" t="str">
            <v>EX</v>
          </cell>
          <cell r="J105" t="str">
            <v>N</v>
          </cell>
        </row>
        <row r="106">
          <cell r="A106">
            <v>106</v>
          </cell>
          <cell r="B106" t="str">
            <v>MATGRI</v>
          </cell>
          <cell r="C106" t="str">
            <v>GRIFFOUL</v>
          </cell>
          <cell r="D106" t="str">
            <v>Mathieu</v>
          </cell>
          <cell r="E106">
            <v>39995</v>
          </cell>
          <cell r="G106" t="str">
            <v>EX</v>
          </cell>
          <cell r="J106" t="str">
            <v>N</v>
          </cell>
        </row>
        <row r="107">
          <cell r="A107">
            <v>107</v>
          </cell>
          <cell r="B107" t="str">
            <v>ARTVET</v>
          </cell>
          <cell r="C107" t="str">
            <v>VETU</v>
          </cell>
          <cell r="D107" t="str">
            <v>Arthur</v>
          </cell>
          <cell r="E107">
            <v>40035</v>
          </cell>
          <cell r="G107" t="str">
            <v>EX</v>
          </cell>
          <cell r="J107" t="str">
            <v>N</v>
          </cell>
        </row>
        <row r="108">
          <cell r="A108">
            <v>108</v>
          </cell>
          <cell r="B108" t="str">
            <v>Z_MIJOLY</v>
          </cell>
          <cell r="C108" t="str">
            <v>JOLY</v>
          </cell>
          <cell r="D108" t="str">
            <v>Michel</v>
          </cell>
          <cell r="E108">
            <v>40026</v>
          </cell>
          <cell r="F108" t="str">
            <v>Z_WT</v>
          </cell>
          <cell r="G108" t="str">
            <v>EX</v>
          </cell>
          <cell r="J108" t="str">
            <v>O</v>
          </cell>
        </row>
        <row r="109">
          <cell r="A109">
            <v>109</v>
          </cell>
          <cell r="B109" t="str">
            <v>DAMLEP</v>
          </cell>
          <cell r="C109" t="str">
            <v>LEPRÊTRE</v>
          </cell>
          <cell r="D109" t="str">
            <v>Damien</v>
          </cell>
          <cell r="E109">
            <v>40063</v>
          </cell>
          <cell r="G109" t="str">
            <v>EX</v>
          </cell>
          <cell r="J109" t="str">
            <v>N</v>
          </cell>
        </row>
        <row r="110">
          <cell r="A110">
            <v>110</v>
          </cell>
          <cell r="B110" t="str">
            <v>CELACH</v>
          </cell>
          <cell r="C110" t="str">
            <v>ACHKAR</v>
          </cell>
          <cell r="D110" t="str">
            <v>Célia</v>
          </cell>
          <cell r="E110">
            <v>40413</v>
          </cell>
          <cell r="F110" t="str">
            <v>CONF</v>
          </cell>
          <cell r="G110" t="str">
            <v>EX</v>
          </cell>
          <cell r="H110">
            <v>153</v>
          </cell>
          <cell r="I110">
            <v>153</v>
          </cell>
          <cell r="J110" t="str">
            <v>N</v>
          </cell>
        </row>
        <row r="111">
          <cell r="A111">
            <v>111</v>
          </cell>
          <cell r="B111" t="str">
            <v>KEVEEC</v>
          </cell>
          <cell r="C111" t="str">
            <v>EECKMAN</v>
          </cell>
          <cell r="D111" t="str">
            <v>Kevin</v>
          </cell>
          <cell r="E111">
            <v>40057</v>
          </cell>
          <cell r="G111" t="str">
            <v>EX</v>
          </cell>
          <cell r="J111" t="str">
            <v>N</v>
          </cell>
        </row>
        <row r="112">
          <cell r="A112">
            <v>112</v>
          </cell>
          <cell r="B112" t="str">
            <v>AURBRE</v>
          </cell>
          <cell r="C112" t="str">
            <v>BREMONT</v>
          </cell>
          <cell r="D112" t="str">
            <v>Aurèle</v>
          </cell>
          <cell r="E112">
            <v>40057</v>
          </cell>
          <cell r="G112" t="str">
            <v>EX</v>
          </cell>
          <cell r="H112">
            <v>170</v>
          </cell>
          <cell r="I112">
            <v>170</v>
          </cell>
          <cell r="J112" t="str">
            <v>N</v>
          </cell>
        </row>
        <row r="113">
          <cell r="A113">
            <v>113</v>
          </cell>
          <cell r="B113" t="str">
            <v>FRABRI</v>
          </cell>
          <cell r="C113" t="str">
            <v>BRICE</v>
          </cell>
          <cell r="D113" t="str">
            <v>Franck</v>
          </cell>
          <cell r="E113">
            <v>40095</v>
          </cell>
          <cell r="G113" t="str">
            <v>EX</v>
          </cell>
          <cell r="J113" t="str">
            <v>N</v>
          </cell>
        </row>
        <row r="114">
          <cell r="A114">
            <v>114</v>
          </cell>
          <cell r="B114" t="str">
            <v>Z_STAHUI</v>
          </cell>
          <cell r="C114" t="str">
            <v>HUIN</v>
          </cell>
          <cell r="D114" t="str">
            <v>Stanislas</v>
          </cell>
          <cell r="E114">
            <v>40087</v>
          </cell>
          <cell r="F114" t="str">
            <v>Z_WM</v>
          </cell>
          <cell r="G114" t="str">
            <v>SIEGE</v>
          </cell>
          <cell r="J114" t="str">
            <v>O</v>
          </cell>
        </row>
        <row r="115">
          <cell r="A115">
            <v>115</v>
          </cell>
          <cell r="B115" t="str">
            <v>MARBOU</v>
          </cell>
          <cell r="C115" t="str">
            <v>BOUTOILLE</v>
          </cell>
          <cell r="D115" t="str">
            <v>Marc</v>
          </cell>
          <cell r="E115">
            <v>40098</v>
          </cell>
          <cell r="F115" t="str">
            <v>MAGR</v>
          </cell>
          <cell r="G115" t="str">
            <v>SIEGE</v>
          </cell>
          <cell r="J115" t="str">
            <v>N</v>
          </cell>
        </row>
        <row r="116">
          <cell r="A116">
            <v>116</v>
          </cell>
          <cell r="B116" t="str">
            <v>Z_ALEMEY</v>
          </cell>
          <cell r="C116" t="str">
            <v>MEYER</v>
          </cell>
          <cell r="D116" t="str">
            <v>Alexandre</v>
          </cell>
          <cell r="E116">
            <v>40144</v>
          </cell>
          <cell r="F116" t="str">
            <v>Z_WFS</v>
          </cell>
          <cell r="G116" t="str">
            <v>SIEGE</v>
          </cell>
          <cell r="J116" t="str">
            <v>O</v>
          </cell>
        </row>
        <row r="117">
          <cell r="A117">
            <v>117</v>
          </cell>
          <cell r="B117" t="str">
            <v>Z_STAHUI1</v>
          </cell>
          <cell r="C117" t="str">
            <v>HUIN</v>
          </cell>
          <cell r="D117" t="str">
            <v>Stanislas</v>
          </cell>
          <cell r="E117">
            <v>40144</v>
          </cell>
          <cell r="F117" t="str">
            <v>Z_WM</v>
          </cell>
          <cell r="G117" t="str">
            <v>SIEGE</v>
          </cell>
          <cell r="J117" t="str">
            <v>N</v>
          </cell>
        </row>
        <row r="118">
          <cell r="A118">
            <v>119</v>
          </cell>
          <cell r="B118" t="str">
            <v>MENBAT</v>
          </cell>
          <cell r="C118" t="str">
            <v>BATTATA</v>
          </cell>
          <cell r="D118" t="str">
            <v>Menouar</v>
          </cell>
          <cell r="E118">
            <v>40148</v>
          </cell>
          <cell r="G118" t="str">
            <v>EX</v>
          </cell>
          <cell r="J118" t="str">
            <v>N</v>
          </cell>
        </row>
        <row r="119">
          <cell r="A119">
            <v>120</v>
          </cell>
          <cell r="B119" t="str">
            <v>ERIRAI</v>
          </cell>
          <cell r="C119" t="str">
            <v>RAIMBAULT</v>
          </cell>
          <cell r="D119" t="str">
            <v>Eric</v>
          </cell>
          <cell r="E119">
            <v>40179</v>
          </cell>
          <cell r="G119" t="str">
            <v>EX</v>
          </cell>
          <cell r="J119" t="str">
            <v>N</v>
          </cell>
        </row>
        <row r="120">
          <cell r="A120">
            <v>121</v>
          </cell>
          <cell r="B120" t="str">
            <v>BRUCAT</v>
          </cell>
          <cell r="C120" t="str">
            <v>CATHERIN</v>
          </cell>
          <cell r="D120" t="str">
            <v>Bruno</v>
          </cell>
          <cell r="E120">
            <v>40196</v>
          </cell>
          <cell r="G120" t="str">
            <v>EX</v>
          </cell>
          <cell r="J120" t="str">
            <v>N</v>
          </cell>
        </row>
        <row r="121">
          <cell r="A121">
            <v>122</v>
          </cell>
          <cell r="B121" t="str">
            <v>MICSUT</v>
          </cell>
          <cell r="C121" t="str">
            <v>SUTTER</v>
          </cell>
          <cell r="D121" t="str">
            <v>Michaël</v>
          </cell>
          <cell r="E121">
            <v>40238</v>
          </cell>
          <cell r="F121" t="str">
            <v>SENR</v>
          </cell>
          <cell r="G121" t="str">
            <v>SIEGE</v>
          </cell>
          <cell r="H121">
            <v>176</v>
          </cell>
          <cell r="I121">
            <v>176</v>
          </cell>
          <cell r="J121" t="str">
            <v>N</v>
          </cell>
        </row>
        <row r="122">
          <cell r="A122">
            <v>123</v>
          </cell>
          <cell r="B122" t="str">
            <v>Z_LUCBON</v>
          </cell>
          <cell r="C122" t="str">
            <v>BONNEFOND</v>
          </cell>
          <cell r="D122" t="str">
            <v>Luc</v>
          </cell>
          <cell r="E122">
            <v>40238</v>
          </cell>
          <cell r="F122" t="str">
            <v>Z_WT</v>
          </cell>
          <cell r="G122" t="str">
            <v>SIEGE</v>
          </cell>
          <cell r="J122" t="str">
            <v>O</v>
          </cell>
        </row>
        <row r="123">
          <cell r="A123">
            <v>124</v>
          </cell>
          <cell r="B123" t="str">
            <v>MONTDY</v>
          </cell>
          <cell r="C123" t="str">
            <v>DY</v>
          </cell>
          <cell r="D123" t="str">
            <v>Monty</v>
          </cell>
          <cell r="E123">
            <v>40238</v>
          </cell>
          <cell r="F123" t="str">
            <v>CONF</v>
          </cell>
          <cell r="G123" t="str">
            <v>EX</v>
          </cell>
          <cell r="H123">
            <v>211</v>
          </cell>
          <cell r="I123">
            <v>155</v>
          </cell>
          <cell r="J123" t="str">
            <v>N</v>
          </cell>
        </row>
        <row r="124">
          <cell r="A124">
            <v>125</v>
          </cell>
          <cell r="B124" t="str">
            <v>OLISAY</v>
          </cell>
          <cell r="C124" t="str">
            <v>SAYO</v>
          </cell>
          <cell r="D124" t="str">
            <v>Olivier</v>
          </cell>
          <cell r="E124">
            <v>40259</v>
          </cell>
          <cell r="G124" t="str">
            <v>EX</v>
          </cell>
          <cell r="J124" t="str">
            <v>N</v>
          </cell>
        </row>
        <row r="125">
          <cell r="A125">
            <v>126</v>
          </cell>
          <cell r="B125" t="str">
            <v>JPIPOI</v>
          </cell>
          <cell r="C125" t="str">
            <v>POINSIGNON</v>
          </cell>
          <cell r="D125" t="str">
            <v>Jean-Pierre</v>
          </cell>
          <cell r="E125">
            <v>40259</v>
          </cell>
          <cell r="G125" t="str">
            <v>EX</v>
          </cell>
          <cell r="J125" t="str">
            <v>N</v>
          </cell>
        </row>
        <row r="126">
          <cell r="A126">
            <v>127</v>
          </cell>
          <cell r="B126" t="str">
            <v>Z_MAOLIVA</v>
          </cell>
          <cell r="C126" t="str">
            <v>OLIVA</v>
          </cell>
          <cell r="D126" t="str">
            <v>Marc</v>
          </cell>
          <cell r="E126">
            <v>40238</v>
          </cell>
          <cell r="F126" t="str">
            <v>Z_WT</v>
          </cell>
          <cell r="G126" t="str">
            <v>SIEGE</v>
          </cell>
          <cell r="J126" t="str">
            <v>O</v>
          </cell>
        </row>
        <row r="127">
          <cell r="A127">
            <v>128</v>
          </cell>
          <cell r="B127" t="str">
            <v>ANTBOU</v>
          </cell>
          <cell r="C127" t="str">
            <v>BOULIC</v>
          </cell>
          <cell r="D127" t="str">
            <v>Anthony</v>
          </cell>
          <cell r="E127">
            <v>40287</v>
          </cell>
          <cell r="G127" t="str">
            <v>EX</v>
          </cell>
          <cell r="J127" t="str">
            <v>N</v>
          </cell>
        </row>
        <row r="128">
          <cell r="A128">
            <v>129</v>
          </cell>
          <cell r="B128" t="str">
            <v>CLELIM</v>
          </cell>
          <cell r="C128" t="str">
            <v>LIMODIN</v>
          </cell>
          <cell r="D128" t="str">
            <v>Clément</v>
          </cell>
          <cell r="E128">
            <v>40805</v>
          </cell>
          <cell r="F128" t="str">
            <v>CONF</v>
          </cell>
          <cell r="G128" t="str">
            <v>SIEGE</v>
          </cell>
          <cell r="H128">
            <v>176</v>
          </cell>
          <cell r="I128">
            <v>176</v>
          </cell>
          <cell r="J128" t="str">
            <v>N</v>
          </cell>
        </row>
        <row r="129">
          <cell r="A129">
            <v>130</v>
          </cell>
          <cell r="B129" t="str">
            <v>CHRBOU</v>
          </cell>
          <cell r="C129" t="str">
            <v>BOUCHARD</v>
          </cell>
          <cell r="D129" t="str">
            <v>Christophe</v>
          </cell>
          <cell r="E129">
            <v>40269</v>
          </cell>
          <cell r="G129" t="str">
            <v>EX</v>
          </cell>
          <cell r="J129" t="str">
            <v>N</v>
          </cell>
        </row>
        <row r="130">
          <cell r="A130">
            <v>131</v>
          </cell>
          <cell r="B130" t="str">
            <v>CELTRU</v>
          </cell>
          <cell r="C130" t="str">
            <v>TRUBERT</v>
          </cell>
          <cell r="D130" t="str">
            <v>Célia</v>
          </cell>
          <cell r="E130">
            <v>40301</v>
          </cell>
          <cell r="G130" t="str">
            <v>EX</v>
          </cell>
          <cell r="J130" t="str">
            <v>N</v>
          </cell>
        </row>
        <row r="131">
          <cell r="A131">
            <v>133</v>
          </cell>
          <cell r="B131" t="str">
            <v>ERWBOR</v>
          </cell>
          <cell r="C131" t="str">
            <v>BORGAT</v>
          </cell>
          <cell r="D131" t="str">
            <v>Erwann</v>
          </cell>
          <cell r="E131">
            <v>40294</v>
          </cell>
          <cell r="G131" t="str">
            <v>EX</v>
          </cell>
          <cell r="J131" t="str">
            <v>N</v>
          </cell>
        </row>
        <row r="132">
          <cell r="A132">
            <v>134</v>
          </cell>
          <cell r="B132" t="str">
            <v>JPAGIR</v>
          </cell>
          <cell r="C132" t="str">
            <v>GIRARD</v>
          </cell>
          <cell r="D132" t="str">
            <v>Jean-Patrick</v>
          </cell>
          <cell r="E132">
            <v>40301</v>
          </cell>
          <cell r="F132" t="str">
            <v>MAGR</v>
          </cell>
          <cell r="G132" t="str">
            <v>SIEGE</v>
          </cell>
          <cell r="J132" t="str">
            <v>N</v>
          </cell>
        </row>
        <row r="133">
          <cell r="A133">
            <v>135</v>
          </cell>
          <cell r="B133" t="str">
            <v>Z_LAUHEL</v>
          </cell>
          <cell r="C133" t="str">
            <v>HELLE</v>
          </cell>
          <cell r="D133" t="str">
            <v>Laurent</v>
          </cell>
          <cell r="E133">
            <v>40299</v>
          </cell>
          <cell r="F133" t="str">
            <v>Z_WFS</v>
          </cell>
          <cell r="G133" t="str">
            <v>SIEGE</v>
          </cell>
          <cell r="J133" t="str">
            <v>O</v>
          </cell>
        </row>
        <row r="134">
          <cell r="A134">
            <v>136</v>
          </cell>
          <cell r="B134" t="str">
            <v>Z_MICKEU</v>
          </cell>
          <cell r="C134" t="str">
            <v>KEULEMANS</v>
          </cell>
          <cell r="D134" t="str">
            <v>Michel</v>
          </cell>
          <cell r="E134">
            <v>40299</v>
          </cell>
          <cell r="F134" t="str">
            <v>Z_WT</v>
          </cell>
          <cell r="G134" t="str">
            <v>EX</v>
          </cell>
          <cell r="J134" t="str">
            <v>O</v>
          </cell>
        </row>
        <row r="135">
          <cell r="A135">
            <v>137</v>
          </cell>
          <cell r="B135" t="str">
            <v>Z_GUIDIDE</v>
          </cell>
          <cell r="C135" t="str">
            <v>DIDERICH</v>
          </cell>
          <cell r="D135" t="str">
            <v>Guillaume</v>
          </cell>
          <cell r="E135">
            <v>40299</v>
          </cell>
          <cell r="F135" t="str">
            <v>Z_WT</v>
          </cell>
          <cell r="G135" t="str">
            <v>EX</v>
          </cell>
          <cell r="J135" t="str">
            <v>O</v>
          </cell>
        </row>
        <row r="136">
          <cell r="A136">
            <v>138</v>
          </cell>
          <cell r="B136" t="str">
            <v>BENMON</v>
          </cell>
          <cell r="C136" t="str">
            <v>MONIER</v>
          </cell>
          <cell r="D136" t="str">
            <v>Benjamin</v>
          </cell>
          <cell r="E136">
            <v>40333</v>
          </cell>
          <cell r="F136" t="str">
            <v>SENR</v>
          </cell>
          <cell r="G136" t="str">
            <v>SIEGE</v>
          </cell>
          <cell r="H136">
            <v>172</v>
          </cell>
          <cell r="I136">
            <v>172</v>
          </cell>
          <cell r="J136" t="str">
            <v>N</v>
          </cell>
        </row>
        <row r="137">
          <cell r="A137">
            <v>139</v>
          </cell>
          <cell r="B137" t="str">
            <v>LAUPER</v>
          </cell>
          <cell r="C137" t="str">
            <v>PERNEL</v>
          </cell>
          <cell r="D137" t="str">
            <v>Laurent</v>
          </cell>
          <cell r="E137">
            <v>40360</v>
          </cell>
          <cell r="F137" t="str">
            <v>MAGR</v>
          </cell>
          <cell r="G137" t="str">
            <v>SIEGE</v>
          </cell>
          <cell r="J137" t="str">
            <v>N</v>
          </cell>
        </row>
        <row r="138">
          <cell r="A138">
            <v>140</v>
          </cell>
          <cell r="B138" t="str">
            <v>Z_LUDSAN</v>
          </cell>
          <cell r="C138" t="str">
            <v>SANSEN</v>
          </cell>
          <cell r="D138" t="str">
            <v>Ludovic</v>
          </cell>
          <cell r="E138">
            <v>40360</v>
          </cell>
          <cell r="F138" t="str">
            <v>Z_WT</v>
          </cell>
          <cell r="G138" t="str">
            <v>EX</v>
          </cell>
          <cell r="J138" t="str">
            <v>O</v>
          </cell>
        </row>
        <row r="139">
          <cell r="A139">
            <v>141</v>
          </cell>
          <cell r="B139" t="str">
            <v>BERGOU</v>
          </cell>
          <cell r="C139" t="str">
            <v>GOUILLART</v>
          </cell>
          <cell r="D139" t="str">
            <v>Bertrand</v>
          </cell>
          <cell r="E139">
            <v>40422</v>
          </cell>
          <cell r="G139" t="str">
            <v>EX</v>
          </cell>
          <cell r="J139" t="str">
            <v>N</v>
          </cell>
        </row>
        <row r="140">
          <cell r="A140">
            <v>142</v>
          </cell>
          <cell r="B140" t="str">
            <v>STELAM</v>
          </cell>
          <cell r="C140" t="str">
            <v>LAMBERT</v>
          </cell>
          <cell r="D140" t="str">
            <v>Stéphane</v>
          </cell>
          <cell r="E140">
            <v>40444</v>
          </cell>
          <cell r="G140" t="str">
            <v>EX</v>
          </cell>
          <cell r="J140" t="str">
            <v>N</v>
          </cell>
        </row>
        <row r="141">
          <cell r="A141">
            <v>143</v>
          </cell>
          <cell r="B141" t="str">
            <v>PHILE</v>
          </cell>
          <cell r="C141" t="str">
            <v>LE</v>
          </cell>
          <cell r="D141" t="str">
            <v>Philippe</v>
          </cell>
          <cell r="E141">
            <v>40423</v>
          </cell>
          <cell r="G141" t="str">
            <v>EX</v>
          </cell>
          <cell r="J141" t="str">
            <v>N</v>
          </cell>
        </row>
        <row r="142">
          <cell r="A142">
            <v>144</v>
          </cell>
          <cell r="B142" t="str">
            <v>Z_GABFLO</v>
          </cell>
          <cell r="C142" t="str">
            <v>FLOREA</v>
          </cell>
          <cell r="D142" t="str">
            <v>Gabriella</v>
          </cell>
          <cell r="E142">
            <v>40452</v>
          </cell>
          <cell r="F142" t="str">
            <v>Z_WFS</v>
          </cell>
          <cell r="G142" t="str">
            <v>EX</v>
          </cell>
          <cell r="J142" t="str">
            <v>O</v>
          </cell>
        </row>
        <row r="143">
          <cell r="A143">
            <v>145</v>
          </cell>
          <cell r="B143" t="str">
            <v>DENDIG</v>
          </cell>
          <cell r="C143" t="str">
            <v>DIGUET</v>
          </cell>
          <cell r="D143" t="str">
            <v>Denis</v>
          </cell>
          <cell r="E143">
            <v>40452</v>
          </cell>
          <cell r="G143" t="str">
            <v>EX</v>
          </cell>
          <cell r="J143" t="str">
            <v>N</v>
          </cell>
        </row>
        <row r="144">
          <cell r="A144">
            <v>146</v>
          </cell>
          <cell r="B144" t="str">
            <v>ARNMCF</v>
          </cell>
          <cell r="C144" t="str">
            <v>MAC FARLANE</v>
          </cell>
          <cell r="D144" t="str">
            <v>Arnaud</v>
          </cell>
          <cell r="E144">
            <v>40469</v>
          </cell>
          <cell r="G144" t="str">
            <v>EX</v>
          </cell>
          <cell r="J144" t="str">
            <v>N</v>
          </cell>
        </row>
        <row r="145">
          <cell r="A145">
            <v>147</v>
          </cell>
          <cell r="B145" t="str">
            <v>FLOMAU</v>
          </cell>
          <cell r="C145" t="str">
            <v>MAUREL</v>
          </cell>
          <cell r="D145" t="str">
            <v>Florian</v>
          </cell>
          <cell r="E145">
            <v>40484</v>
          </cell>
          <cell r="G145" t="str">
            <v>EX</v>
          </cell>
          <cell r="H145">
            <v>169</v>
          </cell>
          <cell r="I145">
            <v>169</v>
          </cell>
          <cell r="J145" t="str">
            <v>N</v>
          </cell>
        </row>
        <row r="146">
          <cell r="A146">
            <v>148</v>
          </cell>
          <cell r="B146" t="str">
            <v>Z_ROMNIC</v>
          </cell>
          <cell r="C146" t="str">
            <v>NICOT</v>
          </cell>
          <cell r="D146" t="str">
            <v>Romain</v>
          </cell>
          <cell r="E146">
            <v>40483</v>
          </cell>
          <cell r="F146" t="str">
            <v>Z_WM</v>
          </cell>
          <cell r="G146" t="str">
            <v>SIEGE</v>
          </cell>
          <cell r="J146" t="str">
            <v>O</v>
          </cell>
        </row>
        <row r="147">
          <cell r="A147">
            <v>149</v>
          </cell>
          <cell r="B147" t="str">
            <v>Z_FRAGES</v>
          </cell>
          <cell r="C147" t="str">
            <v>GESTIN</v>
          </cell>
          <cell r="D147" t="str">
            <v>Franck</v>
          </cell>
          <cell r="E147">
            <v>40513</v>
          </cell>
          <cell r="F147" t="str">
            <v>Z_WT</v>
          </cell>
          <cell r="G147" t="str">
            <v>SIEGE</v>
          </cell>
          <cell r="J147" t="str">
            <v>O</v>
          </cell>
        </row>
        <row r="148">
          <cell r="A148">
            <v>150</v>
          </cell>
          <cell r="B148" t="str">
            <v>Z_OLIMAY</v>
          </cell>
          <cell r="C148" t="str">
            <v>MAYEUR</v>
          </cell>
          <cell r="D148" t="str">
            <v>Olivier</v>
          </cell>
          <cell r="E148">
            <v>40513</v>
          </cell>
          <cell r="F148" t="str">
            <v>Z_WFS</v>
          </cell>
          <cell r="G148" t="str">
            <v>EX</v>
          </cell>
          <cell r="J148" t="str">
            <v>O</v>
          </cell>
        </row>
        <row r="149">
          <cell r="A149">
            <v>151</v>
          </cell>
          <cell r="B149" t="str">
            <v>BENTIN</v>
          </cell>
          <cell r="C149" t="str">
            <v>TINCQ</v>
          </cell>
          <cell r="D149" t="str">
            <v>Benjamin</v>
          </cell>
          <cell r="E149">
            <v>40546</v>
          </cell>
          <cell r="G149" t="str">
            <v>EX</v>
          </cell>
          <cell r="J149" t="str">
            <v>N</v>
          </cell>
        </row>
        <row r="150">
          <cell r="A150">
            <v>152</v>
          </cell>
          <cell r="B150" t="str">
            <v>MELBRU</v>
          </cell>
          <cell r="C150" t="str">
            <v>BRUNELLA</v>
          </cell>
          <cell r="D150" t="str">
            <v>Mélanie</v>
          </cell>
          <cell r="E150">
            <v>40553</v>
          </cell>
          <cell r="F150" t="str">
            <v>SENR</v>
          </cell>
          <cell r="G150" t="str">
            <v>SIEGE</v>
          </cell>
          <cell r="I150">
            <v>136</v>
          </cell>
          <cell r="J150" t="str">
            <v>N</v>
          </cell>
        </row>
        <row r="151">
          <cell r="A151">
            <v>153</v>
          </cell>
          <cell r="B151" t="str">
            <v>BENVEY</v>
          </cell>
          <cell r="C151" t="str">
            <v>VEYRINES</v>
          </cell>
          <cell r="D151" t="str">
            <v>Benoit</v>
          </cell>
          <cell r="E151">
            <v>40544</v>
          </cell>
          <cell r="G151" t="str">
            <v>EX</v>
          </cell>
          <cell r="J151" t="str">
            <v>N</v>
          </cell>
        </row>
        <row r="152">
          <cell r="A152">
            <v>154</v>
          </cell>
          <cell r="B152" t="str">
            <v>LEIKAI</v>
          </cell>
          <cell r="C152" t="str">
            <v>KAIROUANI</v>
          </cell>
          <cell r="D152" t="str">
            <v>Leïla</v>
          </cell>
          <cell r="E152">
            <v>40546</v>
          </cell>
          <cell r="F152" t="str">
            <v>Z_WT</v>
          </cell>
          <cell r="G152" t="str">
            <v>SIEGE</v>
          </cell>
          <cell r="H152">
            <v>173</v>
          </cell>
          <cell r="I152">
            <v>173</v>
          </cell>
          <cell r="J152" t="str">
            <v>N</v>
          </cell>
        </row>
        <row r="153">
          <cell r="A153">
            <v>155</v>
          </cell>
          <cell r="B153" t="str">
            <v>REMTA</v>
          </cell>
          <cell r="C153" t="str">
            <v>TA</v>
          </cell>
          <cell r="D153" t="str">
            <v>Remi</v>
          </cell>
          <cell r="E153">
            <v>40575</v>
          </cell>
          <cell r="G153" t="str">
            <v>EX</v>
          </cell>
          <cell r="H153">
            <v>172</v>
          </cell>
          <cell r="I153">
            <v>172</v>
          </cell>
          <cell r="J153" t="str">
            <v>N</v>
          </cell>
        </row>
        <row r="154">
          <cell r="A154">
            <v>156</v>
          </cell>
          <cell r="B154" t="str">
            <v>Z_CEDBOD</v>
          </cell>
          <cell r="C154" t="str">
            <v>BODIN</v>
          </cell>
          <cell r="D154" t="str">
            <v>Cédric</v>
          </cell>
          <cell r="E154">
            <v>40575</v>
          </cell>
          <cell r="F154" t="str">
            <v>Z_EXT</v>
          </cell>
          <cell r="G154" t="str">
            <v>SSTT</v>
          </cell>
          <cell r="J154" t="str">
            <v>O</v>
          </cell>
        </row>
        <row r="155">
          <cell r="A155">
            <v>157</v>
          </cell>
          <cell r="B155" t="str">
            <v>Z_DANALL</v>
          </cell>
          <cell r="C155" t="str">
            <v>ALLANIC</v>
          </cell>
          <cell r="D155" t="str">
            <v>Daniel</v>
          </cell>
          <cell r="E155">
            <v>40575</v>
          </cell>
          <cell r="F155" t="str">
            <v>Z_EXT</v>
          </cell>
          <cell r="G155" t="str">
            <v>SSTT</v>
          </cell>
          <cell r="J155" t="str">
            <v>O</v>
          </cell>
        </row>
        <row r="156">
          <cell r="A156">
            <v>158</v>
          </cell>
          <cell r="B156" t="str">
            <v>Z_YANGUI</v>
          </cell>
          <cell r="C156" t="str">
            <v>GUIONNET</v>
          </cell>
          <cell r="D156" t="str">
            <v>Yannick</v>
          </cell>
          <cell r="E156">
            <v>40575</v>
          </cell>
          <cell r="F156" t="str">
            <v>Z_EXT</v>
          </cell>
          <cell r="G156" t="str">
            <v>EX</v>
          </cell>
          <cell r="J156" t="str">
            <v>O</v>
          </cell>
        </row>
        <row r="157">
          <cell r="A157">
            <v>159</v>
          </cell>
          <cell r="B157" t="str">
            <v>Z_OTMBOU</v>
          </cell>
          <cell r="C157" t="str">
            <v>BOUAZZAOUI</v>
          </cell>
          <cell r="D157" t="str">
            <v>Otman</v>
          </cell>
          <cell r="E157">
            <v>40575</v>
          </cell>
          <cell r="F157" t="str">
            <v>Z_EXT</v>
          </cell>
          <cell r="G157" t="str">
            <v>EX</v>
          </cell>
          <cell r="J157" t="str">
            <v>O</v>
          </cell>
        </row>
        <row r="158">
          <cell r="A158">
            <v>160</v>
          </cell>
          <cell r="B158" t="str">
            <v>AUDSAB</v>
          </cell>
          <cell r="C158" t="str">
            <v>SABOUL</v>
          </cell>
          <cell r="D158" t="str">
            <v>Aude</v>
          </cell>
          <cell r="E158">
            <v>40623</v>
          </cell>
          <cell r="F158" t="str">
            <v>CONF</v>
          </cell>
          <cell r="G158" t="str">
            <v>SIEGE</v>
          </cell>
          <cell r="I158">
            <v>171</v>
          </cell>
          <cell r="J158" t="str">
            <v>N</v>
          </cell>
        </row>
        <row r="159">
          <cell r="A159">
            <v>161</v>
          </cell>
          <cell r="B159" t="str">
            <v>Z_ANTMAC</v>
          </cell>
          <cell r="C159" t="str">
            <v>MACAU</v>
          </cell>
          <cell r="D159" t="str">
            <v>Antoine</v>
          </cell>
          <cell r="E159">
            <v>40612</v>
          </cell>
          <cell r="F159" t="str">
            <v>Z_EXT</v>
          </cell>
          <cell r="G159" t="str">
            <v>EX</v>
          </cell>
          <cell r="J159" t="str">
            <v>O</v>
          </cell>
        </row>
        <row r="160">
          <cell r="A160">
            <v>162</v>
          </cell>
          <cell r="B160" t="str">
            <v>AUGDEL</v>
          </cell>
          <cell r="C160" t="str">
            <v>DELAISI</v>
          </cell>
          <cell r="D160" t="str">
            <v>Augustin</v>
          </cell>
          <cell r="E160">
            <v>40603</v>
          </cell>
          <cell r="G160" t="str">
            <v>EX</v>
          </cell>
          <cell r="H160">
            <v>169</v>
          </cell>
          <cell r="I160">
            <v>169</v>
          </cell>
          <cell r="J160" t="str">
            <v>N</v>
          </cell>
        </row>
        <row r="161">
          <cell r="A161">
            <v>163</v>
          </cell>
          <cell r="B161" t="str">
            <v>CLAMER</v>
          </cell>
          <cell r="C161" t="str">
            <v>MERY</v>
          </cell>
          <cell r="D161" t="str">
            <v>Clara</v>
          </cell>
          <cell r="E161">
            <v>40819</v>
          </cell>
          <cell r="F161" t="str">
            <v>CONF</v>
          </cell>
          <cell r="G161" t="str">
            <v>EX</v>
          </cell>
          <cell r="H161">
            <v>153</v>
          </cell>
          <cell r="I161">
            <v>153</v>
          </cell>
          <cell r="J161" t="str">
            <v>N</v>
          </cell>
        </row>
        <row r="162">
          <cell r="A162">
            <v>164</v>
          </cell>
          <cell r="B162" t="str">
            <v>Z_LYMEYE</v>
          </cell>
          <cell r="C162" t="str">
            <v>MEYE-MEZU</v>
          </cell>
          <cell r="D162" t="str">
            <v>Lylian</v>
          </cell>
          <cell r="E162">
            <v>40634</v>
          </cell>
          <cell r="F162" t="str">
            <v>Z_WT</v>
          </cell>
          <cell r="G162" t="str">
            <v>SIEGE</v>
          </cell>
          <cell r="J162" t="str">
            <v>O</v>
          </cell>
        </row>
        <row r="163">
          <cell r="A163">
            <v>165</v>
          </cell>
          <cell r="B163" t="str">
            <v>MEHBOU</v>
          </cell>
          <cell r="C163" t="str">
            <v>BOUZAIDI</v>
          </cell>
          <cell r="D163" t="str">
            <v>Mehdi</v>
          </cell>
          <cell r="E163">
            <v>40679</v>
          </cell>
          <cell r="G163" t="str">
            <v>EX</v>
          </cell>
          <cell r="H163">
            <v>172</v>
          </cell>
          <cell r="I163">
            <v>172</v>
          </cell>
          <cell r="J163" t="str">
            <v>N</v>
          </cell>
        </row>
        <row r="164">
          <cell r="A164">
            <v>166</v>
          </cell>
          <cell r="B164" t="str">
            <v>Z_THIALB</v>
          </cell>
          <cell r="C164" t="str">
            <v>ALBAIN</v>
          </cell>
          <cell r="D164" t="str">
            <v>Thierry</v>
          </cell>
          <cell r="E164">
            <v>40664</v>
          </cell>
          <cell r="F164" t="str">
            <v>Z_EXT</v>
          </cell>
          <cell r="G164" t="str">
            <v>EX</v>
          </cell>
          <cell r="J164" t="str">
            <v>O</v>
          </cell>
        </row>
        <row r="165">
          <cell r="A165">
            <v>167</v>
          </cell>
          <cell r="B165" t="str">
            <v>Z_LaLU</v>
          </cell>
          <cell r="C165" t="str">
            <v>LU</v>
          </cell>
          <cell r="D165" t="str">
            <v>Laurent</v>
          </cell>
          <cell r="E165">
            <v>40664</v>
          </cell>
          <cell r="F165" t="str">
            <v>Z_WT</v>
          </cell>
          <cell r="G165" t="str">
            <v>SIEGE</v>
          </cell>
          <cell r="J165" t="str">
            <v>O</v>
          </cell>
        </row>
        <row r="166">
          <cell r="A166">
            <v>168</v>
          </cell>
          <cell r="B166" t="str">
            <v>Z_AURBRE</v>
          </cell>
          <cell r="C166" t="str">
            <v>BREMONT</v>
          </cell>
          <cell r="D166" t="str">
            <v>Aurèle</v>
          </cell>
          <cell r="E166">
            <v>40695</v>
          </cell>
          <cell r="F166" t="str">
            <v>Z_EXT</v>
          </cell>
          <cell r="G166" t="str">
            <v>SSTT</v>
          </cell>
          <cell r="J166" t="str">
            <v>O</v>
          </cell>
        </row>
        <row r="167">
          <cell r="A167">
            <v>169</v>
          </cell>
          <cell r="B167" t="str">
            <v>ALESON</v>
          </cell>
          <cell r="C167" t="str">
            <v>SONIER</v>
          </cell>
          <cell r="D167" t="str">
            <v>Alexandre</v>
          </cell>
          <cell r="E167">
            <v>40721</v>
          </cell>
          <cell r="G167" t="str">
            <v>EX</v>
          </cell>
          <cell r="J167" t="str">
            <v>N</v>
          </cell>
        </row>
        <row r="168">
          <cell r="A168">
            <v>170</v>
          </cell>
          <cell r="B168" t="str">
            <v>AXEADA</v>
          </cell>
          <cell r="C168" t="str">
            <v>ADAM</v>
          </cell>
          <cell r="D168" t="str">
            <v>Axel</v>
          </cell>
          <cell r="E168">
            <v>40695</v>
          </cell>
          <cell r="G168" t="str">
            <v>EX</v>
          </cell>
          <cell r="J168" t="str">
            <v>N</v>
          </cell>
        </row>
        <row r="169">
          <cell r="A169">
            <v>171</v>
          </cell>
          <cell r="B169" t="str">
            <v>Z_FRELEC</v>
          </cell>
          <cell r="C169" t="str">
            <v>LECOMPTE</v>
          </cell>
          <cell r="D169" t="str">
            <v>Frédéric</v>
          </cell>
          <cell r="E169">
            <v>40695</v>
          </cell>
          <cell r="F169" t="str">
            <v>Z_WT</v>
          </cell>
          <cell r="G169" t="str">
            <v>SIEGE</v>
          </cell>
          <cell r="J169" t="str">
            <v>O</v>
          </cell>
        </row>
        <row r="170">
          <cell r="A170">
            <v>172</v>
          </cell>
          <cell r="B170" t="str">
            <v>GAUBES</v>
          </cell>
          <cell r="C170" t="str">
            <v>BESTIEU</v>
          </cell>
          <cell r="D170" t="str">
            <v>Gautier</v>
          </cell>
          <cell r="E170">
            <v>40812</v>
          </cell>
          <cell r="G170" t="str">
            <v>EX</v>
          </cell>
          <cell r="H170">
            <v>172</v>
          </cell>
          <cell r="I170">
            <v>172</v>
          </cell>
          <cell r="J170" t="str">
            <v>N</v>
          </cell>
        </row>
        <row r="171">
          <cell r="A171">
            <v>173</v>
          </cell>
          <cell r="B171" t="str">
            <v>ALEBIG</v>
          </cell>
          <cell r="C171" t="str">
            <v>BIGOT</v>
          </cell>
          <cell r="D171" t="str">
            <v>Alexandre</v>
          </cell>
          <cell r="E171">
            <v>40791</v>
          </cell>
          <cell r="G171" t="str">
            <v>EX</v>
          </cell>
          <cell r="H171">
            <v>211</v>
          </cell>
          <cell r="I171">
            <v>155</v>
          </cell>
          <cell r="J171" t="str">
            <v>N</v>
          </cell>
        </row>
        <row r="172">
          <cell r="A172">
            <v>174</v>
          </cell>
          <cell r="B172" t="str">
            <v>MAXCHA</v>
          </cell>
          <cell r="C172" t="str">
            <v>CHAUVET</v>
          </cell>
          <cell r="D172" t="str">
            <v>Maxime</v>
          </cell>
          <cell r="E172">
            <v>40791</v>
          </cell>
          <cell r="F172" t="str">
            <v>SENR</v>
          </cell>
          <cell r="G172" t="str">
            <v>EX</v>
          </cell>
          <cell r="J172" t="str">
            <v>N</v>
          </cell>
        </row>
        <row r="173">
          <cell r="A173">
            <v>175</v>
          </cell>
          <cell r="B173" t="str">
            <v>ETIFEA</v>
          </cell>
          <cell r="C173" t="str">
            <v>FEASSON</v>
          </cell>
          <cell r="D173" t="str">
            <v>Etienne</v>
          </cell>
          <cell r="E173">
            <v>40798</v>
          </cell>
          <cell r="G173" t="str">
            <v>EX</v>
          </cell>
          <cell r="J173" t="str">
            <v>N</v>
          </cell>
        </row>
        <row r="174">
          <cell r="A174">
            <v>176</v>
          </cell>
          <cell r="B174" t="str">
            <v>ACLGIG</v>
          </cell>
          <cell r="C174" t="str">
            <v>GIGANT</v>
          </cell>
          <cell r="D174" t="str">
            <v>Anne-Claire</v>
          </cell>
          <cell r="E174">
            <v>40791</v>
          </cell>
          <cell r="F174" t="str">
            <v>SENR</v>
          </cell>
          <cell r="G174" t="str">
            <v>SIEGE</v>
          </cell>
          <cell r="H174">
            <v>176</v>
          </cell>
          <cell r="I174">
            <v>176</v>
          </cell>
          <cell r="J174" t="str">
            <v>N</v>
          </cell>
        </row>
        <row r="175">
          <cell r="A175">
            <v>177</v>
          </cell>
          <cell r="B175" t="str">
            <v>ROMRAB</v>
          </cell>
          <cell r="C175" t="str">
            <v>RABIER</v>
          </cell>
          <cell r="D175" t="str">
            <v>Romain</v>
          </cell>
          <cell r="E175">
            <v>40787</v>
          </cell>
          <cell r="F175" t="str">
            <v>MAGR</v>
          </cell>
          <cell r="G175" t="str">
            <v>SIEGE</v>
          </cell>
          <cell r="J175" t="str">
            <v>N</v>
          </cell>
        </row>
        <row r="176">
          <cell r="A176">
            <v>178</v>
          </cell>
          <cell r="B176" t="str">
            <v>RADRAH</v>
          </cell>
          <cell r="C176" t="str">
            <v>RAHAL</v>
          </cell>
          <cell r="D176" t="str">
            <v>Radia</v>
          </cell>
          <cell r="E176">
            <v>40791</v>
          </cell>
          <cell r="G176" t="str">
            <v>EX</v>
          </cell>
          <cell r="J176" t="str">
            <v>N</v>
          </cell>
        </row>
        <row r="177">
          <cell r="A177">
            <v>179</v>
          </cell>
          <cell r="B177" t="str">
            <v>JPHMER</v>
          </cell>
          <cell r="C177" t="str">
            <v>MERCIER</v>
          </cell>
          <cell r="D177" t="str">
            <v>Jean-Philippe</v>
          </cell>
          <cell r="E177">
            <v>40812</v>
          </cell>
          <cell r="G177" t="str">
            <v>EX</v>
          </cell>
          <cell r="I177">
            <v>167</v>
          </cell>
          <cell r="J177" t="str">
            <v>N</v>
          </cell>
        </row>
        <row r="178">
          <cell r="A178">
            <v>180</v>
          </cell>
          <cell r="B178" t="str">
            <v>JULGAU</v>
          </cell>
          <cell r="C178" t="str">
            <v>GAUTHIER</v>
          </cell>
          <cell r="D178" t="str">
            <v>Julie</v>
          </cell>
          <cell r="E178">
            <v>40778</v>
          </cell>
          <cell r="G178" t="str">
            <v>EX</v>
          </cell>
          <cell r="J178" t="str">
            <v>N</v>
          </cell>
        </row>
        <row r="179">
          <cell r="A179">
            <v>181</v>
          </cell>
          <cell r="B179" t="str">
            <v>CECCLA</v>
          </cell>
          <cell r="C179" t="str">
            <v>CLAVIER</v>
          </cell>
          <cell r="D179" t="str">
            <v>Cécile</v>
          </cell>
          <cell r="E179">
            <v>40819</v>
          </cell>
          <cell r="G179" t="str">
            <v>EX</v>
          </cell>
          <cell r="J179" t="str">
            <v>N</v>
          </cell>
        </row>
        <row r="180">
          <cell r="A180">
            <v>182</v>
          </cell>
          <cell r="B180" t="str">
            <v>JACSAN</v>
          </cell>
          <cell r="C180" t="str">
            <v>SANGO</v>
          </cell>
          <cell r="D180" t="str">
            <v>Jacques</v>
          </cell>
          <cell r="E180">
            <v>40819</v>
          </cell>
          <cell r="F180" t="str">
            <v>SENR</v>
          </cell>
          <cell r="G180" t="str">
            <v>SIEGE</v>
          </cell>
          <cell r="H180">
            <v>172</v>
          </cell>
          <cell r="I180">
            <v>172</v>
          </cell>
          <cell r="J180" t="str">
            <v>N</v>
          </cell>
        </row>
        <row r="181">
          <cell r="A181">
            <v>183</v>
          </cell>
          <cell r="B181" t="str">
            <v>SALAZI</v>
          </cell>
          <cell r="C181" t="str">
            <v>AZIZI</v>
          </cell>
          <cell r="D181" t="str">
            <v>Salah</v>
          </cell>
          <cell r="E181">
            <v>40826</v>
          </cell>
          <cell r="F181" t="str">
            <v>CONS</v>
          </cell>
          <cell r="G181" t="str">
            <v>SIEGE</v>
          </cell>
          <cell r="H181">
            <v>153</v>
          </cell>
          <cell r="I181">
            <v>153</v>
          </cell>
          <cell r="J181" t="str">
            <v>N</v>
          </cell>
        </row>
        <row r="182">
          <cell r="A182">
            <v>184</v>
          </cell>
          <cell r="B182" t="str">
            <v>Z_ALEGUI</v>
          </cell>
          <cell r="C182" t="str">
            <v>GUIMBAL</v>
          </cell>
          <cell r="D182" t="str">
            <v>Alexis</v>
          </cell>
          <cell r="E182">
            <v>40817</v>
          </cell>
          <cell r="F182" t="str">
            <v>Z_EXT</v>
          </cell>
          <cell r="G182" t="str">
            <v>SSTT</v>
          </cell>
          <cell r="J182" t="str">
            <v>O</v>
          </cell>
        </row>
        <row r="183">
          <cell r="A183">
            <v>185</v>
          </cell>
          <cell r="B183" t="str">
            <v>Z_FARGIA</v>
          </cell>
          <cell r="C183" t="str">
            <v>LAMRABET</v>
          </cell>
          <cell r="E183">
            <v>40817</v>
          </cell>
          <cell r="F183" t="str">
            <v>Z_WT</v>
          </cell>
          <cell r="G183" t="str">
            <v>EX</v>
          </cell>
          <cell r="J183" t="str">
            <v>O</v>
          </cell>
        </row>
        <row r="184">
          <cell r="A184">
            <v>186</v>
          </cell>
          <cell r="B184" t="str">
            <v>Z_FARGIA1</v>
          </cell>
          <cell r="C184" t="str">
            <v>LAMRABET</v>
          </cell>
          <cell r="D184" t="str">
            <v>FARGIA</v>
          </cell>
          <cell r="E184">
            <v>40817</v>
          </cell>
          <cell r="G184" t="str">
            <v>EX</v>
          </cell>
          <cell r="J184" t="str">
            <v>O</v>
          </cell>
        </row>
        <row r="185">
          <cell r="A185">
            <v>187</v>
          </cell>
          <cell r="B185" t="str">
            <v>HADRHA</v>
          </cell>
          <cell r="C185" t="str">
            <v>RHANMI</v>
          </cell>
          <cell r="D185" t="str">
            <v>Hadia</v>
          </cell>
          <cell r="E185">
            <v>40849</v>
          </cell>
          <cell r="G185" t="str">
            <v>EX</v>
          </cell>
          <cell r="J185" t="str">
            <v>N</v>
          </cell>
        </row>
        <row r="186">
          <cell r="A186">
            <v>188</v>
          </cell>
          <cell r="B186" t="str">
            <v>MARLAU</v>
          </cell>
          <cell r="C186" t="str">
            <v>LAUQUIN</v>
          </cell>
          <cell r="D186" t="str">
            <v>Martin</v>
          </cell>
          <cell r="E186">
            <v>40861</v>
          </cell>
          <cell r="F186" t="str">
            <v>CONS</v>
          </cell>
          <cell r="G186" t="str">
            <v>EX</v>
          </cell>
          <cell r="H186">
            <v>211</v>
          </cell>
          <cell r="I186">
            <v>155</v>
          </cell>
          <cell r="J186" t="str">
            <v>N</v>
          </cell>
        </row>
        <row r="187">
          <cell r="A187">
            <v>189</v>
          </cell>
          <cell r="B187" t="str">
            <v>OMANDI</v>
          </cell>
          <cell r="C187" t="str">
            <v>NDIAYE</v>
          </cell>
          <cell r="D187" t="str">
            <v>Omar</v>
          </cell>
          <cell r="E187">
            <v>40924</v>
          </cell>
          <cell r="G187" t="str">
            <v>EX</v>
          </cell>
          <cell r="J187" t="str">
            <v>N</v>
          </cell>
        </row>
        <row r="188">
          <cell r="A188">
            <v>190</v>
          </cell>
          <cell r="B188" t="str">
            <v>LAUCAV</v>
          </cell>
          <cell r="C188" t="str">
            <v>CAVARD</v>
          </cell>
          <cell r="D188" t="str">
            <v>Laurent</v>
          </cell>
          <cell r="E188">
            <v>40924</v>
          </cell>
          <cell r="G188" t="str">
            <v>EX</v>
          </cell>
          <cell r="J188" t="str">
            <v>N</v>
          </cell>
        </row>
        <row r="189">
          <cell r="A189">
            <v>191</v>
          </cell>
          <cell r="B189" t="str">
            <v>SIXDEL</v>
          </cell>
          <cell r="C189" t="str">
            <v>DELOUVRIER</v>
          </cell>
          <cell r="D189" t="str">
            <v>Sixtine</v>
          </cell>
          <cell r="E189">
            <v>40909</v>
          </cell>
          <cell r="G189" t="str">
            <v>EX</v>
          </cell>
          <cell r="J189" t="str">
            <v>N</v>
          </cell>
        </row>
        <row r="190">
          <cell r="A190">
            <v>192</v>
          </cell>
          <cell r="B190" t="str">
            <v>MATDOI</v>
          </cell>
          <cell r="C190" t="str">
            <v>DOIDY</v>
          </cell>
          <cell r="D190" t="str">
            <v>Mathieu</v>
          </cell>
          <cell r="E190">
            <v>40917</v>
          </cell>
          <cell r="G190" t="str">
            <v>EX</v>
          </cell>
          <cell r="H190">
            <v>170</v>
          </cell>
          <cell r="I190">
            <v>170</v>
          </cell>
          <cell r="J190" t="str">
            <v>N</v>
          </cell>
        </row>
        <row r="191">
          <cell r="A191">
            <v>193</v>
          </cell>
          <cell r="B191" t="str">
            <v>THIROD</v>
          </cell>
          <cell r="C191" t="str">
            <v>RODARY</v>
          </cell>
          <cell r="D191" t="str">
            <v>Thierry</v>
          </cell>
          <cell r="E191">
            <v>40917</v>
          </cell>
          <cell r="F191" t="str">
            <v>CONS</v>
          </cell>
          <cell r="G191" t="str">
            <v>SIEGE</v>
          </cell>
          <cell r="H191">
            <v>172</v>
          </cell>
          <cell r="I191">
            <v>172</v>
          </cell>
          <cell r="J191" t="str">
            <v>N</v>
          </cell>
        </row>
        <row r="192">
          <cell r="A192">
            <v>194</v>
          </cell>
          <cell r="B192" t="str">
            <v>BENDEN</v>
          </cell>
          <cell r="C192" t="str">
            <v>DENAVIT</v>
          </cell>
          <cell r="D192" t="str">
            <v>Benjamin</v>
          </cell>
          <cell r="E192">
            <v>40959</v>
          </cell>
          <cell r="G192" t="str">
            <v>EX</v>
          </cell>
          <cell r="H192">
            <v>174</v>
          </cell>
          <cell r="I192">
            <v>174</v>
          </cell>
          <cell r="J192" t="str">
            <v>N</v>
          </cell>
        </row>
        <row r="193">
          <cell r="A193">
            <v>195</v>
          </cell>
          <cell r="B193" t="str">
            <v>AUGTES</v>
          </cell>
          <cell r="C193" t="str">
            <v>TESTU</v>
          </cell>
          <cell r="D193" t="str">
            <v>Augustin</v>
          </cell>
          <cell r="E193">
            <v>40940</v>
          </cell>
          <cell r="F193" t="str">
            <v>CONF</v>
          </cell>
          <cell r="G193" t="str">
            <v>SIEGE</v>
          </cell>
          <cell r="H193">
            <v>173</v>
          </cell>
          <cell r="I193">
            <v>173</v>
          </cell>
          <cell r="J193" t="str">
            <v>N</v>
          </cell>
        </row>
        <row r="194">
          <cell r="A194">
            <v>196</v>
          </cell>
          <cell r="B194" t="str">
            <v>BERSEL</v>
          </cell>
          <cell r="C194" t="str">
            <v>SELLOS</v>
          </cell>
          <cell r="D194" t="str">
            <v>Bertrand</v>
          </cell>
          <cell r="E194">
            <v>41022</v>
          </cell>
          <cell r="G194" t="str">
            <v>EX</v>
          </cell>
          <cell r="J194" t="str">
            <v>N</v>
          </cell>
        </row>
        <row r="195">
          <cell r="A195">
            <v>197</v>
          </cell>
          <cell r="B195" t="str">
            <v>CARCHA</v>
          </cell>
          <cell r="C195" t="str">
            <v>CHARTON</v>
          </cell>
          <cell r="D195" t="str">
            <v>Caroline</v>
          </cell>
          <cell r="E195">
            <v>41031</v>
          </cell>
          <cell r="G195" t="str">
            <v>EX</v>
          </cell>
          <cell r="H195">
            <v>212</v>
          </cell>
          <cell r="I195">
            <v>159</v>
          </cell>
          <cell r="J195" t="str">
            <v>N</v>
          </cell>
        </row>
        <row r="196">
          <cell r="A196">
            <v>198</v>
          </cell>
          <cell r="B196" t="str">
            <v>VALLEG</v>
          </cell>
          <cell r="C196" t="str">
            <v>LE GUAY</v>
          </cell>
          <cell r="D196" t="str">
            <v>Valérie</v>
          </cell>
          <cell r="E196">
            <v>41085</v>
          </cell>
          <cell r="F196" t="str">
            <v>CONF</v>
          </cell>
          <cell r="G196" t="str">
            <v>EX</v>
          </cell>
          <cell r="I196">
            <v>136</v>
          </cell>
          <cell r="J196" t="str">
            <v>N</v>
          </cell>
        </row>
        <row r="197">
          <cell r="A197">
            <v>199</v>
          </cell>
          <cell r="B197" t="str">
            <v>ARIDUB</v>
          </cell>
          <cell r="C197" t="str">
            <v>DUBEDOUT</v>
          </cell>
          <cell r="D197" t="str">
            <v>Ariane</v>
          </cell>
          <cell r="E197">
            <v>41091</v>
          </cell>
          <cell r="F197" t="str">
            <v>CONF</v>
          </cell>
          <cell r="G197" t="str">
            <v>SIEGE</v>
          </cell>
          <cell r="H197">
            <v>212</v>
          </cell>
          <cell r="I197">
            <v>159</v>
          </cell>
          <cell r="J197" t="str">
            <v>N</v>
          </cell>
        </row>
        <row r="198">
          <cell r="A198">
            <v>200</v>
          </cell>
          <cell r="B198" t="str">
            <v>AUDDEL</v>
          </cell>
          <cell r="C198" t="str">
            <v>CHAUSSEE (de la)</v>
          </cell>
          <cell r="D198" t="str">
            <v>Aude</v>
          </cell>
          <cell r="E198">
            <v>41155</v>
          </cell>
          <cell r="G198" t="str">
            <v>EX</v>
          </cell>
          <cell r="H198">
            <v>161</v>
          </cell>
          <cell r="I198">
            <v>161</v>
          </cell>
          <cell r="J198" t="str">
            <v>N</v>
          </cell>
        </row>
        <row r="199">
          <cell r="A199">
            <v>201</v>
          </cell>
          <cell r="B199" t="str">
            <v>JULBEY</v>
          </cell>
          <cell r="C199" t="str">
            <v>BEYLLE</v>
          </cell>
          <cell r="D199" t="str">
            <v>Juliette</v>
          </cell>
          <cell r="E199">
            <v>41155</v>
          </cell>
          <cell r="F199" t="str">
            <v>CONF</v>
          </cell>
          <cell r="G199" t="str">
            <v>SIEGE</v>
          </cell>
          <cell r="H199">
            <v>172</v>
          </cell>
          <cell r="I199">
            <v>172</v>
          </cell>
          <cell r="J199" t="str">
            <v>N</v>
          </cell>
        </row>
        <row r="200">
          <cell r="A200">
            <v>202</v>
          </cell>
          <cell r="B200" t="str">
            <v>ARNHUE</v>
          </cell>
          <cell r="C200" t="str">
            <v>HUET</v>
          </cell>
          <cell r="D200" t="str">
            <v>Arnaud</v>
          </cell>
          <cell r="E200">
            <v>41169</v>
          </cell>
          <cell r="G200" t="str">
            <v>EX</v>
          </cell>
          <cell r="J200" t="str">
            <v>N</v>
          </cell>
        </row>
        <row r="201">
          <cell r="A201">
            <v>203</v>
          </cell>
          <cell r="B201" t="str">
            <v>ALEWIL</v>
          </cell>
          <cell r="C201" t="str">
            <v>WILLMANN</v>
          </cell>
          <cell r="D201" t="str">
            <v>Alexandre</v>
          </cell>
          <cell r="E201">
            <v>41176</v>
          </cell>
          <cell r="F201" t="str">
            <v>SENR</v>
          </cell>
          <cell r="G201" t="str">
            <v>SIEGE</v>
          </cell>
          <cell r="I201">
            <v>171</v>
          </cell>
          <cell r="J201" t="str">
            <v>N</v>
          </cell>
        </row>
        <row r="202">
          <cell r="A202">
            <v>204</v>
          </cell>
          <cell r="B202" t="str">
            <v>JEAPIG</v>
          </cell>
          <cell r="C202" t="str">
            <v>PIGASSOU</v>
          </cell>
          <cell r="D202" t="str">
            <v>Jeanne</v>
          </cell>
          <cell r="E202">
            <v>41183</v>
          </cell>
          <cell r="G202" t="str">
            <v>EX</v>
          </cell>
          <cell r="H202">
            <v>172</v>
          </cell>
          <cell r="I202">
            <v>172</v>
          </cell>
          <cell r="J202" t="str">
            <v>N</v>
          </cell>
        </row>
        <row r="203">
          <cell r="A203">
            <v>205</v>
          </cell>
          <cell r="B203" t="str">
            <v>RIAAIS1</v>
          </cell>
          <cell r="C203" t="str">
            <v>AÏSSAT</v>
          </cell>
          <cell r="D203" t="str">
            <v>Riad</v>
          </cell>
          <cell r="E203">
            <v>41183</v>
          </cell>
          <cell r="G203" t="str">
            <v>EX</v>
          </cell>
          <cell r="J203" t="str">
            <v>N</v>
          </cell>
        </row>
        <row r="204">
          <cell r="A204">
            <v>206</v>
          </cell>
          <cell r="B204" t="str">
            <v>GUIGOU</v>
          </cell>
          <cell r="C204" t="str">
            <v>GOURINEL</v>
          </cell>
          <cell r="D204" t="str">
            <v>Guillaume</v>
          </cell>
          <cell r="E204">
            <v>41218</v>
          </cell>
          <cell r="F204" t="str">
            <v>CONF</v>
          </cell>
          <cell r="G204" t="str">
            <v>SIEGE</v>
          </cell>
          <cell r="H204">
            <v>173</v>
          </cell>
          <cell r="I204">
            <v>173</v>
          </cell>
          <cell r="J204" t="str">
            <v>N</v>
          </cell>
        </row>
        <row r="205">
          <cell r="A205">
            <v>207</v>
          </cell>
          <cell r="B205" t="str">
            <v>GUICHA</v>
          </cell>
          <cell r="C205" t="str">
            <v>CHARLY</v>
          </cell>
          <cell r="D205" t="str">
            <v>Guillaume</v>
          </cell>
          <cell r="E205">
            <v>41349</v>
          </cell>
          <cell r="F205" t="str">
            <v>ASSO</v>
          </cell>
          <cell r="G205" t="str">
            <v>SIEGE</v>
          </cell>
          <cell r="J205" t="str">
            <v>N</v>
          </cell>
        </row>
        <row r="206">
          <cell r="A206">
            <v>208</v>
          </cell>
          <cell r="B206" t="str">
            <v>THILOR</v>
          </cell>
          <cell r="C206" t="str">
            <v>LORANT</v>
          </cell>
          <cell r="D206" t="str">
            <v>Tiphaine</v>
          </cell>
          <cell r="E206">
            <v>41351</v>
          </cell>
          <cell r="F206" t="str">
            <v>CONS</v>
          </cell>
          <cell r="G206" t="str">
            <v>SIEGE</v>
          </cell>
          <cell r="H206">
            <v>161</v>
          </cell>
          <cell r="I206">
            <v>161</v>
          </cell>
          <cell r="J206" t="str">
            <v>N</v>
          </cell>
        </row>
        <row r="207">
          <cell r="A207">
            <v>209</v>
          </cell>
          <cell r="B207" t="str">
            <v>FARLAM</v>
          </cell>
          <cell r="C207" t="str">
            <v>LAMRABET</v>
          </cell>
          <cell r="D207" t="str">
            <v>Fargia</v>
          </cell>
          <cell r="E207">
            <v>41365</v>
          </cell>
          <cell r="G207" t="str">
            <v>EX</v>
          </cell>
          <cell r="J207" t="str">
            <v>N</v>
          </cell>
        </row>
        <row r="208">
          <cell r="A208">
            <v>210</v>
          </cell>
          <cell r="B208" t="str">
            <v>JULROU</v>
          </cell>
          <cell r="C208" t="str">
            <v>ROUBAUD</v>
          </cell>
          <cell r="D208" t="str">
            <v>Juliette</v>
          </cell>
          <cell r="E208">
            <v>41379</v>
          </cell>
          <cell r="G208" t="str">
            <v>EX</v>
          </cell>
          <cell r="H208">
            <v>215</v>
          </cell>
          <cell r="I208">
            <v>186</v>
          </cell>
          <cell r="J208" t="str">
            <v>N</v>
          </cell>
        </row>
        <row r="209">
          <cell r="A209">
            <v>211</v>
          </cell>
          <cell r="B209" t="str">
            <v>RONVUI</v>
          </cell>
          <cell r="C209" t="str">
            <v>VUILLEMARD</v>
          </cell>
          <cell r="D209" t="str">
            <v>Ronan</v>
          </cell>
          <cell r="E209">
            <v>41372</v>
          </cell>
          <cell r="F209" t="str">
            <v>CONS</v>
          </cell>
          <cell r="G209" t="str">
            <v>SIEGE</v>
          </cell>
          <cell r="H209">
            <v>213</v>
          </cell>
          <cell r="I209">
            <v>184</v>
          </cell>
          <cell r="J209" t="str">
            <v>N</v>
          </cell>
        </row>
        <row r="210">
          <cell r="A210">
            <v>212</v>
          </cell>
          <cell r="B210" t="str">
            <v>SAMGAU</v>
          </cell>
          <cell r="C210" t="str">
            <v>GAUDUIN</v>
          </cell>
          <cell r="D210" t="str">
            <v>Samuel</v>
          </cell>
          <cell r="E210">
            <v>41372</v>
          </cell>
          <cell r="F210" t="str">
            <v>CONS</v>
          </cell>
          <cell r="G210" t="str">
            <v>EX</v>
          </cell>
          <cell r="H210">
            <v>220</v>
          </cell>
          <cell r="I210">
            <v>187</v>
          </cell>
          <cell r="J210" t="str">
            <v>N</v>
          </cell>
        </row>
        <row r="211">
          <cell r="A211">
            <v>213</v>
          </cell>
          <cell r="B211" t="str">
            <v>TANRAL</v>
          </cell>
          <cell r="C211" t="str">
            <v>RALAINDIMBY</v>
          </cell>
          <cell r="D211" t="str">
            <v>Tanamiranga</v>
          </cell>
          <cell r="E211">
            <v>41369</v>
          </cell>
          <cell r="F211" t="str">
            <v>CONS</v>
          </cell>
          <cell r="G211" t="str">
            <v>SIEGE</v>
          </cell>
          <cell r="H211">
            <v>176</v>
          </cell>
          <cell r="I211">
            <v>176</v>
          </cell>
          <cell r="J211" t="str">
            <v>N</v>
          </cell>
        </row>
        <row r="212">
          <cell r="A212">
            <v>214</v>
          </cell>
          <cell r="B212" t="str">
            <v>Z_ISALAC</v>
          </cell>
          <cell r="C212" t="str">
            <v>LACOMBE</v>
          </cell>
          <cell r="D212" t="str">
            <v>Isabelle</v>
          </cell>
          <cell r="E212">
            <v>41426</v>
          </cell>
          <cell r="F212" t="str">
            <v>Z_WM</v>
          </cell>
          <cell r="G212" t="str">
            <v>EX</v>
          </cell>
          <cell r="J212" t="str">
            <v>N</v>
          </cell>
        </row>
        <row r="213">
          <cell r="A213">
            <v>215</v>
          </cell>
          <cell r="B213" t="str">
            <v>MOELOU</v>
          </cell>
          <cell r="C213" t="str">
            <v>LOUATI</v>
          </cell>
          <cell r="D213" t="str">
            <v>Moez</v>
          </cell>
          <cell r="E213">
            <v>41456</v>
          </cell>
          <cell r="F213" t="str">
            <v>MAGR</v>
          </cell>
          <cell r="G213" t="str">
            <v>SIEGE</v>
          </cell>
          <cell r="J213" t="str">
            <v>N</v>
          </cell>
        </row>
        <row r="214">
          <cell r="A214">
            <v>216</v>
          </cell>
          <cell r="B214" t="str">
            <v>CLECOI</v>
          </cell>
          <cell r="C214" t="str">
            <v>COICAULT</v>
          </cell>
          <cell r="D214" t="str">
            <v>Clément</v>
          </cell>
          <cell r="E214">
            <v>41519</v>
          </cell>
          <cell r="F214" t="str">
            <v>CONS</v>
          </cell>
          <cell r="G214" t="str">
            <v>SIEGE</v>
          </cell>
          <cell r="H214">
            <v>213</v>
          </cell>
          <cell r="I214">
            <v>184</v>
          </cell>
          <cell r="J214" t="str">
            <v>N</v>
          </cell>
        </row>
        <row r="215">
          <cell r="A215">
            <v>217</v>
          </cell>
          <cell r="B215" t="str">
            <v>PIEBRU</v>
          </cell>
          <cell r="C215" t="str">
            <v>BRUN</v>
          </cell>
          <cell r="D215" t="str">
            <v>Pierre</v>
          </cell>
          <cell r="E215">
            <v>41519</v>
          </cell>
          <cell r="G215" t="str">
            <v>EX</v>
          </cell>
          <cell r="J215" t="str">
            <v>N</v>
          </cell>
        </row>
        <row r="216">
          <cell r="A216">
            <v>218</v>
          </cell>
          <cell r="B216" t="str">
            <v>CYRBOU</v>
          </cell>
          <cell r="C216" t="str">
            <v>BOULET</v>
          </cell>
          <cell r="D216" t="str">
            <v>Cyrille</v>
          </cell>
          <cell r="E216">
            <v>41652</v>
          </cell>
          <cell r="F216" t="str">
            <v>SENM</v>
          </cell>
          <cell r="G216" t="str">
            <v>EX</v>
          </cell>
          <cell r="J216" t="str">
            <v>N</v>
          </cell>
        </row>
        <row r="217">
          <cell r="A217">
            <v>219</v>
          </cell>
          <cell r="B217" t="str">
            <v>ERWTHI</v>
          </cell>
          <cell r="C217" t="str">
            <v>THION</v>
          </cell>
          <cell r="D217" t="str">
            <v>Erwan</v>
          </cell>
          <cell r="E217">
            <v>41645</v>
          </cell>
          <cell r="F217" t="str">
            <v>CONS</v>
          </cell>
          <cell r="G217" t="str">
            <v>SIEGE</v>
          </cell>
          <cell r="H217">
            <v>194</v>
          </cell>
          <cell r="I217">
            <v>194</v>
          </cell>
          <cell r="J217" t="str">
            <v>N</v>
          </cell>
        </row>
        <row r="218">
          <cell r="A218">
            <v>220</v>
          </cell>
          <cell r="B218" t="str">
            <v>Z_KarBEN</v>
          </cell>
          <cell r="C218" t="str">
            <v>BENBOUZID</v>
          </cell>
          <cell r="D218" t="str">
            <v>Karima</v>
          </cell>
          <cell r="E218">
            <v>41640</v>
          </cell>
          <cell r="F218" t="str">
            <v>Z_WT</v>
          </cell>
          <cell r="G218" t="str">
            <v>SIEGE</v>
          </cell>
          <cell r="J218" t="str">
            <v>N</v>
          </cell>
        </row>
        <row r="219">
          <cell r="A219">
            <v>221</v>
          </cell>
          <cell r="B219" t="str">
            <v>THOCRE</v>
          </cell>
          <cell r="C219" t="str">
            <v>CRECY (de)</v>
          </cell>
          <cell r="D219" t="str">
            <v>Thomas</v>
          </cell>
          <cell r="E219">
            <v>41671</v>
          </cell>
          <cell r="F219" t="str">
            <v>SENR</v>
          </cell>
          <cell r="G219" t="str">
            <v>SIEGE</v>
          </cell>
          <cell r="H219">
            <v>212</v>
          </cell>
          <cell r="I219">
            <v>159</v>
          </cell>
          <cell r="J219" t="str">
            <v>N</v>
          </cell>
        </row>
        <row r="220">
          <cell r="A220">
            <v>222</v>
          </cell>
          <cell r="B220" t="str">
            <v>ANTMEI</v>
          </cell>
          <cell r="C220" t="str">
            <v>MEILLIEZ</v>
          </cell>
          <cell r="D220" t="str">
            <v>Antoine</v>
          </cell>
          <cell r="E220">
            <v>41699</v>
          </cell>
          <cell r="G220" t="str">
            <v>EX</v>
          </cell>
          <cell r="H220">
            <v>220</v>
          </cell>
          <cell r="I220">
            <v>187</v>
          </cell>
          <cell r="J220" t="str">
            <v>N</v>
          </cell>
        </row>
        <row r="221">
          <cell r="A221">
            <v>223</v>
          </cell>
          <cell r="B221" t="str">
            <v>LOUHOU</v>
          </cell>
          <cell r="C221" t="str">
            <v>HOUNGAVOU</v>
          </cell>
          <cell r="D221" t="str">
            <v>Louis</v>
          </cell>
          <cell r="E221">
            <v>41699</v>
          </cell>
          <cell r="G221" t="str">
            <v>EX</v>
          </cell>
          <cell r="J221" t="str">
            <v>N</v>
          </cell>
        </row>
        <row r="222">
          <cell r="A222">
            <v>224</v>
          </cell>
          <cell r="B222" t="str">
            <v>LUCLAC</v>
          </cell>
          <cell r="C222" t="str">
            <v>LACHENY</v>
          </cell>
          <cell r="D222" t="str">
            <v>Luc</v>
          </cell>
          <cell r="E222">
            <v>41751</v>
          </cell>
          <cell r="F222" t="str">
            <v>CONF</v>
          </cell>
          <cell r="G222" t="str">
            <v>SIEGE</v>
          </cell>
          <cell r="H222">
            <v>220</v>
          </cell>
          <cell r="I222">
            <v>187</v>
          </cell>
          <cell r="J222" t="str">
            <v>N</v>
          </cell>
        </row>
        <row r="223">
          <cell r="A223">
            <v>225</v>
          </cell>
          <cell r="B223" t="str">
            <v>ALEMUR</v>
          </cell>
          <cell r="C223" t="str">
            <v>MUR</v>
          </cell>
          <cell r="D223" t="str">
            <v>Alexandre</v>
          </cell>
          <cell r="E223">
            <v>41751</v>
          </cell>
          <cell r="F223" t="str">
            <v>CONF</v>
          </cell>
          <cell r="G223" t="str">
            <v>SIEGE</v>
          </cell>
          <cell r="H223">
            <v>176</v>
          </cell>
          <cell r="I223">
            <v>176</v>
          </cell>
          <cell r="J223" t="str">
            <v>N</v>
          </cell>
        </row>
        <row r="224">
          <cell r="A224">
            <v>226</v>
          </cell>
          <cell r="B224" t="str">
            <v>JULMAI</v>
          </cell>
          <cell r="C224" t="str">
            <v>MAILLARD</v>
          </cell>
          <cell r="D224" t="str">
            <v>Julie</v>
          </cell>
          <cell r="E224">
            <v>41751</v>
          </cell>
          <cell r="F224" t="str">
            <v>STAG</v>
          </cell>
          <cell r="G224" t="str">
            <v>SIEGE</v>
          </cell>
          <cell r="H224">
            <v>161</v>
          </cell>
          <cell r="I224">
            <v>161</v>
          </cell>
          <cell r="J224" t="str">
            <v>N</v>
          </cell>
        </row>
        <row r="225">
          <cell r="A225">
            <v>227</v>
          </cell>
          <cell r="B225" t="str">
            <v>YVEADI</v>
          </cell>
          <cell r="C225" t="str">
            <v>ADISSANGONA</v>
          </cell>
          <cell r="D225" t="str">
            <v>Yves</v>
          </cell>
          <cell r="E225">
            <v>41747</v>
          </cell>
          <cell r="G225" t="str">
            <v>EX</v>
          </cell>
          <cell r="J225" t="str">
            <v>N</v>
          </cell>
        </row>
        <row r="226">
          <cell r="A226">
            <v>228</v>
          </cell>
          <cell r="B226" t="str">
            <v>BRIESC</v>
          </cell>
          <cell r="C226" t="str">
            <v>ESCARGUEL</v>
          </cell>
          <cell r="D226" t="str">
            <v>Brice</v>
          </cell>
          <cell r="E226">
            <v>41758</v>
          </cell>
          <cell r="F226" t="str">
            <v>DIR</v>
          </cell>
          <cell r="G226" t="str">
            <v>SIEGE</v>
          </cell>
          <cell r="J226" t="str">
            <v>N</v>
          </cell>
        </row>
        <row r="227">
          <cell r="A227">
            <v>229</v>
          </cell>
          <cell r="B227" t="str">
            <v>FRAGOU</v>
          </cell>
          <cell r="C227" t="str">
            <v>GOURICHON</v>
          </cell>
          <cell r="D227" t="str">
            <v>François</v>
          </cell>
          <cell r="E227">
            <v>41758</v>
          </cell>
          <cell r="F227" t="str">
            <v>DIR</v>
          </cell>
          <cell r="G227" t="str">
            <v>SIEGE</v>
          </cell>
          <cell r="J227" t="str">
            <v>N</v>
          </cell>
        </row>
        <row r="228">
          <cell r="A228">
            <v>230</v>
          </cell>
          <cell r="B228" t="str">
            <v>THOPAP</v>
          </cell>
          <cell r="C228" t="str">
            <v>PAPADOPOULOS</v>
          </cell>
          <cell r="D228" t="str">
            <v>Thomas</v>
          </cell>
          <cell r="E228">
            <v>41744</v>
          </cell>
          <cell r="F228" t="str">
            <v>ASSO</v>
          </cell>
          <cell r="G228" t="str">
            <v>SIEGE</v>
          </cell>
          <cell r="J228" t="str">
            <v>N</v>
          </cell>
        </row>
        <row r="229">
          <cell r="A229">
            <v>231</v>
          </cell>
          <cell r="B229" t="str">
            <v>JIMPAS</v>
          </cell>
          <cell r="C229" t="str">
            <v>PASSEMARD</v>
          </cell>
          <cell r="D229" t="str">
            <v>Jimmy</v>
          </cell>
          <cell r="E229">
            <v>41757</v>
          </cell>
          <cell r="F229" t="str">
            <v>CONS</v>
          </cell>
          <cell r="G229" t="str">
            <v>SIEGE</v>
          </cell>
          <cell r="J229" t="str">
            <v>N</v>
          </cell>
        </row>
        <row r="230">
          <cell r="A230">
            <v>232</v>
          </cell>
          <cell r="B230" t="str">
            <v>ERIPOI</v>
          </cell>
          <cell r="C230" t="str">
            <v>POILVET</v>
          </cell>
          <cell r="D230" t="str">
            <v>Eric</v>
          </cell>
          <cell r="E230">
            <v>41751</v>
          </cell>
          <cell r="F230" t="str">
            <v>DIR</v>
          </cell>
          <cell r="G230" t="str">
            <v>SIEGE</v>
          </cell>
          <cell r="J230" t="str">
            <v>N</v>
          </cell>
        </row>
        <row r="231">
          <cell r="A231">
            <v>233</v>
          </cell>
          <cell r="B231" t="str">
            <v>Z_CDEC</v>
          </cell>
          <cell r="C231" t="str">
            <v>DECESARI</v>
          </cell>
          <cell r="D231" t="str">
            <v>Chloé</v>
          </cell>
          <cell r="E231">
            <v>41730</v>
          </cell>
          <cell r="F231" t="str">
            <v>Z_WT</v>
          </cell>
          <cell r="G231" t="str">
            <v>SIEGE</v>
          </cell>
          <cell r="J231" t="str">
            <v>N</v>
          </cell>
        </row>
        <row r="232">
          <cell r="A232">
            <v>234</v>
          </cell>
          <cell r="B232" t="str">
            <v>Z_MCR</v>
          </cell>
          <cell r="C232" t="str">
            <v>CRUCHET</v>
          </cell>
          <cell r="D232" t="str">
            <v>Maeva</v>
          </cell>
          <cell r="E232">
            <v>41730</v>
          </cell>
          <cell r="F232" t="str">
            <v>Z_WT</v>
          </cell>
          <cell r="G232" t="str">
            <v>SIEGE</v>
          </cell>
          <cell r="J232" t="str">
            <v>N</v>
          </cell>
        </row>
        <row r="233">
          <cell r="A233">
            <v>235</v>
          </cell>
          <cell r="B233" t="str">
            <v>MATSAT</v>
          </cell>
          <cell r="C233" t="str">
            <v>SATHIYALINGAM</v>
          </cell>
          <cell r="D233" t="str">
            <v>Mathieu</v>
          </cell>
          <cell r="E233">
            <v>41778</v>
          </cell>
          <cell r="F233" t="str">
            <v>STAG</v>
          </cell>
          <cell r="G233" t="str">
            <v>EX</v>
          </cell>
          <cell r="J233" t="str">
            <v>N</v>
          </cell>
        </row>
        <row r="234">
          <cell r="A234">
            <v>236</v>
          </cell>
          <cell r="B234" t="str">
            <v>ALEFOR</v>
          </cell>
          <cell r="C234" t="str">
            <v>FORTIN</v>
          </cell>
          <cell r="D234" t="str">
            <v>Alexis</v>
          </cell>
          <cell r="E234">
            <v>41778</v>
          </cell>
          <cell r="F234" t="str">
            <v>CONF</v>
          </cell>
          <cell r="G234" t="str">
            <v>SIEGE</v>
          </cell>
          <cell r="H234">
            <v>153</v>
          </cell>
          <cell r="I234">
            <v>153</v>
          </cell>
          <cell r="J234" t="str">
            <v>N</v>
          </cell>
        </row>
        <row r="235">
          <cell r="A235">
            <v>237</v>
          </cell>
          <cell r="B235" t="str">
            <v>YOAVAL</v>
          </cell>
          <cell r="C235" t="str">
            <v>VALLA</v>
          </cell>
          <cell r="D235" t="str">
            <v>Yoann</v>
          </cell>
          <cell r="E235">
            <v>41813</v>
          </cell>
          <cell r="F235" t="str">
            <v>CONF</v>
          </cell>
          <cell r="G235" t="str">
            <v>SIEGE</v>
          </cell>
          <cell r="H235">
            <v>211</v>
          </cell>
          <cell r="I235">
            <v>155</v>
          </cell>
          <cell r="J235" t="str">
            <v>N</v>
          </cell>
        </row>
        <row r="236">
          <cell r="A236">
            <v>238</v>
          </cell>
          <cell r="B236" t="str">
            <v>SEBMED</v>
          </cell>
          <cell r="C236" t="str">
            <v>MEDHAT</v>
          </cell>
          <cell r="D236" t="str">
            <v>Sébastien</v>
          </cell>
          <cell r="E236">
            <v>41791</v>
          </cell>
          <cell r="F236" t="str">
            <v>CONS</v>
          </cell>
          <cell r="G236" t="str">
            <v>EX</v>
          </cell>
          <cell r="J236" t="str">
            <v>N</v>
          </cell>
        </row>
        <row r="237">
          <cell r="A237">
            <v>239</v>
          </cell>
          <cell r="B237" t="str">
            <v>EMIBRE</v>
          </cell>
          <cell r="C237" t="str">
            <v>BRETON</v>
          </cell>
          <cell r="D237" t="str">
            <v>Emile</v>
          </cell>
          <cell r="E237">
            <v>41821</v>
          </cell>
          <cell r="F237" t="str">
            <v>STAG</v>
          </cell>
          <cell r="G237" t="str">
            <v>EX</v>
          </cell>
          <cell r="I237">
            <v>190</v>
          </cell>
          <cell r="J237" t="str">
            <v>N</v>
          </cell>
        </row>
        <row r="238">
          <cell r="A238">
            <v>240</v>
          </cell>
          <cell r="B238" t="str">
            <v>JULDOU</v>
          </cell>
          <cell r="C238" t="str">
            <v>DOUTREMEPUICH</v>
          </cell>
          <cell r="D238" t="str">
            <v>Julien</v>
          </cell>
          <cell r="E238">
            <v>41821</v>
          </cell>
          <cell r="F238" t="str">
            <v>CONF</v>
          </cell>
          <cell r="G238" t="str">
            <v>SIEGE</v>
          </cell>
          <cell r="H238">
            <v>192</v>
          </cell>
          <cell r="I238">
            <v>192</v>
          </cell>
          <cell r="J238" t="str">
            <v>N</v>
          </cell>
        </row>
        <row r="239">
          <cell r="A239">
            <v>241</v>
          </cell>
          <cell r="B239" t="str">
            <v>BERMOR</v>
          </cell>
          <cell r="C239" t="str">
            <v>MOREON</v>
          </cell>
          <cell r="D239" t="str">
            <v>Bernard</v>
          </cell>
          <cell r="E239">
            <v>41843</v>
          </cell>
          <cell r="F239" t="str">
            <v>DIR</v>
          </cell>
          <cell r="G239" t="str">
            <v>SIEGE</v>
          </cell>
          <cell r="J239" t="str">
            <v>N</v>
          </cell>
        </row>
        <row r="240">
          <cell r="A240">
            <v>242</v>
          </cell>
          <cell r="B240" t="str">
            <v>LOUJOU</v>
          </cell>
          <cell r="C240" t="str">
            <v>JOUGLARD</v>
          </cell>
          <cell r="D240" t="str">
            <v>Louis</v>
          </cell>
          <cell r="E240">
            <v>41842</v>
          </cell>
          <cell r="F240" t="str">
            <v>STAG</v>
          </cell>
          <cell r="G240" t="str">
            <v>EX</v>
          </cell>
          <cell r="J240" t="str">
            <v>N</v>
          </cell>
        </row>
        <row r="241">
          <cell r="A241">
            <v>244</v>
          </cell>
          <cell r="B241" t="str">
            <v>VICBOU</v>
          </cell>
          <cell r="C241" t="str">
            <v>BOULAYE (de la)</v>
          </cell>
          <cell r="D241" t="str">
            <v>Victoire</v>
          </cell>
          <cell r="E241">
            <v>41910</v>
          </cell>
          <cell r="F241" t="str">
            <v>CONS</v>
          </cell>
          <cell r="G241" t="str">
            <v>SIEGE</v>
          </cell>
          <cell r="H241">
            <v>216</v>
          </cell>
          <cell r="I241">
            <v>205</v>
          </cell>
          <cell r="J241" t="str">
            <v>N</v>
          </cell>
        </row>
        <row r="242">
          <cell r="A242">
            <v>245</v>
          </cell>
          <cell r="B242" t="str">
            <v>PIEGAL</v>
          </cell>
          <cell r="C242" t="str">
            <v>GALL</v>
          </cell>
          <cell r="D242" t="str">
            <v>Pierrick</v>
          </cell>
          <cell r="E242">
            <v>41883</v>
          </cell>
          <cell r="F242" t="str">
            <v>CONS</v>
          </cell>
          <cell r="G242" t="str">
            <v>SIEGE</v>
          </cell>
          <cell r="H242">
            <v>220</v>
          </cell>
          <cell r="I242">
            <v>187</v>
          </cell>
          <cell r="J242" t="str">
            <v>N</v>
          </cell>
        </row>
        <row r="243">
          <cell r="A243">
            <v>246</v>
          </cell>
          <cell r="B243" t="str">
            <v>TIPGAS</v>
          </cell>
          <cell r="C243" t="str">
            <v>GASCON</v>
          </cell>
          <cell r="D243" t="str">
            <v>Tiphaine</v>
          </cell>
          <cell r="E243">
            <v>41883</v>
          </cell>
          <cell r="F243" t="str">
            <v>CONF</v>
          </cell>
          <cell r="G243" t="str">
            <v>SIEGE</v>
          </cell>
          <cell r="H243">
            <v>217</v>
          </cell>
          <cell r="I243">
            <v>201</v>
          </cell>
          <cell r="J243" t="str">
            <v>N</v>
          </cell>
        </row>
        <row r="244">
          <cell r="A244">
            <v>247</v>
          </cell>
          <cell r="B244" t="str">
            <v>MARMOM</v>
          </cell>
          <cell r="C244" t="str">
            <v>MOMSON</v>
          </cell>
          <cell r="D244" t="str">
            <v>Maris</v>
          </cell>
          <cell r="E244">
            <v>41883</v>
          </cell>
          <cell r="F244" t="str">
            <v>CONS</v>
          </cell>
          <cell r="G244" t="str">
            <v>SIEGE</v>
          </cell>
          <cell r="H244">
            <v>216</v>
          </cell>
          <cell r="I244">
            <v>205</v>
          </cell>
          <cell r="J244" t="str">
            <v>N</v>
          </cell>
        </row>
        <row r="245">
          <cell r="A245">
            <v>248</v>
          </cell>
          <cell r="B245" t="str">
            <v>HELPRI</v>
          </cell>
          <cell r="C245" t="str">
            <v>PRIGENT-KAROUBI</v>
          </cell>
          <cell r="D245" t="str">
            <v>Hélène</v>
          </cell>
          <cell r="E245">
            <v>41897</v>
          </cell>
          <cell r="F245" t="str">
            <v>CONF</v>
          </cell>
          <cell r="G245" t="str">
            <v>SIEGE</v>
          </cell>
          <cell r="H245">
            <v>219</v>
          </cell>
          <cell r="I245">
            <v>206</v>
          </cell>
          <cell r="J245" t="str">
            <v>N</v>
          </cell>
        </row>
        <row r="246">
          <cell r="A246">
            <v>249</v>
          </cell>
          <cell r="B246" t="str">
            <v>JULREN</v>
          </cell>
          <cell r="C246" t="str">
            <v>RENOUT</v>
          </cell>
          <cell r="D246" t="str">
            <v>Julien</v>
          </cell>
          <cell r="E246">
            <v>41897</v>
          </cell>
          <cell r="F246" t="str">
            <v>CONS</v>
          </cell>
          <cell r="G246" t="str">
            <v>SIEGE</v>
          </cell>
          <cell r="H246">
            <v>212</v>
          </cell>
          <cell r="I246">
            <v>159</v>
          </cell>
          <cell r="J246" t="str">
            <v>N</v>
          </cell>
        </row>
        <row r="247">
          <cell r="A247">
            <v>250</v>
          </cell>
          <cell r="B247" t="str">
            <v>MOHBOU</v>
          </cell>
          <cell r="C247" t="str">
            <v>BOUDEN</v>
          </cell>
          <cell r="D247" t="str">
            <v>Mohamed</v>
          </cell>
          <cell r="E247">
            <v>41913</v>
          </cell>
          <cell r="F247" t="str">
            <v>CONF</v>
          </cell>
          <cell r="G247" t="str">
            <v>SIEGE</v>
          </cell>
          <cell r="H247">
            <v>194</v>
          </cell>
          <cell r="I247">
            <v>194</v>
          </cell>
          <cell r="J247" t="str">
            <v>N</v>
          </cell>
        </row>
        <row r="248">
          <cell r="A248">
            <v>251</v>
          </cell>
          <cell r="B248" t="str">
            <v>Z_CARBEA</v>
          </cell>
          <cell r="C248" t="str">
            <v>BEAUMONT</v>
          </cell>
          <cell r="D248" t="str">
            <v>Carole</v>
          </cell>
          <cell r="E248">
            <v>41944</v>
          </cell>
          <cell r="G248" t="str">
            <v>SIEGE</v>
          </cell>
          <cell r="J248" t="str">
            <v>N</v>
          </cell>
        </row>
        <row r="249">
          <cell r="A249">
            <v>252</v>
          </cell>
          <cell r="B249" t="str">
            <v>JONVER</v>
          </cell>
          <cell r="C249" t="str">
            <v>VERCRUYSSE</v>
          </cell>
          <cell r="D249" t="str">
            <v>Jonathan</v>
          </cell>
          <cell r="E249">
            <v>41949</v>
          </cell>
          <cell r="F249" t="str">
            <v>MAGR</v>
          </cell>
          <cell r="G249" t="str">
            <v>SIEGE</v>
          </cell>
          <cell r="J249" t="str">
            <v>N</v>
          </cell>
        </row>
        <row r="250">
          <cell r="A250">
            <v>253</v>
          </cell>
          <cell r="B250" t="str">
            <v>JONLAG</v>
          </cell>
          <cell r="C250" t="str">
            <v>LAGABBE</v>
          </cell>
          <cell r="D250" t="str">
            <v>Jonathan</v>
          </cell>
          <cell r="E250">
            <v>42009</v>
          </cell>
          <cell r="F250" t="str">
            <v>CONS</v>
          </cell>
          <cell r="G250" t="str">
            <v>SIEGE</v>
          </cell>
          <cell r="H250">
            <v>170</v>
          </cell>
          <cell r="I250">
            <v>94</v>
          </cell>
          <cell r="J250" t="str">
            <v>N</v>
          </cell>
        </row>
        <row r="251">
          <cell r="A251">
            <v>254</v>
          </cell>
          <cell r="B251" t="str">
            <v>MARLAN</v>
          </cell>
          <cell r="C251" t="str">
            <v>LANFRANCHI</v>
          </cell>
          <cell r="D251" t="str">
            <v>Margaux</v>
          </cell>
          <cell r="E251">
            <v>42009</v>
          </cell>
          <cell r="F251" t="str">
            <v>CONS</v>
          </cell>
          <cell r="G251" t="str">
            <v>SIEGE</v>
          </cell>
          <cell r="H251">
            <v>220</v>
          </cell>
          <cell r="I251">
            <v>187</v>
          </cell>
          <cell r="J251" t="str">
            <v>N</v>
          </cell>
        </row>
        <row r="252">
          <cell r="A252">
            <v>255</v>
          </cell>
          <cell r="B252" t="str">
            <v>GRENAU</v>
          </cell>
          <cell r="C252" t="str">
            <v>NAUDIN</v>
          </cell>
          <cell r="D252" t="str">
            <v>Grégoire</v>
          </cell>
          <cell r="E252">
            <v>42023</v>
          </cell>
          <cell r="F252" t="str">
            <v>STAG</v>
          </cell>
          <cell r="G252" t="str">
            <v>SIEGE</v>
          </cell>
          <cell r="H252">
            <v>170</v>
          </cell>
          <cell r="I252">
            <v>94</v>
          </cell>
          <cell r="J252" t="str">
            <v>N</v>
          </cell>
        </row>
        <row r="253">
          <cell r="A253">
            <v>256</v>
          </cell>
          <cell r="B253" t="str">
            <v>DAVSRU</v>
          </cell>
          <cell r="C253" t="str">
            <v>SRUN</v>
          </cell>
          <cell r="D253" t="str">
            <v>Davy</v>
          </cell>
          <cell r="E253">
            <v>42023</v>
          </cell>
          <cell r="F253" t="str">
            <v>SENM</v>
          </cell>
          <cell r="G253" t="str">
            <v>SIEGE</v>
          </cell>
          <cell r="J253" t="str">
            <v>N</v>
          </cell>
        </row>
        <row r="254">
          <cell r="A254">
            <v>257</v>
          </cell>
          <cell r="B254" t="str">
            <v>TIPVAU</v>
          </cell>
          <cell r="C254" t="str">
            <v>VAUCELLE</v>
          </cell>
          <cell r="D254" t="str">
            <v>Tiphaine</v>
          </cell>
          <cell r="E254">
            <v>42023</v>
          </cell>
          <cell r="F254" t="str">
            <v>CONF</v>
          </cell>
          <cell r="G254" t="str">
            <v>SIEGE</v>
          </cell>
          <cell r="H254">
            <v>207</v>
          </cell>
          <cell r="I254">
            <v>207</v>
          </cell>
          <cell r="J254" t="str">
            <v>N</v>
          </cell>
        </row>
        <row r="255">
          <cell r="A255">
            <v>258</v>
          </cell>
          <cell r="B255" t="str">
            <v>NICSUC</v>
          </cell>
          <cell r="C255" t="str">
            <v>SUCHAUD</v>
          </cell>
          <cell r="D255" t="str">
            <v>Nicolas</v>
          </cell>
          <cell r="E255">
            <v>42009</v>
          </cell>
          <cell r="F255" t="str">
            <v>CONS</v>
          </cell>
          <cell r="G255" t="str">
            <v>SIEGE</v>
          </cell>
          <cell r="H255">
            <v>207</v>
          </cell>
          <cell r="I255">
            <v>207</v>
          </cell>
          <cell r="J255" t="str">
            <v>N</v>
          </cell>
        </row>
        <row r="256">
          <cell r="A256">
            <v>259</v>
          </cell>
          <cell r="B256" t="str">
            <v>RLASTU</v>
          </cell>
          <cell r="C256" t="str">
            <v>STURTZER</v>
          </cell>
          <cell r="D256" t="str">
            <v>Renée-Laurie</v>
          </cell>
          <cell r="E256">
            <v>42037</v>
          </cell>
          <cell r="F256" t="str">
            <v>STAG</v>
          </cell>
          <cell r="G256" t="str">
            <v>SIEGE</v>
          </cell>
          <cell r="H256">
            <v>207</v>
          </cell>
          <cell r="I256">
            <v>207</v>
          </cell>
          <cell r="J256" t="str">
            <v>N</v>
          </cell>
        </row>
        <row r="257">
          <cell r="A257">
            <v>260</v>
          </cell>
          <cell r="B257" t="str">
            <v>ALEETI</v>
          </cell>
          <cell r="C257" t="str">
            <v>ETIENNE</v>
          </cell>
          <cell r="D257" t="str">
            <v>Alexandre</v>
          </cell>
          <cell r="E257">
            <v>42037</v>
          </cell>
          <cell r="F257" t="str">
            <v>STAG</v>
          </cell>
          <cell r="G257" t="str">
            <v>SIEGE</v>
          </cell>
          <cell r="H257">
            <v>213</v>
          </cell>
          <cell r="I257">
            <v>184</v>
          </cell>
          <cell r="J257" t="str">
            <v>N</v>
          </cell>
        </row>
        <row r="258">
          <cell r="A258">
            <v>261</v>
          </cell>
          <cell r="B258" t="str">
            <v>EMIROZ</v>
          </cell>
          <cell r="C258" t="str">
            <v>ROZES</v>
          </cell>
          <cell r="D258" t="str">
            <v>Emilie</v>
          </cell>
          <cell r="E258">
            <v>42051</v>
          </cell>
          <cell r="F258" t="str">
            <v>STAG</v>
          </cell>
          <cell r="G258" t="str">
            <v>SIEGE</v>
          </cell>
          <cell r="J258" t="str">
            <v>N</v>
          </cell>
        </row>
        <row r="259">
          <cell r="A259">
            <v>263</v>
          </cell>
          <cell r="B259" t="str">
            <v>ESALOUM</v>
          </cell>
          <cell r="C259" t="str">
            <v>SALOUM</v>
          </cell>
          <cell r="D259" t="str">
            <v>Emile</v>
          </cell>
          <cell r="F259" t="str">
            <v>STAG</v>
          </cell>
          <cell r="G259" t="str">
            <v>SIEGE</v>
          </cell>
          <cell r="J259" t="str">
            <v>N</v>
          </cell>
        </row>
        <row r="260">
          <cell r="A260">
            <v>262</v>
          </cell>
          <cell r="B260" t="str">
            <v>SMALOSSE</v>
          </cell>
          <cell r="C260" t="str">
            <v>MALOSSE</v>
          </cell>
          <cell r="D260" t="str">
            <v>Sandy</v>
          </cell>
          <cell r="F260" t="str">
            <v>CONS</v>
          </cell>
          <cell r="G260" t="str">
            <v>SIEGE</v>
          </cell>
          <cell r="H260">
            <v>170</v>
          </cell>
          <cell r="I260">
            <v>94</v>
          </cell>
          <cell r="J260" t="str">
            <v>N</v>
          </cell>
        </row>
      </sheetData>
      <sheetData sheetId="11">
        <row r="2">
          <cell r="C2" t="str">
            <v>Profil</v>
          </cell>
          <cell r="D2" t="str">
            <v>Grade</v>
          </cell>
          <cell r="F2" t="str">
            <v>Profil</v>
          </cell>
          <cell r="G2" t="str">
            <v>Grade</v>
          </cell>
          <cell r="I2" t="str">
            <v>Profil</v>
          </cell>
          <cell r="J2" t="str">
            <v>Grade</v>
          </cell>
        </row>
        <row r="3">
          <cell r="C3" t="str">
            <v>Achkar</v>
          </cell>
          <cell r="D3" t="str">
            <v>CC</v>
          </cell>
          <cell r="F3" t="str">
            <v>Achkar</v>
          </cell>
          <cell r="G3" t="str">
            <v>CC</v>
          </cell>
          <cell r="I3" t="str">
            <v>AZIZI</v>
          </cell>
          <cell r="J3" t="str">
            <v>CC</v>
          </cell>
        </row>
        <row r="4">
          <cell r="C4" t="str">
            <v>Aïssat</v>
          </cell>
          <cell r="D4" t="str">
            <v>SM</v>
          </cell>
          <cell r="F4" t="str">
            <v>Adissangona</v>
          </cell>
          <cell r="G4" t="str">
            <v>MNG</v>
          </cell>
          <cell r="I4" t="str">
            <v>BESNAINOU</v>
          </cell>
          <cell r="J4" t="str">
            <v>CS</v>
          </cell>
        </row>
        <row r="5">
          <cell r="C5" t="str">
            <v>Amblard</v>
          </cell>
          <cell r="D5" t="str">
            <v>ASS</v>
          </cell>
          <cell r="F5" t="str">
            <v>Aïssat</v>
          </cell>
          <cell r="G5" t="str">
            <v>SM</v>
          </cell>
          <cell r="I5" t="str">
            <v>BEYLLE</v>
          </cell>
          <cell r="J5" t="str">
            <v>CC</v>
          </cell>
        </row>
        <row r="6">
          <cell r="C6" t="str">
            <v>Andriambololona</v>
          </cell>
          <cell r="D6" t="str">
            <v>CS</v>
          </cell>
          <cell r="F6" t="str">
            <v>Aoustet</v>
          </cell>
          <cell r="G6" t="str">
            <v>CS</v>
          </cell>
          <cell r="I6" t="str">
            <v>BOUDEN</v>
          </cell>
          <cell r="J6" t="str">
            <v>CC</v>
          </cell>
        </row>
        <row r="7">
          <cell r="C7" t="str">
            <v>Aoustet</v>
          </cell>
          <cell r="D7" t="str">
            <v>CS</v>
          </cell>
          <cell r="F7" t="str">
            <v>Azizi</v>
          </cell>
          <cell r="G7" t="str">
            <v>CC</v>
          </cell>
          <cell r="I7" t="str">
            <v>BOULAYE (de la)</v>
          </cell>
          <cell r="J7" t="str">
            <v>C</v>
          </cell>
        </row>
        <row r="8">
          <cell r="C8" t="str">
            <v>Azizi</v>
          </cell>
          <cell r="D8" t="str">
            <v>C</v>
          </cell>
          <cell r="F8" t="str">
            <v>Besnainou</v>
          </cell>
          <cell r="G8" t="str">
            <v>CS</v>
          </cell>
          <cell r="I8" t="str">
            <v>BOUTOILLE</v>
          </cell>
          <cell r="J8" t="str">
            <v>SM</v>
          </cell>
        </row>
        <row r="9">
          <cell r="C9" t="str">
            <v>Besnainou</v>
          </cell>
          <cell r="D9" t="str">
            <v>CS</v>
          </cell>
          <cell r="F9" t="str">
            <v>Beylle</v>
          </cell>
          <cell r="G9" t="str">
            <v>CC</v>
          </cell>
          <cell r="I9" t="str">
            <v>BRUNELLA</v>
          </cell>
          <cell r="J9" t="str">
            <v>MNG</v>
          </cell>
        </row>
        <row r="10">
          <cell r="C10" t="str">
            <v>Beylle</v>
          </cell>
          <cell r="D10" t="str">
            <v>C</v>
          </cell>
          <cell r="F10" t="str">
            <v>Bigot</v>
          </cell>
          <cell r="G10" t="str">
            <v>CC</v>
          </cell>
          <cell r="I10" t="str">
            <v>CERTAINES (de)</v>
          </cell>
          <cell r="J10" t="str">
            <v>STA</v>
          </cell>
        </row>
        <row r="11">
          <cell r="C11" t="str">
            <v>Bigot</v>
          </cell>
          <cell r="D11" t="str">
            <v>CC</v>
          </cell>
          <cell r="F11" t="str">
            <v>Bouden</v>
          </cell>
          <cell r="G11" t="str">
            <v>CC</v>
          </cell>
          <cell r="I11" t="str">
            <v>CHARLY</v>
          </cell>
          <cell r="J11" t="str">
            <v>ASS</v>
          </cell>
        </row>
        <row r="12">
          <cell r="C12" t="str">
            <v>Boutoille</v>
          </cell>
          <cell r="D12" t="str">
            <v>MNG</v>
          </cell>
          <cell r="F12" t="str">
            <v>Boulaye (de la)</v>
          </cell>
          <cell r="G12" t="str">
            <v>CC</v>
          </cell>
          <cell r="I12" t="str">
            <v>COICAULT</v>
          </cell>
          <cell r="J12" t="str">
            <v>CC</v>
          </cell>
        </row>
        <row r="13">
          <cell r="C13" t="str">
            <v>Brun</v>
          </cell>
          <cell r="D13" t="str">
            <v>CC</v>
          </cell>
          <cell r="F13" t="str">
            <v>Boulet</v>
          </cell>
          <cell r="G13" t="str">
            <v>SM</v>
          </cell>
          <cell r="I13" t="str">
            <v>CRECY (de)</v>
          </cell>
          <cell r="J13" t="str">
            <v>CS</v>
          </cell>
        </row>
        <row r="14">
          <cell r="C14" t="str">
            <v>Brunella</v>
          </cell>
          <cell r="D14" t="str">
            <v>CS</v>
          </cell>
          <cell r="F14" t="str">
            <v>Boutoille</v>
          </cell>
          <cell r="G14" t="str">
            <v>SM</v>
          </cell>
          <cell r="I14" t="str">
            <v>DANTIN</v>
          </cell>
          <cell r="J14" t="str">
            <v>MNG</v>
          </cell>
        </row>
        <row r="15">
          <cell r="C15" t="str">
            <v>Charly</v>
          </cell>
          <cell r="D15" t="str">
            <v>ASS</v>
          </cell>
          <cell r="F15" t="str">
            <v>Breton</v>
          </cell>
          <cell r="G15" t="str">
            <v>STA</v>
          </cell>
          <cell r="I15" t="str">
            <v>DEMULDER</v>
          </cell>
          <cell r="J15" t="str">
            <v>CS</v>
          </cell>
        </row>
        <row r="16">
          <cell r="C16" t="str">
            <v>Chaussee (de la)</v>
          </cell>
          <cell r="D16" t="str">
            <v>C</v>
          </cell>
          <cell r="F16" t="str">
            <v>Brunella</v>
          </cell>
          <cell r="G16" t="str">
            <v>CS</v>
          </cell>
          <cell r="I16" t="str">
            <v>DOUTREMEPUICH</v>
          </cell>
          <cell r="J16" t="str">
            <v>CS</v>
          </cell>
        </row>
        <row r="17">
          <cell r="C17" t="str">
            <v>Chauvet</v>
          </cell>
          <cell r="D17" t="str">
            <v>CS</v>
          </cell>
          <cell r="F17" t="str">
            <v>Charly</v>
          </cell>
          <cell r="G17" t="str">
            <v>ASS</v>
          </cell>
          <cell r="I17" t="str">
            <v>DUBEDOUT</v>
          </cell>
          <cell r="J17" t="str">
            <v>CC</v>
          </cell>
        </row>
        <row r="18">
          <cell r="C18" t="str">
            <v>Chemla</v>
          </cell>
          <cell r="D18" t="str">
            <v>ASS</v>
          </cell>
          <cell r="F18" t="str">
            <v>Chemla</v>
          </cell>
          <cell r="G18" t="str">
            <v>ASS</v>
          </cell>
          <cell r="I18" t="str">
            <v>ESCARGUEL</v>
          </cell>
          <cell r="J18" t="str">
            <v>DIR</v>
          </cell>
        </row>
        <row r="19">
          <cell r="C19" t="str">
            <v>Coicault</v>
          </cell>
          <cell r="D19" t="str">
            <v>C</v>
          </cell>
          <cell r="F19" t="str">
            <v>Coicault</v>
          </cell>
          <cell r="G19" t="str">
            <v>C</v>
          </cell>
          <cell r="I19" t="str">
            <v>ETIENNE</v>
          </cell>
          <cell r="J19" t="str">
            <v>STA</v>
          </cell>
        </row>
        <row r="20">
          <cell r="C20" t="str">
            <v>Dantin</v>
          </cell>
          <cell r="D20" t="str">
            <v>MNG</v>
          </cell>
          <cell r="F20" t="str">
            <v>Crecy (de)</v>
          </cell>
          <cell r="G20" t="str">
            <v>CS</v>
          </cell>
          <cell r="I20" t="str">
            <v>FORTIN</v>
          </cell>
          <cell r="J20" t="str">
            <v>CS</v>
          </cell>
        </row>
        <row r="21">
          <cell r="C21" t="str">
            <v>Delaisi</v>
          </cell>
          <cell r="D21" t="str">
            <v>CS</v>
          </cell>
          <cell r="F21" t="str">
            <v>Dantin</v>
          </cell>
          <cell r="G21" t="str">
            <v>MNG</v>
          </cell>
          <cell r="I21" t="str">
            <v>GALL</v>
          </cell>
          <cell r="J21" t="str">
            <v>C</v>
          </cell>
        </row>
        <row r="22">
          <cell r="C22" t="str">
            <v>Demulder</v>
          </cell>
          <cell r="D22" t="str">
            <v>CS</v>
          </cell>
          <cell r="F22" t="str">
            <v>Delaisi</v>
          </cell>
          <cell r="G22" t="str">
            <v>CS</v>
          </cell>
          <cell r="I22" t="str">
            <v>GASCON</v>
          </cell>
          <cell r="J22" t="str">
            <v>CC</v>
          </cell>
        </row>
        <row r="23">
          <cell r="C23" t="str">
            <v>Doidy</v>
          </cell>
          <cell r="D23" t="str">
            <v>CS</v>
          </cell>
          <cell r="F23" t="str">
            <v>Demulder</v>
          </cell>
          <cell r="G23" t="str">
            <v>CS</v>
          </cell>
          <cell r="I23" t="str">
            <v>GASCUEL</v>
          </cell>
          <cell r="J23" t="str">
            <v>STA</v>
          </cell>
        </row>
        <row r="24">
          <cell r="C24" t="str">
            <v>Dubedout</v>
          </cell>
          <cell r="D24" t="str">
            <v>C</v>
          </cell>
          <cell r="F24" t="str">
            <v>Doidy</v>
          </cell>
          <cell r="G24" t="str">
            <v>CS</v>
          </cell>
          <cell r="I24" t="str">
            <v>GIGANT</v>
          </cell>
          <cell r="J24" t="str">
            <v>CS</v>
          </cell>
        </row>
        <row r="25">
          <cell r="C25" t="str">
            <v>Dy</v>
          </cell>
          <cell r="D25" t="str">
            <v>CC</v>
          </cell>
          <cell r="F25" t="str">
            <v>Doutremepuich</v>
          </cell>
          <cell r="G25" t="str">
            <v>CC</v>
          </cell>
          <cell r="I25" t="str">
            <v>GIRARD</v>
          </cell>
          <cell r="J25" t="str">
            <v>SM</v>
          </cell>
        </row>
        <row r="26">
          <cell r="C26" t="str">
            <v>Gauduin</v>
          </cell>
          <cell r="D26" t="str">
            <v>STA</v>
          </cell>
          <cell r="F26" t="str">
            <v>Dubedout</v>
          </cell>
          <cell r="G26" t="str">
            <v>CC</v>
          </cell>
          <cell r="I26" t="str">
            <v>GOURICHON</v>
          </cell>
          <cell r="J26" t="str">
            <v>DIR</v>
          </cell>
        </row>
        <row r="27">
          <cell r="C27" t="str">
            <v>Gigant</v>
          </cell>
          <cell r="D27" t="str">
            <v>CS</v>
          </cell>
          <cell r="F27" t="str">
            <v>Dy</v>
          </cell>
          <cell r="G27" t="str">
            <v>CC</v>
          </cell>
          <cell r="I27" t="str">
            <v>GOURINEL</v>
          </cell>
          <cell r="J27" t="str">
            <v>CC</v>
          </cell>
        </row>
        <row r="28">
          <cell r="C28" t="str">
            <v>Girard</v>
          </cell>
          <cell r="D28" t="str">
            <v>MNG</v>
          </cell>
          <cell r="F28" t="str">
            <v>Escarguel</v>
          </cell>
          <cell r="G28" t="str">
            <v>DIR</v>
          </cell>
          <cell r="I28" t="str">
            <v>GRANDJEAN</v>
          </cell>
          <cell r="J28" t="str">
            <v>ASS</v>
          </cell>
        </row>
        <row r="29">
          <cell r="C29" t="str">
            <v>Gourinel</v>
          </cell>
          <cell r="D29" t="str">
            <v>C</v>
          </cell>
          <cell r="F29" t="str">
            <v>Fortin</v>
          </cell>
          <cell r="G29" t="str">
            <v>CC</v>
          </cell>
          <cell r="I29" t="str">
            <v>KHAM</v>
          </cell>
          <cell r="J29" t="str">
            <v>CS</v>
          </cell>
        </row>
        <row r="30">
          <cell r="C30" t="str">
            <v>Grandjean</v>
          </cell>
          <cell r="D30" t="str">
            <v>ASS</v>
          </cell>
          <cell r="F30" t="str">
            <v>Gall</v>
          </cell>
          <cell r="G30" t="str">
            <v>C</v>
          </cell>
          <cell r="I30" t="str">
            <v>KHEMISSA</v>
          </cell>
          <cell r="J30" t="str">
            <v>MNG</v>
          </cell>
        </row>
        <row r="31">
          <cell r="C31" t="str">
            <v>Huet</v>
          </cell>
          <cell r="D31" t="str">
            <v>SM</v>
          </cell>
          <cell r="F31" t="str">
            <v>Gascon</v>
          </cell>
          <cell r="G31" t="str">
            <v>CC</v>
          </cell>
          <cell r="I31" t="str">
            <v>KURZ</v>
          </cell>
          <cell r="J31" t="str">
            <v>SM</v>
          </cell>
        </row>
        <row r="32">
          <cell r="C32" t="str">
            <v>Kairouani</v>
          </cell>
          <cell r="D32" t="str">
            <v>C</v>
          </cell>
          <cell r="F32" t="str">
            <v>Gigant</v>
          </cell>
          <cell r="G32" t="str">
            <v>CS</v>
          </cell>
          <cell r="I32" t="str">
            <v>LACHENY</v>
          </cell>
          <cell r="J32" t="str">
            <v>CS</v>
          </cell>
        </row>
        <row r="33">
          <cell r="C33" t="str">
            <v>Kham</v>
          </cell>
          <cell r="D33" t="str">
            <v>CS</v>
          </cell>
          <cell r="F33" t="str">
            <v>Girard</v>
          </cell>
          <cell r="G33" t="str">
            <v>MNG</v>
          </cell>
          <cell r="I33" t="str">
            <v>LAGABBE</v>
          </cell>
          <cell r="J33" t="str">
            <v>C</v>
          </cell>
        </row>
        <row r="34">
          <cell r="C34" t="str">
            <v>Khemissa</v>
          </cell>
          <cell r="D34" t="str">
            <v>MNG</v>
          </cell>
          <cell r="F34" t="str">
            <v>Gourichon</v>
          </cell>
          <cell r="G34" t="str">
            <v>DIR</v>
          </cell>
          <cell r="I34" t="str">
            <v>LANFRANCHI</v>
          </cell>
          <cell r="J34" t="str">
            <v>C</v>
          </cell>
        </row>
        <row r="35">
          <cell r="C35" t="str">
            <v>Kurz</v>
          </cell>
          <cell r="D35" t="str">
            <v>SM</v>
          </cell>
          <cell r="F35" t="str">
            <v>Gourinel</v>
          </cell>
          <cell r="G35" t="str">
            <v>C</v>
          </cell>
          <cell r="I35" t="str">
            <v>LEBRAS</v>
          </cell>
          <cell r="J35" t="str">
            <v>C</v>
          </cell>
        </row>
        <row r="36">
          <cell r="C36" t="str">
            <v>Lamrabet</v>
          </cell>
          <cell r="D36" t="str">
            <v>CS</v>
          </cell>
          <cell r="F36" t="str">
            <v>Grandjean</v>
          </cell>
          <cell r="G36" t="str">
            <v>ASS</v>
          </cell>
          <cell r="I36" t="str">
            <v>LEFEBVRE</v>
          </cell>
          <cell r="J36" t="str">
            <v>CS</v>
          </cell>
        </row>
        <row r="37">
          <cell r="C37" t="str">
            <v>Lauquin</v>
          </cell>
          <cell r="D37" t="str">
            <v>CC</v>
          </cell>
          <cell r="F37" t="str">
            <v>Houngavou</v>
          </cell>
          <cell r="G37" t="str">
            <v>MNG</v>
          </cell>
          <cell r="I37" t="str">
            <v>LEPAN</v>
          </cell>
          <cell r="J37" t="str">
            <v>SM</v>
          </cell>
        </row>
        <row r="38">
          <cell r="C38" t="str">
            <v>Le Guay</v>
          </cell>
          <cell r="D38" t="str">
            <v>C</v>
          </cell>
          <cell r="F38" t="str">
            <v>Huet</v>
          </cell>
          <cell r="G38" t="str">
            <v>SM</v>
          </cell>
          <cell r="I38" t="str">
            <v>LIMODIN</v>
          </cell>
          <cell r="J38" t="str">
            <v>CC</v>
          </cell>
        </row>
        <row r="39">
          <cell r="C39" t="str">
            <v>Lefebvre</v>
          </cell>
          <cell r="D39" t="str">
            <v>CS</v>
          </cell>
          <cell r="F39" t="str">
            <v>Jouglard</v>
          </cell>
          <cell r="G39" t="str">
            <v>STA</v>
          </cell>
          <cell r="I39" t="str">
            <v>LORANT</v>
          </cell>
          <cell r="J39" t="str">
            <v>CC</v>
          </cell>
        </row>
        <row r="40">
          <cell r="C40" t="str">
            <v>Lepan</v>
          </cell>
          <cell r="D40" t="str">
            <v>MNG</v>
          </cell>
          <cell r="F40" t="str">
            <v>Kairouani</v>
          </cell>
          <cell r="G40" t="str">
            <v>C</v>
          </cell>
          <cell r="I40" t="str">
            <v>LOUATI</v>
          </cell>
          <cell r="J40" t="str">
            <v>MNG</v>
          </cell>
        </row>
        <row r="41">
          <cell r="C41" t="str">
            <v>Limodin</v>
          </cell>
          <cell r="D41" t="str">
            <v>C</v>
          </cell>
          <cell r="F41" t="str">
            <v>Kham</v>
          </cell>
          <cell r="G41" t="str">
            <v>CS</v>
          </cell>
          <cell r="I41" t="str">
            <v>MAILLARD</v>
          </cell>
          <cell r="J41" t="str">
            <v>C</v>
          </cell>
        </row>
        <row r="42">
          <cell r="C42" t="str">
            <v>Lorant</v>
          </cell>
          <cell r="D42" t="str">
            <v>C</v>
          </cell>
          <cell r="F42" t="str">
            <v>Khemissa</v>
          </cell>
          <cell r="G42" t="str">
            <v>MNG</v>
          </cell>
          <cell r="I42" t="str">
            <v>MALOSSE</v>
          </cell>
          <cell r="J42" t="str">
            <v>C</v>
          </cell>
        </row>
        <row r="43">
          <cell r="C43" t="str">
            <v>Louati</v>
          </cell>
          <cell r="D43" t="str">
            <v>CS</v>
          </cell>
          <cell r="F43" t="str">
            <v>Kurz</v>
          </cell>
          <cell r="G43" t="str">
            <v>SM</v>
          </cell>
          <cell r="I43" t="str">
            <v>MERY</v>
          </cell>
          <cell r="J43" t="str">
            <v>CC</v>
          </cell>
        </row>
        <row r="44">
          <cell r="C44" t="str">
            <v>Maurel</v>
          </cell>
          <cell r="D44" t="str">
            <v>CS</v>
          </cell>
          <cell r="F44" t="str">
            <v>Lacheny</v>
          </cell>
          <cell r="G44" t="str">
            <v>CC</v>
          </cell>
          <cell r="I44" t="str">
            <v>MOMSON</v>
          </cell>
          <cell r="J44" t="str">
            <v>C</v>
          </cell>
        </row>
        <row r="45">
          <cell r="C45" t="str">
            <v>Menu</v>
          </cell>
          <cell r="D45" t="str">
            <v>MNG</v>
          </cell>
          <cell r="F45" t="str">
            <v>Lagabbe</v>
          </cell>
          <cell r="G45" t="str">
            <v>C</v>
          </cell>
          <cell r="I45" t="str">
            <v>MONIER</v>
          </cell>
          <cell r="J45" t="str">
            <v>CS</v>
          </cell>
        </row>
        <row r="46">
          <cell r="C46" t="str">
            <v>Mercier</v>
          </cell>
          <cell r="D46" t="str">
            <v>CS</v>
          </cell>
          <cell r="F46" t="str">
            <v>Lanfranchi</v>
          </cell>
          <cell r="G46" t="str">
            <v>C</v>
          </cell>
          <cell r="I46" t="str">
            <v>MOREON</v>
          </cell>
          <cell r="J46" t="str">
            <v>DIR</v>
          </cell>
        </row>
        <row r="47">
          <cell r="C47" t="str">
            <v>Mery</v>
          </cell>
          <cell r="D47" t="str">
            <v>CC</v>
          </cell>
          <cell r="F47" t="str">
            <v>Le Guay</v>
          </cell>
          <cell r="G47" t="str">
            <v>CC</v>
          </cell>
          <cell r="I47" t="str">
            <v>MUR</v>
          </cell>
          <cell r="J47" t="str">
            <v>CC</v>
          </cell>
        </row>
        <row r="48">
          <cell r="C48" t="str">
            <v>Noirot</v>
          </cell>
          <cell r="D48" t="str">
            <v>C</v>
          </cell>
          <cell r="F48" t="str">
            <v>Lefebvre</v>
          </cell>
          <cell r="G48" t="str">
            <v>CS</v>
          </cell>
          <cell r="I48" t="str">
            <v>NAQUET RADIGUET</v>
          </cell>
          <cell r="J48" t="str">
            <v>CC</v>
          </cell>
        </row>
        <row r="49">
          <cell r="C49" t="str">
            <v>Pernel</v>
          </cell>
          <cell r="D49" t="str">
            <v>CS</v>
          </cell>
          <cell r="F49" t="str">
            <v>Lepan</v>
          </cell>
          <cell r="G49" t="str">
            <v>MNG</v>
          </cell>
          <cell r="I49" t="str">
            <v>NAUDIN</v>
          </cell>
          <cell r="J49" t="str">
            <v>STA</v>
          </cell>
        </row>
        <row r="50">
          <cell r="C50" t="str">
            <v>Pigassou</v>
          </cell>
          <cell r="D50" t="str">
            <v>STA</v>
          </cell>
          <cell r="F50" t="str">
            <v>Limodin</v>
          </cell>
          <cell r="G50" t="str">
            <v>CC</v>
          </cell>
          <cell r="I50" t="str">
            <v>PAPADOPOULOS</v>
          </cell>
          <cell r="J50" t="str">
            <v>ASS</v>
          </cell>
        </row>
        <row r="51">
          <cell r="C51" t="str">
            <v>Quesnoit</v>
          </cell>
          <cell r="D51" t="str">
            <v>MNG</v>
          </cell>
          <cell r="F51" t="str">
            <v>Lorant</v>
          </cell>
          <cell r="G51" t="str">
            <v>C</v>
          </cell>
          <cell r="I51" t="str">
            <v>PASSEMARD</v>
          </cell>
          <cell r="J51" t="str">
            <v>C</v>
          </cell>
        </row>
        <row r="52">
          <cell r="C52" t="str">
            <v>Rabier</v>
          </cell>
          <cell r="D52" t="str">
            <v>MNG</v>
          </cell>
          <cell r="F52" t="str">
            <v>Louati</v>
          </cell>
          <cell r="G52" t="str">
            <v>MNG</v>
          </cell>
          <cell r="I52" t="str">
            <v>PERNEL</v>
          </cell>
          <cell r="J52" t="str">
            <v>MNG</v>
          </cell>
        </row>
        <row r="53">
          <cell r="C53" t="str">
            <v>Ralaindimby</v>
          </cell>
          <cell r="D53" t="str">
            <v>STA</v>
          </cell>
          <cell r="F53" t="str">
            <v>Maillard</v>
          </cell>
          <cell r="G53" t="str">
            <v>C</v>
          </cell>
          <cell r="I53" t="str">
            <v>POILVET</v>
          </cell>
          <cell r="J53" t="str">
            <v>DIR</v>
          </cell>
        </row>
        <row r="54">
          <cell r="C54" t="str">
            <v>Reisse</v>
          </cell>
          <cell r="D54" t="str">
            <v>ASS</v>
          </cell>
          <cell r="F54" t="str">
            <v>Maillard</v>
          </cell>
          <cell r="G54" t="str">
            <v>STA</v>
          </cell>
          <cell r="I54" t="str">
            <v>PRIGENT-KAROUBI</v>
          </cell>
          <cell r="J54" t="str">
            <v>CC</v>
          </cell>
        </row>
        <row r="55">
          <cell r="C55" t="str">
            <v>Rodary</v>
          </cell>
          <cell r="D55" t="str">
            <v>C</v>
          </cell>
          <cell r="F55" t="str">
            <v>Medhat</v>
          </cell>
          <cell r="G55" t="str">
            <v>C</v>
          </cell>
          <cell r="I55" t="str">
            <v>QUESNOIT</v>
          </cell>
          <cell r="J55" t="str">
            <v>SM</v>
          </cell>
        </row>
        <row r="56">
          <cell r="C56" t="str">
            <v>Roubaud</v>
          </cell>
          <cell r="D56" t="str">
            <v>STA</v>
          </cell>
          <cell r="F56" t="str">
            <v>Meilliez</v>
          </cell>
          <cell r="G56" t="str">
            <v>STA</v>
          </cell>
          <cell r="I56" t="str">
            <v>RABIER</v>
          </cell>
          <cell r="J56" t="str">
            <v>MNG</v>
          </cell>
        </row>
        <row r="57">
          <cell r="C57" t="str">
            <v>Saboul</v>
          </cell>
          <cell r="D57" t="str">
            <v>CS</v>
          </cell>
          <cell r="F57" t="str">
            <v>Menu</v>
          </cell>
          <cell r="G57" t="str">
            <v>MNG</v>
          </cell>
          <cell r="I57" t="str">
            <v>RALAINDIMBY</v>
          </cell>
          <cell r="J57" t="str">
            <v>CC</v>
          </cell>
        </row>
        <row r="58">
          <cell r="C58" t="str">
            <v>Salles</v>
          </cell>
          <cell r="D58" t="str">
            <v>CS</v>
          </cell>
          <cell r="F58" t="str">
            <v>Mery</v>
          </cell>
          <cell r="G58" t="str">
            <v>CC</v>
          </cell>
          <cell r="I58" t="str">
            <v>REISSE</v>
          </cell>
          <cell r="J58" t="str">
            <v>ASS</v>
          </cell>
        </row>
        <row r="59">
          <cell r="C59" t="str">
            <v>Sango</v>
          </cell>
          <cell r="D59" t="str">
            <v>CS</v>
          </cell>
          <cell r="F59" t="str">
            <v>Momson</v>
          </cell>
          <cell r="G59" t="str">
            <v>C</v>
          </cell>
          <cell r="I59" t="str">
            <v>RENOUT</v>
          </cell>
          <cell r="J59" t="str">
            <v>C</v>
          </cell>
        </row>
        <row r="60">
          <cell r="C60" t="str">
            <v>Sayo</v>
          </cell>
          <cell r="D60" t="str">
            <v>DIR</v>
          </cell>
          <cell r="F60" t="str">
            <v>Monier</v>
          </cell>
          <cell r="G60" t="str">
            <v>CS</v>
          </cell>
          <cell r="I60" t="str">
            <v>RODARY</v>
          </cell>
          <cell r="J60" t="str">
            <v>CC</v>
          </cell>
        </row>
        <row r="61">
          <cell r="C61" t="str">
            <v>Sonier</v>
          </cell>
          <cell r="D61" t="str">
            <v>CS</v>
          </cell>
          <cell r="F61" t="str">
            <v>Moreon</v>
          </cell>
          <cell r="G61" t="str">
            <v>CC</v>
          </cell>
          <cell r="I61" t="str">
            <v>ROZES</v>
          </cell>
          <cell r="J61" t="str">
            <v>STA</v>
          </cell>
        </row>
        <row r="62">
          <cell r="C62" t="str">
            <v>Soyer</v>
          </cell>
          <cell r="D62" t="str">
            <v>ASS</v>
          </cell>
          <cell r="F62" t="str">
            <v>Moreon</v>
          </cell>
          <cell r="G62" t="str">
            <v>DIR</v>
          </cell>
          <cell r="I62" t="str">
            <v>SABOUL</v>
          </cell>
          <cell r="J62" t="str">
            <v>MNG</v>
          </cell>
        </row>
        <row r="63">
          <cell r="C63" t="str">
            <v>Sutter</v>
          </cell>
          <cell r="D63" t="str">
            <v>CC</v>
          </cell>
          <cell r="F63" t="str">
            <v>Mur</v>
          </cell>
          <cell r="G63" t="str">
            <v>CC</v>
          </cell>
          <cell r="I63" t="str">
            <v>SALLES</v>
          </cell>
          <cell r="J63" t="str">
            <v>MNG</v>
          </cell>
        </row>
        <row r="64">
          <cell r="C64" t="str">
            <v>Testu</v>
          </cell>
          <cell r="D64" t="str">
            <v>C</v>
          </cell>
          <cell r="F64" t="str">
            <v>Naudin</v>
          </cell>
          <cell r="G64" t="str">
            <v>STA</v>
          </cell>
          <cell r="I64" t="str">
            <v>SALOUM</v>
          </cell>
          <cell r="J64" t="str">
            <v>STA</v>
          </cell>
        </row>
        <row r="65">
          <cell r="C65" t="str">
            <v>Tresor</v>
          </cell>
          <cell r="D65" t="str">
            <v>MNG</v>
          </cell>
          <cell r="F65" t="str">
            <v>Papadopoulos</v>
          </cell>
          <cell r="G65" t="str">
            <v>ASS</v>
          </cell>
          <cell r="I65" t="str">
            <v>SANGO</v>
          </cell>
          <cell r="J65" t="str">
            <v>CS</v>
          </cell>
        </row>
        <row r="66">
          <cell r="C66" t="str">
            <v>Veyrines</v>
          </cell>
          <cell r="D66" t="str">
            <v>ASS</v>
          </cell>
          <cell r="F66" t="str">
            <v>Passemard</v>
          </cell>
          <cell r="G66" t="str">
            <v>C</v>
          </cell>
          <cell r="I66" t="str">
            <v>SOYER</v>
          </cell>
          <cell r="J66" t="str">
            <v>ASS</v>
          </cell>
        </row>
        <row r="67">
          <cell r="C67" t="str">
            <v>Vuillemard</v>
          </cell>
          <cell r="D67" t="str">
            <v>C</v>
          </cell>
          <cell r="F67" t="str">
            <v>Pernel</v>
          </cell>
          <cell r="G67" t="str">
            <v>MNG</v>
          </cell>
          <cell r="I67" t="str">
            <v>SRUN</v>
          </cell>
          <cell r="J67" t="str">
            <v>SM</v>
          </cell>
        </row>
        <row r="68">
          <cell r="C68" t="str">
            <v>Willmann</v>
          </cell>
          <cell r="D68" t="str">
            <v>CS</v>
          </cell>
          <cell r="F68" t="str">
            <v>Poilvet</v>
          </cell>
          <cell r="G68" t="str">
            <v>DIR</v>
          </cell>
          <cell r="I68" t="str">
            <v>STURTZER</v>
          </cell>
          <cell r="J68" t="str">
            <v>STA</v>
          </cell>
        </row>
        <row r="69">
          <cell r="C69" t="str">
            <v>Zaepfel</v>
          </cell>
          <cell r="D69" t="str">
            <v>CS</v>
          </cell>
          <cell r="F69" t="str">
            <v>Prigent-Karoubi</v>
          </cell>
          <cell r="G69" t="str">
            <v>CC</v>
          </cell>
          <cell r="I69" t="str">
            <v>SUCHAUD</v>
          </cell>
          <cell r="J69" t="str">
            <v>C</v>
          </cell>
        </row>
        <row r="70">
          <cell r="F70" t="str">
            <v>Quesnoit</v>
          </cell>
          <cell r="G70" t="str">
            <v>MNG</v>
          </cell>
          <cell r="I70" t="str">
            <v>SUTTER</v>
          </cell>
          <cell r="J70" t="str">
            <v>CS</v>
          </cell>
        </row>
        <row r="71">
          <cell r="F71" t="str">
            <v>Rabier</v>
          </cell>
          <cell r="G71" t="str">
            <v>MNG</v>
          </cell>
          <cell r="I71" t="str">
            <v>TESTU</v>
          </cell>
          <cell r="J71" t="str">
            <v>CC</v>
          </cell>
        </row>
        <row r="72">
          <cell r="F72" t="str">
            <v>Ralaindimby</v>
          </cell>
          <cell r="G72" t="str">
            <v>C</v>
          </cell>
          <cell r="I72" t="str">
            <v>THION</v>
          </cell>
          <cell r="J72" t="str">
            <v>C</v>
          </cell>
        </row>
        <row r="73">
          <cell r="F73" t="str">
            <v>Reisse</v>
          </cell>
          <cell r="G73" t="str">
            <v>ASS</v>
          </cell>
          <cell r="I73" t="str">
            <v>TRESOR</v>
          </cell>
          <cell r="J73" t="str">
            <v>MNG</v>
          </cell>
        </row>
        <row r="74">
          <cell r="F74" t="str">
            <v>Renout</v>
          </cell>
          <cell r="G74" t="str">
            <v>C</v>
          </cell>
          <cell r="I74" t="str">
            <v>VALLA</v>
          </cell>
          <cell r="J74" t="str">
            <v>CC</v>
          </cell>
        </row>
        <row r="75">
          <cell r="F75" t="str">
            <v>Rodary</v>
          </cell>
          <cell r="G75" t="str">
            <v>CC</v>
          </cell>
          <cell r="I75" t="str">
            <v>VAUCELLE</v>
          </cell>
          <cell r="J75" t="str">
            <v>CC</v>
          </cell>
        </row>
        <row r="76">
          <cell r="F76" t="str">
            <v>Saboul</v>
          </cell>
          <cell r="G76" t="str">
            <v>CS</v>
          </cell>
          <cell r="I76" t="str">
            <v>VERCRUYSSE</v>
          </cell>
          <cell r="J76" t="str">
            <v>MNG</v>
          </cell>
        </row>
        <row r="77">
          <cell r="F77" t="str">
            <v>Salles</v>
          </cell>
          <cell r="G77" t="str">
            <v>CS</v>
          </cell>
          <cell r="I77" t="str">
            <v>VUILLEMARD</v>
          </cell>
          <cell r="J77" t="str">
            <v>CC</v>
          </cell>
        </row>
        <row r="78">
          <cell r="F78" t="str">
            <v>Sango</v>
          </cell>
          <cell r="G78" t="str">
            <v>CS</v>
          </cell>
          <cell r="I78" t="str">
            <v>WILLMANN</v>
          </cell>
          <cell r="J78" t="str">
            <v>CS</v>
          </cell>
        </row>
        <row r="79">
          <cell r="F79" t="str">
            <v>Sathiyalingam</v>
          </cell>
          <cell r="G79" t="str">
            <v>STA</v>
          </cell>
        </row>
        <row r="80">
          <cell r="F80" t="str">
            <v>Soyer</v>
          </cell>
          <cell r="G80" t="str">
            <v>ASS</v>
          </cell>
        </row>
        <row r="81">
          <cell r="F81" t="str">
            <v>Srun</v>
          </cell>
          <cell r="G81" t="str">
            <v>SM</v>
          </cell>
        </row>
        <row r="82">
          <cell r="F82" t="str">
            <v>Suchaud</v>
          </cell>
          <cell r="G82" t="str">
            <v>C</v>
          </cell>
        </row>
        <row r="83">
          <cell r="F83" t="str">
            <v>Sutter</v>
          </cell>
          <cell r="G83" t="str">
            <v>CS</v>
          </cell>
        </row>
        <row r="84">
          <cell r="F84" t="str">
            <v>Testu</v>
          </cell>
          <cell r="G84" t="str">
            <v>CC</v>
          </cell>
        </row>
        <row r="85">
          <cell r="F85" t="str">
            <v>Thion</v>
          </cell>
          <cell r="G85" t="str">
            <v>C</v>
          </cell>
        </row>
        <row r="86">
          <cell r="F86" t="str">
            <v>Tresor</v>
          </cell>
          <cell r="G86" t="str">
            <v>MNG</v>
          </cell>
        </row>
        <row r="87">
          <cell r="F87" t="str">
            <v>Valla</v>
          </cell>
          <cell r="G87" t="str">
            <v>CC</v>
          </cell>
        </row>
        <row r="88">
          <cell r="F88" t="str">
            <v>Varvounis</v>
          </cell>
          <cell r="G88" t="str">
            <v>MNG</v>
          </cell>
        </row>
        <row r="89">
          <cell r="F89" t="str">
            <v>Vaucelle</v>
          </cell>
          <cell r="G89" t="str">
            <v>CC</v>
          </cell>
        </row>
        <row r="90">
          <cell r="F90" t="str">
            <v>Vercruysse</v>
          </cell>
          <cell r="G90" t="str">
            <v>MNG</v>
          </cell>
        </row>
        <row r="91">
          <cell r="F91" t="str">
            <v>Vuillemard</v>
          </cell>
          <cell r="G91" t="str">
            <v>C</v>
          </cell>
        </row>
        <row r="92">
          <cell r="F92" t="str">
            <v>Willmann</v>
          </cell>
          <cell r="G92" t="str">
            <v>CS</v>
          </cell>
        </row>
      </sheetData>
      <sheetData sheetId="12">
        <row r="6">
          <cell r="A6" t="str">
            <v>Audit (1)</v>
          </cell>
          <cell r="B6" t="str">
            <v>Année</v>
          </cell>
        </row>
        <row r="7">
          <cell r="B7">
            <v>2015</v>
          </cell>
        </row>
        <row r="8">
          <cell r="B8">
            <v>2015</v>
          </cell>
        </row>
        <row r="9">
          <cell r="B9">
            <v>2015</v>
          </cell>
        </row>
        <row r="10">
          <cell r="B10">
            <v>2015</v>
          </cell>
        </row>
        <row r="11">
          <cell r="B11">
            <v>2015</v>
          </cell>
        </row>
        <row r="12">
          <cell r="B12">
            <v>2014</v>
          </cell>
        </row>
        <row r="13">
          <cell r="B13">
            <v>2014</v>
          </cell>
        </row>
        <row r="14">
          <cell r="B14">
            <v>2014</v>
          </cell>
        </row>
        <row r="15">
          <cell r="B15">
            <v>2014</v>
          </cell>
        </row>
        <row r="16">
          <cell r="B16">
            <v>2014</v>
          </cell>
        </row>
        <row r="17">
          <cell r="B17">
            <v>2014</v>
          </cell>
        </row>
        <row r="18">
          <cell r="B18">
            <v>2014</v>
          </cell>
        </row>
        <row r="19">
          <cell r="B19">
            <v>2014</v>
          </cell>
        </row>
        <row r="20">
          <cell r="B20">
            <v>2014</v>
          </cell>
        </row>
        <row r="21">
          <cell r="B21">
            <v>2014</v>
          </cell>
        </row>
        <row r="22">
          <cell r="B22">
            <v>2014</v>
          </cell>
        </row>
        <row r="23">
          <cell r="B23">
            <v>2014</v>
          </cell>
        </row>
        <row r="24">
          <cell r="B24">
            <v>2014</v>
          </cell>
        </row>
        <row r="25">
          <cell r="B25">
            <v>2014</v>
          </cell>
        </row>
        <row r="26">
          <cell r="B26">
            <v>2014</v>
          </cell>
        </row>
        <row r="27">
          <cell r="B27">
            <v>2014</v>
          </cell>
        </row>
        <row r="28">
          <cell r="B28">
            <v>2014</v>
          </cell>
        </row>
        <row r="29">
          <cell r="B29">
            <v>2014</v>
          </cell>
        </row>
        <row r="30">
          <cell r="B30">
            <v>2014</v>
          </cell>
        </row>
        <row r="31">
          <cell r="B31">
            <v>2014</v>
          </cell>
        </row>
        <row r="32">
          <cell r="B32">
            <v>2014</v>
          </cell>
        </row>
        <row r="33">
          <cell r="B33">
            <v>2014</v>
          </cell>
        </row>
        <row r="34">
          <cell r="B34">
            <v>2014</v>
          </cell>
        </row>
        <row r="35">
          <cell r="B35">
            <v>2014</v>
          </cell>
        </row>
        <row r="36">
          <cell r="B36">
            <v>2014</v>
          </cell>
        </row>
        <row r="37">
          <cell r="B37">
            <v>2014</v>
          </cell>
        </row>
        <row r="38">
          <cell r="B38">
            <v>2014</v>
          </cell>
        </row>
        <row r="39">
          <cell r="B39">
            <v>2014</v>
          </cell>
        </row>
        <row r="40">
          <cell r="B40">
            <v>2014</v>
          </cell>
        </row>
        <row r="41">
          <cell r="B41">
            <v>2014</v>
          </cell>
        </row>
        <row r="42">
          <cell r="B42">
            <v>2014</v>
          </cell>
        </row>
        <row r="43">
          <cell r="B43">
            <v>2014</v>
          </cell>
        </row>
        <row r="44">
          <cell r="B44">
            <v>2014</v>
          </cell>
        </row>
        <row r="45">
          <cell r="B45">
            <v>2014</v>
          </cell>
        </row>
        <row r="46">
          <cell r="B46">
            <v>2014</v>
          </cell>
        </row>
        <row r="47">
          <cell r="B47">
            <v>2014</v>
          </cell>
        </row>
        <row r="48">
          <cell r="B48">
            <v>2014</v>
          </cell>
        </row>
        <row r="49">
          <cell r="B49">
            <v>2014</v>
          </cell>
        </row>
        <row r="50">
          <cell r="B50">
            <v>2014</v>
          </cell>
        </row>
        <row r="51">
          <cell r="B51">
            <v>2014</v>
          </cell>
        </row>
        <row r="52">
          <cell r="B52">
            <v>2014</v>
          </cell>
        </row>
        <row r="53">
          <cell r="B53">
            <v>2014</v>
          </cell>
        </row>
        <row r="54">
          <cell r="B54">
            <v>2014</v>
          </cell>
        </row>
        <row r="55">
          <cell r="B55">
            <v>2014</v>
          </cell>
        </row>
        <row r="56">
          <cell r="B56">
            <v>2014</v>
          </cell>
        </row>
        <row r="57">
          <cell r="B57">
            <v>2014</v>
          </cell>
        </row>
        <row r="58">
          <cell r="B58">
            <v>2014</v>
          </cell>
        </row>
        <row r="59">
          <cell r="B59">
            <v>2014</v>
          </cell>
        </row>
        <row r="60">
          <cell r="B60">
            <v>2014</v>
          </cell>
        </row>
        <row r="61">
          <cell r="B61">
            <v>2014</v>
          </cell>
        </row>
        <row r="62">
          <cell r="B62">
            <v>2014</v>
          </cell>
        </row>
        <row r="63">
          <cell r="B63">
            <v>2014</v>
          </cell>
        </row>
        <row r="64">
          <cell r="B64">
            <v>2014</v>
          </cell>
        </row>
        <row r="65">
          <cell r="B65">
            <v>2014</v>
          </cell>
        </row>
        <row r="66">
          <cell r="B66">
            <v>2014</v>
          </cell>
        </row>
        <row r="67">
          <cell r="B67">
            <v>2014</v>
          </cell>
        </row>
        <row r="68">
          <cell r="B68">
            <v>2014</v>
          </cell>
        </row>
        <row r="69">
          <cell r="B69">
            <v>2014</v>
          </cell>
        </row>
        <row r="70">
          <cell r="B70">
            <v>2014</v>
          </cell>
        </row>
        <row r="71">
          <cell r="B71">
            <v>2014</v>
          </cell>
        </row>
        <row r="72">
          <cell r="B72">
            <v>2014</v>
          </cell>
        </row>
        <row r="73">
          <cell r="B73">
            <v>2014</v>
          </cell>
        </row>
        <row r="74">
          <cell r="B74">
            <v>2014</v>
          </cell>
        </row>
        <row r="75">
          <cell r="B75">
            <v>2014</v>
          </cell>
        </row>
        <row r="76">
          <cell r="B76">
            <v>2014</v>
          </cell>
        </row>
        <row r="77">
          <cell r="B77">
            <v>2014</v>
          </cell>
        </row>
        <row r="78">
          <cell r="B78">
            <v>2014</v>
          </cell>
        </row>
        <row r="79">
          <cell r="B79">
            <v>2014</v>
          </cell>
        </row>
        <row r="80">
          <cell r="B80">
            <v>2014</v>
          </cell>
        </row>
        <row r="81">
          <cell r="B81">
            <v>2014</v>
          </cell>
        </row>
        <row r="82">
          <cell r="B82">
            <v>2014</v>
          </cell>
        </row>
        <row r="83">
          <cell r="B83">
            <v>2014</v>
          </cell>
        </row>
        <row r="84">
          <cell r="B84">
            <v>2014</v>
          </cell>
        </row>
        <row r="85">
          <cell r="B85">
            <v>2014</v>
          </cell>
        </row>
        <row r="86">
          <cell r="B86">
            <v>2014</v>
          </cell>
        </row>
        <row r="87">
          <cell r="B87">
            <v>2014</v>
          </cell>
        </row>
        <row r="88">
          <cell r="B88">
            <v>2014</v>
          </cell>
        </row>
        <row r="89">
          <cell r="B89">
            <v>2014</v>
          </cell>
        </row>
        <row r="90">
          <cell r="B90">
            <v>2014</v>
          </cell>
        </row>
        <row r="91">
          <cell r="B91">
            <v>2014</v>
          </cell>
        </row>
        <row r="92">
          <cell r="B92">
            <v>2014</v>
          </cell>
        </row>
        <row r="93">
          <cell r="B93">
            <v>2014</v>
          </cell>
        </row>
        <row r="94">
          <cell r="B94">
            <v>2014</v>
          </cell>
        </row>
        <row r="95">
          <cell r="B95">
            <v>2014</v>
          </cell>
        </row>
        <row r="96">
          <cell r="B96">
            <v>2014</v>
          </cell>
        </row>
        <row r="97">
          <cell r="B97">
            <v>2014</v>
          </cell>
        </row>
        <row r="98">
          <cell r="B98">
            <v>2014</v>
          </cell>
        </row>
        <row r="99">
          <cell r="B99">
            <v>2014</v>
          </cell>
        </row>
        <row r="100">
          <cell r="B100">
            <v>2014</v>
          </cell>
        </row>
        <row r="101">
          <cell r="B101">
            <v>2014</v>
          </cell>
        </row>
        <row r="102">
          <cell r="B102">
            <v>2014</v>
          </cell>
        </row>
        <row r="103">
          <cell r="B103">
            <v>2014</v>
          </cell>
        </row>
        <row r="104">
          <cell r="B104">
            <v>2014</v>
          </cell>
        </row>
        <row r="105">
          <cell r="B105">
            <v>2014</v>
          </cell>
        </row>
        <row r="106">
          <cell r="B106">
            <v>2014</v>
          </cell>
        </row>
        <row r="107">
          <cell r="B107">
            <v>2014</v>
          </cell>
        </row>
        <row r="108">
          <cell r="B108">
            <v>2014</v>
          </cell>
        </row>
        <row r="109">
          <cell r="B109">
            <v>2014</v>
          </cell>
        </row>
        <row r="110">
          <cell r="B110">
            <v>2014</v>
          </cell>
        </row>
        <row r="111">
          <cell r="B111">
            <v>2014</v>
          </cell>
        </row>
        <row r="112">
          <cell r="B112">
            <v>2014</v>
          </cell>
        </row>
        <row r="113">
          <cell r="B113">
            <v>2014</v>
          </cell>
        </row>
        <row r="114">
          <cell r="B114">
            <v>2014</v>
          </cell>
        </row>
        <row r="115">
          <cell r="B115">
            <v>2014</v>
          </cell>
        </row>
        <row r="116">
          <cell r="B116">
            <v>2014</v>
          </cell>
        </row>
        <row r="117">
          <cell r="B117">
            <v>2014</v>
          </cell>
        </row>
        <row r="118">
          <cell r="B118">
            <v>2014</v>
          </cell>
        </row>
        <row r="119">
          <cell r="B119">
            <v>2014</v>
          </cell>
        </row>
        <row r="120">
          <cell r="B120">
            <v>2014</v>
          </cell>
        </row>
        <row r="121">
          <cell r="B121">
            <v>2014</v>
          </cell>
        </row>
        <row r="122">
          <cell r="B122">
            <v>2014</v>
          </cell>
        </row>
        <row r="123">
          <cell r="B123">
            <v>2014</v>
          </cell>
        </row>
        <row r="124">
          <cell r="B124">
            <v>2014</v>
          </cell>
        </row>
        <row r="125">
          <cell r="B125">
            <v>2014</v>
          </cell>
        </row>
        <row r="126">
          <cell r="B126">
            <v>2014</v>
          </cell>
        </row>
        <row r="127">
          <cell r="B127">
            <v>2014</v>
          </cell>
        </row>
        <row r="128">
          <cell r="B128">
            <v>2014</v>
          </cell>
        </row>
        <row r="129">
          <cell r="B129">
            <v>2014</v>
          </cell>
        </row>
        <row r="130">
          <cell r="B130">
            <v>2014</v>
          </cell>
        </row>
        <row r="131">
          <cell r="B131">
            <v>2014</v>
          </cell>
        </row>
        <row r="132">
          <cell r="B132">
            <v>2014</v>
          </cell>
        </row>
        <row r="133">
          <cell r="B133">
            <v>2014</v>
          </cell>
        </row>
        <row r="134">
          <cell r="B134">
            <v>2014</v>
          </cell>
        </row>
        <row r="135">
          <cell r="B135">
            <v>2014</v>
          </cell>
        </row>
        <row r="136">
          <cell r="B136">
            <v>2014</v>
          </cell>
        </row>
        <row r="137">
          <cell r="B137">
            <v>2014</v>
          </cell>
        </row>
        <row r="138">
          <cell r="B138">
            <v>2014</v>
          </cell>
        </row>
        <row r="139">
          <cell r="B139">
            <v>2014</v>
          </cell>
        </row>
        <row r="140">
          <cell r="B140">
            <v>2014</v>
          </cell>
        </row>
        <row r="141">
          <cell r="B141">
            <v>2014</v>
          </cell>
        </row>
        <row r="142">
          <cell r="B142">
            <v>2014</v>
          </cell>
        </row>
        <row r="143">
          <cell r="B143">
            <v>2014</v>
          </cell>
        </row>
        <row r="144">
          <cell r="B144">
            <v>2014</v>
          </cell>
        </row>
        <row r="145">
          <cell r="B145">
            <v>2014</v>
          </cell>
        </row>
        <row r="146">
          <cell r="B146">
            <v>2014</v>
          </cell>
        </row>
        <row r="147">
          <cell r="B147">
            <v>2014</v>
          </cell>
        </row>
        <row r="148">
          <cell r="B148">
            <v>2014</v>
          </cell>
        </row>
        <row r="149">
          <cell r="B149">
            <v>2014</v>
          </cell>
        </row>
        <row r="150">
          <cell r="B150">
            <v>2014</v>
          </cell>
        </row>
        <row r="151">
          <cell r="B151">
            <v>2014</v>
          </cell>
        </row>
        <row r="152">
          <cell r="B152">
            <v>2014</v>
          </cell>
        </row>
        <row r="153">
          <cell r="B153">
            <v>2014</v>
          </cell>
        </row>
        <row r="154">
          <cell r="B154">
            <v>2014</v>
          </cell>
        </row>
        <row r="155">
          <cell r="B155">
            <v>2014</v>
          </cell>
        </row>
        <row r="156">
          <cell r="B156">
            <v>2014</v>
          </cell>
        </row>
        <row r="157">
          <cell r="B157">
            <v>2014</v>
          </cell>
        </row>
        <row r="158">
          <cell r="B158">
            <v>2014</v>
          </cell>
        </row>
        <row r="159">
          <cell r="B159">
            <v>2014</v>
          </cell>
        </row>
        <row r="160">
          <cell r="B160">
            <v>2014</v>
          </cell>
        </row>
        <row r="161">
          <cell r="B161">
            <v>2014</v>
          </cell>
        </row>
        <row r="162">
          <cell r="B162">
            <v>2014</v>
          </cell>
        </row>
        <row r="163">
          <cell r="B163">
            <v>2014</v>
          </cell>
        </row>
        <row r="164">
          <cell r="B164">
            <v>2014</v>
          </cell>
        </row>
        <row r="165">
          <cell r="B165">
            <v>2014</v>
          </cell>
        </row>
        <row r="166">
          <cell r="B166">
            <v>2014</v>
          </cell>
        </row>
        <row r="167">
          <cell r="B167">
            <v>2014</v>
          </cell>
        </row>
        <row r="168">
          <cell r="B168">
            <v>2014</v>
          </cell>
        </row>
        <row r="169">
          <cell r="B169">
            <v>2014</v>
          </cell>
        </row>
        <row r="170">
          <cell r="B170">
            <v>2014</v>
          </cell>
        </row>
        <row r="171">
          <cell r="B171">
            <v>2014</v>
          </cell>
        </row>
        <row r="172">
          <cell r="B172">
            <v>2014</v>
          </cell>
        </row>
        <row r="173">
          <cell r="B173">
            <v>2014</v>
          </cell>
        </row>
        <row r="174">
          <cell r="B174">
            <v>2014</v>
          </cell>
        </row>
        <row r="175">
          <cell r="B175">
            <v>2014</v>
          </cell>
        </row>
        <row r="176">
          <cell r="B176">
            <v>2014</v>
          </cell>
        </row>
        <row r="177">
          <cell r="B177">
            <v>2014</v>
          </cell>
        </row>
        <row r="178">
          <cell r="B178">
            <v>2014</v>
          </cell>
        </row>
        <row r="179">
          <cell r="B179">
            <v>2014</v>
          </cell>
        </row>
        <row r="180">
          <cell r="B180">
            <v>2014</v>
          </cell>
        </row>
        <row r="181">
          <cell r="B181">
            <v>2014</v>
          </cell>
        </row>
        <row r="182">
          <cell r="B182">
            <v>2014</v>
          </cell>
        </row>
        <row r="183">
          <cell r="B183">
            <v>2014</v>
          </cell>
        </row>
        <row r="184">
          <cell r="B184">
            <v>2014</v>
          </cell>
        </row>
        <row r="185">
          <cell r="B185">
            <v>2014</v>
          </cell>
        </row>
        <row r="186">
          <cell r="B186">
            <v>2014</v>
          </cell>
        </row>
        <row r="187">
          <cell r="B187">
            <v>2014</v>
          </cell>
        </row>
        <row r="188">
          <cell r="B188">
            <v>2014</v>
          </cell>
        </row>
        <row r="189">
          <cell r="B189">
            <v>2014</v>
          </cell>
        </row>
        <row r="190">
          <cell r="B190">
            <v>2014</v>
          </cell>
        </row>
        <row r="191">
          <cell r="B191">
            <v>2014</v>
          </cell>
        </row>
        <row r="192">
          <cell r="B192">
            <v>2014</v>
          </cell>
        </row>
        <row r="193">
          <cell r="B193">
            <v>2014</v>
          </cell>
        </row>
        <row r="194">
          <cell r="B194">
            <v>2014</v>
          </cell>
        </row>
        <row r="195">
          <cell r="B195">
            <v>2014</v>
          </cell>
        </row>
        <row r="196">
          <cell r="B196">
            <v>2014</v>
          </cell>
        </row>
        <row r="197">
          <cell r="B197">
            <v>2014</v>
          </cell>
        </row>
        <row r="198">
          <cell r="B198">
            <v>2014</v>
          </cell>
        </row>
        <row r="199">
          <cell r="B199">
            <v>2014</v>
          </cell>
        </row>
        <row r="200">
          <cell r="B200">
            <v>2014</v>
          </cell>
        </row>
        <row r="201">
          <cell r="B201">
            <v>2014</v>
          </cell>
        </row>
        <row r="202">
          <cell r="B202">
            <v>2014</v>
          </cell>
        </row>
        <row r="203">
          <cell r="B203">
            <v>2014</v>
          </cell>
        </row>
        <row r="204">
          <cell r="B204">
            <v>2014</v>
          </cell>
        </row>
        <row r="205">
          <cell r="B205">
            <v>2014</v>
          </cell>
        </row>
        <row r="206">
          <cell r="B206">
            <v>2014</v>
          </cell>
        </row>
        <row r="207">
          <cell r="B207">
            <v>2014</v>
          </cell>
        </row>
        <row r="208">
          <cell r="B208">
            <v>2014</v>
          </cell>
        </row>
        <row r="209">
          <cell r="B209">
            <v>2014</v>
          </cell>
        </row>
        <row r="210">
          <cell r="B210">
            <v>2014</v>
          </cell>
        </row>
        <row r="211">
          <cell r="B211">
            <v>2014</v>
          </cell>
        </row>
        <row r="212">
          <cell r="B212">
            <v>2014</v>
          </cell>
        </row>
        <row r="213">
          <cell r="B213">
            <v>2014</v>
          </cell>
        </row>
        <row r="214">
          <cell r="B214">
            <v>2014</v>
          </cell>
        </row>
        <row r="215">
          <cell r="B215">
            <v>2014</v>
          </cell>
        </row>
        <row r="216">
          <cell r="B216">
            <v>2014</v>
          </cell>
        </row>
        <row r="217">
          <cell r="B217">
            <v>2014</v>
          </cell>
        </row>
        <row r="218">
          <cell r="B218">
            <v>2014</v>
          </cell>
        </row>
        <row r="219">
          <cell r="B219">
            <v>2014</v>
          </cell>
        </row>
        <row r="220">
          <cell r="B220">
            <v>2014</v>
          </cell>
        </row>
        <row r="221">
          <cell r="B221">
            <v>2014</v>
          </cell>
        </row>
        <row r="222">
          <cell r="B222">
            <v>2014</v>
          </cell>
        </row>
        <row r="223">
          <cell r="B223">
            <v>2014</v>
          </cell>
        </row>
        <row r="224">
          <cell r="B224">
            <v>2014</v>
          </cell>
        </row>
        <row r="225">
          <cell r="B225">
            <v>2014</v>
          </cell>
        </row>
        <row r="226">
          <cell r="B226">
            <v>2014</v>
          </cell>
        </row>
        <row r="227">
          <cell r="B227">
            <v>2014</v>
          </cell>
        </row>
        <row r="228">
          <cell r="B228">
            <v>2014</v>
          </cell>
        </row>
        <row r="229">
          <cell r="B229">
            <v>2014</v>
          </cell>
        </row>
        <row r="230">
          <cell r="B230">
            <v>2014</v>
          </cell>
        </row>
        <row r="231">
          <cell r="B231">
            <v>2014</v>
          </cell>
        </row>
        <row r="232">
          <cell r="B232">
            <v>2014</v>
          </cell>
        </row>
        <row r="233">
          <cell r="B233">
            <v>2014</v>
          </cell>
        </row>
        <row r="234">
          <cell r="B234">
            <v>2014</v>
          </cell>
        </row>
        <row r="235">
          <cell r="B235">
            <v>2014</v>
          </cell>
        </row>
        <row r="236">
          <cell r="B236">
            <v>2014</v>
          </cell>
        </row>
        <row r="237">
          <cell r="B237">
            <v>2014</v>
          </cell>
        </row>
        <row r="238">
          <cell r="B238">
            <v>2014</v>
          </cell>
        </row>
        <row r="239">
          <cell r="B239">
            <v>2014</v>
          </cell>
        </row>
        <row r="240">
          <cell r="B240">
            <v>2014</v>
          </cell>
        </row>
        <row r="241">
          <cell r="B241">
            <v>2014</v>
          </cell>
        </row>
        <row r="242">
          <cell r="B242">
            <v>2014</v>
          </cell>
        </row>
        <row r="243">
          <cell r="B243">
            <v>2014</v>
          </cell>
        </row>
        <row r="244">
          <cell r="B244">
            <v>2014</v>
          </cell>
        </row>
        <row r="245">
          <cell r="B245">
            <v>2014</v>
          </cell>
        </row>
        <row r="246">
          <cell r="B246">
            <v>2014</v>
          </cell>
        </row>
        <row r="247">
          <cell r="B247">
            <v>2014</v>
          </cell>
        </row>
        <row r="248">
          <cell r="B248">
            <v>2014</v>
          </cell>
        </row>
        <row r="249">
          <cell r="B249">
            <v>2014</v>
          </cell>
        </row>
        <row r="250">
          <cell r="B250">
            <v>2014</v>
          </cell>
        </row>
        <row r="251">
          <cell r="B251">
            <v>2014</v>
          </cell>
        </row>
        <row r="252">
          <cell r="B252">
            <v>2014</v>
          </cell>
        </row>
        <row r="253">
          <cell r="B253">
            <v>2014</v>
          </cell>
        </row>
        <row r="254">
          <cell r="B254">
            <v>2014</v>
          </cell>
        </row>
        <row r="255">
          <cell r="B255">
            <v>2014</v>
          </cell>
        </row>
        <row r="256">
          <cell r="B256">
            <v>2014</v>
          </cell>
        </row>
        <row r="257">
          <cell r="B257">
            <v>2014</v>
          </cell>
        </row>
        <row r="258">
          <cell r="B258">
            <v>2014</v>
          </cell>
        </row>
        <row r="259">
          <cell r="B259">
            <v>2014</v>
          </cell>
        </row>
        <row r="260">
          <cell r="B260">
            <v>2014</v>
          </cell>
        </row>
        <row r="261">
          <cell r="B261">
            <v>2014</v>
          </cell>
        </row>
        <row r="262">
          <cell r="B262">
            <v>2014</v>
          </cell>
        </row>
        <row r="263">
          <cell r="B263">
            <v>2014</v>
          </cell>
        </row>
        <row r="264">
          <cell r="B264">
            <v>2014</v>
          </cell>
        </row>
        <row r="265">
          <cell r="B265">
            <v>2014</v>
          </cell>
        </row>
        <row r="266">
          <cell r="B266">
            <v>2014</v>
          </cell>
        </row>
        <row r="267">
          <cell r="B267">
            <v>2014</v>
          </cell>
        </row>
        <row r="268">
          <cell r="B268">
            <v>2014</v>
          </cell>
        </row>
        <row r="269">
          <cell r="B269">
            <v>2014</v>
          </cell>
        </row>
        <row r="270">
          <cell r="B270">
            <v>2014</v>
          </cell>
        </row>
        <row r="271">
          <cell r="B271">
            <v>2014</v>
          </cell>
        </row>
        <row r="272">
          <cell r="B272">
            <v>2014</v>
          </cell>
        </row>
        <row r="273">
          <cell r="B273">
            <v>2014</v>
          </cell>
        </row>
        <row r="274">
          <cell r="B274">
            <v>2014</v>
          </cell>
        </row>
        <row r="275">
          <cell r="B275">
            <v>2014</v>
          </cell>
        </row>
        <row r="276">
          <cell r="B276">
            <v>2014</v>
          </cell>
        </row>
        <row r="277">
          <cell r="B277">
            <v>2014</v>
          </cell>
        </row>
        <row r="278">
          <cell r="B278">
            <v>2014</v>
          </cell>
        </row>
        <row r="279">
          <cell r="B279">
            <v>2014</v>
          </cell>
        </row>
        <row r="280">
          <cell r="B280">
            <v>2014</v>
          </cell>
        </row>
        <row r="281">
          <cell r="B281">
            <v>2014</v>
          </cell>
        </row>
        <row r="282">
          <cell r="B282">
            <v>2014</v>
          </cell>
        </row>
        <row r="283">
          <cell r="B283">
            <v>2014</v>
          </cell>
        </row>
        <row r="284">
          <cell r="B284">
            <v>2014</v>
          </cell>
        </row>
        <row r="285">
          <cell r="B285">
            <v>2014</v>
          </cell>
        </row>
        <row r="286">
          <cell r="B286">
            <v>2014</v>
          </cell>
        </row>
        <row r="287">
          <cell r="B287">
            <v>2014</v>
          </cell>
        </row>
        <row r="288">
          <cell r="B288">
            <v>2014</v>
          </cell>
        </row>
        <row r="289">
          <cell r="B289">
            <v>2014</v>
          </cell>
        </row>
        <row r="290">
          <cell r="B290">
            <v>2014</v>
          </cell>
        </row>
        <row r="291">
          <cell r="B291">
            <v>2014</v>
          </cell>
        </row>
        <row r="292">
          <cell r="B292">
            <v>2014</v>
          </cell>
        </row>
        <row r="293">
          <cell r="B293">
            <v>2014</v>
          </cell>
        </row>
        <row r="294">
          <cell r="B294">
            <v>2014</v>
          </cell>
        </row>
        <row r="295">
          <cell r="B295">
            <v>2014</v>
          </cell>
        </row>
        <row r="296">
          <cell r="B296">
            <v>2014</v>
          </cell>
        </row>
        <row r="297">
          <cell r="B297">
            <v>2014</v>
          </cell>
        </row>
        <row r="298">
          <cell r="B298">
            <v>2014</v>
          </cell>
        </row>
        <row r="299">
          <cell r="B299">
            <v>2014</v>
          </cell>
        </row>
        <row r="300">
          <cell r="B300">
            <v>2014</v>
          </cell>
        </row>
        <row r="301">
          <cell r="B301">
            <v>2014</v>
          </cell>
        </row>
        <row r="302">
          <cell r="B302">
            <v>2014</v>
          </cell>
        </row>
        <row r="303">
          <cell r="B303">
            <v>2014</v>
          </cell>
        </row>
        <row r="304">
          <cell r="B304">
            <v>2014</v>
          </cell>
        </row>
        <row r="305">
          <cell r="B305">
            <v>2014</v>
          </cell>
        </row>
        <row r="306">
          <cell r="B306">
            <v>2014</v>
          </cell>
        </row>
        <row r="307">
          <cell r="B307">
            <v>2014</v>
          </cell>
        </row>
        <row r="308">
          <cell r="B308">
            <v>2014</v>
          </cell>
        </row>
        <row r="309">
          <cell r="B309">
            <v>2014</v>
          </cell>
        </row>
        <row r="310">
          <cell r="B310">
            <v>2014</v>
          </cell>
        </row>
        <row r="311">
          <cell r="B311">
            <v>2014</v>
          </cell>
        </row>
        <row r="312">
          <cell r="B312">
            <v>2014</v>
          </cell>
        </row>
        <row r="313">
          <cell r="B313">
            <v>2014</v>
          </cell>
        </row>
        <row r="314">
          <cell r="B314">
            <v>2014</v>
          </cell>
        </row>
        <row r="315">
          <cell r="B315">
            <v>2014</v>
          </cell>
        </row>
        <row r="316">
          <cell r="B316">
            <v>2014</v>
          </cell>
        </row>
        <row r="317">
          <cell r="B317">
            <v>2014</v>
          </cell>
        </row>
        <row r="318">
          <cell r="B318">
            <v>2014</v>
          </cell>
        </row>
        <row r="319">
          <cell r="B319">
            <v>2014</v>
          </cell>
        </row>
        <row r="320">
          <cell r="B320">
            <v>2014</v>
          </cell>
        </row>
        <row r="321">
          <cell r="B321">
            <v>2014</v>
          </cell>
        </row>
        <row r="322">
          <cell r="B322">
            <v>2014</v>
          </cell>
        </row>
        <row r="323">
          <cell r="B323">
            <v>2014</v>
          </cell>
        </row>
        <row r="324">
          <cell r="B324">
            <v>2014</v>
          </cell>
        </row>
        <row r="325">
          <cell r="B325">
            <v>2014</v>
          </cell>
        </row>
        <row r="326">
          <cell r="B326">
            <v>2014</v>
          </cell>
        </row>
        <row r="327">
          <cell r="B327">
            <v>2014</v>
          </cell>
        </row>
        <row r="328">
          <cell r="B328">
            <v>2014</v>
          </cell>
        </row>
        <row r="329">
          <cell r="B329">
            <v>2014</v>
          </cell>
        </row>
        <row r="330">
          <cell r="B330">
            <v>2014</v>
          </cell>
        </row>
        <row r="331">
          <cell r="B331">
            <v>2014</v>
          </cell>
        </row>
        <row r="332">
          <cell r="B332">
            <v>2014</v>
          </cell>
        </row>
        <row r="333">
          <cell r="B333">
            <v>2014</v>
          </cell>
        </row>
        <row r="334">
          <cell r="B334">
            <v>2014</v>
          </cell>
        </row>
        <row r="335">
          <cell r="B335">
            <v>2014</v>
          </cell>
        </row>
        <row r="336">
          <cell r="B336">
            <v>2014</v>
          </cell>
        </row>
        <row r="337">
          <cell r="B337">
            <v>2014</v>
          </cell>
        </row>
        <row r="338">
          <cell r="B338">
            <v>2014</v>
          </cell>
        </row>
        <row r="339">
          <cell r="B339">
            <v>2014</v>
          </cell>
        </row>
        <row r="340">
          <cell r="B340">
            <v>2014</v>
          </cell>
        </row>
        <row r="341">
          <cell r="B341">
            <v>2014</v>
          </cell>
        </row>
        <row r="342">
          <cell r="B342">
            <v>2014</v>
          </cell>
        </row>
        <row r="343">
          <cell r="B343">
            <v>2014</v>
          </cell>
        </row>
        <row r="344">
          <cell r="B344">
            <v>2014</v>
          </cell>
        </row>
        <row r="345">
          <cell r="B345">
            <v>2014</v>
          </cell>
        </row>
        <row r="346">
          <cell r="B346">
            <v>2014</v>
          </cell>
        </row>
        <row r="347">
          <cell r="B347">
            <v>2014</v>
          </cell>
        </row>
        <row r="348">
          <cell r="B348">
            <v>2014</v>
          </cell>
        </row>
        <row r="349">
          <cell r="B349">
            <v>2014</v>
          </cell>
        </row>
        <row r="350">
          <cell r="B350">
            <v>2014</v>
          </cell>
        </row>
        <row r="351">
          <cell r="B351">
            <v>2014</v>
          </cell>
        </row>
        <row r="352">
          <cell r="B352">
            <v>2014</v>
          </cell>
        </row>
        <row r="353">
          <cell r="B353">
            <v>2014</v>
          </cell>
        </row>
        <row r="354">
          <cell r="B354">
            <v>2014</v>
          </cell>
        </row>
        <row r="355">
          <cell r="B355">
            <v>2014</v>
          </cell>
        </row>
        <row r="356">
          <cell r="B356">
            <v>2014</v>
          </cell>
        </row>
        <row r="357">
          <cell r="B357">
            <v>2014</v>
          </cell>
        </row>
        <row r="358">
          <cell r="B358">
            <v>2014</v>
          </cell>
        </row>
        <row r="359">
          <cell r="B359">
            <v>2014</v>
          </cell>
        </row>
        <row r="360">
          <cell r="B360">
            <v>2014</v>
          </cell>
        </row>
        <row r="361">
          <cell r="B361">
            <v>2014</v>
          </cell>
        </row>
        <row r="362">
          <cell r="B362">
            <v>2014</v>
          </cell>
        </row>
        <row r="363">
          <cell r="B363">
            <v>2014</v>
          </cell>
        </row>
        <row r="364">
          <cell r="B364">
            <v>2014</v>
          </cell>
        </row>
        <row r="365">
          <cell r="B365">
            <v>2014</v>
          </cell>
        </row>
        <row r="366">
          <cell r="B366">
            <v>2014</v>
          </cell>
        </row>
        <row r="367">
          <cell r="B367">
            <v>2014</v>
          </cell>
        </row>
        <row r="368">
          <cell r="B368">
            <v>2014</v>
          </cell>
        </row>
        <row r="369">
          <cell r="B369">
            <v>2014</v>
          </cell>
        </row>
        <row r="370">
          <cell r="B370">
            <v>2014</v>
          </cell>
        </row>
        <row r="371">
          <cell r="B371">
            <v>2014</v>
          </cell>
        </row>
        <row r="372">
          <cell r="B372">
            <v>2014</v>
          </cell>
        </row>
        <row r="373">
          <cell r="B373">
            <v>2014</v>
          </cell>
        </row>
        <row r="374">
          <cell r="B374">
            <v>2014</v>
          </cell>
        </row>
        <row r="375">
          <cell r="B375">
            <v>2014</v>
          </cell>
        </row>
        <row r="376">
          <cell r="B376">
            <v>2014</v>
          </cell>
        </row>
        <row r="377">
          <cell r="B377">
            <v>2014</v>
          </cell>
        </row>
        <row r="378">
          <cell r="B378">
            <v>2014</v>
          </cell>
        </row>
        <row r="379">
          <cell r="B379">
            <v>2014</v>
          </cell>
        </row>
        <row r="380">
          <cell r="B380">
            <v>2014</v>
          </cell>
        </row>
        <row r="381">
          <cell r="B381">
            <v>2014</v>
          </cell>
        </row>
        <row r="382">
          <cell r="B382">
            <v>2014</v>
          </cell>
        </row>
        <row r="383">
          <cell r="B383">
            <v>2014</v>
          </cell>
        </row>
        <row r="384">
          <cell r="B384">
            <v>2014</v>
          </cell>
        </row>
        <row r="385">
          <cell r="B385">
            <v>2014</v>
          </cell>
        </row>
        <row r="386">
          <cell r="B386">
            <v>2014</v>
          </cell>
        </row>
        <row r="387">
          <cell r="B387">
            <v>2014</v>
          </cell>
        </row>
        <row r="388">
          <cell r="B388">
            <v>2014</v>
          </cell>
        </row>
        <row r="389">
          <cell r="B389">
            <v>2014</v>
          </cell>
        </row>
        <row r="390">
          <cell r="B390">
            <v>2014</v>
          </cell>
        </row>
        <row r="391">
          <cell r="B391">
            <v>2014</v>
          </cell>
        </row>
        <row r="392">
          <cell r="B392">
            <v>2014</v>
          </cell>
        </row>
        <row r="393">
          <cell r="B393">
            <v>2014</v>
          </cell>
        </row>
        <row r="394">
          <cell r="B394">
            <v>2014</v>
          </cell>
        </row>
        <row r="395">
          <cell r="B395">
            <v>2014</v>
          </cell>
        </row>
        <row r="396">
          <cell r="B396">
            <v>2014</v>
          </cell>
        </row>
        <row r="397">
          <cell r="B397">
            <v>2014</v>
          </cell>
        </row>
        <row r="398">
          <cell r="B398">
            <v>2014</v>
          </cell>
        </row>
        <row r="399">
          <cell r="B399">
            <v>2014</v>
          </cell>
        </row>
        <row r="400">
          <cell r="B400">
            <v>2014</v>
          </cell>
        </row>
        <row r="401">
          <cell r="B401">
            <v>2014</v>
          </cell>
        </row>
        <row r="402">
          <cell r="B402">
            <v>2014</v>
          </cell>
        </row>
        <row r="403">
          <cell r="B403">
            <v>2014</v>
          </cell>
        </row>
        <row r="404">
          <cell r="B404">
            <v>2014</v>
          </cell>
        </row>
        <row r="405">
          <cell r="B405">
            <v>2014</v>
          </cell>
        </row>
        <row r="406">
          <cell r="B406">
            <v>2014</v>
          </cell>
        </row>
        <row r="407">
          <cell r="B407">
            <v>2014</v>
          </cell>
        </row>
        <row r="408">
          <cell r="B408">
            <v>2014</v>
          </cell>
        </row>
        <row r="409">
          <cell r="B409">
            <v>2014</v>
          </cell>
        </row>
        <row r="410">
          <cell r="B410">
            <v>2014</v>
          </cell>
        </row>
        <row r="411">
          <cell r="B411">
            <v>2014</v>
          </cell>
        </row>
        <row r="412">
          <cell r="B412">
            <v>2014</v>
          </cell>
        </row>
        <row r="413">
          <cell r="B413">
            <v>2014</v>
          </cell>
        </row>
        <row r="414">
          <cell r="B414">
            <v>2014</v>
          </cell>
        </row>
        <row r="415">
          <cell r="B415">
            <v>2014</v>
          </cell>
        </row>
        <row r="416">
          <cell r="B416">
            <v>2014</v>
          </cell>
        </row>
        <row r="417">
          <cell r="B417">
            <v>2014</v>
          </cell>
        </row>
        <row r="418">
          <cell r="B418">
            <v>2014</v>
          </cell>
        </row>
        <row r="419">
          <cell r="B419">
            <v>2014</v>
          </cell>
        </row>
        <row r="420">
          <cell r="B420">
            <v>2014</v>
          </cell>
        </row>
        <row r="421">
          <cell r="B421">
            <v>2014</v>
          </cell>
        </row>
        <row r="422">
          <cell r="B422">
            <v>2014</v>
          </cell>
        </row>
        <row r="423">
          <cell r="B423">
            <v>2014</v>
          </cell>
        </row>
        <row r="424">
          <cell r="B424">
            <v>2014</v>
          </cell>
        </row>
        <row r="425">
          <cell r="B425">
            <v>2014</v>
          </cell>
        </row>
        <row r="426">
          <cell r="B426">
            <v>2014</v>
          </cell>
        </row>
        <row r="427">
          <cell r="B427">
            <v>2014</v>
          </cell>
        </row>
        <row r="428">
          <cell r="B428">
            <v>2014</v>
          </cell>
        </row>
        <row r="429">
          <cell r="B429">
            <v>2014</v>
          </cell>
        </row>
        <row r="430">
          <cell r="B430">
            <v>2014</v>
          </cell>
        </row>
        <row r="431">
          <cell r="B431">
            <v>2014</v>
          </cell>
        </row>
        <row r="432">
          <cell r="B432">
            <v>2014</v>
          </cell>
        </row>
        <row r="433">
          <cell r="B433">
            <v>2014</v>
          </cell>
        </row>
        <row r="434">
          <cell r="B434">
            <v>2013</v>
          </cell>
        </row>
        <row r="435">
          <cell r="B435">
            <v>2013</v>
          </cell>
        </row>
        <row r="436">
          <cell r="B436">
            <v>2013</v>
          </cell>
        </row>
        <row r="437">
          <cell r="B437">
            <v>2013</v>
          </cell>
        </row>
        <row r="438">
          <cell r="B438">
            <v>2013</v>
          </cell>
        </row>
        <row r="439">
          <cell r="B439">
            <v>2013</v>
          </cell>
        </row>
        <row r="440">
          <cell r="B440">
            <v>2013</v>
          </cell>
        </row>
        <row r="441">
          <cell r="B441">
            <v>2013</v>
          </cell>
        </row>
        <row r="442">
          <cell r="B442">
            <v>2013</v>
          </cell>
        </row>
        <row r="443">
          <cell r="B443">
            <v>2013</v>
          </cell>
        </row>
        <row r="444">
          <cell r="B444">
            <v>2013</v>
          </cell>
        </row>
        <row r="445">
          <cell r="B445">
            <v>2013</v>
          </cell>
        </row>
        <row r="446">
          <cell r="B446">
            <v>2013</v>
          </cell>
        </row>
        <row r="447">
          <cell r="B447">
            <v>2013</v>
          </cell>
        </row>
        <row r="448">
          <cell r="B448">
            <v>2013</v>
          </cell>
        </row>
        <row r="449">
          <cell r="B449">
            <v>2013</v>
          </cell>
        </row>
        <row r="450">
          <cell r="B450">
            <v>2013</v>
          </cell>
        </row>
        <row r="451">
          <cell r="B451">
            <v>2013</v>
          </cell>
        </row>
        <row r="452">
          <cell r="B452">
            <v>2013</v>
          </cell>
        </row>
        <row r="453">
          <cell r="B453">
            <v>2013</v>
          </cell>
        </row>
        <row r="454">
          <cell r="B454">
            <v>2013</v>
          </cell>
        </row>
        <row r="455">
          <cell r="B455">
            <v>2013</v>
          </cell>
        </row>
        <row r="456">
          <cell r="B456">
            <v>2013</v>
          </cell>
        </row>
        <row r="457">
          <cell r="B457">
            <v>2013</v>
          </cell>
        </row>
        <row r="458">
          <cell r="B458">
            <v>2013</v>
          </cell>
        </row>
        <row r="459">
          <cell r="B459">
            <v>2013</v>
          </cell>
        </row>
        <row r="460">
          <cell r="B460">
            <v>2013</v>
          </cell>
        </row>
        <row r="461">
          <cell r="B461">
            <v>2013</v>
          </cell>
        </row>
        <row r="462">
          <cell r="B462">
            <v>2013</v>
          </cell>
        </row>
        <row r="463">
          <cell r="B463">
            <v>2013</v>
          </cell>
        </row>
        <row r="464">
          <cell r="B464">
            <v>2013</v>
          </cell>
        </row>
        <row r="465">
          <cell r="B465">
            <v>2013</v>
          </cell>
        </row>
        <row r="466">
          <cell r="B466">
            <v>2013</v>
          </cell>
        </row>
        <row r="467">
          <cell r="B467">
            <v>2013</v>
          </cell>
        </row>
        <row r="468">
          <cell r="B468">
            <v>2013</v>
          </cell>
        </row>
        <row r="469">
          <cell r="B469">
            <v>2013</v>
          </cell>
        </row>
        <row r="470">
          <cell r="B470">
            <v>2013</v>
          </cell>
        </row>
        <row r="471">
          <cell r="B471">
            <v>2013</v>
          </cell>
        </row>
        <row r="472">
          <cell r="B472">
            <v>2013</v>
          </cell>
        </row>
        <row r="473">
          <cell r="B473">
            <v>2013</v>
          </cell>
        </row>
        <row r="474">
          <cell r="B474">
            <v>2013</v>
          </cell>
        </row>
        <row r="475">
          <cell r="B475">
            <v>2013</v>
          </cell>
        </row>
        <row r="476">
          <cell r="B476">
            <v>2013</v>
          </cell>
        </row>
        <row r="477">
          <cell r="B477">
            <v>2013</v>
          </cell>
        </row>
        <row r="478">
          <cell r="B478">
            <v>2013</v>
          </cell>
        </row>
        <row r="479">
          <cell r="B479">
            <v>2013</v>
          </cell>
        </row>
        <row r="480">
          <cell r="B480">
            <v>2013</v>
          </cell>
        </row>
        <row r="481">
          <cell r="B481">
            <v>2013</v>
          </cell>
        </row>
        <row r="482">
          <cell r="B482">
            <v>2013</v>
          </cell>
        </row>
        <row r="483">
          <cell r="B483">
            <v>2013</v>
          </cell>
        </row>
        <row r="484">
          <cell r="B484">
            <v>2013</v>
          </cell>
        </row>
        <row r="485">
          <cell r="B485">
            <v>2013</v>
          </cell>
        </row>
        <row r="486">
          <cell r="B486">
            <v>2013</v>
          </cell>
        </row>
        <row r="487">
          <cell r="B487">
            <v>2013</v>
          </cell>
        </row>
        <row r="488">
          <cell r="B488">
            <v>2013</v>
          </cell>
        </row>
        <row r="489">
          <cell r="B489">
            <v>2013</v>
          </cell>
        </row>
        <row r="490">
          <cell r="B490">
            <v>2013</v>
          </cell>
        </row>
        <row r="491">
          <cell r="B491">
            <v>2013</v>
          </cell>
        </row>
        <row r="492">
          <cell r="B492">
            <v>2013</v>
          </cell>
        </row>
        <row r="493">
          <cell r="B493">
            <v>2013</v>
          </cell>
        </row>
        <row r="494">
          <cell r="B494">
            <v>2013</v>
          </cell>
        </row>
        <row r="495">
          <cell r="B495">
            <v>2013</v>
          </cell>
        </row>
        <row r="496">
          <cell r="B496">
            <v>2013</v>
          </cell>
        </row>
        <row r="497">
          <cell r="B497">
            <v>2013</v>
          </cell>
        </row>
        <row r="498">
          <cell r="B498">
            <v>2013</v>
          </cell>
        </row>
        <row r="499">
          <cell r="B499">
            <v>2013</v>
          </cell>
        </row>
        <row r="500">
          <cell r="B500">
            <v>2013</v>
          </cell>
        </row>
        <row r="501">
          <cell r="B501">
            <v>2013</v>
          </cell>
        </row>
        <row r="502">
          <cell r="B502">
            <v>2013</v>
          </cell>
        </row>
        <row r="503">
          <cell r="B503">
            <v>2013</v>
          </cell>
        </row>
        <row r="504">
          <cell r="B504">
            <v>2013</v>
          </cell>
        </row>
        <row r="505">
          <cell r="B505">
            <v>2013</v>
          </cell>
        </row>
        <row r="506">
          <cell r="B506">
            <v>2013</v>
          </cell>
        </row>
        <row r="507">
          <cell r="B507">
            <v>2013</v>
          </cell>
        </row>
        <row r="508">
          <cell r="B508">
            <v>2013</v>
          </cell>
        </row>
        <row r="509">
          <cell r="B509">
            <v>2013</v>
          </cell>
        </row>
        <row r="510">
          <cell r="B510">
            <v>2013</v>
          </cell>
        </row>
        <row r="511">
          <cell r="B511">
            <v>2013</v>
          </cell>
        </row>
        <row r="512">
          <cell r="B512">
            <v>2013</v>
          </cell>
        </row>
        <row r="513">
          <cell r="B513">
            <v>2013</v>
          </cell>
        </row>
        <row r="514">
          <cell r="B514">
            <v>2013</v>
          </cell>
        </row>
        <row r="515">
          <cell r="B515">
            <v>2013</v>
          </cell>
        </row>
        <row r="516">
          <cell r="B516">
            <v>2013</v>
          </cell>
        </row>
        <row r="517">
          <cell r="B517">
            <v>2013</v>
          </cell>
        </row>
        <row r="518">
          <cell r="B518">
            <v>2013</v>
          </cell>
        </row>
        <row r="519">
          <cell r="B519">
            <v>2013</v>
          </cell>
        </row>
        <row r="520">
          <cell r="B520">
            <v>2013</v>
          </cell>
        </row>
        <row r="521">
          <cell r="B521">
            <v>2013</v>
          </cell>
        </row>
        <row r="522">
          <cell r="B522">
            <v>2013</v>
          </cell>
        </row>
        <row r="523">
          <cell r="B523">
            <v>2013</v>
          </cell>
        </row>
        <row r="524">
          <cell r="B524">
            <v>2013</v>
          </cell>
        </row>
        <row r="525">
          <cell r="B525">
            <v>2013</v>
          </cell>
        </row>
        <row r="526">
          <cell r="B526">
            <v>2013</v>
          </cell>
        </row>
        <row r="527">
          <cell r="B527">
            <v>2013</v>
          </cell>
        </row>
        <row r="528">
          <cell r="B528">
            <v>2013</v>
          </cell>
        </row>
        <row r="529">
          <cell r="B529">
            <v>2013</v>
          </cell>
        </row>
        <row r="530">
          <cell r="B530">
            <v>2013</v>
          </cell>
        </row>
        <row r="531">
          <cell r="B531">
            <v>2013</v>
          </cell>
        </row>
        <row r="532">
          <cell r="B532">
            <v>2013</v>
          </cell>
        </row>
        <row r="533">
          <cell r="B533">
            <v>2013</v>
          </cell>
        </row>
        <row r="534">
          <cell r="B534">
            <v>2013</v>
          </cell>
        </row>
        <row r="535">
          <cell r="B535">
            <v>2013</v>
          </cell>
        </row>
        <row r="536">
          <cell r="B536">
            <v>2013</v>
          </cell>
        </row>
        <row r="537">
          <cell r="B537">
            <v>2013</v>
          </cell>
        </row>
        <row r="538">
          <cell r="B538">
            <v>2013</v>
          </cell>
        </row>
        <row r="539">
          <cell r="B539">
            <v>2013</v>
          </cell>
        </row>
        <row r="540">
          <cell r="B540">
            <v>2013</v>
          </cell>
        </row>
        <row r="541">
          <cell r="B541">
            <v>2013</v>
          </cell>
        </row>
        <row r="542">
          <cell r="B542">
            <v>2013</v>
          </cell>
        </row>
        <row r="543">
          <cell r="B543">
            <v>2013</v>
          </cell>
        </row>
        <row r="544">
          <cell r="B544">
            <v>2013</v>
          </cell>
        </row>
        <row r="545">
          <cell r="B545">
            <v>2013</v>
          </cell>
        </row>
        <row r="546">
          <cell r="B546">
            <v>2013</v>
          </cell>
        </row>
        <row r="547">
          <cell r="B547">
            <v>2013</v>
          </cell>
        </row>
        <row r="548">
          <cell r="B548">
            <v>2013</v>
          </cell>
        </row>
        <row r="549">
          <cell r="B549">
            <v>2013</v>
          </cell>
        </row>
        <row r="550">
          <cell r="B550">
            <v>2013</v>
          </cell>
        </row>
        <row r="551">
          <cell r="B551">
            <v>2013</v>
          </cell>
        </row>
        <row r="552">
          <cell r="B552">
            <v>2013</v>
          </cell>
        </row>
        <row r="553">
          <cell r="B553">
            <v>2013</v>
          </cell>
        </row>
        <row r="554">
          <cell r="B554">
            <v>2013</v>
          </cell>
        </row>
        <row r="555">
          <cell r="B555">
            <v>2013</v>
          </cell>
        </row>
        <row r="556">
          <cell r="B556">
            <v>2013</v>
          </cell>
        </row>
        <row r="557">
          <cell r="B557">
            <v>2013</v>
          </cell>
        </row>
        <row r="558">
          <cell r="B558">
            <v>2013</v>
          </cell>
        </row>
        <row r="559">
          <cell r="B559">
            <v>2013</v>
          </cell>
        </row>
        <row r="560">
          <cell r="B560">
            <v>2013</v>
          </cell>
        </row>
        <row r="561">
          <cell r="B561">
            <v>2013</v>
          </cell>
        </row>
        <row r="562">
          <cell r="B562">
            <v>2013</v>
          </cell>
        </row>
        <row r="563">
          <cell r="B563">
            <v>2013</v>
          </cell>
        </row>
        <row r="564">
          <cell r="B564">
            <v>2013</v>
          </cell>
        </row>
        <row r="565">
          <cell r="B565">
            <v>2013</v>
          </cell>
        </row>
        <row r="566">
          <cell r="B566">
            <v>2013</v>
          </cell>
        </row>
        <row r="567">
          <cell r="B567">
            <v>2013</v>
          </cell>
        </row>
        <row r="568">
          <cell r="B568">
            <v>2013</v>
          </cell>
        </row>
        <row r="569">
          <cell r="B569">
            <v>2013</v>
          </cell>
        </row>
        <row r="570">
          <cell r="B570">
            <v>2013</v>
          </cell>
        </row>
        <row r="571">
          <cell r="B571">
            <v>2013</v>
          </cell>
        </row>
        <row r="572">
          <cell r="B572">
            <v>2013</v>
          </cell>
        </row>
        <row r="573">
          <cell r="B573">
            <v>2013</v>
          </cell>
        </row>
        <row r="574">
          <cell r="B574">
            <v>2013</v>
          </cell>
        </row>
        <row r="575">
          <cell r="B575">
            <v>2013</v>
          </cell>
        </row>
        <row r="576">
          <cell r="B576">
            <v>2013</v>
          </cell>
        </row>
        <row r="577">
          <cell r="B577">
            <v>2013</v>
          </cell>
        </row>
        <row r="578">
          <cell r="B578">
            <v>2013</v>
          </cell>
        </row>
        <row r="579">
          <cell r="B579">
            <v>2013</v>
          </cell>
        </row>
        <row r="580">
          <cell r="B580">
            <v>2013</v>
          </cell>
        </row>
        <row r="581">
          <cell r="B581">
            <v>2013</v>
          </cell>
        </row>
        <row r="582">
          <cell r="B582">
            <v>2013</v>
          </cell>
        </row>
        <row r="583">
          <cell r="B583">
            <v>2013</v>
          </cell>
        </row>
        <row r="584">
          <cell r="B584">
            <v>2013</v>
          </cell>
        </row>
        <row r="585">
          <cell r="B585">
            <v>2013</v>
          </cell>
        </row>
        <row r="586">
          <cell r="B586">
            <v>2013</v>
          </cell>
        </row>
        <row r="587">
          <cell r="B587">
            <v>2013</v>
          </cell>
        </row>
        <row r="588">
          <cell r="B588">
            <v>2013</v>
          </cell>
        </row>
        <row r="589">
          <cell r="B589">
            <v>2013</v>
          </cell>
        </row>
        <row r="590">
          <cell r="B590">
            <v>2013</v>
          </cell>
        </row>
        <row r="591">
          <cell r="B591">
            <v>2013</v>
          </cell>
        </row>
        <row r="592">
          <cell r="B592">
            <v>2013</v>
          </cell>
        </row>
        <row r="593">
          <cell r="B593">
            <v>2013</v>
          </cell>
        </row>
        <row r="594">
          <cell r="B594">
            <v>2013</v>
          </cell>
        </row>
        <row r="595">
          <cell r="B595">
            <v>2013</v>
          </cell>
        </row>
        <row r="596">
          <cell r="B596">
            <v>2013</v>
          </cell>
        </row>
        <row r="597">
          <cell r="B597">
            <v>2013</v>
          </cell>
        </row>
        <row r="598">
          <cell r="B598">
            <v>2013</v>
          </cell>
        </row>
        <row r="599">
          <cell r="B599">
            <v>2013</v>
          </cell>
        </row>
        <row r="600">
          <cell r="B600">
            <v>2013</v>
          </cell>
        </row>
        <row r="601">
          <cell r="B601">
            <v>2013</v>
          </cell>
        </row>
        <row r="602">
          <cell r="B602">
            <v>2013</v>
          </cell>
        </row>
        <row r="603">
          <cell r="B603">
            <v>2013</v>
          </cell>
        </row>
        <row r="604">
          <cell r="B604">
            <v>2013</v>
          </cell>
        </row>
        <row r="605">
          <cell r="B605">
            <v>2013</v>
          </cell>
        </row>
        <row r="606">
          <cell r="B606">
            <v>2013</v>
          </cell>
        </row>
        <row r="607">
          <cell r="B607">
            <v>2013</v>
          </cell>
        </row>
        <row r="608">
          <cell r="B608">
            <v>2013</v>
          </cell>
        </row>
        <row r="609">
          <cell r="B609">
            <v>2013</v>
          </cell>
        </row>
        <row r="610">
          <cell r="B610">
            <v>2013</v>
          </cell>
        </row>
        <row r="611">
          <cell r="B611">
            <v>2013</v>
          </cell>
        </row>
        <row r="612">
          <cell r="B612">
            <v>2013</v>
          </cell>
        </row>
        <row r="613">
          <cell r="B613">
            <v>2013</v>
          </cell>
        </row>
        <row r="614">
          <cell r="B614">
            <v>2013</v>
          </cell>
        </row>
        <row r="615">
          <cell r="B615">
            <v>2013</v>
          </cell>
        </row>
        <row r="616">
          <cell r="B616">
            <v>2013</v>
          </cell>
        </row>
        <row r="617">
          <cell r="B617">
            <v>2013</v>
          </cell>
        </row>
        <row r="618">
          <cell r="B618">
            <v>2013</v>
          </cell>
        </row>
        <row r="619">
          <cell r="B619">
            <v>2013</v>
          </cell>
        </row>
        <row r="620">
          <cell r="B620">
            <v>2013</v>
          </cell>
        </row>
        <row r="621">
          <cell r="B621">
            <v>2013</v>
          </cell>
        </row>
        <row r="622">
          <cell r="B622">
            <v>2013</v>
          </cell>
        </row>
        <row r="623">
          <cell r="B623">
            <v>2013</v>
          </cell>
        </row>
        <row r="624">
          <cell r="B624">
            <v>2013</v>
          </cell>
        </row>
        <row r="625">
          <cell r="B625">
            <v>2013</v>
          </cell>
        </row>
        <row r="626">
          <cell r="B626">
            <v>2013</v>
          </cell>
        </row>
        <row r="627">
          <cell r="B627">
            <v>2013</v>
          </cell>
        </row>
        <row r="628">
          <cell r="B628">
            <v>2013</v>
          </cell>
        </row>
        <row r="629">
          <cell r="B629">
            <v>2013</v>
          </cell>
        </row>
        <row r="630">
          <cell r="B630">
            <v>2013</v>
          </cell>
        </row>
        <row r="631">
          <cell r="B631">
            <v>2013</v>
          </cell>
        </row>
        <row r="632">
          <cell r="B632">
            <v>2013</v>
          </cell>
        </row>
        <row r="633">
          <cell r="B633">
            <v>2013</v>
          </cell>
        </row>
        <row r="634">
          <cell r="B634">
            <v>2013</v>
          </cell>
        </row>
        <row r="635">
          <cell r="B635">
            <v>2013</v>
          </cell>
        </row>
        <row r="636">
          <cell r="B636">
            <v>2013</v>
          </cell>
        </row>
        <row r="637">
          <cell r="B637">
            <v>2013</v>
          </cell>
        </row>
        <row r="638">
          <cell r="B638">
            <v>2013</v>
          </cell>
        </row>
        <row r="639">
          <cell r="B639">
            <v>2013</v>
          </cell>
        </row>
        <row r="640">
          <cell r="B640">
            <v>2013</v>
          </cell>
        </row>
        <row r="641">
          <cell r="B641">
            <v>2013</v>
          </cell>
        </row>
        <row r="642">
          <cell r="B642">
            <v>2013</v>
          </cell>
        </row>
        <row r="643">
          <cell r="B643">
            <v>2013</v>
          </cell>
        </row>
        <row r="644">
          <cell r="B644">
            <v>2013</v>
          </cell>
        </row>
        <row r="645">
          <cell r="B645">
            <v>2013</v>
          </cell>
        </row>
        <row r="646">
          <cell r="B646">
            <v>2013</v>
          </cell>
        </row>
        <row r="647">
          <cell r="B647">
            <v>2013</v>
          </cell>
        </row>
        <row r="648">
          <cell r="B648">
            <v>2013</v>
          </cell>
        </row>
        <row r="649">
          <cell r="B649">
            <v>2013</v>
          </cell>
        </row>
        <row r="650">
          <cell r="B650">
            <v>2013</v>
          </cell>
        </row>
        <row r="651">
          <cell r="B651">
            <v>2013</v>
          </cell>
        </row>
        <row r="652">
          <cell r="B652">
            <v>2013</v>
          </cell>
        </row>
        <row r="653">
          <cell r="B653">
            <v>2013</v>
          </cell>
        </row>
        <row r="654">
          <cell r="B654">
            <v>2013</v>
          </cell>
        </row>
        <row r="655">
          <cell r="B655">
            <v>2013</v>
          </cell>
        </row>
        <row r="656">
          <cell r="B656">
            <v>2013</v>
          </cell>
        </row>
        <row r="657">
          <cell r="B657">
            <v>2013</v>
          </cell>
        </row>
        <row r="658">
          <cell r="B658">
            <v>2013</v>
          </cell>
        </row>
        <row r="659">
          <cell r="B659">
            <v>2013</v>
          </cell>
        </row>
        <row r="660">
          <cell r="B660">
            <v>2013</v>
          </cell>
        </row>
        <row r="661">
          <cell r="B661">
            <v>2013</v>
          </cell>
        </row>
        <row r="662">
          <cell r="B662">
            <v>2013</v>
          </cell>
        </row>
        <row r="663">
          <cell r="B663">
            <v>2013</v>
          </cell>
        </row>
        <row r="664">
          <cell r="B664">
            <v>2013</v>
          </cell>
        </row>
        <row r="665">
          <cell r="B665">
            <v>2013</v>
          </cell>
        </row>
        <row r="666">
          <cell r="B666">
            <v>2013</v>
          </cell>
        </row>
        <row r="667">
          <cell r="B667">
            <v>2013</v>
          </cell>
        </row>
        <row r="668">
          <cell r="B668">
            <v>2013</v>
          </cell>
        </row>
        <row r="669">
          <cell r="B669">
            <v>2013</v>
          </cell>
        </row>
        <row r="670">
          <cell r="B670">
            <v>2013</v>
          </cell>
        </row>
        <row r="671">
          <cell r="B671">
            <v>2013</v>
          </cell>
        </row>
        <row r="672">
          <cell r="B672">
            <v>2013</v>
          </cell>
        </row>
        <row r="673">
          <cell r="B673">
            <v>2013</v>
          </cell>
        </row>
        <row r="674">
          <cell r="B674">
            <v>2013</v>
          </cell>
        </row>
        <row r="675">
          <cell r="B675">
            <v>2013</v>
          </cell>
        </row>
        <row r="676">
          <cell r="B676">
            <v>2013</v>
          </cell>
        </row>
        <row r="677">
          <cell r="B677">
            <v>2013</v>
          </cell>
        </row>
        <row r="678">
          <cell r="B678">
            <v>2013</v>
          </cell>
        </row>
        <row r="679">
          <cell r="B679">
            <v>2013</v>
          </cell>
        </row>
        <row r="680">
          <cell r="B680">
            <v>2013</v>
          </cell>
        </row>
        <row r="681">
          <cell r="B681">
            <v>2013</v>
          </cell>
        </row>
        <row r="682">
          <cell r="B682">
            <v>2013</v>
          </cell>
        </row>
        <row r="683">
          <cell r="B683">
            <v>2013</v>
          </cell>
        </row>
        <row r="684">
          <cell r="B684">
            <v>2013</v>
          </cell>
        </row>
        <row r="685">
          <cell r="B685">
            <v>2013</v>
          </cell>
        </row>
        <row r="686">
          <cell r="B686">
            <v>2013</v>
          </cell>
        </row>
        <row r="687">
          <cell r="B687">
            <v>2013</v>
          </cell>
        </row>
        <row r="688">
          <cell r="B688">
            <v>2013</v>
          </cell>
        </row>
        <row r="689">
          <cell r="B689">
            <v>2013</v>
          </cell>
        </row>
        <row r="690">
          <cell r="B690">
            <v>2013</v>
          </cell>
        </row>
        <row r="691">
          <cell r="B691">
            <v>2013</v>
          </cell>
        </row>
        <row r="692">
          <cell r="B692">
            <v>2013</v>
          </cell>
        </row>
        <row r="693">
          <cell r="B693">
            <v>2013</v>
          </cell>
        </row>
        <row r="694">
          <cell r="B694">
            <v>2013</v>
          </cell>
        </row>
        <row r="695">
          <cell r="B695">
            <v>2013</v>
          </cell>
        </row>
        <row r="696">
          <cell r="B696">
            <v>2013</v>
          </cell>
        </row>
        <row r="697">
          <cell r="B697">
            <v>2013</v>
          </cell>
        </row>
        <row r="698">
          <cell r="B698">
            <v>2013</v>
          </cell>
        </row>
        <row r="699">
          <cell r="B699">
            <v>2013</v>
          </cell>
        </row>
        <row r="700">
          <cell r="B700">
            <v>2013</v>
          </cell>
        </row>
        <row r="701">
          <cell r="B701">
            <v>2013</v>
          </cell>
        </row>
        <row r="702">
          <cell r="B702">
            <v>2013</v>
          </cell>
        </row>
        <row r="703">
          <cell r="B703">
            <v>2013</v>
          </cell>
        </row>
        <row r="704">
          <cell r="B704">
            <v>2013</v>
          </cell>
        </row>
        <row r="705">
          <cell r="B705">
            <v>2013</v>
          </cell>
        </row>
        <row r="706">
          <cell r="B706">
            <v>2013</v>
          </cell>
        </row>
        <row r="707">
          <cell r="B707">
            <v>2013</v>
          </cell>
        </row>
        <row r="708">
          <cell r="B708">
            <v>2013</v>
          </cell>
        </row>
        <row r="709">
          <cell r="B709">
            <v>2013</v>
          </cell>
        </row>
        <row r="710">
          <cell r="B710">
            <v>2013</v>
          </cell>
        </row>
        <row r="711">
          <cell r="B711">
            <v>2013</v>
          </cell>
        </row>
        <row r="712">
          <cell r="B712">
            <v>2013</v>
          </cell>
        </row>
        <row r="713">
          <cell r="B713">
            <v>2013</v>
          </cell>
        </row>
        <row r="714">
          <cell r="B714">
            <v>2013</v>
          </cell>
        </row>
        <row r="715">
          <cell r="B715">
            <v>2013</v>
          </cell>
        </row>
        <row r="716">
          <cell r="B716">
            <v>2013</v>
          </cell>
        </row>
        <row r="717">
          <cell r="B717">
            <v>2013</v>
          </cell>
        </row>
        <row r="718">
          <cell r="B718">
            <v>2013</v>
          </cell>
        </row>
        <row r="719">
          <cell r="B719">
            <v>2013</v>
          </cell>
        </row>
        <row r="720">
          <cell r="B720">
            <v>2013</v>
          </cell>
        </row>
        <row r="721">
          <cell r="B721">
            <v>2013</v>
          </cell>
        </row>
        <row r="722">
          <cell r="B722">
            <v>2013</v>
          </cell>
        </row>
        <row r="723">
          <cell r="B723">
            <v>2013</v>
          </cell>
        </row>
        <row r="724">
          <cell r="B724">
            <v>2013</v>
          </cell>
        </row>
        <row r="725">
          <cell r="B725">
            <v>2013</v>
          </cell>
        </row>
        <row r="726">
          <cell r="B726">
            <v>2013</v>
          </cell>
        </row>
        <row r="727">
          <cell r="B727">
            <v>2013</v>
          </cell>
        </row>
        <row r="728">
          <cell r="B728">
            <v>2013</v>
          </cell>
        </row>
        <row r="729">
          <cell r="B729">
            <v>2013</v>
          </cell>
        </row>
        <row r="730">
          <cell r="B730">
            <v>2013</v>
          </cell>
        </row>
        <row r="731">
          <cell r="B731">
            <v>2013</v>
          </cell>
        </row>
        <row r="732">
          <cell r="B732">
            <v>2013</v>
          </cell>
        </row>
        <row r="733">
          <cell r="B733">
            <v>2013</v>
          </cell>
        </row>
        <row r="734">
          <cell r="B734">
            <v>2013</v>
          </cell>
        </row>
        <row r="735">
          <cell r="B735">
            <v>2013</v>
          </cell>
        </row>
        <row r="736">
          <cell r="B736">
            <v>2013</v>
          </cell>
        </row>
        <row r="737">
          <cell r="B737">
            <v>2013</v>
          </cell>
        </row>
        <row r="738">
          <cell r="B738">
            <v>2013</v>
          </cell>
        </row>
        <row r="739">
          <cell r="B739">
            <v>2013</v>
          </cell>
        </row>
        <row r="740">
          <cell r="B740">
            <v>2013</v>
          </cell>
        </row>
        <row r="741">
          <cell r="B741">
            <v>2013</v>
          </cell>
        </row>
        <row r="742">
          <cell r="B742">
            <v>2013</v>
          </cell>
        </row>
        <row r="743">
          <cell r="B743">
            <v>2013</v>
          </cell>
        </row>
        <row r="744">
          <cell r="B744">
            <v>2013</v>
          </cell>
        </row>
        <row r="745">
          <cell r="B745">
            <v>2013</v>
          </cell>
        </row>
        <row r="746">
          <cell r="B746">
            <v>2013</v>
          </cell>
        </row>
        <row r="747">
          <cell r="B747">
            <v>2013</v>
          </cell>
        </row>
        <row r="748">
          <cell r="B748">
            <v>2013</v>
          </cell>
        </row>
        <row r="749">
          <cell r="B749">
            <v>2013</v>
          </cell>
        </row>
        <row r="750">
          <cell r="B750">
            <v>2013</v>
          </cell>
        </row>
        <row r="751">
          <cell r="B751">
            <v>2013</v>
          </cell>
        </row>
        <row r="752">
          <cell r="B752">
            <v>2013</v>
          </cell>
        </row>
        <row r="753">
          <cell r="B753">
            <v>2013</v>
          </cell>
        </row>
        <row r="754">
          <cell r="B754">
            <v>2013</v>
          </cell>
        </row>
        <row r="755">
          <cell r="B755">
            <v>2013</v>
          </cell>
        </row>
        <row r="756">
          <cell r="B756">
            <v>2013</v>
          </cell>
        </row>
        <row r="757">
          <cell r="B757">
            <v>2013</v>
          </cell>
        </row>
        <row r="758">
          <cell r="B758">
            <v>2013</v>
          </cell>
        </row>
        <row r="759">
          <cell r="B759">
            <v>2013</v>
          </cell>
        </row>
        <row r="760">
          <cell r="B760">
            <v>2013</v>
          </cell>
        </row>
        <row r="761">
          <cell r="B761">
            <v>2013</v>
          </cell>
        </row>
        <row r="762">
          <cell r="B762">
            <v>2013</v>
          </cell>
        </row>
        <row r="763">
          <cell r="B763">
            <v>2013</v>
          </cell>
        </row>
        <row r="764">
          <cell r="B764">
            <v>2013</v>
          </cell>
        </row>
        <row r="765">
          <cell r="B765">
            <v>2013</v>
          </cell>
        </row>
        <row r="766">
          <cell r="B766">
            <v>2013</v>
          </cell>
        </row>
        <row r="767">
          <cell r="B767">
            <v>2013</v>
          </cell>
        </row>
        <row r="768">
          <cell r="B768">
            <v>2013</v>
          </cell>
        </row>
        <row r="769">
          <cell r="B769">
            <v>2013</v>
          </cell>
        </row>
        <row r="770">
          <cell r="B770">
            <v>2013</v>
          </cell>
        </row>
        <row r="771">
          <cell r="B771">
            <v>2013</v>
          </cell>
        </row>
        <row r="772">
          <cell r="B772">
            <v>2013</v>
          </cell>
        </row>
        <row r="773">
          <cell r="B773">
            <v>2013</v>
          </cell>
        </row>
        <row r="774">
          <cell r="B774">
            <v>2013</v>
          </cell>
        </row>
        <row r="775">
          <cell r="B775">
            <v>2013</v>
          </cell>
        </row>
        <row r="776">
          <cell r="B776">
            <v>2013</v>
          </cell>
        </row>
        <row r="777">
          <cell r="B777">
            <v>2013</v>
          </cell>
        </row>
        <row r="778">
          <cell r="B778">
            <v>2013</v>
          </cell>
        </row>
        <row r="779">
          <cell r="B779">
            <v>2013</v>
          </cell>
        </row>
        <row r="780">
          <cell r="B780">
            <v>2013</v>
          </cell>
        </row>
        <row r="781">
          <cell r="B781">
            <v>2013</v>
          </cell>
        </row>
        <row r="782">
          <cell r="B782">
            <v>2013</v>
          </cell>
        </row>
        <row r="783">
          <cell r="B783">
            <v>2013</v>
          </cell>
        </row>
        <row r="784">
          <cell r="B784">
            <v>2013</v>
          </cell>
        </row>
        <row r="785">
          <cell r="B785">
            <v>2013</v>
          </cell>
        </row>
        <row r="786">
          <cell r="B786">
            <v>2013</v>
          </cell>
        </row>
        <row r="787">
          <cell r="B787">
            <v>2015</v>
          </cell>
        </row>
        <row r="788">
          <cell r="B788">
            <v>2015</v>
          </cell>
        </row>
        <row r="789">
          <cell r="B789">
            <v>2015</v>
          </cell>
        </row>
        <row r="790">
          <cell r="B790">
            <v>2015</v>
          </cell>
        </row>
        <row r="791">
          <cell r="B791">
            <v>2015</v>
          </cell>
        </row>
        <row r="792">
          <cell r="B792">
            <v>2015</v>
          </cell>
        </row>
        <row r="793">
          <cell r="B793">
            <v>2015</v>
          </cell>
        </row>
        <row r="794">
          <cell r="B794">
            <v>2015</v>
          </cell>
        </row>
        <row r="795">
          <cell r="B795">
            <v>2015</v>
          </cell>
        </row>
        <row r="796">
          <cell r="B796">
            <v>2015</v>
          </cell>
        </row>
        <row r="797">
          <cell r="B797">
            <v>2015</v>
          </cell>
        </row>
        <row r="798">
          <cell r="B798">
            <v>2015</v>
          </cell>
        </row>
        <row r="799">
          <cell r="B799">
            <v>2015</v>
          </cell>
        </row>
        <row r="800">
          <cell r="B800">
            <v>2015</v>
          </cell>
        </row>
        <row r="801">
          <cell r="B801">
            <v>2015</v>
          </cell>
        </row>
        <row r="802">
          <cell r="B802">
            <v>2015</v>
          </cell>
        </row>
        <row r="803">
          <cell r="B803">
            <v>2015</v>
          </cell>
        </row>
        <row r="804">
          <cell r="B804">
            <v>2015</v>
          </cell>
        </row>
        <row r="805">
          <cell r="B805">
            <v>2015</v>
          </cell>
        </row>
        <row r="806">
          <cell r="B806">
            <v>2015</v>
          </cell>
        </row>
        <row r="807">
          <cell r="B807">
            <v>2015</v>
          </cell>
        </row>
        <row r="808">
          <cell r="B808">
            <v>2015</v>
          </cell>
        </row>
        <row r="809">
          <cell r="B809">
            <v>2015</v>
          </cell>
        </row>
        <row r="810">
          <cell r="B810">
            <v>2015</v>
          </cell>
        </row>
        <row r="811">
          <cell r="B811">
            <v>2015</v>
          </cell>
        </row>
        <row r="812">
          <cell r="B812">
            <v>2015</v>
          </cell>
        </row>
        <row r="813">
          <cell r="B813">
            <v>2015</v>
          </cell>
        </row>
        <row r="814">
          <cell r="B814">
            <v>2015</v>
          </cell>
        </row>
        <row r="815">
          <cell r="B815">
            <v>2015</v>
          </cell>
        </row>
        <row r="816">
          <cell r="B816">
            <v>2015</v>
          </cell>
        </row>
        <row r="817">
          <cell r="B817">
            <v>2015</v>
          </cell>
        </row>
        <row r="818">
          <cell r="B818">
            <v>2015</v>
          </cell>
        </row>
        <row r="819">
          <cell r="B819">
            <v>2015</v>
          </cell>
        </row>
        <row r="820">
          <cell r="B820">
            <v>2015</v>
          </cell>
        </row>
        <row r="821">
          <cell r="B821">
            <v>2015</v>
          </cell>
        </row>
        <row r="822">
          <cell r="B822">
            <v>2015</v>
          </cell>
        </row>
        <row r="823">
          <cell r="B823">
            <v>2015</v>
          </cell>
        </row>
        <row r="824">
          <cell r="B824">
            <v>2015</v>
          </cell>
        </row>
        <row r="825">
          <cell r="B825">
            <v>2015</v>
          </cell>
        </row>
        <row r="826">
          <cell r="B826">
            <v>2015</v>
          </cell>
        </row>
        <row r="827">
          <cell r="B827">
            <v>2015</v>
          </cell>
        </row>
        <row r="828">
          <cell r="B828">
            <v>2015</v>
          </cell>
        </row>
        <row r="829">
          <cell r="B829">
            <v>2015</v>
          </cell>
        </row>
        <row r="830">
          <cell r="B830">
            <v>2015</v>
          </cell>
        </row>
        <row r="831">
          <cell r="B831">
            <v>2015</v>
          </cell>
        </row>
        <row r="832">
          <cell r="B832">
            <v>2015</v>
          </cell>
        </row>
        <row r="833">
          <cell r="B833">
            <v>2015</v>
          </cell>
        </row>
        <row r="834">
          <cell r="B834">
            <v>2015</v>
          </cell>
        </row>
        <row r="835">
          <cell r="B835">
            <v>2015</v>
          </cell>
        </row>
        <row r="836">
          <cell r="B836">
            <v>2015</v>
          </cell>
        </row>
        <row r="837">
          <cell r="B837">
            <v>2015</v>
          </cell>
        </row>
        <row r="838">
          <cell r="B838">
            <v>2015</v>
          </cell>
        </row>
        <row r="839">
          <cell r="B839">
            <v>2015</v>
          </cell>
        </row>
        <row r="840">
          <cell r="B840">
            <v>2015</v>
          </cell>
        </row>
        <row r="841">
          <cell r="B841">
            <v>2015</v>
          </cell>
        </row>
        <row r="842">
          <cell r="B842">
            <v>2015</v>
          </cell>
        </row>
        <row r="843">
          <cell r="B843">
            <v>2015</v>
          </cell>
        </row>
        <row r="844">
          <cell r="B844">
            <v>2015</v>
          </cell>
        </row>
        <row r="845">
          <cell r="B845">
            <v>2015</v>
          </cell>
        </row>
        <row r="846">
          <cell r="B846">
            <v>2015</v>
          </cell>
        </row>
        <row r="847">
          <cell r="B847">
            <v>2015</v>
          </cell>
        </row>
        <row r="848">
          <cell r="B848">
            <v>2015</v>
          </cell>
        </row>
        <row r="849">
          <cell r="B849">
            <v>2015</v>
          </cell>
        </row>
        <row r="850">
          <cell r="B850">
            <v>2015</v>
          </cell>
        </row>
        <row r="851">
          <cell r="B851">
            <v>2015</v>
          </cell>
        </row>
        <row r="852">
          <cell r="B852">
            <v>2015</v>
          </cell>
        </row>
        <row r="853">
          <cell r="B853">
            <v>2015</v>
          </cell>
        </row>
        <row r="854">
          <cell r="B854">
            <v>2015</v>
          </cell>
        </row>
        <row r="855">
          <cell r="B855">
            <v>2015</v>
          </cell>
        </row>
        <row r="856">
          <cell r="B856">
            <v>2015</v>
          </cell>
        </row>
        <row r="857">
          <cell r="B857">
            <v>2015</v>
          </cell>
        </row>
        <row r="858">
          <cell r="B858">
            <v>2015</v>
          </cell>
        </row>
        <row r="859">
          <cell r="B859">
            <v>2015</v>
          </cell>
        </row>
        <row r="860">
          <cell r="B860">
            <v>2015</v>
          </cell>
        </row>
        <row r="861">
          <cell r="B861">
            <v>2015</v>
          </cell>
        </row>
        <row r="862">
          <cell r="B862">
            <v>2015</v>
          </cell>
        </row>
        <row r="863">
          <cell r="B863">
            <v>2015</v>
          </cell>
        </row>
        <row r="864">
          <cell r="B864">
            <v>2015</v>
          </cell>
        </row>
        <row r="865">
          <cell r="B865">
            <v>2015</v>
          </cell>
        </row>
        <row r="866">
          <cell r="B866">
            <v>2015</v>
          </cell>
        </row>
        <row r="867">
          <cell r="B867">
            <v>2015</v>
          </cell>
        </row>
        <row r="868">
          <cell r="B868">
            <v>2015</v>
          </cell>
        </row>
        <row r="869">
          <cell r="B869">
            <v>2015</v>
          </cell>
        </row>
        <row r="870">
          <cell r="B870">
            <v>2015</v>
          </cell>
        </row>
        <row r="871">
          <cell r="B871">
            <v>2015</v>
          </cell>
        </row>
        <row r="872">
          <cell r="B872">
            <v>2015</v>
          </cell>
        </row>
        <row r="873">
          <cell r="B873">
            <v>2015</v>
          </cell>
        </row>
        <row r="874">
          <cell r="B874">
            <v>2015</v>
          </cell>
        </row>
        <row r="875">
          <cell r="B875">
            <v>2015</v>
          </cell>
        </row>
        <row r="876">
          <cell r="B876">
            <v>2015</v>
          </cell>
        </row>
        <row r="877">
          <cell r="B877">
            <v>2015</v>
          </cell>
        </row>
        <row r="878">
          <cell r="B878">
            <v>2015</v>
          </cell>
        </row>
        <row r="879">
          <cell r="B879">
            <v>2015</v>
          </cell>
        </row>
        <row r="880">
          <cell r="B880">
            <v>2015</v>
          </cell>
        </row>
        <row r="881">
          <cell r="B881">
            <v>2015</v>
          </cell>
        </row>
        <row r="882">
          <cell r="B882">
            <v>2015</v>
          </cell>
        </row>
        <row r="883">
          <cell r="B883">
            <v>2015</v>
          </cell>
        </row>
        <row r="884">
          <cell r="B884">
            <v>2015</v>
          </cell>
        </row>
        <row r="885">
          <cell r="B885">
            <v>2015</v>
          </cell>
        </row>
        <row r="886">
          <cell r="B886">
            <v>2015</v>
          </cell>
        </row>
        <row r="887">
          <cell r="B887">
            <v>2015</v>
          </cell>
        </row>
        <row r="888">
          <cell r="B888">
            <v>2015</v>
          </cell>
        </row>
        <row r="889">
          <cell r="B889">
            <v>2015</v>
          </cell>
        </row>
        <row r="890">
          <cell r="B890">
            <v>2015</v>
          </cell>
        </row>
        <row r="891">
          <cell r="B891">
            <v>2015</v>
          </cell>
        </row>
        <row r="892">
          <cell r="B892">
            <v>2015</v>
          </cell>
        </row>
        <row r="893">
          <cell r="B893">
            <v>2015</v>
          </cell>
        </row>
        <row r="894">
          <cell r="B894">
            <v>2015</v>
          </cell>
        </row>
        <row r="895">
          <cell r="B895">
            <v>2015</v>
          </cell>
        </row>
        <row r="896">
          <cell r="B896">
            <v>2015</v>
          </cell>
        </row>
        <row r="897">
          <cell r="B897">
            <v>2015</v>
          </cell>
        </row>
        <row r="898">
          <cell r="B898">
            <v>2015</v>
          </cell>
        </row>
        <row r="899">
          <cell r="B899">
            <v>2015</v>
          </cell>
        </row>
        <row r="900">
          <cell r="B900">
            <v>2015</v>
          </cell>
        </row>
        <row r="901">
          <cell r="B901">
            <v>2015</v>
          </cell>
        </row>
        <row r="902">
          <cell r="B902">
            <v>2015</v>
          </cell>
        </row>
        <row r="903">
          <cell r="B903">
            <v>2015</v>
          </cell>
        </row>
        <row r="904">
          <cell r="B904">
            <v>2015</v>
          </cell>
        </row>
        <row r="905">
          <cell r="B905">
            <v>2015</v>
          </cell>
        </row>
        <row r="906">
          <cell r="B906">
            <v>2015</v>
          </cell>
        </row>
        <row r="907">
          <cell r="B907">
            <v>2015</v>
          </cell>
        </row>
        <row r="908">
          <cell r="B908">
            <v>2015</v>
          </cell>
        </row>
        <row r="909">
          <cell r="B909">
            <v>2015</v>
          </cell>
        </row>
        <row r="910">
          <cell r="B910">
            <v>2015</v>
          </cell>
        </row>
        <row r="911">
          <cell r="B911">
            <v>2015</v>
          </cell>
        </row>
        <row r="912">
          <cell r="B912">
            <v>2015</v>
          </cell>
        </row>
        <row r="913">
          <cell r="B913">
            <v>2015</v>
          </cell>
        </row>
        <row r="914">
          <cell r="B914">
            <v>2015</v>
          </cell>
        </row>
        <row r="915">
          <cell r="B915">
            <v>2015</v>
          </cell>
        </row>
        <row r="916">
          <cell r="B916">
            <v>2015</v>
          </cell>
        </row>
        <row r="917">
          <cell r="B917">
            <v>2015</v>
          </cell>
        </row>
        <row r="918">
          <cell r="B918">
            <v>2015</v>
          </cell>
        </row>
        <row r="919">
          <cell r="B919">
            <v>2015</v>
          </cell>
        </row>
        <row r="920">
          <cell r="B920">
            <v>2015</v>
          </cell>
        </row>
        <row r="921">
          <cell r="B921">
            <v>2015</v>
          </cell>
        </row>
        <row r="922">
          <cell r="B922">
            <v>2015</v>
          </cell>
        </row>
        <row r="923">
          <cell r="B923">
            <v>2015</v>
          </cell>
        </row>
        <row r="924">
          <cell r="B924">
            <v>2015</v>
          </cell>
        </row>
        <row r="925">
          <cell r="B925">
            <v>2015</v>
          </cell>
        </row>
        <row r="926">
          <cell r="B926">
            <v>2015</v>
          </cell>
        </row>
        <row r="927">
          <cell r="B927">
            <v>2015</v>
          </cell>
        </row>
        <row r="928">
          <cell r="B928">
            <v>2015</v>
          </cell>
        </row>
        <row r="929">
          <cell r="B929">
            <v>2015</v>
          </cell>
        </row>
        <row r="930">
          <cell r="B930">
            <v>2015</v>
          </cell>
        </row>
        <row r="931">
          <cell r="B931">
            <v>2015</v>
          </cell>
        </row>
        <row r="932">
          <cell r="B932">
            <v>2015</v>
          </cell>
        </row>
        <row r="933">
          <cell r="B933">
            <v>2015</v>
          </cell>
        </row>
        <row r="934">
          <cell r="B934">
            <v>2015</v>
          </cell>
        </row>
        <row r="935">
          <cell r="B935">
            <v>2015</v>
          </cell>
        </row>
        <row r="936">
          <cell r="B936">
            <v>2015</v>
          </cell>
        </row>
        <row r="937">
          <cell r="B937">
            <v>2015</v>
          </cell>
        </row>
        <row r="938">
          <cell r="B938">
            <v>2015</v>
          </cell>
        </row>
        <row r="939">
          <cell r="B939">
            <v>2015</v>
          </cell>
        </row>
        <row r="940">
          <cell r="B940">
            <v>2015</v>
          </cell>
        </row>
        <row r="941">
          <cell r="B941">
            <v>2015</v>
          </cell>
        </row>
        <row r="942">
          <cell r="B942">
            <v>2015</v>
          </cell>
        </row>
        <row r="943">
          <cell r="B943">
            <v>2015</v>
          </cell>
        </row>
        <row r="944">
          <cell r="B944">
            <v>2015</v>
          </cell>
        </row>
        <row r="945">
          <cell r="B945">
            <v>2015</v>
          </cell>
        </row>
        <row r="946">
          <cell r="B946">
            <v>2015</v>
          </cell>
        </row>
        <row r="947">
          <cell r="B947">
            <v>2015</v>
          </cell>
        </row>
        <row r="948">
          <cell r="B948">
            <v>2015</v>
          </cell>
        </row>
        <row r="949">
          <cell r="B949">
            <v>2015</v>
          </cell>
        </row>
        <row r="950">
          <cell r="B950">
            <v>2015</v>
          </cell>
        </row>
        <row r="951">
          <cell r="B951">
            <v>2015</v>
          </cell>
        </row>
        <row r="952">
          <cell r="B952">
            <v>2015</v>
          </cell>
        </row>
        <row r="953">
          <cell r="B953">
            <v>2015</v>
          </cell>
        </row>
        <row r="954">
          <cell r="B954">
            <v>2015</v>
          </cell>
        </row>
        <row r="955">
          <cell r="B955">
            <v>2015</v>
          </cell>
        </row>
        <row r="956">
          <cell r="B956">
            <v>2015</v>
          </cell>
        </row>
        <row r="957">
          <cell r="B957">
            <v>2015</v>
          </cell>
        </row>
        <row r="958">
          <cell r="B958">
            <v>2015</v>
          </cell>
        </row>
        <row r="959">
          <cell r="B959">
            <v>2015</v>
          </cell>
        </row>
        <row r="960">
          <cell r="B960">
            <v>2015</v>
          </cell>
        </row>
        <row r="961">
          <cell r="B961">
            <v>2015</v>
          </cell>
        </row>
        <row r="962">
          <cell r="B962">
            <v>2015</v>
          </cell>
        </row>
        <row r="963">
          <cell r="B963">
            <v>2015</v>
          </cell>
        </row>
        <row r="964">
          <cell r="B964">
            <v>2015</v>
          </cell>
        </row>
        <row r="965">
          <cell r="B965">
            <v>2015</v>
          </cell>
        </row>
        <row r="966">
          <cell r="B966">
            <v>2015</v>
          </cell>
        </row>
        <row r="967">
          <cell r="B967">
            <v>2015</v>
          </cell>
        </row>
        <row r="968">
          <cell r="B968">
            <v>2015</v>
          </cell>
        </row>
        <row r="969">
          <cell r="B969">
            <v>2015</v>
          </cell>
        </row>
        <row r="970">
          <cell r="B970">
            <v>2015</v>
          </cell>
        </row>
        <row r="971">
          <cell r="B971">
            <v>2015</v>
          </cell>
        </row>
        <row r="972">
          <cell r="B972">
            <v>2015</v>
          </cell>
        </row>
        <row r="973">
          <cell r="B973">
            <v>2015</v>
          </cell>
        </row>
        <row r="974">
          <cell r="B974">
            <v>2015</v>
          </cell>
        </row>
        <row r="975">
          <cell r="B975">
            <v>2015</v>
          </cell>
        </row>
        <row r="976">
          <cell r="B976">
            <v>2015</v>
          </cell>
        </row>
        <row r="977">
          <cell r="B977">
            <v>2015</v>
          </cell>
        </row>
        <row r="978">
          <cell r="B978">
            <v>2015</v>
          </cell>
        </row>
        <row r="979">
          <cell r="B979">
            <v>2015</v>
          </cell>
        </row>
        <row r="980">
          <cell r="B980">
            <v>2015</v>
          </cell>
        </row>
        <row r="981">
          <cell r="B981">
            <v>2015</v>
          </cell>
        </row>
        <row r="982">
          <cell r="B982">
            <v>2015</v>
          </cell>
        </row>
        <row r="983">
          <cell r="B983">
            <v>2015</v>
          </cell>
        </row>
        <row r="984">
          <cell r="B984">
            <v>2015</v>
          </cell>
        </row>
        <row r="985">
          <cell r="B985">
            <v>2015</v>
          </cell>
        </row>
        <row r="986">
          <cell r="B986">
            <v>2015</v>
          </cell>
        </row>
        <row r="987">
          <cell r="B987">
            <v>2015</v>
          </cell>
        </row>
        <row r="988">
          <cell r="B988">
            <v>2015</v>
          </cell>
        </row>
        <row r="989">
          <cell r="B989">
            <v>2015</v>
          </cell>
        </row>
        <row r="990">
          <cell r="B990">
            <v>2015</v>
          </cell>
        </row>
        <row r="991">
          <cell r="B991">
            <v>2015</v>
          </cell>
        </row>
        <row r="992">
          <cell r="B992">
            <v>2015</v>
          </cell>
        </row>
        <row r="993">
          <cell r="B993">
            <v>2015</v>
          </cell>
        </row>
        <row r="994">
          <cell r="B994">
            <v>2015</v>
          </cell>
        </row>
        <row r="995">
          <cell r="B995">
            <v>2015</v>
          </cell>
        </row>
        <row r="996">
          <cell r="B996">
            <v>2015</v>
          </cell>
        </row>
        <row r="997">
          <cell r="B997">
            <v>2015</v>
          </cell>
        </row>
        <row r="998">
          <cell r="B998">
            <v>2015</v>
          </cell>
        </row>
        <row r="999">
          <cell r="B999">
            <v>2015</v>
          </cell>
        </row>
        <row r="1000">
          <cell r="B1000">
            <v>2015</v>
          </cell>
        </row>
      </sheetData>
      <sheetData sheetId="13">
        <row r="1">
          <cell r="A1" t="str">
            <v>Code TOTEM</v>
          </cell>
          <cell r="B1" t="str">
            <v>Profil</v>
          </cell>
          <cell r="F1" t="str">
            <v>Prévu</v>
          </cell>
          <cell r="G1" t="str">
            <v>Code Type</v>
          </cell>
          <cell r="I1" t="str">
            <v>Annee</v>
          </cell>
          <cell r="J1" t="str">
            <v>Mois</v>
          </cell>
        </row>
        <row r="2">
          <cell r="B2" t="str">
            <v>Achkar</v>
          </cell>
        </row>
        <row r="3">
          <cell r="B3" t="str">
            <v>Achkar</v>
          </cell>
        </row>
        <row r="4">
          <cell r="B4" t="str">
            <v>Achkar</v>
          </cell>
        </row>
        <row r="5">
          <cell r="B5" t="str">
            <v>Achkar</v>
          </cell>
        </row>
        <row r="6">
          <cell r="B6" t="str">
            <v>Achkar</v>
          </cell>
        </row>
        <row r="7">
          <cell r="B7" t="str">
            <v>Achkar</v>
          </cell>
        </row>
        <row r="8">
          <cell r="B8" t="str">
            <v>Achkar</v>
          </cell>
        </row>
        <row r="9">
          <cell r="B9" t="str">
            <v>Achkar</v>
          </cell>
        </row>
        <row r="10">
          <cell r="B10" t="str">
            <v>Achkar</v>
          </cell>
        </row>
        <row r="11">
          <cell r="B11" t="str">
            <v>Achkar</v>
          </cell>
        </row>
        <row r="12">
          <cell r="B12" t="str">
            <v>Achkar</v>
          </cell>
        </row>
        <row r="13">
          <cell r="B13" t="str">
            <v>Adissangona</v>
          </cell>
        </row>
        <row r="14">
          <cell r="B14" t="str">
            <v>Adissangona</v>
          </cell>
        </row>
        <row r="15">
          <cell r="B15" t="str">
            <v>Adissangona</v>
          </cell>
        </row>
        <row r="16">
          <cell r="B16" t="str">
            <v>Adissangona</v>
          </cell>
        </row>
        <row r="17">
          <cell r="B17" t="str">
            <v>Adissangona</v>
          </cell>
        </row>
        <row r="18">
          <cell r="B18" t="str">
            <v>Adissangona</v>
          </cell>
        </row>
        <row r="19">
          <cell r="B19" t="str">
            <v>Adissangona</v>
          </cell>
        </row>
        <row r="20">
          <cell r="B20" t="str">
            <v>Aïssat</v>
          </cell>
        </row>
        <row r="21">
          <cell r="B21" t="str">
            <v>Aïssat</v>
          </cell>
        </row>
        <row r="22">
          <cell r="B22" t="str">
            <v>Aïssat</v>
          </cell>
        </row>
        <row r="23">
          <cell r="B23" t="str">
            <v>Aïssat</v>
          </cell>
        </row>
        <row r="24">
          <cell r="B24" t="str">
            <v>Aïssat</v>
          </cell>
        </row>
        <row r="25">
          <cell r="B25" t="str">
            <v>Aïssat</v>
          </cell>
        </row>
        <row r="26">
          <cell r="B26" t="str">
            <v>Aïssat</v>
          </cell>
        </row>
        <row r="27">
          <cell r="B27" t="str">
            <v>Aïssat</v>
          </cell>
        </row>
        <row r="28">
          <cell r="B28" t="str">
            <v>Aïssat</v>
          </cell>
        </row>
        <row r="29">
          <cell r="B29" t="str">
            <v>Aoustet</v>
          </cell>
        </row>
        <row r="30">
          <cell r="B30" t="str">
            <v>Aoustet</v>
          </cell>
        </row>
        <row r="31">
          <cell r="B31" t="str">
            <v>Aoustet</v>
          </cell>
        </row>
        <row r="32">
          <cell r="B32" t="str">
            <v>Aoustet</v>
          </cell>
        </row>
        <row r="33">
          <cell r="B33" t="str">
            <v>Aoustet</v>
          </cell>
        </row>
        <row r="34">
          <cell r="B34" t="str">
            <v>Aoustet</v>
          </cell>
        </row>
        <row r="35">
          <cell r="B35" t="str">
            <v>Aoustet</v>
          </cell>
        </row>
        <row r="36">
          <cell r="B36" t="str">
            <v>Aoustet</v>
          </cell>
        </row>
        <row r="37">
          <cell r="B37" t="str">
            <v>Aoustet</v>
          </cell>
        </row>
        <row r="38">
          <cell r="B38" t="str">
            <v>Aoustet</v>
          </cell>
        </row>
        <row r="39">
          <cell r="B39" t="str">
            <v>Aoustet</v>
          </cell>
        </row>
        <row r="40">
          <cell r="B40" t="str">
            <v>Aoustet</v>
          </cell>
        </row>
        <row r="41">
          <cell r="B41" t="str">
            <v>Azizi</v>
          </cell>
        </row>
        <row r="42">
          <cell r="B42" t="str">
            <v>Azizi</v>
          </cell>
        </row>
        <row r="43">
          <cell r="B43" t="str">
            <v>Azizi</v>
          </cell>
        </row>
        <row r="44">
          <cell r="B44" t="str">
            <v>Azizi</v>
          </cell>
        </row>
        <row r="45">
          <cell r="B45" t="str">
            <v>Azizi</v>
          </cell>
        </row>
        <row r="46">
          <cell r="B46" t="str">
            <v>Azizi</v>
          </cell>
        </row>
        <row r="47">
          <cell r="B47" t="str">
            <v>Azizi</v>
          </cell>
        </row>
        <row r="48">
          <cell r="B48" t="str">
            <v>Azizi</v>
          </cell>
        </row>
        <row r="49">
          <cell r="B49" t="str">
            <v>Azizi</v>
          </cell>
        </row>
        <row r="50">
          <cell r="B50" t="str">
            <v>Azizi</v>
          </cell>
        </row>
        <row r="51">
          <cell r="B51" t="str">
            <v>Azizi</v>
          </cell>
        </row>
        <row r="52">
          <cell r="B52" t="str">
            <v>Azizi</v>
          </cell>
        </row>
        <row r="53">
          <cell r="B53" t="str">
            <v>Azizi</v>
          </cell>
        </row>
        <row r="54">
          <cell r="B54" t="str">
            <v>Azizi</v>
          </cell>
        </row>
        <row r="55">
          <cell r="B55" t="str">
            <v>Azizi</v>
          </cell>
        </row>
        <row r="56">
          <cell r="B56" t="str">
            <v>Azizi</v>
          </cell>
        </row>
        <row r="57">
          <cell r="B57" t="str">
            <v>Azizi</v>
          </cell>
        </row>
        <row r="58">
          <cell r="B58" t="str">
            <v>Azizi</v>
          </cell>
        </row>
        <row r="59">
          <cell r="B59" t="str">
            <v>Azizi</v>
          </cell>
        </row>
        <row r="60">
          <cell r="B60" t="str">
            <v>Azizi</v>
          </cell>
        </row>
        <row r="61">
          <cell r="B61" t="str">
            <v>Azizi</v>
          </cell>
        </row>
        <row r="62">
          <cell r="B62" t="str">
            <v>Azizi</v>
          </cell>
        </row>
        <row r="63">
          <cell r="B63" t="str">
            <v>Azizi</v>
          </cell>
        </row>
        <row r="64">
          <cell r="B64" t="str">
            <v>Azizi</v>
          </cell>
        </row>
        <row r="65">
          <cell r="B65" t="str">
            <v>Besnainou</v>
          </cell>
        </row>
        <row r="66">
          <cell r="B66" t="str">
            <v>Besnainou</v>
          </cell>
        </row>
        <row r="67">
          <cell r="B67" t="str">
            <v>Besnainou</v>
          </cell>
        </row>
        <row r="68">
          <cell r="B68" t="str">
            <v>Besnainou</v>
          </cell>
        </row>
        <row r="69">
          <cell r="B69" t="str">
            <v>Besnainou</v>
          </cell>
        </row>
        <row r="70">
          <cell r="B70" t="str">
            <v>Besnainou</v>
          </cell>
        </row>
        <row r="71">
          <cell r="B71" t="str">
            <v>Besnainou</v>
          </cell>
        </row>
        <row r="72">
          <cell r="B72" t="str">
            <v>Besnainou</v>
          </cell>
        </row>
        <row r="73">
          <cell r="B73" t="str">
            <v>Besnainou</v>
          </cell>
        </row>
        <row r="74">
          <cell r="B74" t="str">
            <v>Besnainou</v>
          </cell>
        </row>
        <row r="75">
          <cell r="B75" t="str">
            <v>Besnainou</v>
          </cell>
        </row>
        <row r="76">
          <cell r="B76" t="str">
            <v>Besnainou</v>
          </cell>
        </row>
        <row r="77">
          <cell r="B77" t="str">
            <v>Besnainou</v>
          </cell>
        </row>
        <row r="78">
          <cell r="B78" t="str">
            <v>Besnainou</v>
          </cell>
        </row>
        <row r="79">
          <cell r="B79" t="str">
            <v>Besnainou</v>
          </cell>
        </row>
        <row r="80">
          <cell r="B80" t="str">
            <v>Besnainou</v>
          </cell>
        </row>
        <row r="81">
          <cell r="B81" t="str">
            <v>Besnainou</v>
          </cell>
        </row>
        <row r="82">
          <cell r="B82" t="str">
            <v>Besnainou</v>
          </cell>
        </row>
        <row r="83">
          <cell r="B83" t="str">
            <v>Besnainou</v>
          </cell>
        </row>
        <row r="84">
          <cell r="B84" t="str">
            <v>Besnainou</v>
          </cell>
        </row>
        <row r="85">
          <cell r="B85" t="str">
            <v>Besnainou</v>
          </cell>
        </row>
        <row r="86">
          <cell r="B86" t="str">
            <v>Beylle</v>
          </cell>
        </row>
        <row r="87">
          <cell r="B87" t="str">
            <v>Beylle</v>
          </cell>
        </row>
        <row r="88">
          <cell r="B88" t="str">
            <v>Beylle</v>
          </cell>
        </row>
        <row r="89">
          <cell r="B89" t="str">
            <v>Beylle</v>
          </cell>
        </row>
        <row r="90">
          <cell r="B90" t="str">
            <v>Beylle</v>
          </cell>
        </row>
        <row r="91">
          <cell r="B91" t="str">
            <v>Beylle</v>
          </cell>
        </row>
        <row r="92">
          <cell r="B92" t="str">
            <v>Beylle</v>
          </cell>
        </row>
        <row r="93">
          <cell r="B93" t="str">
            <v>Beylle</v>
          </cell>
        </row>
        <row r="94">
          <cell r="B94" t="str">
            <v>Beylle</v>
          </cell>
        </row>
        <row r="95">
          <cell r="B95" t="str">
            <v>Beylle</v>
          </cell>
        </row>
        <row r="96">
          <cell r="B96" t="str">
            <v>Beylle</v>
          </cell>
        </row>
        <row r="97">
          <cell r="B97" t="str">
            <v>Beylle</v>
          </cell>
        </row>
        <row r="98">
          <cell r="B98" t="str">
            <v>Beylle</v>
          </cell>
        </row>
        <row r="99">
          <cell r="B99" t="str">
            <v>Beylle</v>
          </cell>
        </row>
        <row r="100">
          <cell r="B100" t="str">
            <v>Beylle</v>
          </cell>
        </row>
        <row r="101">
          <cell r="B101" t="str">
            <v>Beylle</v>
          </cell>
        </row>
        <row r="102">
          <cell r="B102" t="str">
            <v>Beylle</v>
          </cell>
        </row>
        <row r="103">
          <cell r="B103" t="str">
            <v>Beylle</v>
          </cell>
        </row>
        <row r="104">
          <cell r="B104" t="str">
            <v>Beylle</v>
          </cell>
        </row>
        <row r="105">
          <cell r="B105" t="str">
            <v>Beylle</v>
          </cell>
        </row>
        <row r="106">
          <cell r="B106" t="str">
            <v>Beylle</v>
          </cell>
        </row>
        <row r="107">
          <cell r="B107" t="str">
            <v>Beylle</v>
          </cell>
        </row>
        <row r="108">
          <cell r="B108" t="str">
            <v>Beylle</v>
          </cell>
        </row>
        <row r="109">
          <cell r="B109" t="str">
            <v>Beylle</v>
          </cell>
        </row>
        <row r="110">
          <cell r="B110" t="str">
            <v>Beylle</v>
          </cell>
        </row>
        <row r="111">
          <cell r="B111" t="str">
            <v>Beylle</v>
          </cell>
        </row>
        <row r="112">
          <cell r="B112" t="str">
            <v>Beylle</v>
          </cell>
        </row>
        <row r="113">
          <cell r="B113" t="str">
            <v>Beylle</v>
          </cell>
        </row>
        <row r="114">
          <cell r="B114" t="str">
            <v>Beylle</v>
          </cell>
        </row>
        <row r="115">
          <cell r="B115" t="str">
            <v>Bigot</v>
          </cell>
        </row>
        <row r="116">
          <cell r="B116" t="str">
            <v>Bigot</v>
          </cell>
        </row>
        <row r="117">
          <cell r="B117" t="str">
            <v>Bigot</v>
          </cell>
        </row>
        <row r="118">
          <cell r="B118" t="str">
            <v>Bigot</v>
          </cell>
        </row>
        <row r="119">
          <cell r="B119" t="str">
            <v>Bigot</v>
          </cell>
        </row>
        <row r="120">
          <cell r="B120" t="str">
            <v>Bigot</v>
          </cell>
        </row>
        <row r="121">
          <cell r="B121" t="str">
            <v>Bigot</v>
          </cell>
        </row>
        <row r="122">
          <cell r="B122" t="str">
            <v>Bigot</v>
          </cell>
        </row>
        <row r="123">
          <cell r="B123" t="str">
            <v>Bigot</v>
          </cell>
        </row>
        <row r="124">
          <cell r="B124" t="str">
            <v>Bigot</v>
          </cell>
        </row>
        <row r="125">
          <cell r="B125" t="str">
            <v>Bigot</v>
          </cell>
        </row>
        <row r="126">
          <cell r="B126" t="str">
            <v>Bigot</v>
          </cell>
        </row>
        <row r="127">
          <cell r="B127" t="str">
            <v>Bigot</v>
          </cell>
        </row>
        <row r="128">
          <cell r="B128" t="str">
            <v>Bouden</v>
          </cell>
        </row>
        <row r="129">
          <cell r="B129" t="str">
            <v>Bouden</v>
          </cell>
        </row>
        <row r="130">
          <cell r="B130" t="str">
            <v>Bouden</v>
          </cell>
        </row>
        <row r="131">
          <cell r="B131" t="str">
            <v>Bouden</v>
          </cell>
        </row>
        <row r="132">
          <cell r="B132" t="str">
            <v>Bouden</v>
          </cell>
        </row>
        <row r="133">
          <cell r="B133" t="str">
            <v>Bouden</v>
          </cell>
        </row>
        <row r="134">
          <cell r="B134" t="str">
            <v>Bouden</v>
          </cell>
        </row>
        <row r="135">
          <cell r="B135" t="str">
            <v>Bouden</v>
          </cell>
        </row>
        <row r="136">
          <cell r="B136" t="str">
            <v>Bouden</v>
          </cell>
        </row>
        <row r="137">
          <cell r="B137" t="str">
            <v>Boulaye (de la)</v>
          </cell>
        </row>
        <row r="138">
          <cell r="B138" t="str">
            <v>Boulaye (de la)</v>
          </cell>
        </row>
        <row r="139">
          <cell r="B139" t="str">
            <v>Boulaye (de la)</v>
          </cell>
        </row>
        <row r="140">
          <cell r="B140" t="str">
            <v>Boulaye (de la)</v>
          </cell>
        </row>
        <row r="141">
          <cell r="B141" t="str">
            <v>Boulaye (de la)</v>
          </cell>
        </row>
        <row r="142">
          <cell r="B142" t="str">
            <v>Boulet</v>
          </cell>
        </row>
        <row r="143">
          <cell r="B143" t="str">
            <v>Boulet</v>
          </cell>
        </row>
        <row r="144">
          <cell r="B144" t="str">
            <v>Boulet</v>
          </cell>
        </row>
        <row r="145">
          <cell r="B145" t="str">
            <v>Boulet</v>
          </cell>
        </row>
        <row r="146">
          <cell r="B146" t="str">
            <v>Boulet</v>
          </cell>
        </row>
        <row r="147">
          <cell r="B147" t="str">
            <v>Boulet</v>
          </cell>
        </row>
        <row r="148">
          <cell r="B148" t="str">
            <v>Boutoille</v>
          </cell>
        </row>
        <row r="149">
          <cell r="B149" t="str">
            <v>Boutoille</v>
          </cell>
        </row>
        <row r="150">
          <cell r="B150" t="str">
            <v>Boutoille</v>
          </cell>
        </row>
        <row r="151">
          <cell r="B151" t="str">
            <v>Boutoille</v>
          </cell>
        </row>
        <row r="152">
          <cell r="B152" t="str">
            <v>Boutoille</v>
          </cell>
        </row>
        <row r="153">
          <cell r="B153" t="str">
            <v>Boutoille</v>
          </cell>
        </row>
        <row r="154">
          <cell r="B154" t="str">
            <v>Boutoille</v>
          </cell>
        </row>
        <row r="155">
          <cell r="B155" t="str">
            <v>Boutoille</v>
          </cell>
        </row>
        <row r="156">
          <cell r="B156" t="str">
            <v>Boutoille</v>
          </cell>
        </row>
        <row r="157">
          <cell r="B157" t="str">
            <v>Boutoille</v>
          </cell>
        </row>
        <row r="158">
          <cell r="B158" t="str">
            <v>Boutoille</v>
          </cell>
        </row>
        <row r="159">
          <cell r="B159" t="str">
            <v>Boutoille</v>
          </cell>
        </row>
        <row r="160">
          <cell r="B160" t="str">
            <v>Boutoille</v>
          </cell>
        </row>
        <row r="161">
          <cell r="B161" t="str">
            <v>Boutoille</v>
          </cell>
        </row>
        <row r="162">
          <cell r="B162" t="str">
            <v>Boutoille</v>
          </cell>
        </row>
        <row r="163">
          <cell r="B163" t="str">
            <v>Boutoille</v>
          </cell>
        </row>
        <row r="164">
          <cell r="B164" t="str">
            <v>Boutoille</v>
          </cell>
        </row>
        <row r="165">
          <cell r="B165" t="str">
            <v>Boutoille</v>
          </cell>
        </row>
        <row r="166">
          <cell r="B166" t="str">
            <v>Boutoille</v>
          </cell>
        </row>
        <row r="167">
          <cell r="B167" t="str">
            <v>Boutoille</v>
          </cell>
        </row>
        <row r="168">
          <cell r="B168" t="str">
            <v>Boutoille</v>
          </cell>
        </row>
        <row r="169">
          <cell r="B169" t="str">
            <v>Boutoille</v>
          </cell>
        </row>
        <row r="170">
          <cell r="B170" t="str">
            <v>Boutoille</v>
          </cell>
        </row>
        <row r="171">
          <cell r="B171" t="str">
            <v>Boutoille</v>
          </cell>
        </row>
        <row r="172">
          <cell r="B172" t="str">
            <v>Boutoille</v>
          </cell>
        </row>
        <row r="173">
          <cell r="B173" t="str">
            <v>Boutoille</v>
          </cell>
        </row>
        <row r="174">
          <cell r="B174" t="str">
            <v>Boutoille</v>
          </cell>
        </row>
        <row r="175">
          <cell r="B175" t="str">
            <v>Boutoille</v>
          </cell>
        </row>
        <row r="176">
          <cell r="B176" t="str">
            <v>Boutoille</v>
          </cell>
        </row>
        <row r="177">
          <cell r="B177" t="str">
            <v>Boutoille</v>
          </cell>
        </row>
        <row r="178">
          <cell r="B178" t="str">
            <v>Boutoille</v>
          </cell>
        </row>
        <row r="179">
          <cell r="B179" t="str">
            <v>Boutoille</v>
          </cell>
        </row>
        <row r="180">
          <cell r="B180" t="str">
            <v>Boutoille</v>
          </cell>
        </row>
        <row r="181">
          <cell r="B181" t="str">
            <v>Boutoille</v>
          </cell>
        </row>
        <row r="182">
          <cell r="B182" t="str">
            <v>Boutoille</v>
          </cell>
        </row>
        <row r="183">
          <cell r="B183" t="str">
            <v>Boutoille</v>
          </cell>
        </row>
        <row r="184">
          <cell r="B184" t="str">
            <v>Boutoille</v>
          </cell>
        </row>
        <row r="185">
          <cell r="B185" t="str">
            <v>Boutoille</v>
          </cell>
        </row>
        <row r="186">
          <cell r="B186" t="str">
            <v>Boutoille</v>
          </cell>
        </row>
        <row r="187">
          <cell r="B187" t="str">
            <v>Boutoille</v>
          </cell>
        </row>
        <row r="188">
          <cell r="B188" t="str">
            <v>Boutoille</v>
          </cell>
        </row>
        <row r="189">
          <cell r="B189" t="str">
            <v>Boutoille</v>
          </cell>
        </row>
        <row r="190">
          <cell r="B190" t="str">
            <v>Boutoille</v>
          </cell>
        </row>
        <row r="191">
          <cell r="B191" t="str">
            <v>Boutoille</v>
          </cell>
        </row>
        <row r="192">
          <cell r="B192" t="str">
            <v>Boutoille</v>
          </cell>
        </row>
        <row r="193">
          <cell r="B193" t="str">
            <v>Boutoille</v>
          </cell>
        </row>
        <row r="194">
          <cell r="B194" t="str">
            <v>Boutoille</v>
          </cell>
        </row>
        <row r="195">
          <cell r="B195" t="str">
            <v>Boutoille</v>
          </cell>
        </row>
        <row r="196">
          <cell r="B196" t="str">
            <v>Boutoille</v>
          </cell>
        </row>
        <row r="197">
          <cell r="B197" t="str">
            <v>Boutoille</v>
          </cell>
        </row>
        <row r="198">
          <cell r="B198" t="str">
            <v>Boutoille</v>
          </cell>
        </row>
        <row r="199">
          <cell r="B199" t="str">
            <v>Boutoille</v>
          </cell>
        </row>
        <row r="200">
          <cell r="B200" t="str">
            <v>Breton</v>
          </cell>
        </row>
        <row r="201">
          <cell r="B201" t="str">
            <v>Breton</v>
          </cell>
        </row>
        <row r="202">
          <cell r="B202" t="str">
            <v>Brunella</v>
          </cell>
        </row>
        <row r="203">
          <cell r="B203" t="str">
            <v>Brunella</v>
          </cell>
        </row>
        <row r="204">
          <cell r="B204" t="str">
            <v>Brunella</v>
          </cell>
        </row>
        <row r="205">
          <cell r="B205" t="str">
            <v>Brunella</v>
          </cell>
        </row>
        <row r="206">
          <cell r="B206" t="str">
            <v>Brunella</v>
          </cell>
        </row>
        <row r="207">
          <cell r="B207" t="str">
            <v>Brunella</v>
          </cell>
        </row>
        <row r="208">
          <cell r="B208" t="str">
            <v>Brunella</v>
          </cell>
        </row>
        <row r="209">
          <cell r="B209" t="str">
            <v>Brunella</v>
          </cell>
        </row>
        <row r="210">
          <cell r="B210" t="str">
            <v>Brunella</v>
          </cell>
        </row>
        <row r="211">
          <cell r="B211" t="str">
            <v>Brunella</v>
          </cell>
        </row>
        <row r="212">
          <cell r="B212" t="str">
            <v>Brunella</v>
          </cell>
        </row>
        <row r="213">
          <cell r="B213" t="str">
            <v>Brunella</v>
          </cell>
        </row>
        <row r="214">
          <cell r="B214" t="str">
            <v>Brunella</v>
          </cell>
        </row>
        <row r="215">
          <cell r="B215" t="str">
            <v>Brunella</v>
          </cell>
        </row>
        <row r="216">
          <cell r="B216" t="str">
            <v>Brunella</v>
          </cell>
        </row>
        <row r="217">
          <cell r="B217" t="str">
            <v>Brunella</v>
          </cell>
        </row>
        <row r="218">
          <cell r="B218" t="str">
            <v>Brunella</v>
          </cell>
        </row>
        <row r="219">
          <cell r="B219" t="str">
            <v>Brunella</v>
          </cell>
        </row>
        <row r="220">
          <cell r="B220" t="str">
            <v>Brunella</v>
          </cell>
        </row>
        <row r="221">
          <cell r="B221" t="str">
            <v>Brunella</v>
          </cell>
        </row>
        <row r="222">
          <cell r="B222" t="str">
            <v>Brunella</v>
          </cell>
        </row>
        <row r="223">
          <cell r="B223" t="str">
            <v>Brunella</v>
          </cell>
        </row>
        <row r="224">
          <cell r="B224" t="str">
            <v>Brunella</v>
          </cell>
        </row>
        <row r="225">
          <cell r="B225" t="str">
            <v>Charly</v>
          </cell>
        </row>
        <row r="226">
          <cell r="B226" t="str">
            <v>Charly</v>
          </cell>
        </row>
        <row r="227">
          <cell r="B227" t="str">
            <v>Charly</v>
          </cell>
        </row>
        <row r="228">
          <cell r="B228" t="str">
            <v>Charly</v>
          </cell>
        </row>
        <row r="229">
          <cell r="B229" t="str">
            <v>Charly</v>
          </cell>
        </row>
        <row r="230">
          <cell r="B230" t="str">
            <v>Charly</v>
          </cell>
        </row>
        <row r="231">
          <cell r="B231" t="str">
            <v>Charly</v>
          </cell>
        </row>
        <row r="232">
          <cell r="B232" t="str">
            <v>Charly</v>
          </cell>
        </row>
        <row r="233">
          <cell r="B233" t="str">
            <v>Charly</v>
          </cell>
        </row>
        <row r="234">
          <cell r="B234" t="str">
            <v>Charly</v>
          </cell>
        </row>
        <row r="235">
          <cell r="B235" t="str">
            <v>Charly</v>
          </cell>
        </row>
        <row r="236">
          <cell r="B236" t="str">
            <v>Charly</v>
          </cell>
        </row>
        <row r="237">
          <cell r="B237" t="str">
            <v>Charly</v>
          </cell>
        </row>
        <row r="238">
          <cell r="B238" t="str">
            <v>Charly</v>
          </cell>
        </row>
        <row r="239">
          <cell r="B239" t="str">
            <v>Charly</v>
          </cell>
        </row>
        <row r="240">
          <cell r="B240" t="str">
            <v>Charly</v>
          </cell>
        </row>
        <row r="241">
          <cell r="B241" t="str">
            <v>Charly</v>
          </cell>
        </row>
        <row r="242">
          <cell r="B242" t="str">
            <v>Charly</v>
          </cell>
        </row>
        <row r="243">
          <cell r="B243" t="str">
            <v>Charly</v>
          </cell>
        </row>
        <row r="244">
          <cell r="B244" t="str">
            <v>Charly</v>
          </cell>
        </row>
        <row r="245">
          <cell r="B245" t="str">
            <v>Charly</v>
          </cell>
        </row>
        <row r="246">
          <cell r="B246" t="str">
            <v>Charly</v>
          </cell>
        </row>
        <row r="247">
          <cell r="B247" t="str">
            <v>Charly</v>
          </cell>
        </row>
        <row r="248">
          <cell r="B248" t="str">
            <v>Charly</v>
          </cell>
        </row>
        <row r="249">
          <cell r="B249" t="str">
            <v>Charly</v>
          </cell>
        </row>
        <row r="250">
          <cell r="B250" t="str">
            <v>Charly</v>
          </cell>
        </row>
        <row r="251">
          <cell r="B251" t="str">
            <v>Charly</v>
          </cell>
        </row>
        <row r="252">
          <cell r="B252" t="str">
            <v>Charly</v>
          </cell>
        </row>
        <row r="253">
          <cell r="B253" t="str">
            <v>Charly</v>
          </cell>
        </row>
        <row r="254">
          <cell r="B254" t="str">
            <v>Charly</v>
          </cell>
        </row>
        <row r="255">
          <cell r="B255" t="str">
            <v>Charly</v>
          </cell>
        </row>
        <row r="256">
          <cell r="B256" t="str">
            <v>Chemla</v>
          </cell>
        </row>
        <row r="257">
          <cell r="B257" t="str">
            <v>Chemla</v>
          </cell>
        </row>
        <row r="258">
          <cell r="B258" t="str">
            <v>Chemla</v>
          </cell>
        </row>
        <row r="259">
          <cell r="B259" t="str">
            <v>Chemla</v>
          </cell>
        </row>
        <row r="260">
          <cell r="B260" t="str">
            <v>Chemla</v>
          </cell>
        </row>
        <row r="261">
          <cell r="B261" t="str">
            <v>Chemla</v>
          </cell>
        </row>
        <row r="262">
          <cell r="B262" t="str">
            <v>Coicault</v>
          </cell>
        </row>
        <row r="263">
          <cell r="B263" t="str">
            <v>Coicault</v>
          </cell>
        </row>
        <row r="264">
          <cell r="B264" t="str">
            <v>Coicault</v>
          </cell>
        </row>
        <row r="265">
          <cell r="B265" t="str">
            <v>Coicault</v>
          </cell>
        </row>
        <row r="266">
          <cell r="B266" t="str">
            <v>Coicault</v>
          </cell>
        </row>
        <row r="267">
          <cell r="B267" t="str">
            <v>Coicault</v>
          </cell>
        </row>
        <row r="268">
          <cell r="B268" t="str">
            <v>Coicault</v>
          </cell>
        </row>
        <row r="269">
          <cell r="B269" t="str">
            <v>Coicault</v>
          </cell>
        </row>
        <row r="270">
          <cell r="B270" t="str">
            <v>Coicault</v>
          </cell>
        </row>
        <row r="271">
          <cell r="B271" t="str">
            <v>Coicault</v>
          </cell>
        </row>
        <row r="272">
          <cell r="B272" t="str">
            <v>Coicault</v>
          </cell>
        </row>
        <row r="273">
          <cell r="B273" t="str">
            <v>Coicault</v>
          </cell>
        </row>
        <row r="274">
          <cell r="B274" t="str">
            <v>Coicault</v>
          </cell>
        </row>
        <row r="275">
          <cell r="B275" t="str">
            <v>Coicault</v>
          </cell>
        </row>
        <row r="276">
          <cell r="B276" t="str">
            <v>Coicault</v>
          </cell>
        </row>
        <row r="277">
          <cell r="B277" t="str">
            <v>Coicault</v>
          </cell>
        </row>
        <row r="278">
          <cell r="B278" t="str">
            <v>Coicault</v>
          </cell>
        </row>
        <row r="279">
          <cell r="B279" t="str">
            <v>Crecy (de)</v>
          </cell>
        </row>
        <row r="280">
          <cell r="B280" t="str">
            <v>Crecy (de)</v>
          </cell>
        </row>
        <row r="281">
          <cell r="B281" t="str">
            <v>Crecy (de)</v>
          </cell>
        </row>
        <row r="282">
          <cell r="B282" t="str">
            <v>Crecy (de)</v>
          </cell>
        </row>
        <row r="283">
          <cell r="B283" t="str">
            <v>Crecy (de)</v>
          </cell>
        </row>
        <row r="284">
          <cell r="B284" t="str">
            <v>Crecy (de)</v>
          </cell>
        </row>
        <row r="285">
          <cell r="B285" t="str">
            <v>Crecy (de)</v>
          </cell>
        </row>
        <row r="286">
          <cell r="B286" t="str">
            <v>Crecy (de)</v>
          </cell>
        </row>
        <row r="287">
          <cell r="B287" t="str">
            <v>Crecy (de)</v>
          </cell>
        </row>
        <row r="288">
          <cell r="B288" t="str">
            <v>Crecy (de)</v>
          </cell>
        </row>
        <row r="289">
          <cell r="B289" t="str">
            <v>Crecy (de)</v>
          </cell>
        </row>
        <row r="290">
          <cell r="B290" t="str">
            <v>Crecy (de)</v>
          </cell>
        </row>
        <row r="291">
          <cell r="B291" t="str">
            <v>Crecy (de)</v>
          </cell>
        </row>
        <row r="292">
          <cell r="B292" t="str">
            <v>Crecy (de)</v>
          </cell>
        </row>
        <row r="293">
          <cell r="B293" t="str">
            <v>Crecy (de)</v>
          </cell>
        </row>
        <row r="294">
          <cell r="B294" t="str">
            <v>Crecy (de)</v>
          </cell>
        </row>
        <row r="295">
          <cell r="B295" t="str">
            <v>Crecy (de)</v>
          </cell>
        </row>
        <row r="296">
          <cell r="B296" t="str">
            <v>Crecy (de)</v>
          </cell>
        </row>
        <row r="297">
          <cell r="B297" t="str">
            <v>Crecy (de)</v>
          </cell>
        </row>
        <row r="298">
          <cell r="B298" t="str">
            <v>Crecy (de)</v>
          </cell>
        </row>
        <row r="299">
          <cell r="B299" t="str">
            <v>Dantin</v>
          </cell>
        </row>
        <row r="300">
          <cell r="B300" t="str">
            <v>Dantin</v>
          </cell>
        </row>
        <row r="301">
          <cell r="B301" t="str">
            <v>Dantin</v>
          </cell>
        </row>
        <row r="302">
          <cell r="B302" t="str">
            <v>Dantin</v>
          </cell>
        </row>
        <row r="303">
          <cell r="B303" t="str">
            <v>Dantin</v>
          </cell>
        </row>
        <row r="304">
          <cell r="B304" t="str">
            <v>Dantin</v>
          </cell>
        </row>
        <row r="305">
          <cell r="B305" t="str">
            <v>Dantin</v>
          </cell>
        </row>
        <row r="306">
          <cell r="B306" t="str">
            <v>Dantin</v>
          </cell>
        </row>
        <row r="307">
          <cell r="B307" t="str">
            <v>Dantin</v>
          </cell>
        </row>
        <row r="308">
          <cell r="B308" t="str">
            <v>Dantin</v>
          </cell>
        </row>
        <row r="309">
          <cell r="B309" t="str">
            <v>Dantin</v>
          </cell>
        </row>
        <row r="310">
          <cell r="B310" t="str">
            <v>Dantin</v>
          </cell>
        </row>
        <row r="311">
          <cell r="B311" t="str">
            <v>Dantin</v>
          </cell>
        </row>
        <row r="312">
          <cell r="B312" t="str">
            <v>Dantin</v>
          </cell>
        </row>
        <row r="313">
          <cell r="B313" t="str">
            <v>Dantin</v>
          </cell>
        </row>
        <row r="314">
          <cell r="B314" t="str">
            <v>Dantin</v>
          </cell>
        </row>
        <row r="315">
          <cell r="B315" t="str">
            <v>Dantin</v>
          </cell>
        </row>
        <row r="316">
          <cell r="B316" t="str">
            <v>Dantin</v>
          </cell>
        </row>
        <row r="317">
          <cell r="B317" t="str">
            <v>Dantin</v>
          </cell>
        </row>
        <row r="318">
          <cell r="B318" t="str">
            <v>Dantin</v>
          </cell>
        </row>
        <row r="319">
          <cell r="B319" t="str">
            <v>Dantin</v>
          </cell>
        </row>
        <row r="320">
          <cell r="B320" t="str">
            <v>Dantin</v>
          </cell>
        </row>
        <row r="321">
          <cell r="B321" t="str">
            <v>Delaisi</v>
          </cell>
        </row>
        <row r="322">
          <cell r="B322" t="str">
            <v>Delaisi</v>
          </cell>
        </row>
        <row r="323">
          <cell r="B323" t="str">
            <v>Delaisi</v>
          </cell>
        </row>
        <row r="324">
          <cell r="B324" t="str">
            <v>Delaisi</v>
          </cell>
        </row>
        <row r="325">
          <cell r="B325" t="str">
            <v>Delaisi</v>
          </cell>
        </row>
        <row r="326">
          <cell r="B326" t="str">
            <v>Delaisi</v>
          </cell>
        </row>
        <row r="327">
          <cell r="B327" t="str">
            <v>Delaisi</v>
          </cell>
        </row>
        <row r="328">
          <cell r="B328" t="str">
            <v>Delaisi</v>
          </cell>
        </row>
        <row r="329">
          <cell r="B329" t="str">
            <v>Delaisi</v>
          </cell>
        </row>
        <row r="330">
          <cell r="B330" t="str">
            <v>Delaisi</v>
          </cell>
        </row>
        <row r="331">
          <cell r="B331" t="str">
            <v>Delaisi</v>
          </cell>
        </row>
        <row r="332">
          <cell r="B332" t="str">
            <v>Delaisi</v>
          </cell>
        </row>
        <row r="333">
          <cell r="B333" t="str">
            <v>Delaisi</v>
          </cell>
        </row>
        <row r="334">
          <cell r="B334" t="str">
            <v>Delaisi</v>
          </cell>
        </row>
        <row r="335">
          <cell r="B335" t="str">
            <v>Delaisi</v>
          </cell>
        </row>
        <row r="336">
          <cell r="B336" t="str">
            <v>Delaisi</v>
          </cell>
        </row>
        <row r="337">
          <cell r="B337" t="str">
            <v>Delaisi</v>
          </cell>
        </row>
        <row r="338">
          <cell r="B338" t="str">
            <v>Delaisi</v>
          </cell>
        </row>
        <row r="339">
          <cell r="B339" t="str">
            <v>Delaisi</v>
          </cell>
        </row>
        <row r="340">
          <cell r="B340" t="str">
            <v>Delaisi</v>
          </cell>
        </row>
        <row r="341">
          <cell r="B341" t="str">
            <v>Demulder</v>
          </cell>
        </row>
        <row r="342">
          <cell r="B342" t="str">
            <v>Demulder</v>
          </cell>
        </row>
        <row r="343">
          <cell r="B343" t="str">
            <v>Demulder</v>
          </cell>
        </row>
        <row r="344">
          <cell r="B344" t="str">
            <v>Demulder</v>
          </cell>
        </row>
        <row r="345">
          <cell r="B345" t="str">
            <v>Demulder</v>
          </cell>
        </row>
        <row r="346">
          <cell r="B346" t="str">
            <v>Demulder</v>
          </cell>
        </row>
        <row r="347">
          <cell r="B347" t="str">
            <v>Demulder</v>
          </cell>
        </row>
        <row r="348">
          <cell r="B348" t="str">
            <v>Demulder</v>
          </cell>
        </row>
        <row r="349">
          <cell r="B349" t="str">
            <v>Demulder</v>
          </cell>
        </row>
        <row r="350">
          <cell r="B350" t="str">
            <v>Demulder</v>
          </cell>
        </row>
        <row r="351">
          <cell r="B351" t="str">
            <v>Demulder</v>
          </cell>
        </row>
        <row r="352">
          <cell r="B352" t="str">
            <v>Demulder</v>
          </cell>
        </row>
        <row r="353">
          <cell r="B353" t="str">
            <v>Demulder</v>
          </cell>
        </row>
        <row r="354">
          <cell r="B354" t="str">
            <v>Demulder</v>
          </cell>
        </row>
        <row r="355">
          <cell r="B355" t="str">
            <v>Demulder</v>
          </cell>
        </row>
        <row r="356">
          <cell r="B356" t="str">
            <v>Demulder</v>
          </cell>
        </row>
        <row r="357">
          <cell r="B357" t="str">
            <v>Demulder</v>
          </cell>
        </row>
        <row r="358">
          <cell r="B358" t="str">
            <v>Demulder</v>
          </cell>
        </row>
        <row r="359">
          <cell r="B359" t="str">
            <v>Demulder</v>
          </cell>
        </row>
        <row r="360">
          <cell r="B360" t="str">
            <v>Demulder</v>
          </cell>
        </row>
        <row r="361">
          <cell r="B361" t="str">
            <v>Demulder</v>
          </cell>
        </row>
        <row r="362">
          <cell r="B362" t="str">
            <v>Doidy</v>
          </cell>
        </row>
        <row r="363">
          <cell r="B363" t="str">
            <v>Doidy</v>
          </cell>
        </row>
        <row r="364">
          <cell r="B364" t="str">
            <v>Doidy</v>
          </cell>
        </row>
        <row r="365">
          <cell r="B365" t="str">
            <v>Doidy</v>
          </cell>
        </row>
        <row r="366">
          <cell r="B366" t="str">
            <v>Doidy</v>
          </cell>
        </row>
        <row r="367">
          <cell r="B367" t="str">
            <v>Doutremepuich</v>
          </cell>
        </row>
        <row r="368">
          <cell r="B368" t="str">
            <v>Doutremepuich</v>
          </cell>
        </row>
        <row r="369">
          <cell r="B369" t="str">
            <v>Doutremepuich</v>
          </cell>
        </row>
        <row r="370">
          <cell r="B370" t="str">
            <v>Doutremepuich</v>
          </cell>
        </row>
        <row r="371">
          <cell r="B371" t="str">
            <v>Doutremepuich</v>
          </cell>
        </row>
        <row r="372">
          <cell r="B372" t="str">
            <v>Doutremepuich</v>
          </cell>
        </row>
        <row r="373">
          <cell r="B373" t="str">
            <v>Doutremepuich</v>
          </cell>
        </row>
        <row r="374">
          <cell r="B374" t="str">
            <v>Doutremepuich</v>
          </cell>
        </row>
        <row r="375">
          <cell r="B375" t="str">
            <v>Dubedout</v>
          </cell>
        </row>
        <row r="376">
          <cell r="B376" t="str">
            <v>Dubedout</v>
          </cell>
        </row>
        <row r="377">
          <cell r="B377" t="str">
            <v>Dubedout</v>
          </cell>
        </row>
        <row r="378">
          <cell r="B378" t="str">
            <v>Dubedout</v>
          </cell>
        </row>
        <row r="379">
          <cell r="B379" t="str">
            <v>Dubedout</v>
          </cell>
        </row>
        <row r="380">
          <cell r="B380" t="str">
            <v>Dubedout</v>
          </cell>
        </row>
        <row r="381">
          <cell r="B381" t="str">
            <v>Dubedout</v>
          </cell>
        </row>
        <row r="382">
          <cell r="B382" t="str">
            <v>Dubedout</v>
          </cell>
        </row>
        <row r="383">
          <cell r="B383" t="str">
            <v>Dubedout</v>
          </cell>
        </row>
        <row r="384">
          <cell r="B384" t="str">
            <v>Dubedout</v>
          </cell>
        </row>
        <row r="385">
          <cell r="B385" t="str">
            <v>Dubedout</v>
          </cell>
        </row>
        <row r="386">
          <cell r="B386" t="str">
            <v>Dubedout</v>
          </cell>
        </row>
        <row r="387">
          <cell r="B387" t="str">
            <v>Dubedout</v>
          </cell>
        </row>
        <row r="388">
          <cell r="B388" t="str">
            <v>Dubedout</v>
          </cell>
        </row>
        <row r="389">
          <cell r="B389" t="str">
            <v>Dubedout</v>
          </cell>
        </row>
        <row r="390">
          <cell r="B390" t="str">
            <v>Dubedout</v>
          </cell>
        </row>
        <row r="391">
          <cell r="B391" t="str">
            <v>Dubedout</v>
          </cell>
        </row>
        <row r="392">
          <cell r="B392" t="str">
            <v>Dubedout</v>
          </cell>
        </row>
        <row r="393">
          <cell r="B393" t="str">
            <v>Dubedout</v>
          </cell>
        </row>
        <row r="394">
          <cell r="B394" t="str">
            <v>Dubedout</v>
          </cell>
        </row>
        <row r="395">
          <cell r="B395" t="str">
            <v>Dubedout</v>
          </cell>
        </row>
        <row r="396">
          <cell r="B396" t="str">
            <v>Dubedout</v>
          </cell>
        </row>
        <row r="397">
          <cell r="B397" t="str">
            <v>Dubedout</v>
          </cell>
        </row>
        <row r="398">
          <cell r="B398" t="str">
            <v>Dubedout</v>
          </cell>
        </row>
        <row r="399">
          <cell r="B399" t="str">
            <v>Dubedout</v>
          </cell>
        </row>
        <row r="400">
          <cell r="B400" t="str">
            <v>Dubedout</v>
          </cell>
        </row>
        <row r="401">
          <cell r="B401" t="str">
            <v>Dubedout</v>
          </cell>
        </row>
        <row r="402">
          <cell r="B402" t="str">
            <v>Dubedout</v>
          </cell>
        </row>
        <row r="403">
          <cell r="B403" t="str">
            <v>Dubedout</v>
          </cell>
        </row>
        <row r="404">
          <cell r="B404" t="str">
            <v>Dubedout</v>
          </cell>
        </row>
        <row r="405">
          <cell r="B405" t="str">
            <v>Dubedout</v>
          </cell>
        </row>
        <row r="406">
          <cell r="B406" t="str">
            <v>Dubedout</v>
          </cell>
        </row>
        <row r="407">
          <cell r="B407" t="str">
            <v>Dubedout</v>
          </cell>
        </row>
        <row r="408">
          <cell r="B408" t="str">
            <v>Dubedout</v>
          </cell>
        </row>
        <row r="409">
          <cell r="B409" t="str">
            <v>Dubedout</v>
          </cell>
        </row>
        <row r="410">
          <cell r="B410" t="str">
            <v>Dubedout</v>
          </cell>
        </row>
        <row r="411">
          <cell r="B411" t="str">
            <v>Dy</v>
          </cell>
        </row>
        <row r="412">
          <cell r="B412" t="str">
            <v>Dy</v>
          </cell>
        </row>
        <row r="413">
          <cell r="B413" t="str">
            <v>Dy</v>
          </cell>
        </row>
        <row r="414">
          <cell r="B414" t="str">
            <v>Dy</v>
          </cell>
        </row>
        <row r="415">
          <cell r="B415" t="str">
            <v>Dy</v>
          </cell>
        </row>
        <row r="416">
          <cell r="B416" t="str">
            <v>Dy</v>
          </cell>
        </row>
        <row r="417">
          <cell r="B417" t="str">
            <v>Dy</v>
          </cell>
        </row>
        <row r="418">
          <cell r="B418" t="str">
            <v>Dy</v>
          </cell>
        </row>
        <row r="419">
          <cell r="B419" t="str">
            <v>Dy</v>
          </cell>
        </row>
        <row r="420">
          <cell r="B420" t="str">
            <v>Dy</v>
          </cell>
        </row>
        <row r="421">
          <cell r="B421" t="str">
            <v>Dy</v>
          </cell>
        </row>
        <row r="422">
          <cell r="B422" t="str">
            <v>Dy</v>
          </cell>
        </row>
        <row r="423">
          <cell r="B423" t="str">
            <v>Dy</v>
          </cell>
        </row>
        <row r="424">
          <cell r="B424" t="str">
            <v>Dy</v>
          </cell>
        </row>
        <row r="425">
          <cell r="B425" t="str">
            <v>Dy</v>
          </cell>
        </row>
        <row r="426">
          <cell r="B426" t="str">
            <v>Dy</v>
          </cell>
        </row>
        <row r="427">
          <cell r="B427" t="str">
            <v>Escarguel</v>
          </cell>
        </row>
        <row r="428">
          <cell r="B428" t="str">
            <v>Escarguel</v>
          </cell>
        </row>
        <row r="429">
          <cell r="B429" t="str">
            <v>Escarguel</v>
          </cell>
        </row>
        <row r="430">
          <cell r="B430" t="str">
            <v>Escarguel</v>
          </cell>
        </row>
        <row r="431">
          <cell r="B431" t="str">
            <v>Escarguel</v>
          </cell>
        </row>
        <row r="432">
          <cell r="B432" t="str">
            <v>Escarguel</v>
          </cell>
        </row>
        <row r="433">
          <cell r="B433" t="str">
            <v>Escarguel</v>
          </cell>
        </row>
        <row r="434">
          <cell r="B434" t="str">
            <v>Escarguel</v>
          </cell>
        </row>
        <row r="435">
          <cell r="B435" t="str">
            <v>Escarguel</v>
          </cell>
        </row>
        <row r="436">
          <cell r="B436" t="str">
            <v>Escarguel</v>
          </cell>
        </row>
        <row r="437">
          <cell r="B437" t="str">
            <v>Escarguel</v>
          </cell>
        </row>
        <row r="438">
          <cell r="B438" t="str">
            <v>Escarguel</v>
          </cell>
        </row>
        <row r="439">
          <cell r="B439" t="str">
            <v>Escarguel</v>
          </cell>
        </row>
        <row r="440">
          <cell r="B440" t="str">
            <v>Fortin</v>
          </cell>
        </row>
        <row r="441">
          <cell r="B441" t="str">
            <v>Fortin</v>
          </cell>
        </row>
        <row r="442">
          <cell r="B442" t="str">
            <v>Fortin</v>
          </cell>
        </row>
        <row r="443">
          <cell r="B443" t="str">
            <v>Fortin</v>
          </cell>
        </row>
        <row r="444">
          <cell r="B444" t="str">
            <v>Fortin</v>
          </cell>
        </row>
        <row r="445">
          <cell r="B445" t="str">
            <v>Fortin</v>
          </cell>
        </row>
        <row r="446">
          <cell r="B446" t="str">
            <v>Fortin</v>
          </cell>
        </row>
        <row r="447">
          <cell r="B447" t="str">
            <v>Fortin</v>
          </cell>
        </row>
        <row r="448">
          <cell r="B448" t="str">
            <v>Fortin</v>
          </cell>
        </row>
        <row r="449">
          <cell r="B449" t="str">
            <v>Fortin</v>
          </cell>
        </row>
        <row r="450">
          <cell r="B450" t="str">
            <v>Fortin</v>
          </cell>
        </row>
        <row r="451">
          <cell r="B451" t="str">
            <v>Fortin</v>
          </cell>
        </row>
        <row r="452">
          <cell r="B452" t="str">
            <v>Gall</v>
          </cell>
        </row>
        <row r="453">
          <cell r="B453" t="str">
            <v>Gall</v>
          </cell>
        </row>
        <row r="454">
          <cell r="B454" t="str">
            <v>Gall</v>
          </cell>
        </row>
        <row r="455">
          <cell r="B455" t="str">
            <v>Gall</v>
          </cell>
        </row>
        <row r="456">
          <cell r="B456" t="str">
            <v>Gall</v>
          </cell>
        </row>
        <row r="457">
          <cell r="B457" t="str">
            <v>Gall</v>
          </cell>
        </row>
        <row r="458">
          <cell r="B458" t="str">
            <v>Gall</v>
          </cell>
        </row>
        <row r="459">
          <cell r="B459" t="str">
            <v>Gascon</v>
          </cell>
        </row>
        <row r="460">
          <cell r="B460" t="str">
            <v>Gascon</v>
          </cell>
        </row>
        <row r="461">
          <cell r="B461" t="str">
            <v>Gascon</v>
          </cell>
        </row>
        <row r="462">
          <cell r="B462" t="str">
            <v>Gascon</v>
          </cell>
        </row>
        <row r="463">
          <cell r="B463" t="str">
            <v>Gascon</v>
          </cell>
        </row>
        <row r="464">
          <cell r="B464" t="str">
            <v>Gigant</v>
          </cell>
        </row>
        <row r="465">
          <cell r="B465" t="str">
            <v>Gigant</v>
          </cell>
        </row>
        <row r="466">
          <cell r="B466" t="str">
            <v>Gigant</v>
          </cell>
        </row>
        <row r="467">
          <cell r="B467" t="str">
            <v>Gigant</v>
          </cell>
        </row>
        <row r="468">
          <cell r="B468" t="str">
            <v>Gigant</v>
          </cell>
        </row>
        <row r="469">
          <cell r="B469" t="str">
            <v>Gigant</v>
          </cell>
        </row>
        <row r="470">
          <cell r="B470" t="str">
            <v>Gigant</v>
          </cell>
        </row>
        <row r="471">
          <cell r="B471" t="str">
            <v>Gigant</v>
          </cell>
        </row>
        <row r="472">
          <cell r="B472" t="str">
            <v>Gigant</v>
          </cell>
        </row>
        <row r="473">
          <cell r="B473" t="str">
            <v>Gigant</v>
          </cell>
        </row>
        <row r="474">
          <cell r="B474" t="str">
            <v>Gigant</v>
          </cell>
        </row>
        <row r="475">
          <cell r="B475" t="str">
            <v>Gigant</v>
          </cell>
        </row>
        <row r="476">
          <cell r="B476" t="str">
            <v>Gigant</v>
          </cell>
        </row>
        <row r="477">
          <cell r="B477" t="str">
            <v>Gigant</v>
          </cell>
        </row>
        <row r="478">
          <cell r="B478" t="str">
            <v>Gigant</v>
          </cell>
        </row>
        <row r="479">
          <cell r="B479" t="str">
            <v>Gigant</v>
          </cell>
        </row>
        <row r="480">
          <cell r="B480" t="str">
            <v>Gigant</v>
          </cell>
        </row>
        <row r="481">
          <cell r="B481" t="str">
            <v>Gigant</v>
          </cell>
        </row>
        <row r="482">
          <cell r="B482" t="str">
            <v>Gigant</v>
          </cell>
        </row>
        <row r="483">
          <cell r="B483" t="str">
            <v>Gigant</v>
          </cell>
        </row>
        <row r="484">
          <cell r="B484" t="str">
            <v>Gigant</v>
          </cell>
        </row>
        <row r="485">
          <cell r="B485" t="str">
            <v>Gigant</v>
          </cell>
        </row>
        <row r="486">
          <cell r="B486" t="str">
            <v>Girard</v>
          </cell>
        </row>
        <row r="487">
          <cell r="B487" t="str">
            <v>Girard</v>
          </cell>
        </row>
        <row r="488">
          <cell r="B488" t="str">
            <v>Girard</v>
          </cell>
        </row>
        <row r="489">
          <cell r="B489" t="str">
            <v>Girard</v>
          </cell>
        </row>
        <row r="490">
          <cell r="B490" t="str">
            <v>Girard</v>
          </cell>
        </row>
        <row r="491">
          <cell r="B491" t="str">
            <v>Girard</v>
          </cell>
        </row>
        <row r="492">
          <cell r="B492" t="str">
            <v>Girard</v>
          </cell>
        </row>
        <row r="493">
          <cell r="B493" t="str">
            <v>Girard</v>
          </cell>
        </row>
        <row r="494">
          <cell r="B494" t="str">
            <v>Girard</v>
          </cell>
        </row>
        <row r="495">
          <cell r="B495" t="str">
            <v>Girard</v>
          </cell>
        </row>
        <row r="496">
          <cell r="B496" t="str">
            <v>Girard</v>
          </cell>
        </row>
        <row r="497">
          <cell r="B497" t="str">
            <v>Girard</v>
          </cell>
        </row>
        <row r="498">
          <cell r="B498" t="str">
            <v>Girard</v>
          </cell>
        </row>
        <row r="499">
          <cell r="B499" t="str">
            <v>Girard</v>
          </cell>
        </row>
        <row r="500">
          <cell r="B500" t="str">
            <v>Girard</v>
          </cell>
        </row>
        <row r="501">
          <cell r="B501" t="str">
            <v>Girard</v>
          </cell>
        </row>
        <row r="502">
          <cell r="B502" t="str">
            <v>Girard</v>
          </cell>
        </row>
        <row r="503">
          <cell r="B503" t="str">
            <v>Girard</v>
          </cell>
        </row>
        <row r="504">
          <cell r="B504" t="str">
            <v>Girard</v>
          </cell>
        </row>
        <row r="505">
          <cell r="B505" t="str">
            <v>Girard</v>
          </cell>
        </row>
        <row r="506">
          <cell r="B506" t="str">
            <v>Girard</v>
          </cell>
        </row>
        <row r="507">
          <cell r="B507" t="str">
            <v>Girard</v>
          </cell>
        </row>
        <row r="508">
          <cell r="B508" t="str">
            <v>Girard</v>
          </cell>
        </row>
        <row r="509">
          <cell r="B509" t="str">
            <v>Girard</v>
          </cell>
        </row>
        <row r="510">
          <cell r="B510" t="str">
            <v>Girard</v>
          </cell>
        </row>
        <row r="511">
          <cell r="B511" t="str">
            <v>Girard</v>
          </cell>
        </row>
        <row r="512">
          <cell r="B512" t="str">
            <v>Girard</v>
          </cell>
        </row>
        <row r="513">
          <cell r="B513" t="str">
            <v>Girard</v>
          </cell>
        </row>
        <row r="514">
          <cell r="B514" t="str">
            <v>Girard</v>
          </cell>
        </row>
        <row r="515">
          <cell r="B515" t="str">
            <v>Girard</v>
          </cell>
        </row>
        <row r="516">
          <cell r="B516" t="str">
            <v>Girard</v>
          </cell>
        </row>
        <row r="517">
          <cell r="B517" t="str">
            <v>Girard</v>
          </cell>
        </row>
        <row r="518">
          <cell r="B518" t="str">
            <v>Girard</v>
          </cell>
        </row>
        <row r="519">
          <cell r="B519" t="str">
            <v>Girard</v>
          </cell>
        </row>
        <row r="520">
          <cell r="B520" t="str">
            <v>Girard</v>
          </cell>
        </row>
        <row r="521">
          <cell r="B521" t="str">
            <v>Girard</v>
          </cell>
        </row>
        <row r="522">
          <cell r="B522" t="str">
            <v>Girard</v>
          </cell>
        </row>
        <row r="523">
          <cell r="B523" t="str">
            <v>Girard</v>
          </cell>
        </row>
        <row r="524">
          <cell r="B524" t="str">
            <v>Girard</v>
          </cell>
        </row>
        <row r="525">
          <cell r="B525" t="str">
            <v>Girard</v>
          </cell>
        </row>
        <row r="526">
          <cell r="B526" t="str">
            <v>Girard</v>
          </cell>
        </row>
        <row r="527">
          <cell r="B527" t="str">
            <v>Girard</v>
          </cell>
        </row>
        <row r="528">
          <cell r="B528" t="str">
            <v>Girard</v>
          </cell>
        </row>
        <row r="529">
          <cell r="B529" t="str">
            <v>Girard</v>
          </cell>
        </row>
        <row r="530">
          <cell r="B530" t="str">
            <v>Girard</v>
          </cell>
        </row>
        <row r="531">
          <cell r="B531" t="str">
            <v>Girard</v>
          </cell>
        </row>
        <row r="532">
          <cell r="B532" t="str">
            <v>Gourichon</v>
          </cell>
        </row>
        <row r="533">
          <cell r="B533" t="str">
            <v>Gourichon</v>
          </cell>
        </row>
        <row r="534">
          <cell r="B534" t="str">
            <v>Gourichon</v>
          </cell>
        </row>
        <row r="535">
          <cell r="B535" t="str">
            <v>Gourichon</v>
          </cell>
        </row>
        <row r="536">
          <cell r="B536" t="str">
            <v>Gourichon</v>
          </cell>
        </row>
        <row r="537">
          <cell r="B537" t="str">
            <v>Gourichon</v>
          </cell>
        </row>
        <row r="538">
          <cell r="B538" t="str">
            <v>Gourichon</v>
          </cell>
        </row>
        <row r="539">
          <cell r="B539" t="str">
            <v>Gourichon</v>
          </cell>
        </row>
        <row r="540">
          <cell r="B540" t="str">
            <v>Gourichon</v>
          </cell>
        </row>
        <row r="541">
          <cell r="B541" t="str">
            <v>Gourichon</v>
          </cell>
        </row>
        <row r="542">
          <cell r="B542" t="str">
            <v>Gourichon</v>
          </cell>
        </row>
        <row r="543">
          <cell r="B543" t="str">
            <v>Gourichon</v>
          </cell>
        </row>
        <row r="544">
          <cell r="B544" t="str">
            <v>Gourichon</v>
          </cell>
        </row>
        <row r="545">
          <cell r="B545" t="str">
            <v>Gourichon</v>
          </cell>
        </row>
        <row r="546">
          <cell r="B546" t="str">
            <v>Gourichon</v>
          </cell>
        </row>
        <row r="547">
          <cell r="B547" t="str">
            <v>Gourichon</v>
          </cell>
        </row>
        <row r="548">
          <cell r="B548" t="str">
            <v>Gourichon</v>
          </cell>
        </row>
        <row r="549">
          <cell r="B549" t="str">
            <v>Gourichon</v>
          </cell>
        </row>
        <row r="550">
          <cell r="B550" t="str">
            <v>Gourichon</v>
          </cell>
        </row>
        <row r="551">
          <cell r="B551" t="str">
            <v>Gourichon</v>
          </cell>
        </row>
        <row r="552">
          <cell r="B552" t="str">
            <v>Gourichon</v>
          </cell>
        </row>
        <row r="553">
          <cell r="B553" t="str">
            <v>Gourichon</v>
          </cell>
        </row>
        <row r="554">
          <cell r="B554" t="str">
            <v>Gourichon</v>
          </cell>
        </row>
        <row r="555">
          <cell r="B555" t="str">
            <v>Gourichon</v>
          </cell>
        </row>
        <row r="556">
          <cell r="B556" t="str">
            <v>Gourichon</v>
          </cell>
        </row>
        <row r="557">
          <cell r="B557" t="str">
            <v>Gourichon</v>
          </cell>
        </row>
        <row r="558">
          <cell r="B558" t="str">
            <v>Gourinel</v>
          </cell>
        </row>
        <row r="559">
          <cell r="B559" t="str">
            <v>Gourinel</v>
          </cell>
        </row>
        <row r="560">
          <cell r="B560" t="str">
            <v>Gourinel</v>
          </cell>
        </row>
        <row r="561">
          <cell r="B561" t="str">
            <v>Gourinel</v>
          </cell>
        </row>
        <row r="562">
          <cell r="B562" t="str">
            <v>Gourinel</v>
          </cell>
        </row>
        <row r="563">
          <cell r="B563" t="str">
            <v>Gourinel</v>
          </cell>
        </row>
        <row r="564">
          <cell r="B564" t="str">
            <v>Gourinel</v>
          </cell>
        </row>
        <row r="565">
          <cell r="B565" t="str">
            <v>Gourinel</v>
          </cell>
        </row>
        <row r="566">
          <cell r="B566" t="str">
            <v>Gourinel</v>
          </cell>
        </row>
        <row r="567">
          <cell r="B567" t="str">
            <v>Gourinel</v>
          </cell>
        </row>
        <row r="568">
          <cell r="B568" t="str">
            <v>Gourinel</v>
          </cell>
        </row>
        <row r="569">
          <cell r="B569" t="str">
            <v>Gourinel</v>
          </cell>
        </row>
        <row r="570">
          <cell r="B570" t="str">
            <v>Gourinel</v>
          </cell>
        </row>
        <row r="571">
          <cell r="B571" t="str">
            <v>Gourinel</v>
          </cell>
        </row>
        <row r="572">
          <cell r="B572" t="str">
            <v>Gourinel</v>
          </cell>
        </row>
        <row r="573">
          <cell r="B573" t="str">
            <v>Gourinel</v>
          </cell>
        </row>
        <row r="574">
          <cell r="B574" t="str">
            <v>Gourinel</v>
          </cell>
        </row>
        <row r="575">
          <cell r="B575" t="str">
            <v>Gourinel</v>
          </cell>
        </row>
        <row r="576">
          <cell r="B576" t="str">
            <v>Gourinel</v>
          </cell>
        </row>
        <row r="577">
          <cell r="B577" t="str">
            <v>Gourinel</v>
          </cell>
        </row>
        <row r="578">
          <cell r="B578" t="str">
            <v>Gourinel</v>
          </cell>
        </row>
        <row r="579">
          <cell r="B579" t="str">
            <v>Gourinel</v>
          </cell>
        </row>
        <row r="580">
          <cell r="B580" t="str">
            <v>Gourinel</v>
          </cell>
        </row>
        <row r="581">
          <cell r="B581" t="str">
            <v>Gourinel</v>
          </cell>
        </row>
        <row r="582">
          <cell r="B582" t="str">
            <v>Gourinel</v>
          </cell>
        </row>
        <row r="583">
          <cell r="B583" t="str">
            <v>Grandjean</v>
          </cell>
        </row>
        <row r="584">
          <cell r="B584" t="str">
            <v>Grandjean</v>
          </cell>
        </row>
        <row r="585">
          <cell r="B585" t="str">
            <v>Grandjean</v>
          </cell>
        </row>
        <row r="586">
          <cell r="B586" t="str">
            <v>Grandjean</v>
          </cell>
        </row>
        <row r="587">
          <cell r="B587" t="str">
            <v>Grandjean</v>
          </cell>
        </row>
        <row r="588">
          <cell r="B588" t="str">
            <v>Grandjean</v>
          </cell>
        </row>
        <row r="589">
          <cell r="B589" t="str">
            <v>Grandjean</v>
          </cell>
        </row>
        <row r="590">
          <cell r="B590" t="str">
            <v>Grandjean</v>
          </cell>
        </row>
        <row r="591">
          <cell r="B591" t="str">
            <v>Grandjean</v>
          </cell>
        </row>
        <row r="592">
          <cell r="B592" t="str">
            <v>Grandjean</v>
          </cell>
        </row>
        <row r="593">
          <cell r="B593" t="str">
            <v>Grandjean</v>
          </cell>
        </row>
        <row r="594">
          <cell r="B594" t="str">
            <v>Grandjean</v>
          </cell>
        </row>
        <row r="595">
          <cell r="B595" t="str">
            <v>Grandjean</v>
          </cell>
        </row>
        <row r="596">
          <cell r="B596" t="str">
            <v>Grandjean</v>
          </cell>
        </row>
        <row r="597">
          <cell r="B597" t="str">
            <v>Grandjean</v>
          </cell>
        </row>
        <row r="598">
          <cell r="B598" t="str">
            <v>Grandjean</v>
          </cell>
        </row>
        <row r="599">
          <cell r="B599" t="str">
            <v>Grandjean</v>
          </cell>
        </row>
        <row r="600">
          <cell r="B600" t="str">
            <v>Grandjean</v>
          </cell>
        </row>
        <row r="601">
          <cell r="B601" t="str">
            <v>Grandjean</v>
          </cell>
        </row>
        <row r="602">
          <cell r="B602" t="str">
            <v>Grandjean</v>
          </cell>
        </row>
        <row r="603">
          <cell r="B603" t="str">
            <v>Grandjean</v>
          </cell>
        </row>
        <row r="604">
          <cell r="B604" t="str">
            <v>Grandjean</v>
          </cell>
        </row>
        <row r="605">
          <cell r="B605" t="str">
            <v>Grandjean</v>
          </cell>
        </row>
        <row r="606">
          <cell r="B606" t="str">
            <v>Grandjean</v>
          </cell>
        </row>
        <row r="607">
          <cell r="B607" t="str">
            <v>Grandjean</v>
          </cell>
        </row>
        <row r="608">
          <cell r="B608" t="str">
            <v>Grandjean</v>
          </cell>
        </row>
        <row r="609">
          <cell r="B609" t="str">
            <v>Grandjean</v>
          </cell>
        </row>
        <row r="610">
          <cell r="B610" t="str">
            <v>Grandjean</v>
          </cell>
        </row>
        <row r="611">
          <cell r="B611" t="str">
            <v>Grandjean</v>
          </cell>
        </row>
        <row r="612">
          <cell r="B612" t="str">
            <v>Grandjean</v>
          </cell>
        </row>
        <row r="613">
          <cell r="B613" t="str">
            <v>Grandjean</v>
          </cell>
        </row>
        <row r="614">
          <cell r="B614" t="str">
            <v>Grandjean</v>
          </cell>
        </row>
        <row r="615">
          <cell r="B615" t="str">
            <v>Grandjean</v>
          </cell>
        </row>
        <row r="616">
          <cell r="B616" t="str">
            <v>Grandjean</v>
          </cell>
        </row>
        <row r="617">
          <cell r="B617" t="str">
            <v>Grandjean</v>
          </cell>
        </row>
        <row r="618">
          <cell r="B618" t="str">
            <v>Grandjean</v>
          </cell>
        </row>
        <row r="619">
          <cell r="B619" t="str">
            <v>Grandjean</v>
          </cell>
        </row>
        <row r="620">
          <cell r="B620" t="str">
            <v>Grandjean</v>
          </cell>
        </row>
        <row r="621">
          <cell r="B621" t="str">
            <v>Grandjean</v>
          </cell>
        </row>
        <row r="622">
          <cell r="B622" t="str">
            <v>Grandjean</v>
          </cell>
        </row>
        <row r="623">
          <cell r="B623" t="str">
            <v>Grandjean</v>
          </cell>
        </row>
        <row r="624">
          <cell r="B624" t="str">
            <v>Grandjean</v>
          </cell>
        </row>
        <row r="625">
          <cell r="B625" t="str">
            <v>Grandjean</v>
          </cell>
        </row>
        <row r="626">
          <cell r="B626" t="str">
            <v>Grandjean</v>
          </cell>
        </row>
        <row r="627">
          <cell r="B627" t="str">
            <v>Grandjean</v>
          </cell>
        </row>
        <row r="628">
          <cell r="B628" t="str">
            <v>Grandjean</v>
          </cell>
        </row>
        <row r="629">
          <cell r="B629" t="str">
            <v>Grandjean</v>
          </cell>
        </row>
        <row r="630">
          <cell r="B630" t="str">
            <v>Grandjean</v>
          </cell>
        </row>
        <row r="631">
          <cell r="B631" t="str">
            <v>Grandjean</v>
          </cell>
        </row>
        <row r="632">
          <cell r="B632" t="str">
            <v>Grandjean</v>
          </cell>
        </row>
        <row r="633">
          <cell r="B633" t="str">
            <v>Grandjean</v>
          </cell>
        </row>
        <row r="634">
          <cell r="B634" t="str">
            <v>Grandjean</v>
          </cell>
        </row>
        <row r="635">
          <cell r="B635" t="str">
            <v>Grandjean</v>
          </cell>
        </row>
        <row r="636">
          <cell r="B636" t="str">
            <v>Grandjean</v>
          </cell>
        </row>
        <row r="637">
          <cell r="B637" t="str">
            <v>Grandjean</v>
          </cell>
        </row>
        <row r="638">
          <cell r="B638" t="str">
            <v>Grandjean</v>
          </cell>
        </row>
        <row r="639">
          <cell r="B639" t="str">
            <v>Houngavou</v>
          </cell>
        </row>
        <row r="640">
          <cell r="B640" t="str">
            <v>Houngavou</v>
          </cell>
        </row>
        <row r="641">
          <cell r="B641" t="str">
            <v>Houngavou</v>
          </cell>
        </row>
        <row r="642">
          <cell r="B642" t="str">
            <v>Houngavou</v>
          </cell>
        </row>
        <row r="643">
          <cell r="B643" t="str">
            <v>Houngavou</v>
          </cell>
        </row>
        <row r="644">
          <cell r="B644" t="str">
            <v>Houngavou</v>
          </cell>
        </row>
        <row r="645">
          <cell r="B645" t="str">
            <v>Houngavou</v>
          </cell>
        </row>
        <row r="646">
          <cell r="B646" t="str">
            <v>Houngavou</v>
          </cell>
        </row>
        <row r="647">
          <cell r="B647" t="str">
            <v>Houngavou</v>
          </cell>
        </row>
        <row r="648">
          <cell r="B648" t="str">
            <v>Houngavou</v>
          </cell>
        </row>
        <row r="649">
          <cell r="B649" t="str">
            <v>Houngavou</v>
          </cell>
        </row>
        <row r="650">
          <cell r="B650" t="str">
            <v>Houngavou</v>
          </cell>
        </row>
        <row r="651">
          <cell r="B651" t="str">
            <v>Houngavou</v>
          </cell>
        </row>
        <row r="652">
          <cell r="B652" t="str">
            <v>Houngavou</v>
          </cell>
        </row>
        <row r="653">
          <cell r="B653" t="str">
            <v>Houngavou</v>
          </cell>
        </row>
        <row r="654">
          <cell r="B654" t="str">
            <v>Houngavou</v>
          </cell>
        </row>
        <row r="655">
          <cell r="B655" t="str">
            <v>Huet</v>
          </cell>
        </row>
        <row r="656">
          <cell r="B656" t="str">
            <v>Huet</v>
          </cell>
        </row>
        <row r="657">
          <cell r="B657" t="str">
            <v>Huet</v>
          </cell>
        </row>
        <row r="658">
          <cell r="B658" t="str">
            <v>Huet</v>
          </cell>
        </row>
        <row r="659">
          <cell r="B659" t="str">
            <v>Huet</v>
          </cell>
        </row>
        <row r="660">
          <cell r="B660" t="str">
            <v>Huet</v>
          </cell>
        </row>
        <row r="661">
          <cell r="B661" t="str">
            <v>Huet</v>
          </cell>
        </row>
        <row r="662">
          <cell r="B662" t="str">
            <v>Huet</v>
          </cell>
        </row>
        <row r="663">
          <cell r="B663" t="str">
            <v>Huet</v>
          </cell>
        </row>
        <row r="664">
          <cell r="B664" t="str">
            <v>Huet</v>
          </cell>
        </row>
        <row r="665">
          <cell r="B665" t="str">
            <v>Huet</v>
          </cell>
        </row>
        <row r="666">
          <cell r="B666" t="str">
            <v>Huet</v>
          </cell>
        </row>
        <row r="667">
          <cell r="B667" t="str">
            <v>Huet</v>
          </cell>
        </row>
        <row r="668">
          <cell r="B668" t="str">
            <v>Huet</v>
          </cell>
        </row>
        <row r="669">
          <cell r="B669" t="str">
            <v>Huet</v>
          </cell>
        </row>
        <row r="670">
          <cell r="B670" t="str">
            <v>Huet</v>
          </cell>
        </row>
        <row r="671">
          <cell r="B671" t="str">
            <v>Huet</v>
          </cell>
        </row>
        <row r="672">
          <cell r="B672" t="str">
            <v>Huet</v>
          </cell>
        </row>
        <row r="673">
          <cell r="B673" t="str">
            <v>Jouglard</v>
          </cell>
        </row>
        <row r="674">
          <cell r="B674" t="str">
            <v>Jouglard</v>
          </cell>
        </row>
        <row r="675">
          <cell r="B675" t="str">
            <v>Kairouani</v>
          </cell>
        </row>
        <row r="676">
          <cell r="B676" t="str">
            <v>Kairouani</v>
          </cell>
        </row>
        <row r="677">
          <cell r="B677" t="str">
            <v>Kairouani</v>
          </cell>
        </row>
        <row r="678">
          <cell r="B678" t="str">
            <v>Kairouani</v>
          </cell>
        </row>
        <row r="679">
          <cell r="B679" t="str">
            <v>Kham</v>
          </cell>
        </row>
        <row r="680">
          <cell r="B680" t="str">
            <v>Kham</v>
          </cell>
        </row>
        <row r="681">
          <cell r="B681" t="str">
            <v>Kham</v>
          </cell>
        </row>
        <row r="682">
          <cell r="B682" t="str">
            <v>Kham</v>
          </cell>
        </row>
        <row r="683">
          <cell r="B683" t="str">
            <v>Kham</v>
          </cell>
        </row>
        <row r="684">
          <cell r="B684" t="str">
            <v>Kham</v>
          </cell>
        </row>
        <row r="685">
          <cell r="B685" t="str">
            <v>Kham</v>
          </cell>
        </row>
        <row r="686">
          <cell r="B686" t="str">
            <v>Kham</v>
          </cell>
        </row>
        <row r="687">
          <cell r="B687" t="str">
            <v>Kham</v>
          </cell>
        </row>
        <row r="688">
          <cell r="B688" t="str">
            <v>Kham</v>
          </cell>
        </row>
        <row r="689">
          <cell r="B689" t="str">
            <v>Kham</v>
          </cell>
        </row>
        <row r="690">
          <cell r="B690" t="str">
            <v>Kham</v>
          </cell>
        </row>
        <row r="691">
          <cell r="B691" t="str">
            <v>Kham</v>
          </cell>
        </row>
        <row r="692">
          <cell r="B692" t="str">
            <v>Kham</v>
          </cell>
        </row>
        <row r="693">
          <cell r="B693" t="str">
            <v>Kham</v>
          </cell>
        </row>
        <row r="694">
          <cell r="B694" t="str">
            <v>Kham</v>
          </cell>
        </row>
        <row r="695">
          <cell r="B695" t="str">
            <v>Kham</v>
          </cell>
        </row>
        <row r="696">
          <cell r="B696" t="str">
            <v>Kham</v>
          </cell>
        </row>
        <row r="697">
          <cell r="B697" t="str">
            <v>Kham</v>
          </cell>
        </row>
        <row r="698">
          <cell r="B698" t="str">
            <v>Kham</v>
          </cell>
        </row>
        <row r="699">
          <cell r="B699" t="str">
            <v>Kham</v>
          </cell>
        </row>
        <row r="700">
          <cell r="B700" t="str">
            <v>Khemissa</v>
          </cell>
        </row>
        <row r="701">
          <cell r="B701" t="str">
            <v>Khemissa</v>
          </cell>
        </row>
        <row r="702">
          <cell r="B702" t="str">
            <v>Khemissa</v>
          </cell>
        </row>
        <row r="703">
          <cell r="B703" t="str">
            <v>Khemissa</v>
          </cell>
        </row>
        <row r="704">
          <cell r="B704" t="str">
            <v>Khemissa</v>
          </cell>
        </row>
        <row r="705">
          <cell r="B705" t="str">
            <v>Khemissa</v>
          </cell>
        </row>
        <row r="706">
          <cell r="B706" t="str">
            <v>Khemissa</v>
          </cell>
        </row>
        <row r="707">
          <cell r="B707" t="str">
            <v>Khemissa</v>
          </cell>
        </row>
        <row r="708">
          <cell r="B708" t="str">
            <v>Khemissa</v>
          </cell>
        </row>
        <row r="709">
          <cell r="B709" t="str">
            <v>Khemissa</v>
          </cell>
        </row>
        <row r="710">
          <cell r="B710" t="str">
            <v>Khemissa</v>
          </cell>
        </row>
        <row r="711">
          <cell r="B711" t="str">
            <v>Khemissa</v>
          </cell>
        </row>
        <row r="712">
          <cell r="B712" t="str">
            <v>Khemissa</v>
          </cell>
        </row>
        <row r="713">
          <cell r="B713" t="str">
            <v>Khemissa</v>
          </cell>
        </row>
        <row r="714">
          <cell r="B714" t="str">
            <v>Khemissa</v>
          </cell>
        </row>
        <row r="715">
          <cell r="B715" t="str">
            <v>Khemissa</v>
          </cell>
        </row>
        <row r="716">
          <cell r="B716" t="str">
            <v>Khemissa</v>
          </cell>
        </row>
        <row r="717">
          <cell r="B717" t="str">
            <v>Khemissa</v>
          </cell>
        </row>
        <row r="718">
          <cell r="B718" t="str">
            <v>Khemissa</v>
          </cell>
        </row>
        <row r="719">
          <cell r="B719" t="str">
            <v>Khemissa</v>
          </cell>
        </row>
        <row r="720">
          <cell r="B720" t="str">
            <v>Khemissa</v>
          </cell>
        </row>
        <row r="721">
          <cell r="B721" t="str">
            <v>Khemissa</v>
          </cell>
        </row>
        <row r="722">
          <cell r="B722" t="str">
            <v>Khemissa</v>
          </cell>
        </row>
        <row r="723">
          <cell r="B723" t="str">
            <v>Khemissa</v>
          </cell>
        </row>
        <row r="724">
          <cell r="B724" t="str">
            <v>Khemissa</v>
          </cell>
        </row>
        <row r="725">
          <cell r="B725" t="str">
            <v>Khemissa</v>
          </cell>
        </row>
        <row r="726">
          <cell r="B726" t="str">
            <v>Khemissa</v>
          </cell>
        </row>
        <row r="727">
          <cell r="B727" t="str">
            <v>Khemissa</v>
          </cell>
        </row>
        <row r="728">
          <cell r="B728" t="str">
            <v>Khemissa</v>
          </cell>
        </row>
        <row r="729">
          <cell r="B729" t="str">
            <v>Khemissa</v>
          </cell>
        </row>
        <row r="730">
          <cell r="B730" t="str">
            <v>Khemissa</v>
          </cell>
        </row>
        <row r="731">
          <cell r="B731" t="str">
            <v>Khemissa</v>
          </cell>
        </row>
        <row r="732">
          <cell r="B732" t="str">
            <v>Khemissa</v>
          </cell>
        </row>
        <row r="733">
          <cell r="B733" t="str">
            <v>Khemissa</v>
          </cell>
        </row>
        <row r="734">
          <cell r="B734" t="str">
            <v>Khemissa</v>
          </cell>
        </row>
        <row r="735">
          <cell r="B735" t="str">
            <v>Khemissa</v>
          </cell>
        </row>
        <row r="736">
          <cell r="B736" t="str">
            <v>Khemissa</v>
          </cell>
        </row>
        <row r="737">
          <cell r="B737" t="str">
            <v>Kurz</v>
          </cell>
        </row>
        <row r="738">
          <cell r="B738" t="str">
            <v>Kurz</v>
          </cell>
        </row>
        <row r="739">
          <cell r="B739" t="str">
            <v>Kurz</v>
          </cell>
        </row>
        <row r="740">
          <cell r="B740" t="str">
            <v>Kurz</v>
          </cell>
        </row>
        <row r="741">
          <cell r="B741" t="str">
            <v>Kurz</v>
          </cell>
        </row>
        <row r="742">
          <cell r="B742" t="str">
            <v>Kurz</v>
          </cell>
        </row>
        <row r="743">
          <cell r="B743" t="str">
            <v>Kurz</v>
          </cell>
        </row>
        <row r="744">
          <cell r="B744" t="str">
            <v>Kurz</v>
          </cell>
        </row>
        <row r="745">
          <cell r="B745" t="str">
            <v>Kurz</v>
          </cell>
        </row>
        <row r="746">
          <cell r="B746" t="str">
            <v>Kurz</v>
          </cell>
        </row>
        <row r="747">
          <cell r="B747" t="str">
            <v>Kurz</v>
          </cell>
        </row>
        <row r="748">
          <cell r="B748" t="str">
            <v>Kurz</v>
          </cell>
        </row>
        <row r="749">
          <cell r="B749" t="str">
            <v>Kurz</v>
          </cell>
        </row>
        <row r="750">
          <cell r="B750" t="str">
            <v>Kurz</v>
          </cell>
        </row>
        <row r="751">
          <cell r="B751" t="str">
            <v>Kurz</v>
          </cell>
        </row>
        <row r="752">
          <cell r="B752" t="str">
            <v>Kurz</v>
          </cell>
        </row>
        <row r="753">
          <cell r="B753" t="str">
            <v>Kurz</v>
          </cell>
        </row>
        <row r="754">
          <cell r="B754" t="str">
            <v>Kurz</v>
          </cell>
        </row>
        <row r="755">
          <cell r="B755" t="str">
            <v>Kurz</v>
          </cell>
        </row>
        <row r="756">
          <cell r="B756" t="str">
            <v>Kurz</v>
          </cell>
        </row>
        <row r="757">
          <cell r="B757" t="str">
            <v>Kurz</v>
          </cell>
        </row>
        <row r="758">
          <cell r="B758" t="str">
            <v>Kurz</v>
          </cell>
        </row>
        <row r="759">
          <cell r="B759" t="str">
            <v>Kurz</v>
          </cell>
        </row>
        <row r="760">
          <cell r="B760" t="str">
            <v>Kurz</v>
          </cell>
        </row>
        <row r="761">
          <cell r="B761" t="str">
            <v>Kurz</v>
          </cell>
        </row>
        <row r="762">
          <cell r="B762" t="str">
            <v>Kurz</v>
          </cell>
        </row>
        <row r="763">
          <cell r="B763" t="str">
            <v>Kurz</v>
          </cell>
        </row>
        <row r="764">
          <cell r="B764" t="str">
            <v>Kurz</v>
          </cell>
        </row>
        <row r="765">
          <cell r="B765" t="str">
            <v>Kurz</v>
          </cell>
        </row>
        <row r="766">
          <cell r="B766" t="str">
            <v>Kurz</v>
          </cell>
        </row>
        <row r="767">
          <cell r="B767" t="str">
            <v>Lacheny</v>
          </cell>
        </row>
        <row r="768">
          <cell r="B768" t="str">
            <v>Lacheny</v>
          </cell>
        </row>
        <row r="769">
          <cell r="B769" t="str">
            <v>Lacheny</v>
          </cell>
        </row>
        <row r="770">
          <cell r="B770" t="str">
            <v>Lacheny</v>
          </cell>
        </row>
        <row r="771">
          <cell r="B771" t="str">
            <v>Lacheny</v>
          </cell>
        </row>
        <row r="772">
          <cell r="B772" t="str">
            <v>Lacheny</v>
          </cell>
        </row>
        <row r="773">
          <cell r="B773" t="str">
            <v>Lacheny</v>
          </cell>
        </row>
        <row r="774">
          <cell r="B774" t="str">
            <v>Lacheny</v>
          </cell>
        </row>
        <row r="775">
          <cell r="B775" t="str">
            <v>Lacheny</v>
          </cell>
        </row>
        <row r="776">
          <cell r="B776" t="str">
            <v>Lacheny</v>
          </cell>
        </row>
        <row r="777">
          <cell r="B777" t="str">
            <v>Lacheny</v>
          </cell>
        </row>
        <row r="778">
          <cell r="B778" t="str">
            <v>Lacheny</v>
          </cell>
        </row>
        <row r="779">
          <cell r="B779" t="str">
            <v>Lacheny</v>
          </cell>
        </row>
        <row r="780">
          <cell r="B780" t="str">
            <v>Lacheny</v>
          </cell>
        </row>
        <row r="781">
          <cell r="B781" t="str">
            <v>Lacheny</v>
          </cell>
        </row>
        <row r="782">
          <cell r="B782" t="str">
            <v>Lacheny</v>
          </cell>
        </row>
        <row r="783">
          <cell r="B783" t="str">
            <v>Lacheny</v>
          </cell>
        </row>
        <row r="784">
          <cell r="B784" t="str">
            <v>Lacheny</v>
          </cell>
        </row>
        <row r="785">
          <cell r="B785" t="str">
            <v>Lacheny</v>
          </cell>
        </row>
        <row r="786">
          <cell r="B786" t="str">
            <v>Lacheny</v>
          </cell>
        </row>
        <row r="787">
          <cell r="B787" t="str">
            <v>Lefebvre</v>
          </cell>
        </row>
        <row r="788">
          <cell r="B788" t="str">
            <v>Lefebvre</v>
          </cell>
        </row>
        <row r="789">
          <cell r="B789" t="str">
            <v>Lefebvre</v>
          </cell>
        </row>
        <row r="790">
          <cell r="B790" t="str">
            <v>Lefebvre</v>
          </cell>
        </row>
        <row r="791">
          <cell r="B791" t="str">
            <v>Lefebvre</v>
          </cell>
        </row>
        <row r="792">
          <cell r="B792" t="str">
            <v>Lefebvre</v>
          </cell>
        </row>
        <row r="793">
          <cell r="B793" t="str">
            <v>Lefebvre</v>
          </cell>
        </row>
        <row r="794">
          <cell r="B794" t="str">
            <v>Lefebvre</v>
          </cell>
        </row>
        <row r="795">
          <cell r="B795" t="str">
            <v>Lefebvre</v>
          </cell>
        </row>
        <row r="796">
          <cell r="B796" t="str">
            <v>Lefebvre</v>
          </cell>
        </row>
        <row r="797">
          <cell r="B797" t="str">
            <v>Lefebvre</v>
          </cell>
        </row>
        <row r="798">
          <cell r="B798" t="str">
            <v>Lefebvre</v>
          </cell>
        </row>
        <row r="799">
          <cell r="B799" t="str">
            <v>Lefebvre</v>
          </cell>
        </row>
        <row r="800">
          <cell r="B800" t="str">
            <v>Lefebvre</v>
          </cell>
        </row>
        <row r="801">
          <cell r="B801" t="str">
            <v>Lefebvre</v>
          </cell>
        </row>
        <row r="802">
          <cell r="B802" t="str">
            <v>Lefebvre</v>
          </cell>
        </row>
        <row r="803">
          <cell r="B803" t="str">
            <v>Lefebvre</v>
          </cell>
        </row>
        <row r="804">
          <cell r="B804" t="str">
            <v>Lefebvre</v>
          </cell>
        </row>
        <row r="805">
          <cell r="B805" t="str">
            <v>Lefebvre</v>
          </cell>
        </row>
        <row r="806">
          <cell r="B806" t="str">
            <v>Le Guay</v>
          </cell>
        </row>
        <row r="807">
          <cell r="B807" t="str">
            <v>Le Guay</v>
          </cell>
        </row>
        <row r="808">
          <cell r="B808" t="str">
            <v>Le Guay</v>
          </cell>
        </row>
        <row r="809">
          <cell r="B809" t="str">
            <v>Le Guay</v>
          </cell>
        </row>
        <row r="810">
          <cell r="B810" t="str">
            <v>Le Guay</v>
          </cell>
        </row>
        <row r="811">
          <cell r="B811" t="str">
            <v>Le Guay</v>
          </cell>
        </row>
        <row r="812">
          <cell r="B812" t="str">
            <v>Le Guay</v>
          </cell>
        </row>
        <row r="813">
          <cell r="B813" t="str">
            <v>Le Guay</v>
          </cell>
        </row>
        <row r="814">
          <cell r="B814" t="str">
            <v>Le Guay</v>
          </cell>
        </row>
        <row r="815">
          <cell r="B815" t="str">
            <v>Le Guay</v>
          </cell>
        </row>
        <row r="816">
          <cell r="B816" t="str">
            <v>Le Guay</v>
          </cell>
        </row>
        <row r="817">
          <cell r="B817" t="str">
            <v>Le Guay</v>
          </cell>
        </row>
        <row r="818">
          <cell r="B818" t="str">
            <v>Lepan</v>
          </cell>
        </row>
        <row r="819">
          <cell r="B819" t="str">
            <v>Lepan</v>
          </cell>
        </row>
        <row r="820">
          <cell r="B820" t="str">
            <v>Lepan</v>
          </cell>
        </row>
        <row r="821">
          <cell r="B821" t="str">
            <v>Lepan</v>
          </cell>
        </row>
        <row r="822">
          <cell r="B822" t="str">
            <v>Lepan</v>
          </cell>
        </row>
        <row r="823">
          <cell r="B823" t="str">
            <v>Lepan</v>
          </cell>
        </row>
        <row r="824">
          <cell r="B824" t="str">
            <v>Lepan</v>
          </cell>
        </row>
        <row r="825">
          <cell r="B825" t="str">
            <v>Lepan</v>
          </cell>
        </row>
        <row r="826">
          <cell r="B826" t="str">
            <v>Lepan</v>
          </cell>
        </row>
        <row r="827">
          <cell r="B827" t="str">
            <v>Lepan</v>
          </cell>
        </row>
        <row r="828">
          <cell r="B828" t="str">
            <v>Lepan</v>
          </cell>
        </row>
        <row r="829">
          <cell r="B829" t="str">
            <v>Lepan</v>
          </cell>
        </row>
        <row r="830">
          <cell r="B830" t="str">
            <v>Lepan</v>
          </cell>
        </row>
        <row r="831">
          <cell r="B831" t="str">
            <v>Lepan</v>
          </cell>
        </row>
        <row r="832">
          <cell r="B832" t="str">
            <v>Lepan</v>
          </cell>
        </row>
        <row r="833">
          <cell r="B833" t="str">
            <v>Lepan</v>
          </cell>
        </row>
        <row r="834">
          <cell r="B834" t="str">
            <v>Lepan</v>
          </cell>
        </row>
        <row r="835">
          <cell r="B835" t="str">
            <v>Lepan</v>
          </cell>
        </row>
        <row r="836">
          <cell r="B836" t="str">
            <v>Lepan</v>
          </cell>
        </row>
        <row r="837">
          <cell r="B837" t="str">
            <v>Lepan</v>
          </cell>
        </row>
        <row r="838">
          <cell r="B838" t="str">
            <v>Lepan</v>
          </cell>
        </row>
        <row r="839">
          <cell r="B839" t="str">
            <v>Lepan</v>
          </cell>
        </row>
        <row r="840">
          <cell r="B840" t="str">
            <v>Lepan</v>
          </cell>
        </row>
        <row r="841">
          <cell r="B841" t="str">
            <v>Lepan</v>
          </cell>
        </row>
        <row r="842">
          <cell r="B842" t="str">
            <v>Lepan</v>
          </cell>
        </row>
        <row r="843">
          <cell r="B843" t="str">
            <v>Lepan</v>
          </cell>
        </row>
        <row r="844">
          <cell r="B844" t="str">
            <v>Lepan</v>
          </cell>
        </row>
        <row r="845">
          <cell r="B845" t="str">
            <v>Lepan</v>
          </cell>
        </row>
        <row r="846">
          <cell r="B846" t="str">
            <v>Lepan</v>
          </cell>
        </row>
        <row r="847">
          <cell r="B847" t="str">
            <v>Lepan</v>
          </cell>
        </row>
        <row r="848">
          <cell r="B848" t="str">
            <v>Lepan</v>
          </cell>
        </row>
        <row r="849">
          <cell r="B849" t="str">
            <v>Limodin</v>
          </cell>
        </row>
        <row r="850">
          <cell r="B850" t="str">
            <v>Limodin</v>
          </cell>
        </row>
        <row r="851">
          <cell r="B851" t="str">
            <v>Limodin</v>
          </cell>
        </row>
        <row r="852">
          <cell r="B852" t="str">
            <v>Limodin</v>
          </cell>
        </row>
        <row r="853">
          <cell r="B853" t="str">
            <v>Limodin</v>
          </cell>
        </row>
        <row r="854">
          <cell r="B854" t="str">
            <v>Limodin</v>
          </cell>
        </row>
        <row r="855">
          <cell r="B855" t="str">
            <v>Limodin</v>
          </cell>
        </row>
        <row r="856">
          <cell r="B856" t="str">
            <v>Limodin</v>
          </cell>
        </row>
        <row r="857">
          <cell r="B857" t="str">
            <v>Limodin</v>
          </cell>
        </row>
        <row r="858">
          <cell r="B858" t="str">
            <v>Limodin</v>
          </cell>
        </row>
        <row r="859">
          <cell r="B859" t="str">
            <v>Limodin</v>
          </cell>
        </row>
        <row r="860">
          <cell r="B860" t="str">
            <v>Limodin</v>
          </cell>
        </row>
        <row r="861">
          <cell r="B861" t="str">
            <v>Limodin</v>
          </cell>
        </row>
        <row r="862">
          <cell r="B862" t="str">
            <v>Limodin</v>
          </cell>
        </row>
        <row r="863">
          <cell r="B863" t="str">
            <v>Limodin</v>
          </cell>
        </row>
        <row r="864">
          <cell r="B864" t="str">
            <v>Limodin</v>
          </cell>
        </row>
        <row r="865">
          <cell r="B865" t="str">
            <v>Limodin</v>
          </cell>
        </row>
        <row r="866">
          <cell r="B866" t="str">
            <v>Limodin</v>
          </cell>
        </row>
        <row r="867">
          <cell r="B867" t="str">
            <v>Limodin</v>
          </cell>
        </row>
        <row r="868">
          <cell r="B868" t="str">
            <v>Lorant</v>
          </cell>
        </row>
        <row r="869">
          <cell r="B869" t="str">
            <v>Lorant</v>
          </cell>
        </row>
        <row r="870">
          <cell r="B870" t="str">
            <v>Lorant</v>
          </cell>
        </row>
        <row r="871">
          <cell r="B871" t="str">
            <v>Lorant</v>
          </cell>
        </row>
        <row r="872">
          <cell r="B872" t="str">
            <v>Lorant</v>
          </cell>
        </row>
        <row r="873">
          <cell r="B873" t="str">
            <v>Lorant</v>
          </cell>
        </row>
        <row r="874">
          <cell r="B874" t="str">
            <v>Lorant</v>
          </cell>
        </row>
        <row r="875">
          <cell r="B875" t="str">
            <v>Lorant</v>
          </cell>
        </row>
        <row r="876">
          <cell r="B876" t="str">
            <v>Lorant</v>
          </cell>
        </row>
        <row r="877">
          <cell r="B877" t="str">
            <v>Lorant</v>
          </cell>
        </row>
        <row r="878">
          <cell r="B878" t="str">
            <v>Lorant</v>
          </cell>
        </row>
        <row r="879">
          <cell r="B879" t="str">
            <v>Lorant</v>
          </cell>
        </row>
        <row r="880">
          <cell r="B880" t="str">
            <v>Lorant</v>
          </cell>
        </row>
        <row r="881">
          <cell r="B881" t="str">
            <v>Lorant</v>
          </cell>
        </row>
        <row r="882">
          <cell r="B882" t="str">
            <v>Lorant</v>
          </cell>
        </row>
        <row r="883">
          <cell r="B883" t="str">
            <v>Lorant</v>
          </cell>
        </row>
        <row r="884">
          <cell r="B884" t="str">
            <v>Lorant</v>
          </cell>
        </row>
        <row r="885">
          <cell r="B885" t="str">
            <v>Lorant</v>
          </cell>
        </row>
        <row r="886">
          <cell r="B886" t="str">
            <v>Lorant</v>
          </cell>
        </row>
        <row r="887">
          <cell r="B887" t="str">
            <v>Lorant</v>
          </cell>
        </row>
        <row r="888">
          <cell r="B888" t="str">
            <v>Lorant</v>
          </cell>
        </row>
        <row r="889">
          <cell r="B889" t="str">
            <v>Lorant</v>
          </cell>
        </row>
        <row r="890">
          <cell r="B890" t="str">
            <v>Lorant</v>
          </cell>
        </row>
        <row r="891">
          <cell r="B891" t="str">
            <v>Lorant</v>
          </cell>
        </row>
        <row r="892">
          <cell r="B892" t="str">
            <v>Lorant</v>
          </cell>
        </row>
        <row r="893">
          <cell r="B893" t="str">
            <v>Lorant</v>
          </cell>
        </row>
        <row r="894">
          <cell r="B894" t="str">
            <v>Lorant</v>
          </cell>
        </row>
        <row r="895">
          <cell r="B895" t="str">
            <v>Lorant</v>
          </cell>
        </row>
        <row r="896">
          <cell r="B896" t="str">
            <v>Lorant</v>
          </cell>
        </row>
        <row r="897">
          <cell r="B897" t="str">
            <v>Lorant</v>
          </cell>
        </row>
        <row r="898">
          <cell r="B898" t="str">
            <v>Lorant</v>
          </cell>
        </row>
        <row r="899">
          <cell r="B899" t="str">
            <v>Lorant</v>
          </cell>
        </row>
        <row r="900">
          <cell r="B900" t="str">
            <v>Louati</v>
          </cell>
        </row>
        <row r="901">
          <cell r="B901" t="str">
            <v>Louati</v>
          </cell>
        </row>
        <row r="902">
          <cell r="B902" t="str">
            <v>Louati</v>
          </cell>
        </row>
        <row r="903">
          <cell r="B903" t="str">
            <v>Louati</v>
          </cell>
        </row>
        <row r="904">
          <cell r="B904" t="str">
            <v>Louati</v>
          </cell>
        </row>
        <row r="905">
          <cell r="B905" t="str">
            <v>Louati</v>
          </cell>
        </row>
        <row r="906">
          <cell r="B906" t="str">
            <v>Louati</v>
          </cell>
        </row>
        <row r="907">
          <cell r="B907" t="str">
            <v>Louati</v>
          </cell>
        </row>
        <row r="908">
          <cell r="B908" t="str">
            <v>Louati</v>
          </cell>
        </row>
        <row r="909">
          <cell r="B909" t="str">
            <v>Louati</v>
          </cell>
        </row>
        <row r="910">
          <cell r="B910" t="str">
            <v>Louati</v>
          </cell>
        </row>
        <row r="911">
          <cell r="B911" t="str">
            <v>Louati</v>
          </cell>
        </row>
        <row r="912">
          <cell r="B912" t="str">
            <v>Louati</v>
          </cell>
        </row>
        <row r="913">
          <cell r="B913" t="str">
            <v>Louati</v>
          </cell>
        </row>
        <row r="914">
          <cell r="B914" t="str">
            <v>Louati</v>
          </cell>
        </row>
        <row r="915">
          <cell r="B915" t="str">
            <v>Louati</v>
          </cell>
        </row>
        <row r="916">
          <cell r="B916" t="str">
            <v>Louati</v>
          </cell>
        </row>
        <row r="917">
          <cell r="B917" t="str">
            <v>Louati</v>
          </cell>
        </row>
        <row r="918">
          <cell r="B918" t="str">
            <v>Louati</v>
          </cell>
        </row>
        <row r="919">
          <cell r="B919" t="str">
            <v>Louati</v>
          </cell>
        </row>
        <row r="920">
          <cell r="B920" t="str">
            <v>Louati</v>
          </cell>
        </row>
        <row r="921">
          <cell r="B921" t="str">
            <v>Louati</v>
          </cell>
        </row>
        <row r="922">
          <cell r="B922" t="str">
            <v>Louati</v>
          </cell>
        </row>
        <row r="923">
          <cell r="B923" t="str">
            <v>Louati</v>
          </cell>
        </row>
        <row r="924">
          <cell r="B924" t="str">
            <v>Louati</v>
          </cell>
        </row>
        <row r="925">
          <cell r="B925" t="str">
            <v>Louati</v>
          </cell>
        </row>
        <row r="926">
          <cell r="B926" t="str">
            <v>Louati</v>
          </cell>
        </row>
        <row r="927">
          <cell r="B927" t="str">
            <v>Louati</v>
          </cell>
        </row>
        <row r="928">
          <cell r="B928" t="str">
            <v>Louati</v>
          </cell>
        </row>
        <row r="929">
          <cell r="B929" t="str">
            <v>Louati</v>
          </cell>
        </row>
        <row r="930">
          <cell r="B930" t="str">
            <v>Louati</v>
          </cell>
        </row>
        <row r="931">
          <cell r="B931" t="str">
            <v>Maillard</v>
          </cell>
        </row>
        <row r="932">
          <cell r="B932" t="str">
            <v>Maillard</v>
          </cell>
        </row>
        <row r="933">
          <cell r="B933" t="str">
            <v>Maillard</v>
          </cell>
        </row>
        <row r="934">
          <cell r="B934" t="str">
            <v>Maillard</v>
          </cell>
        </row>
        <row r="935">
          <cell r="B935" t="str">
            <v>Maillard</v>
          </cell>
        </row>
        <row r="936">
          <cell r="B936" t="str">
            <v>Maillard</v>
          </cell>
        </row>
        <row r="937">
          <cell r="B937" t="str">
            <v>Maillard</v>
          </cell>
        </row>
        <row r="938">
          <cell r="B938" t="str">
            <v>Maillard</v>
          </cell>
        </row>
        <row r="939">
          <cell r="B939" t="str">
            <v>Maillard</v>
          </cell>
        </row>
        <row r="940">
          <cell r="B940" t="str">
            <v>Maillard</v>
          </cell>
        </row>
        <row r="941">
          <cell r="B941" t="str">
            <v>Maillard</v>
          </cell>
        </row>
        <row r="942">
          <cell r="B942" t="str">
            <v>Medhat</v>
          </cell>
        </row>
        <row r="943">
          <cell r="B943" t="str">
            <v>Medhat</v>
          </cell>
        </row>
        <row r="944">
          <cell r="B944" t="str">
            <v>Medhat</v>
          </cell>
        </row>
        <row r="945">
          <cell r="B945" t="str">
            <v>Medhat</v>
          </cell>
        </row>
        <row r="946">
          <cell r="B946" t="str">
            <v>Medhat</v>
          </cell>
        </row>
        <row r="947">
          <cell r="B947" t="str">
            <v>Medhat</v>
          </cell>
        </row>
        <row r="948">
          <cell r="B948" t="str">
            <v>Meilliez</v>
          </cell>
        </row>
        <row r="949">
          <cell r="B949" t="str">
            <v>Meilliez</v>
          </cell>
        </row>
        <row r="950">
          <cell r="B950" t="str">
            <v>Meilliez</v>
          </cell>
        </row>
        <row r="951">
          <cell r="B951" t="str">
            <v>Meilliez</v>
          </cell>
        </row>
        <row r="952">
          <cell r="B952" t="str">
            <v>Meilliez</v>
          </cell>
        </row>
        <row r="953">
          <cell r="B953" t="str">
            <v>Meilliez</v>
          </cell>
        </row>
        <row r="954">
          <cell r="B954" t="str">
            <v>Meilliez</v>
          </cell>
        </row>
        <row r="955">
          <cell r="B955" t="str">
            <v>Meilliez</v>
          </cell>
        </row>
        <row r="956">
          <cell r="B956" t="str">
            <v>Meilliez</v>
          </cell>
        </row>
        <row r="957">
          <cell r="B957" t="str">
            <v>Meilliez</v>
          </cell>
        </row>
        <row r="958">
          <cell r="B958" t="str">
            <v>Menu</v>
          </cell>
        </row>
        <row r="959">
          <cell r="B959" t="str">
            <v>Menu</v>
          </cell>
        </row>
        <row r="960">
          <cell r="B960" t="str">
            <v>Menu</v>
          </cell>
        </row>
        <row r="961">
          <cell r="B961" t="str">
            <v>Menu</v>
          </cell>
        </row>
        <row r="962">
          <cell r="B962" t="str">
            <v>Menu</v>
          </cell>
        </row>
        <row r="963">
          <cell r="B963" t="str">
            <v>Menu</v>
          </cell>
        </row>
        <row r="964">
          <cell r="B964" t="str">
            <v>Menu</v>
          </cell>
        </row>
        <row r="965">
          <cell r="B965" t="str">
            <v>Menu</v>
          </cell>
        </row>
        <row r="966">
          <cell r="B966" t="str">
            <v>Menu</v>
          </cell>
        </row>
        <row r="967">
          <cell r="B967" t="str">
            <v>Menu</v>
          </cell>
        </row>
        <row r="968">
          <cell r="B968" t="str">
            <v>Menu</v>
          </cell>
        </row>
        <row r="969">
          <cell r="B969" t="str">
            <v>Menu</v>
          </cell>
        </row>
        <row r="970">
          <cell r="B970" t="str">
            <v>Menu</v>
          </cell>
        </row>
        <row r="971">
          <cell r="B971" t="str">
            <v>Menu</v>
          </cell>
        </row>
        <row r="972">
          <cell r="B972" t="str">
            <v>Menu</v>
          </cell>
        </row>
        <row r="973">
          <cell r="B973" t="str">
            <v>Menu</v>
          </cell>
        </row>
        <row r="974">
          <cell r="B974" t="str">
            <v>Menu</v>
          </cell>
        </row>
        <row r="975">
          <cell r="B975" t="str">
            <v>Menu</v>
          </cell>
        </row>
        <row r="976">
          <cell r="B976" t="str">
            <v>Menu</v>
          </cell>
        </row>
        <row r="977">
          <cell r="B977" t="str">
            <v>Menu</v>
          </cell>
        </row>
        <row r="978">
          <cell r="B978" t="str">
            <v>Menu</v>
          </cell>
        </row>
        <row r="979">
          <cell r="B979" t="str">
            <v>Menu</v>
          </cell>
        </row>
        <row r="980">
          <cell r="B980" t="str">
            <v>Menu</v>
          </cell>
        </row>
        <row r="981">
          <cell r="B981" t="str">
            <v>Menu</v>
          </cell>
        </row>
        <row r="982">
          <cell r="B982" t="str">
            <v>Menu</v>
          </cell>
        </row>
        <row r="983">
          <cell r="B983" t="str">
            <v>Menu</v>
          </cell>
        </row>
        <row r="984">
          <cell r="B984" t="str">
            <v>Menu</v>
          </cell>
        </row>
        <row r="985">
          <cell r="B985" t="str">
            <v>Menu</v>
          </cell>
        </row>
        <row r="986">
          <cell r="B986" t="str">
            <v>Menu</v>
          </cell>
        </row>
        <row r="987">
          <cell r="B987" t="str">
            <v>Menu</v>
          </cell>
        </row>
        <row r="988">
          <cell r="B988" t="str">
            <v>Menu</v>
          </cell>
        </row>
        <row r="989">
          <cell r="B989" t="str">
            <v>Menu</v>
          </cell>
        </row>
        <row r="990">
          <cell r="B990" t="str">
            <v>Menu</v>
          </cell>
        </row>
        <row r="991">
          <cell r="B991" t="str">
            <v>Menu</v>
          </cell>
        </row>
        <row r="992">
          <cell r="B992" t="str">
            <v>Mery</v>
          </cell>
        </row>
        <row r="993">
          <cell r="B993" t="str">
            <v>Mery</v>
          </cell>
        </row>
        <row r="994">
          <cell r="B994" t="str">
            <v>Mery</v>
          </cell>
        </row>
        <row r="995">
          <cell r="B995" t="str">
            <v>Mery</v>
          </cell>
        </row>
        <row r="996">
          <cell r="B996" t="str">
            <v>Mery</v>
          </cell>
        </row>
        <row r="997">
          <cell r="B997" t="str">
            <v>Mery</v>
          </cell>
        </row>
        <row r="998">
          <cell r="B998" t="str">
            <v>Mery</v>
          </cell>
        </row>
        <row r="999">
          <cell r="B999" t="str">
            <v>Mery</v>
          </cell>
        </row>
        <row r="1000">
          <cell r="B1000" t="str">
            <v>Mery</v>
          </cell>
        </row>
        <row r="1001">
          <cell r="B1001" t="str">
            <v>Mery</v>
          </cell>
        </row>
        <row r="1002">
          <cell r="B1002" t="str">
            <v>Mery</v>
          </cell>
        </row>
        <row r="1003">
          <cell r="B1003" t="str">
            <v>Mery</v>
          </cell>
        </row>
        <row r="1004">
          <cell r="B1004" t="str">
            <v>Mery</v>
          </cell>
        </row>
        <row r="1005">
          <cell r="B1005" t="str">
            <v>Mery</v>
          </cell>
        </row>
        <row r="1006">
          <cell r="B1006" t="str">
            <v>Mery</v>
          </cell>
        </row>
        <row r="1007">
          <cell r="B1007" t="str">
            <v>Mery</v>
          </cell>
        </row>
        <row r="1008">
          <cell r="B1008" t="str">
            <v>Mery</v>
          </cell>
        </row>
        <row r="1009">
          <cell r="B1009" t="str">
            <v>Mery</v>
          </cell>
        </row>
        <row r="1010">
          <cell r="B1010" t="str">
            <v>Mery</v>
          </cell>
        </row>
        <row r="1011">
          <cell r="B1011" t="str">
            <v>Momson</v>
          </cell>
        </row>
        <row r="1012">
          <cell r="B1012" t="str">
            <v>Momson</v>
          </cell>
        </row>
        <row r="1013">
          <cell r="B1013" t="str">
            <v>Momson</v>
          </cell>
        </row>
        <row r="1014">
          <cell r="B1014" t="str">
            <v>Momson</v>
          </cell>
        </row>
        <row r="1015">
          <cell r="B1015" t="str">
            <v>Momson</v>
          </cell>
        </row>
        <row r="1016">
          <cell r="B1016" t="str">
            <v>Monier</v>
          </cell>
        </row>
        <row r="1017">
          <cell r="B1017" t="str">
            <v>Monier</v>
          </cell>
        </row>
        <row r="1018">
          <cell r="B1018" t="str">
            <v>Monier</v>
          </cell>
        </row>
        <row r="1019">
          <cell r="B1019" t="str">
            <v>Monier</v>
          </cell>
        </row>
        <row r="1020">
          <cell r="B1020" t="str">
            <v>Monier</v>
          </cell>
        </row>
        <row r="1021">
          <cell r="B1021" t="str">
            <v>Monier</v>
          </cell>
        </row>
        <row r="1022">
          <cell r="B1022" t="str">
            <v>Monier</v>
          </cell>
        </row>
        <row r="1023">
          <cell r="B1023" t="str">
            <v>Monier</v>
          </cell>
        </row>
        <row r="1024">
          <cell r="B1024" t="str">
            <v>Monier</v>
          </cell>
        </row>
        <row r="1025">
          <cell r="B1025" t="str">
            <v>Monier</v>
          </cell>
        </row>
        <row r="1026">
          <cell r="B1026" t="str">
            <v>Monier</v>
          </cell>
        </row>
        <row r="1027">
          <cell r="B1027" t="str">
            <v>Monier</v>
          </cell>
        </row>
        <row r="1028">
          <cell r="B1028" t="str">
            <v>Monier</v>
          </cell>
        </row>
        <row r="1029">
          <cell r="B1029" t="str">
            <v>Monier</v>
          </cell>
        </row>
        <row r="1030">
          <cell r="B1030" t="str">
            <v>Monier</v>
          </cell>
        </row>
        <row r="1031">
          <cell r="B1031" t="str">
            <v>Monier</v>
          </cell>
        </row>
        <row r="1032">
          <cell r="B1032" t="str">
            <v>Monier</v>
          </cell>
        </row>
        <row r="1033">
          <cell r="B1033" t="str">
            <v>Monier</v>
          </cell>
        </row>
        <row r="1034">
          <cell r="B1034" t="str">
            <v>Moreon</v>
          </cell>
        </row>
        <row r="1035">
          <cell r="B1035" t="str">
            <v>Moreon</v>
          </cell>
        </row>
        <row r="1036">
          <cell r="B1036" t="str">
            <v>Moreon</v>
          </cell>
        </row>
        <row r="1037">
          <cell r="B1037" t="str">
            <v>Moreon</v>
          </cell>
        </row>
        <row r="1038">
          <cell r="B1038" t="str">
            <v>Moreon</v>
          </cell>
        </row>
        <row r="1039">
          <cell r="B1039" t="str">
            <v>Moreon</v>
          </cell>
        </row>
        <row r="1040">
          <cell r="B1040" t="str">
            <v>Moreon</v>
          </cell>
        </row>
        <row r="1041">
          <cell r="B1041" t="str">
            <v>Moreon</v>
          </cell>
        </row>
        <row r="1042">
          <cell r="B1042" t="str">
            <v>Moreon</v>
          </cell>
        </row>
        <row r="1043">
          <cell r="B1043" t="str">
            <v>Mur</v>
          </cell>
        </row>
        <row r="1044">
          <cell r="B1044" t="str">
            <v>Mur</v>
          </cell>
        </row>
        <row r="1045">
          <cell r="B1045" t="str">
            <v>Mur</v>
          </cell>
        </row>
        <row r="1046">
          <cell r="B1046" t="str">
            <v>Mur</v>
          </cell>
        </row>
        <row r="1047">
          <cell r="B1047" t="str">
            <v>Mur</v>
          </cell>
        </row>
        <row r="1048">
          <cell r="B1048" t="str">
            <v>Mur</v>
          </cell>
        </row>
        <row r="1049">
          <cell r="B1049" t="str">
            <v>Mur</v>
          </cell>
        </row>
        <row r="1050">
          <cell r="B1050" t="str">
            <v>Mur</v>
          </cell>
        </row>
        <row r="1051">
          <cell r="B1051" t="str">
            <v>Mur</v>
          </cell>
        </row>
        <row r="1052">
          <cell r="B1052" t="str">
            <v>Mur</v>
          </cell>
        </row>
        <row r="1053">
          <cell r="B1053" t="str">
            <v>Mur</v>
          </cell>
        </row>
        <row r="1054">
          <cell r="B1054" t="str">
            <v>Mur</v>
          </cell>
        </row>
        <row r="1055">
          <cell r="B1055" t="str">
            <v>Mur</v>
          </cell>
        </row>
        <row r="1056">
          <cell r="B1056" t="str">
            <v>Mur</v>
          </cell>
        </row>
        <row r="1057">
          <cell r="B1057" t="str">
            <v>Papadopoulos</v>
          </cell>
        </row>
        <row r="1058">
          <cell r="B1058" t="str">
            <v>Papadopoulos</v>
          </cell>
        </row>
        <row r="1059">
          <cell r="B1059" t="str">
            <v>Papadopoulos</v>
          </cell>
        </row>
        <row r="1060">
          <cell r="B1060" t="str">
            <v>Papadopoulos</v>
          </cell>
        </row>
        <row r="1061">
          <cell r="B1061" t="str">
            <v>Papadopoulos</v>
          </cell>
        </row>
        <row r="1062">
          <cell r="B1062" t="str">
            <v>Papadopoulos</v>
          </cell>
        </row>
        <row r="1063">
          <cell r="B1063" t="str">
            <v>Papadopoulos</v>
          </cell>
        </row>
        <row r="1064">
          <cell r="B1064" t="str">
            <v>Papadopoulos</v>
          </cell>
        </row>
        <row r="1065">
          <cell r="B1065" t="str">
            <v>Papadopoulos</v>
          </cell>
        </row>
        <row r="1066">
          <cell r="B1066" t="str">
            <v>Papadopoulos</v>
          </cell>
        </row>
        <row r="1067">
          <cell r="B1067" t="str">
            <v>Papadopoulos</v>
          </cell>
        </row>
        <row r="1068">
          <cell r="B1068" t="str">
            <v>Papadopoulos</v>
          </cell>
        </row>
        <row r="1069">
          <cell r="B1069" t="str">
            <v>Papadopoulos</v>
          </cell>
        </row>
        <row r="1070">
          <cell r="B1070" t="str">
            <v>Papadopoulos</v>
          </cell>
        </row>
        <row r="1071">
          <cell r="B1071" t="str">
            <v>Papadopoulos</v>
          </cell>
        </row>
        <row r="1072">
          <cell r="B1072" t="str">
            <v>Papadopoulos</v>
          </cell>
        </row>
        <row r="1073">
          <cell r="B1073" t="str">
            <v>Papadopoulos</v>
          </cell>
        </row>
        <row r="1074">
          <cell r="B1074" t="str">
            <v>Papadopoulos</v>
          </cell>
        </row>
        <row r="1075">
          <cell r="B1075" t="str">
            <v>Papadopoulos</v>
          </cell>
        </row>
        <row r="1076">
          <cell r="B1076" t="str">
            <v>Papadopoulos</v>
          </cell>
        </row>
        <row r="1077">
          <cell r="B1077" t="str">
            <v>Passemard</v>
          </cell>
        </row>
        <row r="1078">
          <cell r="B1078" t="str">
            <v>Passemard</v>
          </cell>
        </row>
        <row r="1079">
          <cell r="B1079" t="str">
            <v>Passemard</v>
          </cell>
        </row>
        <row r="1080">
          <cell r="B1080" t="str">
            <v>Passemard</v>
          </cell>
        </row>
        <row r="1081">
          <cell r="B1081" t="str">
            <v>Passemard</v>
          </cell>
        </row>
        <row r="1082">
          <cell r="B1082" t="str">
            <v>Passemard</v>
          </cell>
        </row>
        <row r="1083">
          <cell r="B1083" t="str">
            <v>Passemard</v>
          </cell>
        </row>
        <row r="1084">
          <cell r="B1084" t="str">
            <v>Passemard</v>
          </cell>
        </row>
        <row r="1085">
          <cell r="B1085" t="str">
            <v>Passemard</v>
          </cell>
        </row>
        <row r="1086">
          <cell r="B1086" t="str">
            <v>Passemard</v>
          </cell>
        </row>
        <row r="1087">
          <cell r="B1087" t="str">
            <v>Passemard</v>
          </cell>
        </row>
        <row r="1088">
          <cell r="B1088" t="str">
            <v>Passemard</v>
          </cell>
        </row>
        <row r="1089">
          <cell r="B1089" t="str">
            <v>Pernel</v>
          </cell>
        </row>
        <row r="1090">
          <cell r="B1090" t="str">
            <v>Pernel</v>
          </cell>
        </row>
        <row r="1091">
          <cell r="B1091" t="str">
            <v>Pernel</v>
          </cell>
        </row>
        <row r="1092">
          <cell r="B1092" t="str">
            <v>Pernel</v>
          </cell>
        </row>
        <row r="1093">
          <cell r="B1093" t="str">
            <v>Pernel</v>
          </cell>
        </row>
        <row r="1094">
          <cell r="B1094" t="str">
            <v>Pernel</v>
          </cell>
        </row>
        <row r="1095">
          <cell r="B1095" t="str">
            <v>Pernel</v>
          </cell>
        </row>
        <row r="1096">
          <cell r="B1096" t="str">
            <v>Pernel</v>
          </cell>
        </row>
        <row r="1097">
          <cell r="B1097" t="str">
            <v>Pernel</v>
          </cell>
        </row>
        <row r="1098">
          <cell r="B1098" t="str">
            <v>Pernel</v>
          </cell>
        </row>
        <row r="1099">
          <cell r="B1099" t="str">
            <v>Pernel</v>
          </cell>
        </row>
        <row r="1100">
          <cell r="B1100" t="str">
            <v>Pernel</v>
          </cell>
        </row>
        <row r="1101">
          <cell r="B1101" t="str">
            <v>Pernel</v>
          </cell>
        </row>
        <row r="1102">
          <cell r="B1102" t="str">
            <v>Pernel</v>
          </cell>
        </row>
        <row r="1103">
          <cell r="B1103" t="str">
            <v>Pernel</v>
          </cell>
        </row>
        <row r="1104">
          <cell r="B1104" t="str">
            <v>Pernel</v>
          </cell>
        </row>
        <row r="1105">
          <cell r="B1105" t="str">
            <v>Pernel</v>
          </cell>
        </row>
        <row r="1106">
          <cell r="B1106" t="str">
            <v>Pernel</v>
          </cell>
        </row>
        <row r="1107">
          <cell r="B1107" t="str">
            <v>Pernel</v>
          </cell>
        </row>
        <row r="1108">
          <cell r="B1108" t="str">
            <v>Pernel</v>
          </cell>
        </row>
        <row r="1109">
          <cell r="B1109" t="str">
            <v>Pernel</v>
          </cell>
        </row>
        <row r="1110">
          <cell r="B1110" t="str">
            <v>Pernel</v>
          </cell>
        </row>
        <row r="1111">
          <cell r="B1111" t="str">
            <v>Pernel</v>
          </cell>
        </row>
        <row r="1112">
          <cell r="B1112" t="str">
            <v>Pernel</v>
          </cell>
        </row>
        <row r="1113">
          <cell r="B1113" t="str">
            <v>Pernel</v>
          </cell>
        </row>
        <row r="1114">
          <cell r="B1114" t="str">
            <v>Pernel</v>
          </cell>
        </row>
        <row r="1115">
          <cell r="B1115" t="str">
            <v>Pernel</v>
          </cell>
        </row>
        <row r="1116">
          <cell r="B1116" t="str">
            <v>Pernel</v>
          </cell>
        </row>
        <row r="1117">
          <cell r="B1117" t="str">
            <v>Pernel</v>
          </cell>
        </row>
        <row r="1118">
          <cell r="B1118" t="str">
            <v>Pernel</v>
          </cell>
        </row>
        <row r="1119">
          <cell r="B1119" t="str">
            <v>Pernel</v>
          </cell>
        </row>
        <row r="1120">
          <cell r="B1120" t="str">
            <v>Pernel</v>
          </cell>
        </row>
        <row r="1121">
          <cell r="B1121" t="str">
            <v>Pernel</v>
          </cell>
        </row>
        <row r="1122">
          <cell r="B1122" t="str">
            <v>Pernel</v>
          </cell>
        </row>
        <row r="1123">
          <cell r="B1123" t="str">
            <v>Poilvet</v>
          </cell>
        </row>
        <row r="1124">
          <cell r="B1124" t="str">
            <v>Poilvet</v>
          </cell>
        </row>
        <row r="1125">
          <cell r="B1125" t="str">
            <v>Poilvet</v>
          </cell>
        </row>
        <row r="1126">
          <cell r="B1126" t="str">
            <v>Poilvet</v>
          </cell>
        </row>
        <row r="1127">
          <cell r="B1127" t="str">
            <v>Poilvet</v>
          </cell>
        </row>
        <row r="1128">
          <cell r="B1128" t="str">
            <v>Poilvet</v>
          </cell>
        </row>
        <row r="1129">
          <cell r="B1129" t="str">
            <v>Poilvet</v>
          </cell>
        </row>
        <row r="1130">
          <cell r="B1130" t="str">
            <v>Poilvet</v>
          </cell>
        </row>
        <row r="1131">
          <cell r="B1131" t="str">
            <v>Poilvet</v>
          </cell>
        </row>
        <row r="1132">
          <cell r="B1132" t="str">
            <v>Poilvet</v>
          </cell>
        </row>
        <row r="1133">
          <cell r="B1133" t="str">
            <v>Poilvet</v>
          </cell>
        </row>
        <row r="1134">
          <cell r="B1134" t="str">
            <v>Poilvet</v>
          </cell>
        </row>
        <row r="1135">
          <cell r="B1135" t="str">
            <v>Poilvet</v>
          </cell>
        </row>
        <row r="1136">
          <cell r="B1136" t="str">
            <v>Poilvet</v>
          </cell>
        </row>
        <row r="1137">
          <cell r="B1137" t="str">
            <v>Poilvet</v>
          </cell>
        </row>
        <row r="1138">
          <cell r="B1138" t="str">
            <v>Poilvet</v>
          </cell>
        </row>
        <row r="1139">
          <cell r="B1139" t="str">
            <v>Poilvet</v>
          </cell>
        </row>
        <row r="1140">
          <cell r="B1140" t="str">
            <v>Poilvet</v>
          </cell>
        </row>
        <row r="1141">
          <cell r="B1141" t="str">
            <v>Poilvet</v>
          </cell>
        </row>
        <row r="1142">
          <cell r="B1142" t="str">
            <v>Poilvet</v>
          </cell>
        </row>
        <row r="1143">
          <cell r="B1143" t="str">
            <v>Prigent-Karoubi</v>
          </cell>
        </row>
        <row r="1144">
          <cell r="B1144" t="str">
            <v>Prigent-Karoubi</v>
          </cell>
        </row>
        <row r="1145">
          <cell r="B1145" t="str">
            <v>Prigent-Karoubi</v>
          </cell>
        </row>
        <row r="1146">
          <cell r="B1146" t="str">
            <v>Prigent-Karoubi</v>
          </cell>
        </row>
        <row r="1147">
          <cell r="B1147" t="str">
            <v>Prigent-Karoubi</v>
          </cell>
        </row>
        <row r="1148">
          <cell r="B1148" t="str">
            <v>Prigent-Karoubi</v>
          </cell>
        </row>
        <row r="1149">
          <cell r="B1149" t="str">
            <v>Quesnoit</v>
          </cell>
        </row>
        <row r="1150">
          <cell r="B1150" t="str">
            <v>Quesnoit</v>
          </cell>
        </row>
        <row r="1151">
          <cell r="B1151" t="str">
            <v>Quesnoit</v>
          </cell>
        </row>
        <row r="1152">
          <cell r="B1152" t="str">
            <v>Quesnoit</v>
          </cell>
        </row>
        <row r="1153">
          <cell r="B1153" t="str">
            <v>Quesnoit</v>
          </cell>
        </row>
        <row r="1154">
          <cell r="B1154" t="str">
            <v>Quesnoit</v>
          </cell>
        </row>
        <row r="1155">
          <cell r="B1155" t="str">
            <v>Quesnoit</v>
          </cell>
        </row>
        <row r="1156">
          <cell r="B1156" t="str">
            <v>Quesnoit</v>
          </cell>
        </row>
        <row r="1157">
          <cell r="B1157" t="str">
            <v>Quesnoit</v>
          </cell>
        </row>
        <row r="1158">
          <cell r="B1158" t="str">
            <v>Quesnoit</v>
          </cell>
        </row>
        <row r="1159">
          <cell r="B1159" t="str">
            <v>Quesnoit</v>
          </cell>
        </row>
        <row r="1160">
          <cell r="B1160" t="str">
            <v>Quesnoit</v>
          </cell>
        </row>
        <row r="1161">
          <cell r="B1161" t="str">
            <v>Quesnoit</v>
          </cell>
        </row>
        <row r="1162">
          <cell r="B1162" t="str">
            <v>Quesnoit</v>
          </cell>
        </row>
        <row r="1163">
          <cell r="B1163" t="str">
            <v>Quesnoit</v>
          </cell>
        </row>
        <row r="1164">
          <cell r="B1164" t="str">
            <v>Quesnoit</v>
          </cell>
        </row>
        <row r="1165">
          <cell r="B1165" t="str">
            <v>Quesnoit</v>
          </cell>
        </row>
        <row r="1166">
          <cell r="B1166" t="str">
            <v>Quesnoit</v>
          </cell>
        </row>
        <row r="1167">
          <cell r="B1167" t="str">
            <v>Quesnoit</v>
          </cell>
        </row>
        <row r="1168">
          <cell r="B1168" t="str">
            <v>Quesnoit</v>
          </cell>
        </row>
        <row r="1169">
          <cell r="B1169" t="str">
            <v>Quesnoit</v>
          </cell>
        </row>
        <row r="1170">
          <cell r="B1170" t="str">
            <v>Quesnoit</v>
          </cell>
        </row>
        <row r="1171">
          <cell r="B1171" t="str">
            <v>Quesnoit</v>
          </cell>
        </row>
        <row r="1172">
          <cell r="B1172" t="str">
            <v>Quesnoit</v>
          </cell>
        </row>
        <row r="1173">
          <cell r="B1173" t="str">
            <v>Quesnoit</v>
          </cell>
        </row>
        <row r="1174">
          <cell r="B1174" t="str">
            <v>Quesnoit</v>
          </cell>
        </row>
        <row r="1175">
          <cell r="B1175" t="str">
            <v>Quesnoit</v>
          </cell>
        </row>
        <row r="1176">
          <cell r="B1176" t="str">
            <v>Quesnoit</v>
          </cell>
        </row>
        <row r="1177">
          <cell r="B1177" t="str">
            <v>Quesnoit</v>
          </cell>
        </row>
        <row r="1178">
          <cell r="B1178" t="str">
            <v>Quesnoit</v>
          </cell>
        </row>
        <row r="1179">
          <cell r="B1179" t="str">
            <v>Quesnoit</v>
          </cell>
        </row>
        <row r="1180">
          <cell r="B1180" t="str">
            <v>Quesnoit</v>
          </cell>
        </row>
        <row r="1181">
          <cell r="B1181" t="str">
            <v>Quesnoit</v>
          </cell>
        </row>
        <row r="1182">
          <cell r="B1182" t="str">
            <v>Quesnoit</v>
          </cell>
        </row>
        <row r="1183">
          <cell r="B1183" t="str">
            <v>Quesnoit</v>
          </cell>
        </row>
        <row r="1184">
          <cell r="B1184" t="str">
            <v>Quesnoit</v>
          </cell>
        </row>
        <row r="1185">
          <cell r="B1185" t="str">
            <v>Quesnoit</v>
          </cell>
        </row>
        <row r="1186">
          <cell r="B1186" t="str">
            <v>Quesnoit</v>
          </cell>
        </row>
        <row r="1187">
          <cell r="B1187" t="str">
            <v>Quesnoit</v>
          </cell>
        </row>
        <row r="1188">
          <cell r="B1188" t="str">
            <v>Quesnoit</v>
          </cell>
        </row>
        <row r="1189">
          <cell r="B1189" t="str">
            <v>Rabier</v>
          </cell>
        </row>
        <row r="1190">
          <cell r="B1190" t="str">
            <v>Rabier</v>
          </cell>
        </row>
        <row r="1191">
          <cell r="B1191" t="str">
            <v>Rabier</v>
          </cell>
        </row>
        <row r="1192">
          <cell r="B1192" t="str">
            <v>Rabier</v>
          </cell>
        </row>
        <row r="1193">
          <cell r="B1193" t="str">
            <v>Rabier</v>
          </cell>
        </row>
        <row r="1194">
          <cell r="B1194" t="str">
            <v>Rabier</v>
          </cell>
        </row>
        <row r="1195">
          <cell r="B1195" t="str">
            <v>Rabier</v>
          </cell>
        </row>
        <row r="1196">
          <cell r="B1196" t="str">
            <v>Rabier</v>
          </cell>
        </row>
        <row r="1197">
          <cell r="B1197" t="str">
            <v>Rabier</v>
          </cell>
        </row>
        <row r="1198">
          <cell r="B1198" t="str">
            <v>Rabier</v>
          </cell>
        </row>
        <row r="1199">
          <cell r="B1199" t="str">
            <v>Rabier</v>
          </cell>
        </row>
        <row r="1200">
          <cell r="B1200" t="str">
            <v>Rabier</v>
          </cell>
        </row>
        <row r="1201">
          <cell r="B1201" t="str">
            <v>Rabier</v>
          </cell>
        </row>
        <row r="1202">
          <cell r="B1202" t="str">
            <v>Rabier</v>
          </cell>
        </row>
        <row r="1203">
          <cell r="B1203" t="str">
            <v>Rabier</v>
          </cell>
        </row>
        <row r="1204">
          <cell r="B1204" t="str">
            <v>Rabier</v>
          </cell>
        </row>
        <row r="1205">
          <cell r="B1205" t="str">
            <v>Rabier</v>
          </cell>
        </row>
        <row r="1206">
          <cell r="B1206" t="str">
            <v>Rabier</v>
          </cell>
        </row>
        <row r="1207">
          <cell r="B1207" t="str">
            <v>Rabier</v>
          </cell>
        </row>
        <row r="1208">
          <cell r="B1208" t="str">
            <v>Rabier</v>
          </cell>
        </row>
        <row r="1209">
          <cell r="B1209" t="str">
            <v>Rabier</v>
          </cell>
        </row>
        <row r="1210">
          <cell r="B1210" t="str">
            <v>Rabier</v>
          </cell>
        </row>
        <row r="1211">
          <cell r="B1211" t="str">
            <v>Rabier</v>
          </cell>
        </row>
        <row r="1212">
          <cell r="B1212" t="str">
            <v>Rabier</v>
          </cell>
        </row>
        <row r="1213">
          <cell r="B1213" t="str">
            <v>Rabier</v>
          </cell>
        </row>
        <row r="1214">
          <cell r="B1214" t="str">
            <v>Rabier</v>
          </cell>
        </row>
        <row r="1215">
          <cell r="B1215" t="str">
            <v>Rabier</v>
          </cell>
        </row>
        <row r="1216">
          <cell r="B1216" t="str">
            <v>Rabier</v>
          </cell>
        </row>
        <row r="1217">
          <cell r="B1217" t="str">
            <v>Rabier</v>
          </cell>
        </row>
        <row r="1218">
          <cell r="B1218" t="str">
            <v>Rabier</v>
          </cell>
        </row>
        <row r="1219">
          <cell r="B1219" t="str">
            <v>Rabier</v>
          </cell>
        </row>
        <row r="1220">
          <cell r="B1220" t="str">
            <v>Ralaindimby</v>
          </cell>
        </row>
        <row r="1221">
          <cell r="B1221" t="str">
            <v>Ralaindimby</v>
          </cell>
        </row>
        <row r="1222">
          <cell r="B1222" t="str">
            <v>Ralaindimby</v>
          </cell>
        </row>
        <row r="1223">
          <cell r="B1223" t="str">
            <v>Reisse</v>
          </cell>
        </row>
        <row r="1224">
          <cell r="B1224" t="str">
            <v>Reisse</v>
          </cell>
        </row>
        <row r="1225">
          <cell r="B1225" t="str">
            <v>Reisse</v>
          </cell>
        </row>
        <row r="1226">
          <cell r="B1226" t="str">
            <v>Reisse</v>
          </cell>
        </row>
        <row r="1227">
          <cell r="B1227" t="str">
            <v>Reisse</v>
          </cell>
        </row>
        <row r="1228">
          <cell r="B1228" t="str">
            <v>Reisse</v>
          </cell>
        </row>
        <row r="1229">
          <cell r="B1229" t="str">
            <v>Reisse</v>
          </cell>
        </row>
        <row r="1230">
          <cell r="B1230" t="str">
            <v>Reisse</v>
          </cell>
        </row>
        <row r="1231">
          <cell r="B1231" t="str">
            <v>Reisse</v>
          </cell>
        </row>
        <row r="1232">
          <cell r="B1232" t="str">
            <v>Reisse</v>
          </cell>
        </row>
        <row r="1233">
          <cell r="B1233" t="str">
            <v>Reisse</v>
          </cell>
        </row>
        <row r="1234">
          <cell r="B1234" t="str">
            <v>Reisse</v>
          </cell>
        </row>
        <row r="1235">
          <cell r="B1235" t="str">
            <v>Reisse</v>
          </cell>
        </row>
        <row r="1236">
          <cell r="B1236" t="str">
            <v>Reisse</v>
          </cell>
        </row>
        <row r="1237">
          <cell r="B1237" t="str">
            <v>Reisse</v>
          </cell>
        </row>
        <row r="1238">
          <cell r="B1238" t="str">
            <v>Reisse</v>
          </cell>
        </row>
        <row r="1239">
          <cell r="B1239" t="str">
            <v>Reisse</v>
          </cell>
        </row>
        <row r="1240">
          <cell r="B1240" t="str">
            <v>Reisse</v>
          </cell>
        </row>
        <row r="1241">
          <cell r="B1241" t="str">
            <v>Reisse</v>
          </cell>
        </row>
        <row r="1242">
          <cell r="B1242" t="str">
            <v>Reisse</v>
          </cell>
        </row>
        <row r="1243">
          <cell r="B1243" t="str">
            <v>Reisse</v>
          </cell>
        </row>
        <row r="1244">
          <cell r="B1244" t="str">
            <v>Reisse</v>
          </cell>
        </row>
        <row r="1245">
          <cell r="B1245" t="str">
            <v>Reisse</v>
          </cell>
        </row>
        <row r="1246">
          <cell r="B1246" t="str">
            <v>Reisse</v>
          </cell>
        </row>
        <row r="1247">
          <cell r="B1247" t="str">
            <v>Reisse</v>
          </cell>
        </row>
        <row r="1248">
          <cell r="B1248" t="str">
            <v>Reisse</v>
          </cell>
        </row>
        <row r="1249">
          <cell r="B1249" t="str">
            <v>Reisse</v>
          </cell>
        </row>
        <row r="1250">
          <cell r="B1250" t="str">
            <v>Reisse</v>
          </cell>
        </row>
        <row r="1251">
          <cell r="B1251" t="str">
            <v>Reisse</v>
          </cell>
        </row>
        <row r="1252">
          <cell r="B1252" t="str">
            <v>Reisse</v>
          </cell>
        </row>
        <row r="1253">
          <cell r="B1253" t="str">
            <v>Reisse</v>
          </cell>
        </row>
        <row r="1254">
          <cell r="B1254" t="str">
            <v>Reisse</v>
          </cell>
        </row>
        <row r="1255">
          <cell r="B1255" t="str">
            <v>Reisse</v>
          </cell>
        </row>
        <row r="1256">
          <cell r="B1256" t="str">
            <v>Reisse</v>
          </cell>
        </row>
        <row r="1257">
          <cell r="B1257" t="str">
            <v>Reisse</v>
          </cell>
        </row>
        <row r="1258">
          <cell r="B1258" t="str">
            <v>Reisse</v>
          </cell>
        </row>
        <row r="1259">
          <cell r="B1259" t="str">
            <v>Reisse</v>
          </cell>
        </row>
        <row r="1260">
          <cell r="B1260" t="str">
            <v>Reisse</v>
          </cell>
        </row>
        <row r="1261">
          <cell r="B1261" t="str">
            <v>Renout</v>
          </cell>
        </row>
        <row r="1262">
          <cell r="B1262" t="str">
            <v>Renout</v>
          </cell>
        </row>
        <row r="1263">
          <cell r="B1263" t="str">
            <v>Renout</v>
          </cell>
        </row>
        <row r="1264">
          <cell r="B1264" t="str">
            <v>Renout</v>
          </cell>
        </row>
        <row r="1265">
          <cell r="B1265" t="str">
            <v>Renout</v>
          </cell>
        </row>
        <row r="1266">
          <cell r="B1266" t="str">
            <v>Rodary</v>
          </cell>
        </row>
        <row r="1267">
          <cell r="B1267" t="str">
            <v>Rodary</v>
          </cell>
        </row>
        <row r="1268">
          <cell r="B1268" t="str">
            <v>Rodary</v>
          </cell>
        </row>
        <row r="1269">
          <cell r="B1269" t="str">
            <v>Rodary</v>
          </cell>
        </row>
        <row r="1270">
          <cell r="B1270" t="str">
            <v>Rodary</v>
          </cell>
        </row>
        <row r="1271">
          <cell r="B1271" t="str">
            <v>Rodary</v>
          </cell>
        </row>
        <row r="1272">
          <cell r="B1272" t="str">
            <v>Rodary</v>
          </cell>
        </row>
        <row r="1273">
          <cell r="B1273" t="str">
            <v>Rodary</v>
          </cell>
        </row>
        <row r="1274">
          <cell r="B1274" t="str">
            <v>Rodary</v>
          </cell>
        </row>
        <row r="1275">
          <cell r="B1275" t="str">
            <v>Rodary</v>
          </cell>
        </row>
        <row r="1276">
          <cell r="B1276" t="str">
            <v>Rodary</v>
          </cell>
        </row>
        <row r="1277">
          <cell r="B1277" t="str">
            <v>Rodary</v>
          </cell>
        </row>
        <row r="1278">
          <cell r="B1278" t="str">
            <v>Rodary</v>
          </cell>
        </row>
        <row r="1279">
          <cell r="B1279" t="str">
            <v>Rodary</v>
          </cell>
        </row>
        <row r="1280">
          <cell r="B1280" t="str">
            <v>Rodary</v>
          </cell>
        </row>
        <row r="1281">
          <cell r="B1281" t="str">
            <v>Rodary</v>
          </cell>
        </row>
        <row r="1282">
          <cell r="B1282" t="str">
            <v>Rodary</v>
          </cell>
        </row>
        <row r="1283">
          <cell r="B1283" t="str">
            <v>Rodary</v>
          </cell>
        </row>
        <row r="1284">
          <cell r="B1284" t="str">
            <v>Rodary</v>
          </cell>
        </row>
        <row r="1285">
          <cell r="B1285" t="str">
            <v>Rodary</v>
          </cell>
        </row>
        <row r="1286">
          <cell r="B1286" t="str">
            <v>Rodary</v>
          </cell>
        </row>
        <row r="1287">
          <cell r="B1287" t="str">
            <v>Saboul</v>
          </cell>
        </row>
        <row r="1288">
          <cell r="B1288" t="str">
            <v>Saboul</v>
          </cell>
        </row>
        <row r="1289">
          <cell r="B1289" t="str">
            <v>Saboul</v>
          </cell>
        </row>
        <row r="1290">
          <cell r="B1290" t="str">
            <v>Saboul</v>
          </cell>
        </row>
        <row r="1291">
          <cell r="B1291" t="str">
            <v>Saboul</v>
          </cell>
        </row>
        <row r="1292">
          <cell r="B1292" t="str">
            <v>Saboul</v>
          </cell>
        </row>
        <row r="1293">
          <cell r="B1293" t="str">
            <v>Saboul</v>
          </cell>
        </row>
        <row r="1294">
          <cell r="B1294" t="str">
            <v>Saboul</v>
          </cell>
        </row>
        <row r="1295">
          <cell r="B1295" t="str">
            <v>Saboul</v>
          </cell>
        </row>
        <row r="1296">
          <cell r="B1296" t="str">
            <v>Saboul</v>
          </cell>
        </row>
        <row r="1297">
          <cell r="B1297" t="str">
            <v>Saboul</v>
          </cell>
        </row>
        <row r="1298">
          <cell r="B1298" t="str">
            <v>Saboul</v>
          </cell>
        </row>
        <row r="1299">
          <cell r="B1299" t="str">
            <v>Saboul</v>
          </cell>
        </row>
        <row r="1300">
          <cell r="B1300" t="str">
            <v>Saboul</v>
          </cell>
        </row>
        <row r="1301">
          <cell r="B1301" t="str">
            <v>Saboul</v>
          </cell>
        </row>
        <row r="1302">
          <cell r="B1302" t="str">
            <v>Saboul</v>
          </cell>
        </row>
        <row r="1303">
          <cell r="B1303" t="str">
            <v>Saboul</v>
          </cell>
        </row>
        <row r="1304">
          <cell r="B1304" t="str">
            <v>Saboul</v>
          </cell>
        </row>
        <row r="1305">
          <cell r="B1305" t="str">
            <v>Saboul</v>
          </cell>
        </row>
        <row r="1306">
          <cell r="B1306" t="str">
            <v>Saboul</v>
          </cell>
        </row>
        <row r="1307">
          <cell r="B1307" t="str">
            <v>Saboul</v>
          </cell>
        </row>
        <row r="1308">
          <cell r="B1308" t="str">
            <v>Saboul</v>
          </cell>
        </row>
        <row r="1309">
          <cell r="B1309" t="str">
            <v>Salles</v>
          </cell>
        </row>
        <row r="1310">
          <cell r="B1310" t="str">
            <v>Salles</v>
          </cell>
        </row>
        <row r="1311">
          <cell r="B1311" t="str">
            <v>Salles</v>
          </cell>
        </row>
        <row r="1312">
          <cell r="B1312" t="str">
            <v>Salles</v>
          </cell>
        </row>
        <row r="1313">
          <cell r="B1313" t="str">
            <v>Salles</v>
          </cell>
        </row>
        <row r="1314">
          <cell r="B1314" t="str">
            <v>Salles</v>
          </cell>
        </row>
        <row r="1315">
          <cell r="B1315" t="str">
            <v>Salles</v>
          </cell>
        </row>
        <row r="1316">
          <cell r="B1316" t="str">
            <v>Salles</v>
          </cell>
        </row>
        <row r="1317">
          <cell r="B1317" t="str">
            <v>Salles</v>
          </cell>
        </row>
        <row r="1318">
          <cell r="B1318" t="str">
            <v>Salles</v>
          </cell>
        </row>
        <row r="1319">
          <cell r="B1319" t="str">
            <v>Salles</v>
          </cell>
        </row>
        <row r="1320">
          <cell r="B1320" t="str">
            <v>Salles</v>
          </cell>
        </row>
        <row r="1321">
          <cell r="B1321" t="str">
            <v>Salles</v>
          </cell>
        </row>
        <row r="1322">
          <cell r="B1322" t="str">
            <v>Salles</v>
          </cell>
        </row>
        <row r="1323">
          <cell r="B1323" t="str">
            <v>Salles</v>
          </cell>
        </row>
        <row r="1324">
          <cell r="B1324" t="str">
            <v>Salles</v>
          </cell>
        </row>
        <row r="1325">
          <cell r="B1325" t="str">
            <v>Salles</v>
          </cell>
        </row>
        <row r="1326">
          <cell r="B1326" t="str">
            <v>Salles</v>
          </cell>
        </row>
        <row r="1327">
          <cell r="B1327" t="str">
            <v>Salles</v>
          </cell>
        </row>
        <row r="1328">
          <cell r="B1328" t="str">
            <v>Salles</v>
          </cell>
        </row>
        <row r="1329">
          <cell r="B1329" t="str">
            <v>Salles</v>
          </cell>
        </row>
        <row r="1330">
          <cell r="B1330" t="str">
            <v>Salles</v>
          </cell>
        </row>
        <row r="1331">
          <cell r="B1331" t="str">
            <v>Sango</v>
          </cell>
        </row>
        <row r="1332">
          <cell r="B1332" t="str">
            <v>Sango</v>
          </cell>
        </row>
        <row r="1333">
          <cell r="B1333" t="str">
            <v>Sango</v>
          </cell>
        </row>
        <row r="1334">
          <cell r="B1334" t="str">
            <v>Sango</v>
          </cell>
        </row>
        <row r="1335">
          <cell r="B1335" t="str">
            <v>Sango</v>
          </cell>
        </row>
        <row r="1336">
          <cell r="B1336" t="str">
            <v>Sango</v>
          </cell>
        </row>
        <row r="1337">
          <cell r="B1337" t="str">
            <v>Sango</v>
          </cell>
        </row>
        <row r="1338">
          <cell r="B1338" t="str">
            <v>Sango</v>
          </cell>
        </row>
        <row r="1339">
          <cell r="B1339" t="str">
            <v>Sango</v>
          </cell>
        </row>
        <row r="1340">
          <cell r="B1340" t="str">
            <v>Sango</v>
          </cell>
        </row>
        <row r="1341">
          <cell r="B1341" t="str">
            <v>Sango</v>
          </cell>
        </row>
        <row r="1342">
          <cell r="B1342" t="str">
            <v>Sango</v>
          </cell>
        </row>
        <row r="1343">
          <cell r="B1343" t="str">
            <v>Sango</v>
          </cell>
        </row>
        <row r="1344">
          <cell r="B1344" t="str">
            <v>Sango</v>
          </cell>
        </row>
        <row r="1345">
          <cell r="B1345" t="str">
            <v>Sango</v>
          </cell>
        </row>
        <row r="1346">
          <cell r="B1346" t="str">
            <v>Sango</v>
          </cell>
        </row>
        <row r="1347">
          <cell r="B1347" t="str">
            <v>Sathiyalingam</v>
          </cell>
        </row>
        <row r="1348">
          <cell r="B1348" t="str">
            <v>Soyer</v>
          </cell>
        </row>
        <row r="1349">
          <cell r="B1349" t="str">
            <v>Soyer</v>
          </cell>
        </row>
        <row r="1350">
          <cell r="B1350" t="str">
            <v>Soyer</v>
          </cell>
        </row>
        <row r="1351">
          <cell r="B1351" t="str">
            <v>Soyer</v>
          </cell>
        </row>
        <row r="1352">
          <cell r="B1352" t="str">
            <v>Soyer</v>
          </cell>
        </row>
        <row r="1353">
          <cell r="B1353" t="str">
            <v>Soyer</v>
          </cell>
        </row>
        <row r="1354">
          <cell r="B1354" t="str">
            <v>Soyer</v>
          </cell>
        </row>
        <row r="1355">
          <cell r="B1355" t="str">
            <v>Soyer</v>
          </cell>
        </row>
        <row r="1356">
          <cell r="B1356" t="str">
            <v>Soyer</v>
          </cell>
        </row>
        <row r="1357">
          <cell r="B1357" t="str">
            <v>Soyer</v>
          </cell>
        </row>
        <row r="1358">
          <cell r="B1358" t="str">
            <v>Soyer</v>
          </cell>
        </row>
        <row r="1359">
          <cell r="B1359" t="str">
            <v>Soyer</v>
          </cell>
        </row>
        <row r="1360">
          <cell r="B1360" t="str">
            <v>Soyer</v>
          </cell>
        </row>
        <row r="1361">
          <cell r="B1361" t="str">
            <v>Soyer</v>
          </cell>
        </row>
        <row r="1362">
          <cell r="B1362" t="str">
            <v>Soyer</v>
          </cell>
        </row>
        <row r="1363">
          <cell r="B1363" t="str">
            <v>Soyer</v>
          </cell>
        </row>
        <row r="1364">
          <cell r="B1364" t="str">
            <v>Soyer</v>
          </cell>
        </row>
        <row r="1365">
          <cell r="B1365" t="str">
            <v>Soyer</v>
          </cell>
        </row>
        <row r="1366">
          <cell r="B1366" t="str">
            <v>Soyer</v>
          </cell>
        </row>
        <row r="1367">
          <cell r="B1367" t="str">
            <v>Soyer</v>
          </cell>
        </row>
        <row r="1368">
          <cell r="B1368" t="str">
            <v>Soyer</v>
          </cell>
        </row>
        <row r="1369">
          <cell r="B1369" t="str">
            <v>Soyer</v>
          </cell>
        </row>
        <row r="1370">
          <cell r="B1370" t="str">
            <v>Soyer</v>
          </cell>
        </row>
        <row r="1371">
          <cell r="B1371" t="str">
            <v>Soyer</v>
          </cell>
        </row>
        <row r="1372">
          <cell r="B1372" t="str">
            <v>Soyer</v>
          </cell>
        </row>
        <row r="1373">
          <cell r="B1373" t="str">
            <v>Soyer</v>
          </cell>
        </row>
        <row r="1374">
          <cell r="B1374" t="str">
            <v>Soyer</v>
          </cell>
        </row>
        <row r="1375">
          <cell r="B1375" t="str">
            <v>Soyer</v>
          </cell>
        </row>
        <row r="1376">
          <cell r="B1376" t="str">
            <v>Soyer</v>
          </cell>
        </row>
        <row r="1377">
          <cell r="B1377" t="str">
            <v>Soyer</v>
          </cell>
        </row>
        <row r="1378">
          <cell r="B1378" t="str">
            <v>Soyer</v>
          </cell>
        </row>
        <row r="1379">
          <cell r="B1379" t="str">
            <v>Soyer</v>
          </cell>
        </row>
        <row r="1380">
          <cell r="B1380" t="str">
            <v>Soyer</v>
          </cell>
        </row>
        <row r="1381">
          <cell r="B1381" t="str">
            <v>Soyer</v>
          </cell>
        </row>
        <row r="1382">
          <cell r="B1382" t="str">
            <v>Soyer</v>
          </cell>
        </row>
        <row r="1383">
          <cell r="B1383" t="str">
            <v>Soyer</v>
          </cell>
        </row>
        <row r="1384">
          <cell r="B1384" t="str">
            <v>Soyer</v>
          </cell>
        </row>
        <row r="1385">
          <cell r="B1385" t="str">
            <v>Soyer</v>
          </cell>
        </row>
        <row r="1386">
          <cell r="B1386" t="str">
            <v>Soyer</v>
          </cell>
        </row>
        <row r="1387">
          <cell r="B1387" t="str">
            <v>Soyer</v>
          </cell>
        </row>
        <row r="1388">
          <cell r="B1388" t="str">
            <v>Soyer</v>
          </cell>
        </row>
        <row r="1389">
          <cell r="B1389" t="str">
            <v>Soyer</v>
          </cell>
        </row>
        <row r="1390">
          <cell r="B1390" t="str">
            <v>Soyer</v>
          </cell>
        </row>
        <row r="1391">
          <cell r="B1391" t="str">
            <v>Soyer</v>
          </cell>
        </row>
        <row r="1392">
          <cell r="B1392" t="str">
            <v>Soyer</v>
          </cell>
        </row>
        <row r="1393">
          <cell r="B1393" t="str">
            <v>Soyer</v>
          </cell>
        </row>
        <row r="1394">
          <cell r="B1394" t="str">
            <v>Soyer</v>
          </cell>
        </row>
        <row r="1395">
          <cell r="B1395" t="str">
            <v>Soyer</v>
          </cell>
        </row>
        <row r="1396">
          <cell r="B1396" t="str">
            <v>Soyer</v>
          </cell>
        </row>
        <row r="1397">
          <cell r="B1397" t="str">
            <v>Soyer</v>
          </cell>
        </row>
        <row r="1398">
          <cell r="B1398" t="str">
            <v>Soyer</v>
          </cell>
        </row>
        <row r="1399">
          <cell r="B1399" t="str">
            <v>Soyer</v>
          </cell>
        </row>
        <row r="1400">
          <cell r="B1400" t="str">
            <v>Soyer</v>
          </cell>
        </row>
        <row r="1401">
          <cell r="B1401" t="str">
            <v>Soyer</v>
          </cell>
        </row>
        <row r="1402">
          <cell r="B1402" t="str">
            <v>Soyer</v>
          </cell>
        </row>
        <row r="1403">
          <cell r="B1403" t="str">
            <v>Soyer</v>
          </cell>
        </row>
        <row r="1404">
          <cell r="B1404" t="str">
            <v>Soyer</v>
          </cell>
        </row>
        <row r="1405">
          <cell r="B1405" t="str">
            <v>Soyer</v>
          </cell>
        </row>
        <row r="1406">
          <cell r="B1406" t="str">
            <v>Soyer</v>
          </cell>
        </row>
        <row r="1407">
          <cell r="B1407" t="str">
            <v>Soyer</v>
          </cell>
        </row>
        <row r="1408">
          <cell r="B1408" t="str">
            <v>Soyer</v>
          </cell>
        </row>
        <row r="1409">
          <cell r="B1409" t="str">
            <v>Soyer</v>
          </cell>
        </row>
        <row r="1410">
          <cell r="B1410" t="str">
            <v>Soyer</v>
          </cell>
        </row>
        <row r="1411">
          <cell r="B1411" t="str">
            <v>Soyer</v>
          </cell>
        </row>
        <row r="1412">
          <cell r="B1412" t="str">
            <v>Soyer</v>
          </cell>
        </row>
        <row r="1413">
          <cell r="B1413" t="str">
            <v>Soyer</v>
          </cell>
        </row>
        <row r="1414">
          <cell r="B1414" t="str">
            <v>Soyer</v>
          </cell>
        </row>
        <row r="1415">
          <cell r="B1415" t="str">
            <v>Soyer</v>
          </cell>
        </row>
        <row r="1416">
          <cell r="B1416" t="str">
            <v>Sutter</v>
          </cell>
        </row>
        <row r="1417">
          <cell r="B1417" t="str">
            <v>Sutter</v>
          </cell>
        </row>
        <row r="1418">
          <cell r="B1418" t="str">
            <v>Sutter</v>
          </cell>
        </row>
        <row r="1419">
          <cell r="B1419" t="str">
            <v>Sutter</v>
          </cell>
        </row>
        <row r="1420">
          <cell r="B1420" t="str">
            <v>Sutter</v>
          </cell>
        </row>
        <row r="1421">
          <cell r="B1421" t="str">
            <v>Sutter</v>
          </cell>
        </row>
        <row r="1422">
          <cell r="B1422" t="str">
            <v>Sutter</v>
          </cell>
        </row>
        <row r="1423">
          <cell r="B1423" t="str">
            <v>Sutter</v>
          </cell>
        </row>
        <row r="1424">
          <cell r="B1424" t="str">
            <v>Sutter</v>
          </cell>
        </row>
        <row r="1425">
          <cell r="B1425" t="str">
            <v>Sutter</v>
          </cell>
        </row>
        <row r="1426">
          <cell r="B1426" t="str">
            <v>Sutter</v>
          </cell>
        </row>
        <row r="1427">
          <cell r="B1427" t="str">
            <v>Sutter</v>
          </cell>
        </row>
        <row r="1428">
          <cell r="B1428" t="str">
            <v>Sutter</v>
          </cell>
        </row>
        <row r="1429">
          <cell r="B1429" t="str">
            <v>Sutter</v>
          </cell>
        </row>
        <row r="1430">
          <cell r="B1430" t="str">
            <v>Sutter</v>
          </cell>
        </row>
        <row r="1431">
          <cell r="B1431" t="str">
            <v>Sutter</v>
          </cell>
        </row>
        <row r="1432">
          <cell r="B1432" t="str">
            <v>Sutter</v>
          </cell>
        </row>
        <row r="1433">
          <cell r="B1433" t="str">
            <v>Sutter</v>
          </cell>
        </row>
        <row r="1434">
          <cell r="B1434" t="str">
            <v>Sutter</v>
          </cell>
        </row>
        <row r="1435">
          <cell r="B1435" t="str">
            <v>Sutter</v>
          </cell>
        </row>
        <row r="1436">
          <cell r="B1436" t="str">
            <v>Sutter</v>
          </cell>
        </row>
        <row r="1437">
          <cell r="B1437" t="str">
            <v>Sutter</v>
          </cell>
        </row>
        <row r="1438">
          <cell r="B1438" t="str">
            <v>Testu</v>
          </cell>
        </row>
        <row r="1439">
          <cell r="B1439" t="str">
            <v>Testu</v>
          </cell>
        </row>
        <row r="1440">
          <cell r="B1440" t="str">
            <v>Testu</v>
          </cell>
        </row>
        <row r="1441">
          <cell r="B1441" t="str">
            <v>Testu</v>
          </cell>
        </row>
        <row r="1442">
          <cell r="B1442" t="str">
            <v>Testu</v>
          </cell>
        </row>
        <row r="1443">
          <cell r="B1443" t="str">
            <v>Testu</v>
          </cell>
        </row>
        <row r="1444">
          <cell r="B1444" t="str">
            <v>Testu</v>
          </cell>
        </row>
        <row r="1445">
          <cell r="B1445" t="str">
            <v>Testu</v>
          </cell>
        </row>
        <row r="1446">
          <cell r="B1446" t="str">
            <v>Testu</v>
          </cell>
        </row>
        <row r="1447">
          <cell r="B1447" t="str">
            <v>Testu</v>
          </cell>
        </row>
        <row r="1448">
          <cell r="B1448" t="str">
            <v>Testu</v>
          </cell>
        </row>
        <row r="1449">
          <cell r="B1449" t="str">
            <v>Testu</v>
          </cell>
        </row>
        <row r="1450">
          <cell r="B1450" t="str">
            <v>Testu</v>
          </cell>
        </row>
        <row r="1451">
          <cell r="B1451" t="str">
            <v>Testu</v>
          </cell>
        </row>
        <row r="1452">
          <cell r="B1452" t="str">
            <v>Testu</v>
          </cell>
        </row>
        <row r="1453">
          <cell r="B1453" t="str">
            <v>Testu</v>
          </cell>
        </row>
        <row r="1454">
          <cell r="B1454" t="str">
            <v>Testu</v>
          </cell>
        </row>
        <row r="1455">
          <cell r="B1455" t="str">
            <v>Thion</v>
          </cell>
        </row>
        <row r="1456">
          <cell r="B1456" t="str">
            <v>Thion</v>
          </cell>
        </row>
        <row r="1457">
          <cell r="B1457" t="str">
            <v>Thion</v>
          </cell>
        </row>
        <row r="1458">
          <cell r="B1458" t="str">
            <v>Thion</v>
          </cell>
        </row>
        <row r="1459">
          <cell r="B1459" t="str">
            <v>Thion</v>
          </cell>
        </row>
        <row r="1460">
          <cell r="B1460" t="str">
            <v>Thion</v>
          </cell>
        </row>
        <row r="1461">
          <cell r="B1461" t="str">
            <v>Thion</v>
          </cell>
        </row>
        <row r="1462">
          <cell r="B1462" t="str">
            <v>Thion</v>
          </cell>
        </row>
        <row r="1463">
          <cell r="B1463" t="str">
            <v>Thion</v>
          </cell>
        </row>
        <row r="1464">
          <cell r="B1464" t="str">
            <v>Thion</v>
          </cell>
        </row>
        <row r="1465">
          <cell r="B1465" t="str">
            <v>Thion</v>
          </cell>
        </row>
        <row r="1466">
          <cell r="B1466" t="str">
            <v>Thion</v>
          </cell>
        </row>
        <row r="1467">
          <cell r="B1467" t="str">
            <v>Thion</v>
          </cell>
        </row>
        <row r="1468">
          <cell r="B1468" t="str">
            <v>Thion</v>
          </cell>
        </row>
        <row r="1469">
          <cell r="B1469" t="str">
            <v>Thion</v>
          </cell>
        </row>
        <row r="1470">
          <cell r="B1470" t="str">
            <v>Thion</v>
          </cell>
        </row>
        <row r="1471">
          <cell r="B1471" t="str">
            <v>Thion</v>
          </cell>
        </row>
        <row r="1472">
          <cell r="B1472" t="str">
            <v>Thion</v>
          </cell>
        </row>
        <row r="1473">
          <cell r="B1473" t="str">
            <v>Thion</v>
          </cell>
        </row>
        <row r="1474">
          <cell r="B1474" t="str">
            <v>Thion</v>
          </cell>
        </row>
        <row r="1475">
          <cell r="B1475" t="str">
            <v>Thion</v>
          </cell>
        </row>
        <row r="1476">
          <cell r="B1476" t="str">
            <v>Thion</v>
          </cell>
        </row>
        <row r="1477">
          <cell r="B1477" t="str">
            <v>Thion</v>
          </cell>
        </row>
        <row r="1478">
          <cell r="B1478" t="str">
            <v>Thion</v>
          </cell>
        </row>
        <row r="1479">
          <cell r="B1479" t="str">
            <v>Thion</v>
          </cell>
        </row>
        <row r="1480">
          <cell r="B1480" t="str">
            <v>Thion</v>
          </cell>
        </row>
        <row r="1481">
          <cell r="B1481" t="str">
            <v>Thion</v>
          </cell>
        </row>
        <row r="1482">
          <cell r="B1482" t="str">
            <v>Thion</v>
          </cell>
        </row>
        <row r="1483">
          <cell r="B1483" t="str">
            <v>Tresor</v>
          </cell>
        </row>
        <row r="1484">
          <cell r="B1484" t="str">
            <v>Tresor</v>
          </cell>
        </row>
        <row r="1485">
          <cell r="B1485" t="str">
            <v>Tresor</v>
          </cell>
        </row>
        <row r="1486">
          <cell r="B1486" t="str">
            <v>Tresor</v>
          </cell>
        </row>
        <row r="1487">
          <cell r="B1487" t="str">
            <v>Tresor</v>
          </cell>
        </row>
        <row r="1488">
          <cell r="B1488" t="str">
            <v>Tresor</v>
          </cell>
        </row>
        <row r="1489">
          <cell r="B1489" t="str">
            <v>Tresor</v>
          </cell>
        </row>
        <row r="1490">
          <cell r="B1490" t="str">
            <v>Tresor</v>
          </cell>
        </row>
        <row r="1491">
          <cell r="B1491" t="str">
            <v>Tresor</v>
          </cell>
        </row>
        <row r="1492">
          <cell r="B1492" t="str">
            <v>Tresor</v>
          </cell>
        </row>
        <row r="1493">
          <cell r="B1493" t="str">
            <v>Tresor</v>
          </cell>
        </row>
        <row r="1494">
          <cell r="B1494" t="str">
            <v>Tresor</v>
          </cell>
        </row>
        <row r="1495">
          <cell r="B1495" t="str">
            <v>Tresor</v>
          </cell>
        </row>
        <row r="1496">
          <cell r="B1496" t="str">
            <v>Tresor</v>
          </cell>
        </row>
        <row r="1497">
          <cell r="B1497" t="str">
            <v>Tresor</v>
          </cell>
        </row>
        <row r="1498">
          <cell r="B1498" t="str">
            <v>Tresor</v>
          </cell>
        </row>
        <row r="1499">
          <cell r="B1499" t="str">
            <v>Tresor</v>
          </cell>
        </row>
        <row r="1500">
          <cell r="B1500" t="str">
            <v>Tresor</v>
          </cell>
        </row>
        <row r="1501">
          <cell r="B1501" t="str">
            <v>Valla</v>
          </cell>
        </row>
        <row r="1502">
          <cell r="B1502" t="str">
            <v>Valla</v>
          </cell>
        </row>
        <row r="1503">
          <cell r="B1503" t="str">
            <v>Valla</v>
          </cell>
        </row>
        <row r="1504">
          <cell r="B1504" t="str">
            <v>Valla</v>
          </cell>
        </row>
        <row r="1505">
          <cell r="B1505" t="str">
            <v>Valla</v>
          </cell>
        </row>
        <row r="1506">
          <cell r="B1506" t="str">
            <v>Valla</v>
          </cell>
        </row>
        <row r="1507">
          <cell r="B1507" t="str">
            <v>Valla</v>
          </cell>
        </row>
        <row r="1508">
          <cell r="B1508" t="str">
            <v>Valla</v>
          </cell>
        </row>
        <row r="1509">
          <cell r="B1509" t="str">
            <v>Valla</v>
          </cell>
        </row>
        <row r="1510">
          <cell r="B1510" t="str">
            <v>Valla</v>
          </cell>
        </row>
        <row r="1511">
          <cell r="B1511" t="str">
            <v>Varvounis</v>
          </cell>
        </row>
        <row r="1512">
          <cell r="B1512" t="str">
            <v>Vercruysse</v>
          </cell>
        </row>
        <row r="1513">
          <cell r="B1513" t="str">
            <v>Vercruysse</v>
          </cell>
        </row>
        <row r="1514">
          <cell r="B1514" t="str">
            <v>Vercruysse</v>
          </cell>
        </row>
        <row r="1515">
          <cell r="B1515" t="str">
            <v>Vercruysse</v>
          </cell>
        </row>
        <row r="1516">
          <cell r="B1516" t="str">
            <v>Vuillemard</v>
          </cell>
        </row>
        <row r="1517">
          <cell r="B1517" t="str">
            <v>Vuillemard</v>
          </cell>
        </row>
        <row r="1518">
          <cell r="B1518" t="str">
            <v>Vuillemard</v>
          </cell>
        </row>
        <row r="1519">
          <cell r="B1519" t="str">
            <v>Vuillemard</v>
          </cell>
        </row>
        <row r="1520">
          <cell r="B1520" t="str">
            <v>Vuillemard</v>
          </cell>
        </row>
        <row r="1521">
          <cell r="B1521" t="str">
            <v>Vuillemard</v>
          </cell>
        </row>
        <row r="1522">
          <cell r="B1522" t="str">
            <v>Vuillemard</v>
          </cell>
        </row>
        <row r="1523">
          <cell r="B1523" t="str">
            <v>Vuillemard</v>
          </cell>
        </row>
        <row r="1524">
          <cell r="B1524" t="str">
            <v>Vuillemard</v>
          </cell>
        </row>
        <row r="1525">
          <cell r="B1525" t="str">
            <v>Vuillemard</v>
          </cell>
        </row>
        <row r="1526">
          <cell r="B1526" t="str">
            <v>Vuillemard</v>
          </cell>
        </row>
        <row r="1527">
          <cell r="B1527" t="str">
            <v>Vuillemard</v>
          </cell>
        </row>
        <row r="1528">
          <cell r="B1528" t="str">
            <v>Vuillemard</v>
          </cell>
        </row>
        <row r="1529">
          <cell r="B1529" t="str">
            <v>Vuillemard</v>
          </cell>
        </row>
        <row r="1530">
          <cell r="B1530" t="str">
            <v>Vuillemard</v>
          </cell>
        </row>
        <row r="1531">
          <cell r="B1531" t="str">
            <v>Vuillemard</v>
          </cell>
        </row>
        <row r="1532">
          <cell r="B1532" t="str">
            <v>Vuillemard</v>
          </cell>
        </row>
        <row r="1533">
          <cell r="B1533" t="str">
            <v>Vuillemard</v>
          </cell>
        </row>
        <row r="1534">
          <cell r="B1534" t="str">
            <v>Willmann</v>
          </cell>
        </row>
        <row r="1535">
          <cell r="B1535" t="str">
            <v>Willmann</v>
          </cell>
        </row>
        <row r="1536">
          <cell r="B1536" t="str">
            <v>Willmann</v>
          </cell>
        </row>
        <row r="1537">
          <cell r="B1537" t="str">
            <v>Willmann</v>
          </cell>
        </row>
        <row r="1538">
          <cell r="B1538" t="str">
            <v>Willmann</v>
          </cell>
        </row>
        <row r="1539">
          <cell r="B1539" t="str">
            <v>Willmann</v>
          </cell>
        </row>
        <row r="1540">
          <cell r="B1540" t="str">
            <v>Willmann</v>
          </cell>
        </row>
        <row r="1541">
          <cell r="B1541" t="str">
            <v>Willmann</v>
          </cell>
        </row>
        <row r="1542">
          <cell r="B1542" t="str">
            <v>Willmann</v>
          </cell>
        </row>
        <row r="1543">
          <cell r="B1543" t="str">
            <v>Willmann</v>
          </cell>
        </row>
        <row r="1544">
          <cell r="B1544" t="str">
            <v>Willmann</v>
          </cell>
        </row>
        <row r="1545">
          <cell r="B1545" t="str">
            <v>Willmann</v>
          </cell>
        </row>
        <row r="1546">
          <cell r="B1546" t="str">
            <v>Willmann</v>
          </cell>
        </row>
        <row r="1547">
          <cell r="B1547" t="str">
            <v>Willmann</v>
          </cell>
        </row>
        <row r="1548">
          <cell r="B1548" t="str">
            <v>Willmann</v>
          </cell>
        </row>
        <row r="1549">
          <cell r="B1549" t="str">
            <v>Willmann</v>
          </cell>
        </row>
        <row r="1550">
          <cell r="B1550" t="str">
            <v>Willmann</v>
          </cell>
        </row>
        <row r="1551">
          <cell r="B1551" t="str">
            <v>Achkar</v>
          </cell>
        </row>
        <row r="1552">
          <cell r="B1552" t="str">
            <v>Achkar</v>
          </cell>
        </row>
        <row r="1553">
          <cell r="B1553" t="str">
            <v>Achkar</v>
          </cell>
        </row>
        <row r="1554">
          <cell r="B1554" t="str">
            <v>Achkar</v>
          </cell>
        </row>
        <row r="1555">
          <cell r="B1555" t="str">
            <v>Achkar</v>
          </cell>
        </row>
        <row r="1556">
          <cell r="B1556" t="str">
            <v>Achkar</v>
          </cell>
        </row>
        <row r="1557">
          <cell r="B1557" t="str">
            <v>Achkar</v>
          </cell>
        </row>
        <row r="1558">
          <cell r="B1558" t="str">
            <v>Achkar</v>
          </cell>
        </row>
        <row r="1559">
          <cell r="B1559" t="str">
            <v>Achkar</v>
          </cell>
        </row>
        <row r="1560">
          <cell r="B1560" t="str">
            <v>Achkar</v>
          </cell>
        </row>
        <row r="1561">
          <cell r="B1561" t="str">
            <v>Achkar</v>
          </cell>
        </row>
        <row r="1562">
          <cell r="B1562" t="str">
            <v>Achkar</v>
          </cell>
        </row>
        <row r="1563">
          <cell r="B1563" t="str">
            <v>Achkar</v>
          </cell>
        </row>
        <row r="1564">
          <cell r="B1564" t="str">
            <v>Achkar</v>
          </cell>
        </row>
        <row r="1565">
          <cell r="B1565" t="str">
            <v>Achkar</v>
          </cell>
        </row>
        <row r="1566">
          <cell r="B1566" t="str">
            <v>Achkar</v>
          </cell>
        </row>
        <row r="1567">
          <cell r="B1567" t="str">
            <v>Achkar</v>
          </cell>
        </row>
        <row r="1568">
          <cell r="B1568" t="str">
            <v>Achkar</v>
          </cell>
        </row>
        <row r="1569">
          <cell r="B1569" t="str">
            <v>Achkar</v>
          </cell>
        </row>
        <row r="1570">
          <cell r="B1570" t="str">
            <v>Achkar</v>
          </cell>
        </row>
        <row r="1571">
          <cell r="B1571" t="str">
            <v>Achkar</v>
          </cell>
        </row>
        <row r="1572">
          <cell r="B1572" t="str">
            <v>Achkar</v>
          </cell>
        </row>
        <row r="1573">
          <cell r="B1573" t="str">
            <v>Achkar</v>
          </cell>
        </row>
        <row r="1574">
          <cell r="B1574" t="str">
            <v>Achkar</v>
          </cell>
        </row>
        <row r="1575">
          <cell r="B1575" t="str">
            <v>Achkar</v>
          </cell>
        </row>
        <row r="1576">
          <cell r="B1576" t="str">
            <v>Achkar</v>
          </cell>
        </row>
        <row r="1577">
          <cell r="B1577" t="str">
            <v>Aïssat</v>
          </cell>
        </row>
        <row r="1578">
          <cell r="B1578" t="str">
            <v>Aïssat</v>
          </cell>
        </row>
        <row r="1579">
          <cell r="B1579" t="str">
            <v>Aïssat</v>
          </cell>
        </row>
        <row r="1580">
          <cell r="B1580" t="str">
            <v>Aïssat</v>
          </cell>
        </row>
        <row r="1581">
          <cell r="B1581" t="str">
            <v>Aïssat</v>
          </cell>
        </row>
        <row r="1582">
          <cell r="B1582" t="str">
            <v>Aïssat</v>
          </cell>
        </row>
        <row r="1583">
          <cell r="B1583" t="str">
            <v>Aïssat</v>
          </cell>
        </row>
        <row r="1584">
          <cell r="B1584" t="str">
            <v>Aïssat</v>
          </cell>
        </row>
        <row r="1585">
          <cell r="B1585" t="str">
            <v>Aïssat</v>
          </cell>
        </row>
        <row r="1586">
          <cell r="B1586" t="str">
            <v>Aïssat</v>
          </cell>
        </row>
        <row r="1587">
          <cell r="B1587" t="str">
            <v>Aïssat</v>
          </cell>
        </row>
        <row r="1588">
          <cell r="B1588" t="str">
            <v>Aïssat</v>
          </cell>
        </row>
        <row r="1589">
          <cell r="B1589" t="str">
            <v>Aïssat</v>
          </cell>
        </row>
        <row r="1590">
          <cell r="B1590" t="str">
            <v>Aïssat</v>
          </cell>
        </row>
        <row r="1591">
          <cell r="B1591" t="str">
            <v>Aïssat</v>
          </cell>
        </row>
        <row r="1592">
          <cell r="B1592" t="str">
            <v>Aïssat</v>
          </cell>
        </row>
        <row r="1593">
          <cell r="B1593" t="str">
            <v>Aïssat</v>
          </cell>
        </row>
        <row r="1594">
          <cell r="B1594" t="str">
            <v>Aïssat</v>
          </cell>
        </row>
        <row r="1595">
          <cell r="B1595" t="str">
            <v>Aïssat</v>
          </cell>
        </row>
        <row r="1596">
          <cell r="B1596" t="str">
            <v>Amblard</v>
          </cell>
        </row>
        <row r="1597">
          <cell r="B1597" t="str">
            <v>Amblard</v>
          </cell>
        </row>
        <row r="1598">
          <cell r="B1598" t="str">
            <v>Amblard</v>
          </cell>
        </row>
        <row r="1599">
          <cell r="B1599" t="str">
            <v>Amblard</v>
          </cell>
        </row>
        <row r="1600">
          <cell r="B1600" t="str">
            <v>Amblard</v>
          </cell>
        </row>
        <row r="1601">
          <cell r="B1601" t="str">
            <v>Amblard</v>
          </cell>
        </row>
        <row r="1602">
          <cell r="B1602" t="str">
            <v>Amblard</v>
          </cell>
        </row>
        <row r="1603">
          <cell r="B1603" t="str">
            <v>Amblard</v>
          </cell>
        </row>
        <row r="1604">
          <cell r="B1604" t="str">
            <v>Andriambololona</v>
          </cell>
        </row>
        <row r="1605">
          <cell r="B1605" t="str">
            <v>Andriambololona</v>
          </cell>
        </row>
        <row r="1606">
          <cell r="B1606" t="str">
            <v>Andriambololona</v>
          </cell>
        </row>
        <row r="1607">
          <cell r="B1607" t="str">
            <v>Andriambololona</v>
          </cell>
        </row>
        <row r="1608">
          <cell r="B1608" t="str">
            <v>Andriambololona</v>
          </cell>
        </row>
        <row r="1609">
          <cell r="B1609" t="str">
            <v>Aoustet</v>
          </cell>
        </row>
        <row r="1610">
          <cell r="B1610" t="str">
            <v>Aoustet</v>
          </cell>
        </row>
        <row r="1611">
          <cell r="B1611" t="str">
            <v>Aoustet</v>
          </cell>
        </row>
        <row r="1612">
          <cell r="B1612" t="str">
            <v>Aoustet</v>
          </cell>
        </row>
        <row r="1613">
          <cell r="B1613" t="str">
            <v>Aoustet</v>
          </cell>
        </row>
        <row r="1614">
          <cell r="B1614" t="str">
            <v>Aoustet</v>
          </cell>
        </row>
        <row r="1615">
          <cell r="B1615" t="str">
            <v>Aoustet</v>
          </cell>
        </row>
        <row r="1616">
          <cell r="B1616" t="str">
            <v>Aoustet</v>
          </cell>
        </row>
        <row r="1617">
          <cell r="B1617" t="str">
            <v>Aoustet</v>
          </cell>
        </row>
        <row r="1618">
          <cell r="B1618" t="str">
            <v>Aoustet</v>
          </cell>
        </row>
        <row r="1619">
          <cell r="B1619" t="str">
            <v>Aoustet</v>
          </cell>
        </row>
        <row r="1620">
          <cell r="B1620" t="str">
            <v>Aoustet</v>
          </cell>
        </row>
        <row r="1621">
          <cell r="B1621" t="str">
            <v>Aoustet</v>
          </cell>
        </row>
        <row r="1622">
          <cell r="B1622" t="str">
            <v>Aoustet</v>
          </cell>
        </row>
        <row r="1623">
          <cell r="B1623" t="str">
            <v>Aoustet</v>
          </cell>
        </row>
        <row r="1624">
          <cell r="B1624" t="str">
            <v>Aoustet</v>
          </cell>
        </row>
        <row r="1625">
          <cell r="B1625" t="str">
            <v>Aoustet</v>
          </cell>
        </row>
        <row r="1626">
          <cell r="B1626" t="str">
            <v>Azizi</v>
          </cell>
        </row>
        <row r="1627">
          <cell r="B1627" t="str">
            <v>Azizi</v>
          </cell>
        </row>
        <row r="1628">
          <cell r="B1628" t="str">
            <v>Azizi</v>
          </cell>
        </row>
        <row r="1629">
          <cell r="B1629" t="str">
            <v>Azizi</v>
          </cell>
        </row>
        <row r="1630">
          <cell r="B1630" t="str">
            <v>Azizi</v>
          </cell>
        </row>
        <row r="1631">
          <cell r="B1631" t="str">
            <v>Azizi</v>
          </cell>
        </row>
        <row r="1632">
          <cell r="B1632" t="str">
            <v>Azizi</v>
          </cell>
        </row>
        <row r="1633">
          <cell r="B1633" t="str">
            <v>Azizi</v>
          </cell>
        </row>
        <row r="1634">
          <cell r="B1634" t="str">
            <v>Azizi</v>
          </cell>
        </row>
        <row r="1635">
          <cell r="B1635" t="str">
            <v>Azizi</v>
          </cell>
        </row>
        <row r="1636">
          <cell r="B1636" t="str">
            <v>Azizi</v>
          </cell>
        </row>
        <row r="1637">
          <cell r="B1637" t="str">
            <v>Azizi</v>
          </cell>
        </row>
        <row r="1638">
          <cell r="B1638" t="str">
            <v>Azizi</v>
          </cell>
        </row>
        <row r="1639">
          <cell r="B1639" t="str">
            <v>Azizi</v>
          </cell>
        </row>
        <row r="1640">
          <cell r="B1640" t="str">
            <v>Azizi</v>
          </cell>
        </row>
        <row r="1641">
          <cell r="B1641" t="str">
            <v>Azizi</v>
          </cell>
        </row>
        <row r="1642">
          <cell r="B1642" t="str">
            <v>Azizi</v>
          </cell>
        </row>
        <row r="1643">
          <cell r="B1643" t="str">
            <v>Azizi</v>
          </cell>
        </row>
        <row r="1644">
          <cell r="B1644" t="str">
            <v>Azizi</v>
          </cell>
        </row>
        <row r="1645">
          <cell r="B1645" t="str">
            <v>Azizi</v>
          </cell>
        </row>
        <row r="1646">
          <cell r="B1646" t="str">
            <v>Azizi</v>
          </cell>
        </row>
        <row r="1647">
          <cell r="B1647" t="str">
            <v>Besnainou</v>
          </cell>
        </row>
        <row r="1648">
          <cell r="B1648" t="str">
            <v>Besnainou</v>
          </cell>
        </row>
        <row r="1649">
          <cell r="B1649" t="str">
            <v>Besnainou</v>
          </cell>
        </row>
        <row r="1650">
          <cell r="B1650" t="str">
            <v>Besnainou</v>
          </cell>
        </row>
        <row r="1651">
          <cell r="B1651" t="str">
            <v>Besnainou</v>
          </cell>
        </row>
        <row r="1652">
          <cell r="B1652" t="str">
            <v>Besnainou</v>
          </cell>
        </row>
        <row r="1653">
          <cell r="B1653" t="str">
            <v>Besnainou</v>
          </cell>
        </row>
        <row r="1654">
          <cell r="B1654" t="str">
            <v>Besnainou</v>
          </cell>
        </row>
        <row r="1655">
          <cell r="B1655" t="str">
            <v>Besnainou</v>
          </cell>
        </row>
        <row r="1656">
          <cell r="B1656" t="str">
            <v>Besnainou</v>
          </cell>
        </row>
        <row r="1657">
          <cell r="B1657" t="str">
            <v>Besnainou</v>
          </cell>
        </row>
        <row r="1658">
          <cell r="B1658" t="str">
            <v>Besnainou</v>
          </cell>
        </row>
        <row r="1659">
          <cell r="B1659" t="str">
            <v>Besnainou</v>
          </cell>
        </row>
        <row r="1660">
          <cell r="B1660" t="str">
            <v>Besnainou</v>
          </cell>
        </row>
        <row r="1661">
          <cell r="B1661" t="str">
            <v>Besnainou</v>
          </cell>
        </row>
        <row r="1662">
          <cell r="B1662" t="str">
            <v>Besnainou</v>
          </cell>
        </row>
        <row r="1663">
          <cell r="B1663" t="str">
            <v>Besnainou</v>
          </cell>
        </row>
        <row r="1664">
          <cell r="B1664" t="str">
            <v>Besnainou</v>
          </cell>
        </row>
        <row r="1665">
          <cell r="B1665" t="str">
            <v>Besnainou</v>
          </cell>
        </row>
        <row r="1666">
          <cell r="B1666" t="str">
            <v>Besnainou</v>
          </cell>
        </row>
        <row r="1667">
          <cell r="B1667" t="str">
            <v>Besnainou</v>
          </cell>
        </row>
        <row r="1668">
          <cell r="B1668" t="str">
            <v>Beylle</v>
          </cell>
        </row>
        <row r="1669">
          <cell r="B1669" t="str">
            <v>Beylle</v>
          </cell>
        </row>
        <row r="1670">
          <cell r="B1670" t="str">
            <v>Beylle</v>
          </cell>
        </row>
        <row r="1671">
          <cell r="B1671" t="str">
            <v>Beylle</v>
          </cell>
        </row>
        <row r="1672">
          <cell r="B1672" t="str">
            <v>Beylle</v>
          </cell>
        </row>
        <row r="1673">
          <cell r="B1673" t="str">
            <v>Beylle</v>
          </cell>
        </row>
        <row r="1674">
          <cell r="B1674" t="str">
            <v>Beylle</v>
          </cell>
        </row>
        <row r="1675">
          <cell r="B1675" t="str">
            <v>Beylle</v>
          </cell>
        </row>
        <row r="1676">
          <cell r="B1676" t="str">
            <v>Beylle</v>
          </cell>
        </row>
        <row r="1677">
          <cell r="B1677" t="str">
            <v>Beylle</v>
          </cell>
        </row>
        <row r="1678">
          <cell r="B1678" t="str">
            <v>Beylle</v>
          </cell>
        </row>
        <row r="1679">
          <cell r="B1679" t="str">
            <v>Beylle</v>
          </cell>
        </row>
        <row r="1680">
          <cell r="B1680" t="str">
            <v>Beylle</v>
          </cell>
        </row>
        <row r="1681">
          <cell r="B1681" t="str">
            <v>Beylle</v>
          </cell>
        </row>
        <row r="1682">
          <cell r="B1682" t="str">
            <v>Beylle</v>
          </cell>
        </row>
        <row r="1683">
          <cell r="B1683" t="str">
            <v>Beylle</v>
          </cell>
        </row>
        <row r="1684">
          <cell r="B1684" t="str">
            <v>Beylle</v>
          </cell>
        </row>
        <row r="1685">
          <cell r="B1685" t="str">
            <v>Beylle</v>
          </cell>
        </row>
        <row r="1686">
          <cell r="B1686" t="str">
            <v>Beylle</v>
          </cell>
        </row>
        <row r="1687">
          <cell r="B1687" t="str">
            <v>Beylle</v>
          </cell>
        </row>
        <row r="1688">
          <cell r="B1688" t="str">
            <v>Beylle</v>
          </cell>
        </row>
        <row r="1689">
          <cell r="B1689" t="str">
            <v>Beylle</v>
          </cell>
        </row>
        <row r="1690">
          <cell r="B1690" t="str">
            <v>Beylle</v>
          </cell>
        </row>
        <row r="1691">
          <cell r="B1691" t="str">
            <v>Beylle</v>
          </cell>
        </row>
        <row r="1692">
          <cell r="B1692" t="str">
            <v>Bigot</v>
          </cell>
        </row>
        <row r="1693">
          <cell r="B1693" t="str">
            <v>Bigot</v>
          </cell>
        </row>
        <row r="1694">
          <cell r="B1694" t="str">
            <v>Bigot</v>
          </cell>
        </row>
        <row r="1695">
          <cell r="B1695" t="str">
            <v>Bigot</v>
          </cell>
        </row>
        <row r="1696">
          <cell r="B1696" t="str">
            <v>Bigot</v>
          </cell>
        </row>
        <row r="1697">
          <cell r="B1697" t="str">
            <v>Bigot</v>
          </cell>
        </row>
        <row r="1698">
          <cell r="B1698" t="str">
            <v>Bigot</v>
          </cell>
        </row>
        <row r="1699">
          <cell r="B1699" t="str">
            <v>Bigot</v>
          </cell>
        </row>
        <row r="1700">
          <cell r="B1700" t="str">
            <v>Bigot</v>
          </cell>
        </row>
        <row r="1701">
          <cell r="B1701" t="str">
            <v>Bigot</v>
          </cell>
        </row>
        <row r="1702">
          <cell r="B1702" t="str">
            <v>Bigot</v>
          </cell>
        </row>
        <row r="1703">
          <cell r="B1703" t="str">
            <v>Bigot</v>
          </cell>
        </row>
        <row r="1704">
          <cell r="B1704" t="str">
            <v>Bigot</v>
          </cell>
        </row>
        <row r="1705">
          <cell r="B1705" t="str">
            <v>Bigot</v>
          </cell>
        </row>
        <row r="1706">
          <cell r="B1706" t="str">
            <v>Bigot</v>
          </cell>
        </row>
        <row r="1707">
          <cell r="B1707" t="str">
            <v>Bigot</v>
          </cell>
        </row>
        <row r="1708">
          <cell r="B1708" t="str">
            <v>Bigot</v>
          </cell>
        </row>
        <row r="1709">
          <cell r="B1709" t="str">
            <v>Bigot</v>
          </cell>
        </row>
        <row r="1710">
          <cell r="B1710" t="str">
            <v>Bigot</v>
          </cell>
        </row>
        <row r="1711">
          <cell r="B1711" t="str">
            <v>Bigot</v>
          </cell>
        </row>
        <row r="1712">
          <cell r="B1712" t="str">
            <v>Boutoille</v>
          </cell>
        </row>
        <row r="1713">
          <cell r="B1713" t="str">
            <v>Boutoille</v>
          </cell>
        </row>
        <row r="1714">
          <cell r="B1714" t="str">
            <v>Boutoille</v>
          </cell>
        </row>
        <row r="1715">
          <cell r="B1715" t="str">
            <v>Boutoille</v>
          </cell>
        </row>
        <row r="1716">
          <cell r="B1716" t="str">
            <v>Boutoille</v>
          </cell>
        </row>
        <row r="1717">
          <cell r="B1717" t="str">
            <v>Boutoille</v>
          </cell>
        </row>
        <row r="1718">
          <cell r="B1718" t="str">
            <v>Boutoille</v>
          </cell>
        </row>
        <row r="1719">
          <cell r="B1719" t="str">
            <v>Boutoille</v>
          </cell>
        </row>
        <row r="1720">
          <cell r="B1720" t="str">
            <v>Boutoille</v>
          </cell>
        </row>
        <row r="1721">
          <cell r="B1721" t="str">
            <v>Boutoille</v>
          </cell>
        </row>
        <row r="1722">
          <cell r="B1722" t="str">
            <v>Boutoille</v>
          </cell>
        </row>
        <row r="1723">
          <cell r="B1723" t="str">
            <v>Boutoille</v>
          </cell>
        </row>
        <row r="1724">
          <cell r="B1724" t="str">
            <v>Boutoille</v>
          </cell>
        </row>
        <row r="1725">
          <cell r="B1725" t="str">
            <v>Boutoille</v>
          </cell>
        </row>
        <row r="1726">
          <cell r="B1726" t="str">
            <v>Boutoille</v>
          </cell>
        </row>
        <row r="1727">
          <cell r="B1727" t="str">
            <v>Boutoille</v>
          </cell>
        </row>
        <row r="1728">
          <cell r="B1728" t="str">
            <v>Boutoille</v>
          </cell>
        </row>
        <row r="1729">
          <cell r="B1729" t="str">
            <v>Boutoille</v>
          </cell>
        </row>
        <row r="1730">
          <cell r="B1730" t="str">
            <v>Boutoille</v>
          </cell>
        </row>
        <row r="1731">
          <cell r="B1731" t="str">
            <v>Boutoille</v>
          </cell>
        </row>
        <row r="1732">
          <cell r="B1732" t="str">
            <v>Boutoille</v>
          </cell>
        </row>
        <row r="1733">
          <cell r="B1733" t="str">
            <v>Boutoille</v>
          </cell>
        </row>
        <row r="1734">
          <cell r="B1734" t="str">
            <v>Boutoille</v>
          </cell>
        </row>
        <row r="1735">
          <cell r="B1735" t="str">
            <v>Boutoille</v>
          </cell>
        </row>
        <row r="1736">
          <cell r="B1736" t="str">
            <v>Brun</v>
          </cell>
        </row>
        <row r="1737">
          <cell r="B1737" t="str">
            <v>Brunella</v>
          </cell>
        </row>
        <row r="1738">
          <cell r="B1738" t="str">
            <v>Brunella</v>
          </cell>
        </row>
        <row r="1739">
          <cell r="B1739" t="str">
            <v>Brunella</v>
          </cell>
        </row>
        <row r="1740">
          <cell r="B1740" t="str">
            <v>Brunella</v>
          </cell>
        </row>
        <row r="1741">
          <cell r="B1741" t="str">
            <v>Brunella</v>
          </cell>
        </row>
        <row r="1742">
          <cell r="B1742" t="str">
            <v>Brunella</v>
          </cell>
        </row>
        <row r="1743">
          <cell r="B1743" t="str">
            <v>Brunella</v>
          </cell>
        </row>
        <row r="1744">
          <cell r="B1744" t="str">
            <v>Brunella</v>
          </cell>
        </row>
        <row r="1745">
          <cell r="B1745" t="str">
            <v>Brunella</v>
          </cell>
        </row>
        <row r="1746">
          <cell r="B1746" t="str">
            <v>Brunella</v>
          </cell>
        </row>
        <row r="1747">
          <cell r="B1747" t="str">
            <v>Brunella</v>
          </cell>
        </row>
        <row r="1748">
          <cell r="B1748" t="str">
            <v>Brunella</v>
          </cell>
        </row>
        <row r="1749">
          <cell r="B1749" t="str">
            <v>Brunella</v>
          </cell>
        </row>
        <row r="1750">
          <cell r="B1750" t="str">
            <v>Brunella</v>
          </cell>
        </row>
        <row r="1751">
          <cell r="B1751" t="str">
            <v>Charly</v>
          </cell>
        </row>
        <row r="1752">
          <cell r="B1752" t="str">
            <v>Charly</v>
          </cell>
        </row>
        <row r="1753">
          <cell r="B1753" t="str">
            <v>Charly</v>
          </cell>
        </row>
        <row r="1754">
          <cell r="B1754" t="str">
            <v>Charly</v>
          </cell>
        </row>
        <row r="1755">
          <cell r="B1755" t="str">
            <v>Charly</v>
          </cell>
        </row>
        <row r="1756">
          <cell r="B1756" t="str">
            <v>Charly</v>
          </cell>
        </row>
        <row r="1757">
          <cell r="B1757" t="str">
            <v>Charly</v>
          </cell>
        </row>
        <row r="1758">
          <cell r="B1758" t="str">
            <v>Charly</v>
          </cell>
        </row>
        <row r="1759">
          <cell r="B1759" t="str">
            <v>Charly</v>
          </cell>
        </row>
        <row r="1760">
          <cell r="B1760" t="str">
            <v>Charly</v>
          </cell>
        </row>
        <row r="1761">
          <cell r="B1761" t="str">
            <v>Charly</v>
          </cell>
        </row>
        <row r="1762">
          <cell r="B1762" t="str">
            <v>Chaussee (de la)</v>
          </cell>
        </row>
        <row r="1763">
          <cell r="B1763" t="str">
            <v>Chaussee (de la)</v>
          </cell>
        </row>
        <row r="1764">
          <cell r="B1764" t="str">
            <v>Chaussee (de la)</v>
          </cell>
        </row>
        <row r="1765">
          <cell r="B1765" t="str">
            <v>Chaussee (de la)</v>
          </cell>
        </row>
        <row r="1766">
          <cell r="B1766" t="str">
            <v>Chaussee (de la)</v>
          </cell>
        </row>
        <row r="1767">
          <cell r="B1767" t="str">
            <v>Chaussee (de la)</v>
          </cell>
        </row>
        <row r="1768">
          <cell r="B1768" t="str">
            <v>Chaussee (de la)</v>
          </cell>
        </row>
        <row r="1769">
          <cell r="B1769" t="str">
            <v>Chaussee (de la)</v>
          </cell>
        </row>
        <row r="1770">
          <cell r="B1770" t="str">
            <v>Chaussee (de la)</v>
          </cell>
        </row>
        <row r="1771">
          <cell r="B1771" t="str">
            <v>Chaussee (de la)</v>
          </cell>
        </row>
        <row r="1772">
          <cell r="B1772" t="str">
            <v>Chaussee (de la)</v>
          </cell>
        </row>
        <row r="1773">
          <cell r="B1773" t="str">
            <v>Chaussee (de la)</v>
          </cell>
        </row>
        <row r="1774">
          <cell r="B1774" t="str">
            <v>Chaussee (de la)</v>
          </cell>
        </row>
        <row r="1775">
          <cell r="B1775" t="str">
            <v>Chaussee (de la)</v>
          </cell>
        </row>
        <row r="1776">
          <cell r="B1776" t="str">
            <v>Chaussee (de la)</v>
          </cell>
        </row>
        <row r="1777">
          <cell r="B1777" t="str">
            <v>Chaussee (de la)</v>
          </cell>
        </row>
        <row r="1778">
          <cell r="B1778" t="str">
            <v>Chaussee (de la)</v>
          </cell>
        </row>
        <row r="1779">
          <cell r="B1779" t="str">
            <v>Chaussee (de la)</v>
          </cell>
        </row>
        <row r="1780">
          <cell r="B1780" t="str">
            <v>Chauvet</v>
          </cell>
        </row>
        <row r="1781">
          <cell r="B1781" t="str">
            <v>Chauvet</v>
          </cell>
        </row>
        <row r="1782">
          <cell r="B1782" t="str">
            <v>Chauvet</v>
          </cell>
        </row>
        <row r="1783">
          <cell r="B1783" t="str">
            <v>Chauvet</v>
          </cell>
        </row>
        <row r="1784">
          <cell r="B1784" t="str">
            <v>Chauvet</v>
          </cell>
        </row>
        <row r="1785">
          <cell r="B1785" t="str">
            <v>Chauvet</v>
          </cell>
        </row>
        <row r="1786">
          <cell r="B1786" t="str">
            <v>Chauvet</v>
          </cell>
        </row>
        <row r="1787">
          <cell r="B1787" t="str">
            <v>Chemla</v>
          </cell>
        </row>
        <row r="1788">
          <cell r="B1788" t="str">
            <v>Chemla</v>
          </cell>
        </row>
        <row r="1789">
          <cell r="B1789" t="str">
            <v>Chemla</v>
          </cell>
        </row>
        <row r="1790">
          <cell r="B1790" t="str">
            <v>Chemla</v>
          </cell>
        </row>
        <row r="1791">
          <cell r="B1791" t="str">
            <v>Chemla</v>
          </cell>
        </row>
        <row r="1792">
          <cell r="B1792" t="str">
            <v>Chemla</v>
          </cell>
        </row>
        <row r="1793">
          <cell r="B1793" t="str">
            <v>Chemla</v>
          </cell>
        </row>
        <row r="1794">
          <cell r="B1794" t="str">
            <v>Chemla</v>
          </cell>
        </row>
        <row r="1795">
          <cell r="B1795" t="str">
            <v>Chemla</v>
          </cell>
        </row>
        <row r="1796">
          <cell r="B1796" t="str">
            <v>Chemla</v>
          </cell>
        </row>
        <row r="1797">
          <cell r="B1797" t="str">
            <v>Chemla</v>
          </cell>
        </row>
        <row r="1798">
          <cell r="B1798" t="str">
            <v>Chemla</v>
          </cell>
        </row>
        <row r="1799">
          <cell r="B1799" t="str">
            <v>Chemla</v>
          </cell>
        </row>
        <row r="1800">
          <cell r="B1800" t="str">
            <v>Chemla</v>
          </cell>
        </row>
        <row r="1801">
          <cell r="B1801" t="str">
            <v>Chemla</v>
          </cell>
        </row>
        <row r="1802">
          <cell r="B1802" t="str">
            <v>Chemla</v>
          </cell>
        </row>
        <row r="1803">
          <cell r="B1803" t="str">
            <v>Chemla</v>
          </cell>
        </row>
        <row r="1804">
          <cell r="B1804" t="str">
            <v>Chemla</v>
          </cell>
        </row>
        <row r="1805">
          <cell r="B1805" t="str">
            <v>Chemla</v>
          </cell>
        </row>
        <row r="1806">
          <cell r="B1806" t="str">
            <v>Chemla</v>
          </cell>
        </row>
        <row r="1807">
          <cell r="B1807" t="str">
            <v>Chemla</v>
          </cell>
        </row>
        <row r="1808">
          <cell r="B1808" t="str">
            <v>Chemla</v>
          </cell>
        </row>
        <row r="1809">
          <cell r="B1809" t="str">
            <v>Chemla</v>
          </cell>
        </row>
        <row r="1810">
          <cell r="B1810" t="str">
            <v>Chemla</v>
          </cell>
        </row>
        <row r="1811">
          <cell r="B1811" t="str">
            <v>Chemla</v>
          </cell>
        </row>
        <row r="1812">
          <cell r="B1812" t="str">
            <v>Chemla</v>
          </cell>
        </row>
        <row r="1813">
          <cell r="B1813" t="str">
            <v>Chemla</v>
          </cell>
        </row>
        <row r="1814">
          <cell r="B1814" t="str">
            <v>Chemla</v>
          </cell>
        </row>
        <row r="1815">
          <cell r="B1815" t="str">
            <v>Chemla</v>
          </cell>
        </row>
        <row r="1816">
          <cell r="B1816" t="str">
            <v>Coicault</v>
          </cell>
        </row>
        <row r="1817">
          <cell r="B1817" t="str">
            <v>Coicault</v>
          </cell>
        </row>
        <row r="1818">
          <cell r="B1818" t="str">
            <v>Coicault</v>
          </cell>
        </row>
        <row r="1819">
          <cell r="B1819" t="str">
            <v>Coicault</v>
          </cell>
        </row>
        <row r="1820">
          <cell r="B1820" t="str">
            <v>Coicault</v>
          </cell>
        </row>
        <row r="1821">
          <cell r="B1821" t="str">
            <v>Dantin</v>
          </cell>
        </row>
        <row r="1822">
          <cell r="B1822" t="str">
            <v>Dantin</v>
          </cell>
        </row>
        <row r="1823">
          <cell r="B1823" t="str">
            <v>Dantin</v>
          </cell>
        </row>
        <row r="1824">
          <cell r="B1824" t="str">
            <v>Dantin</v>
          </cell>
        </row>
        <row r="1825">
          <cell r="B1825" t="str">
            <v>Dantin</v>
          </cell>
        </row>
        <row r="1826">
          <cell r="B1826" t="str">
            <v>Dantin</v>
          </cell>
        </row>
        <row r="1827">
          <cell r="B1827" t="str">
            <v>Dantin</v>
          </cell>
        </row>
        <row r="1828">
          <cell r="B1828" t="str">
            <v>Dantin</v>
          </cell>
        </row>
        <row r="1829">
          <cell r="B1829" t="str">
            <v>Dantin</v>
          </cell>
        </row>
        <row r="1830">
          <cell r="B1830" t="str">
            <v>Dantin</v>
          </cell>
        </row>
        <row r="1831">
          <cell r="B1831" t="str">
            <v>Dantin</v>
          </cell>
        </row>
        <row r="1832">
          <cell r="B1832" t="str">
            <v>Dantin</v>
          </cell>
        </row>
        <row r="1833">
          <cell r="B1833" t="str">
            <v>Dantin</v>
          </cell>
        </row>
        <row r="1834">
          <cell r="B1834" t="str">
            <v>Dantin</v>
          </cell>
        </row>
        <row r="1835">
          <cell r="B1835" t="str">
            <v>Dantin</v>
          </cell>
        </row>
        <row r="1836">
          <cell r="B1836" t="str">
            <v>Dantin</v>
          </cell>
        </row>
        <row r="1837">
          <cell r="B1837" t="str">
            <v>Dantin</v>
          </cell>
        </row>
        <row r="1838">
          <cell r="B1838" t="str">
            <v>Dantin</v>
          </cell>
        </row>
        <row r="1839">
          <cell r="B1839" t="str">
            <v>Delaisi</v>
          </cell>
        </row>
        <row r="1840">
          <cell r="B1840" t="str">
            <v>Delaisi</v>
          </cell>
        </row>
        <row r="1841">
          <cell r="B1841" t="str">
            <v>Delaisi</v>
          </cell>
        </row>
        <row r="1842">
          <cell r="B1842" t="str">
            <v>Delaisi</v>
          </cell>
        </row>
        <row r="1843">
          <cell r="B1843" t="str">
            <v>Delaisi</v>
          </cell>
        </row>
        <row r="1844">
          <cell r="B1844" t="str">
            <v>Delaisi</v>
          </cell>
        </row>
        <row r="1845">
          <cell r="B1845" t="str">
            <v>Delaisi</v>
          </cell>
        </row>
        <row r="1846">
          <cell r="B1846" t="str">
            <v>Delaisi</v>
          </cell>
        </row>
        <row r="1847">
          <cell r="B1847" t="str">
            <v>Delaisi</v>
          </cell>
        </row>
        <row r="1848">
          <cell r="B1848" t="str">
            <v>Delaisi</v>
          </cell>
        </row>
        <row r="1849">
          <cell r="B1849" t="str">
            <v>Delaisi</v>
          </cell>
        </row>
        <row r="1850">
          <cell r="B1850" t="str">
            <v>Delaisi</v>
          </cell>
        </row>
        <row r="1851">
          <cell r="B1851" t="str">
            <v>Delaisi</v>
          </cell>
        </row>
        <row r="1852">
          <cell r="B1852" t="str">
            <v>Delaisi</v>
          </cell>
        </row>
        <row r="1853">
          <cell r="B1853" t="str">
            <v>Delaisi</v>
          </cell>
        </row>
        <row r="1854">
          <cell r="B1854" t="str">
            <v>Delaisi</v>
          </cell>
        </row>
        <row r="1855">
          <cell r="B1855" t="str">
            <v>Delaisi</v>
          </cell>
        </row>
        <row r="1856">
          <cell r="B1856" t="str">
            <v>Demulder</v>
          </cell>
        </row>
        <row r="1857">
          <cell r="B1857" t="str">
            <v>Demulder</v>
          </cell>
        </row>
        <row r="1858">
          <cell r="B1858" t="str">
            <v>Demulder</v>
          </cell>
        </row>
        <row r="1859">
          <cell r="B1859" t="str">
            <v>Demulder</v>
          </cell>
        </row>
        <row r="1860">
          <cell r="B1860" t="str">
            <v>Demulder</v>
          </cell>
        </row>
        <row r="1861">
          <cell r="B1861" t="str">
            <v>Demulder</v>
          </cell>
        </row>
        <row r="1862">
          <cell r="B1862" t="str">
            <v>Demulder</v>
          </cell>
        </row>
        <row r="1863">
          <cell r="B1863" t="str">
            <v>Demulder</v>
          </cell>
        </row>
        <row r="1864">
          <cell r="B1864" t="str">
            <v>Demulder</v>
          </cell>
        </row>
        <row r="1865">
          <cell r="B1865" t="str">
            <v>Demulder</v>
          </cell>
        </row>
        <row r="1866">
          <cell r="B1866" t="str">
            <v>Demulder</v>
          </cell>
        </row>
        <row r="1867">
          <cell r="B1867" t="str">
            <v>Demulder</v>
          </cell>
        </row>
        <row r="1868">
          <cell r="B1868" t="str">
            <v>Demulder</v>
          </cell>
        </row>
        <row r="1869">
          <cell r="B1869" t="str">
            <v>Demulder</v>
          </cell>
        </row>
        <row r="1870">
          <cell r="B1870" t="str">
            <v>Demulder</v>
          </cell>
        </row>
        <row r="1871">
          <cell r="B1871" t="str">
            <v>Demulder</v>
          </cell>
        </row>
        <row r="1872">
          <cell r="B1872" t="str">
            <v>Demulder</v>
          </cell>
        </row>
        <row r="1873">
          <cell r="B1873" t="str">
            <v>Demulder</v>
          </cell>
        </row>
        <row r="1874">
          <cell r="B1874" t="str">
            <v>Doidy</v>
          </cell>
        </row>
        <row r="1875">
          <cell r="B1875" t="str">
            <v>Doidy</v>
          </cell>
        </row>
        <row r="1876">
          <cell r="B1876" t="str">
            <v>Doidy</v>
          </cell>
        </row>
        <row r="1877">
          <cell r="B1877" t="str">
            <v>Doidy</v>
          </cell>
        </row>
        <row r="1878">
          <cell r="B1878" t="str">
            <v>Doidy</v>
          </cell>
        </row>
        <row r="1879">
          <cell r="B1879" t="str">
            <v>Doidy</v>
          </cell>
        </row>
        <row r="1880">
          <cell r="B1880" t="str">
            <v>Doidy</v>
          </cell>
        </row>
        <row r="1881">
          <cell r="B1881" t="str">
            <v>Doidy</v>
          </cell>
        </row>
        <row r="1882">
          <cell r="B1882" t="str">
            <v>Doidy</v>
          </cell>
        </row>
        <row r="1883">
          <cell r="B1883" t="str">
            <v>Doidy</v>
          </cell>
        </row>
        <row r="1884">
          <cell r="B1884" t="str">
            <v>Doidy</v>
          </cell>
        </row>
        <row r="1885">
          <cell r="B1885" t="str">
            <v>Doidy</v>
          </cell>
        </row>
        <row r="1886">
          <cell r="B1886" t="str">
            <v>Doidy</v>
          </cell>
        </row>
        <row r="1887">
          <cell r="B1887" t="str">
            <v>Doidy</v>
          </cell>
        </row>
        <row r="1888">
          <cell r="B1888" t="str">
            <v>Doidy</v>
          </cell>
        </row>
        <row r="1889">
          <cell r="B1889" t="str">
            <v>Doidy</v>
          </cell>
        </row>
        <row r="1890">
          <cell r="B1890" t="str">
            <v>Doidy</v>
          </cell>
        </row>
        <row r="1891">
          <cell r="B1891" t="str">
            <v>Doidy</v>
          </cell>
        </row>
        <row r="1892">
          <cell r="B1892" t="str">
            <v>Doidy</v>
          </cell>
        </row>
        <row r="1893">
          <cell r="B1893" t="str">
            <v>Doidy</v>
          </cell>
        </row>
        <row r="1894">
          <cell r="B1894" t="str">
            <v>Doidy</v>
          </cell>
        </row>
        <row r="1895">
          <cell r="B1895" t="str">
            <v>Doidy</v>
          </cell>
        </row>
        <row r="1896">
          <cell r="B1896" t="str">
            <v>Doidy</v>
          </cell>
        </row>
        <row r="1897">
          <cell r="B1897" t="str">
            <v>Doidy</v>
          </cell>
        </row>
        <row r="1898">
          <cell r="B1898" t="str">
            <v>Doidy</v>
          </cell>
        </row>
        <row r="1899">
          <cell r="B1899" t="str">
            <v>Doidy</v>
          </cell>
        </row>
        <row r="1900">
          <cell r="B1900" t="str">
            <v>Doidy</v>
          </cell>
        </row>
        <row r="1901">
          <cell r="B1901" t="str">
            <v>Doidy</v>
          </cell>
        </row>
        <row r="1902">
          <cell r="B1902" t="str">
            <v>Doidy</v>
          </cell>
        </row>
        <row r="1903">
          <cell r="B1903" t="str">
            <v>Doidy</v>
          </cell>
        </row>
        <row r="1904">
          <cell r="B1904" t="str">
            <v>Doidy</v>
          </cell>
        </row>
        <row r="1905">
          <cell r="B1905" t="str">
            <v>Doidy</v>
          </cell>
        </row>
        <row r="1906">
          <cell r="B1906" t="str">
            <v>Doidy</v>
          </cell>
        </row>
        <row r="1907">
          <cell r="B1907" t="str">
            <v>Doidy</v>
          </cell>
        </row>
        <row r="1908">
          <cell r="B1908" t="str">
            <v>Dubedout</v>
          </cell>
        </row>
        <row r="1909">
          <cell r="B1909" t="str">
            <v>Dubedout</v>
          </cell>
        </row>
        <row r="1910">
          <cell r="B1910" t="str">
            <v>Dubedout</v>
          </cell>
        </row>
        <row r="1911">
          <cell r="B1911" t="str">
            <v>Dubedout</v>
          </cell>
        </row>
        <row r="1912">
          <cell r="B1912" t="str">
            <v>Dubedout</v>
          </cell>
        </row>
        <row r="1913">
          <cell r="B1913" t="str">
            <v>Dubedout</v>
          </cell>
        </row>
        <row r="1914">
          <cell r="B1914" t="str">
            <v>Dubedout</v>
          </cell>
        </row>
        <row r="1915">
          <cell r="B1915" t="str">
            <v>Dubedout</v>
          </cell>
        </row>
        <row r="1916">
          <cell r="B1916" t="str">
            <v>Dubedout</v>
          </cell>
        </row>
        <row r="1917">
          <cell r="B1917" t="str">
            <v>Dubedout</v>
          </cell>
        </row>
        <row r="1918">
          <cell r="B1918" t="str">
            <v>Dubedout</v>
          </cell>
        </row>
        <row r="1919">
          <cell r="B1919" t="str">
            <v>Dubedout</v>
          </cell>
        </row>
        <row r="1920">
          <cell r="B1920" t="str">
            <v>Dubedout</v>
          </cell>
        </row>
        <row r="1921">
          <cell r="B1921" t="str">
            <v>Dubedout</v>
          </cell>
        </row>
        <row r="1922">
          <cell r="B1922" t="str">
            <v>Dubedout</v>
          </cell>
        </row>
        <row r="1923">
          <cell r="B1923" t="str">
            <v>Dubedout</v>
          </cell>
        </row>
        <row r="1924">
          <cell r="B1924" t="str">
            <v>Dubedout</v>
          </cell>
        </row>
        <row r="1925">
          <cell r="B1925" t="str">
            <v>Dubedout</v>
          </cell>
        </row>
        <row r="1926">
          <cell r="B1926" t="str">
            <v>Dubedout</v>
          </cell>
        </row>
        <row r="1927">
          <cell r="B1927" t="str">
            <v>Dubedout</v>
          </cell>
        </row>
        <row r="1928">
          <cell r="B1928" t="str">
            <v>Dubedout</v>
          </cell>
        </row>
        <row r="1929">
          <cell r="B1929" t="str">
            <v>Dubedout</v>
          </cell>
        </row>
        <row r="1930">
          <cell r="B1930" t="str">
            <v>Dy</v>
          </cell>
        </row>
        <row r="1931">
          <cell r="B1931" t="str">
            <v>Dy</v>
          </cell>
        </row>
        <row r="1932">
          <cell r="B1932" t="str">
            <v>Dy</v>
          </cell>
        </row>
        <row r="1933">
          <cell r="B1933" t="str">
            <v>Dy</v>
          </cell>
        </row>
        <row r="1934">
          <cell r="B1934" t="str">
            <v>Dy</v>
          </cell>
        </row>
        <row r="1935">
          <cell r="B1935" t="str">
            <v>Dy</v>
          </cell>
        </row>
        <row r="1936">
          <cell r="B1936" t="str">
            <v>Dy</v>
          </cell>
        </row>
        <row r="1937">
          <cell r="B1937" t="str">
            <v>Dy</v>
          </cell>
        </row>
        <row r="1938">
          <cell r="B1938" t="str">
            <v>Dy</v>
          </cell>
        </row>
        <row r="1939">
          <cell r="B1939" t="str">
            <v>Dy</v>
          </cell>
        </row>
        <row r="1940">
          <cell r="B1940" t="str">
            <v>Dy</v>
          </cell>
        </row>
        <row r="1941">
          <cell r="B1941" t="str">
            <v>Dy</v>
          </cell>
        </row>
        <row r="1942">
          <cell r="B1942" t="str">
            <v>Dy</v>
          </cell>
        </row>
        <row r="1943">
          <cell r="B1943" t="str">
            <v>Dy</v>
          </cell>
        </row>
        <row r="1944">
          <cell r="B1944" t="str">
            <v>Dy</v>
          </cell>
        </row>
        <row r="1945">
          <cell r="B1945" t="str">
            <v>Dy</v>
          </cell>
        </row>
        <row r="1946">
          <cell r="B1946" t="str">
            <v>Dy</v>
          </cell>
        </row>
        <row r="1947">
          <cell r="B1947" t="str">
            <v>Dy</v>
          </cell>
        </row>
        <row r="1948">
          <cell r="B1948" t="str">
            <v>Dy</v>
          </cell>
        </row>
        <row r="1949">
          <cell r="B1949" t="str">
            <v>Dy</v>
          </cell>
        </row>
        <row r="1950">
          <cell r="B1950" t="str">
            <v>Dy</v>
          </cell>
        </row>
        <row r="1951">
          <cell r="B1951" t="str">
            <v>Gauduin</v>
          </cell>
        </row>
        <row r="1952">
          <cell r="B1952" t="str">
            <v>Gauduin</v>
          </cell>
        </row>
        <row r="1953">
          <cell r="B1953" t="str">
            <v>Gauduin</v>
          </cell>
        </row>
        <row r="1954">
          <cell r="B1954" t="str">
            <v>Gauduin</v>
          </cell>
        </row>
        <row r="1955">
          <cell r="B1955" t="str">
            <v>Gauduin</v>
          </cell>
        </row>
        <row r="1956">
          <cell r="B1956" t="str">
            <v>Gauduin</v>
          </cell>
        </row>
        <row r="1957">
          <cell r="B1957" t="str">
            <v>Gauduin</v>
          </cell>
        </row>
        <row r="1958">
          <cell r="B1958" t="str">
            <v>Gauduin</v>
          </cell>
        </row>
        <row r="1959">
          <cell r="B1959" t="str">
            <v>Gauduin</v>
          </cell>
        </row>
        <row r="1960">
          <cell r="B1960" t="str">
            <v>Gauduin</v>
          </cell>
        </row>
        <row r="1961">
          <cell r="B1961" t="str">
            <v>Gigant</v>
          </cell>
        </row>
        <row r="1962">
          <cell r="B1962" t="str">
            <v>Gigant</v>
          </cell>
        </row>
        <row r="1963">
          <cell r="B1963" t="str">
            <v>Gigant</v>
          </cell>
        </row>
        <row r="1964">
          <cell r="B1964" t="str">
            <v>Gigant</v>
          </cell>
        </row>
        <row r="1965">
          <cell r="B1965" t="str">
            <v>Gigant</v>
          </cell>
        </row>
        <row r="1966">
          <cell r="B1966" t="str">
            <v>Gigant</v>
          </cell>
        </row>
        <row r="1967">
          <cell r="B1967" t="str">
            <v>Gigant</v>
          </cell>
        </row>
        <row r="1968">
          <cell r="B1968" t="str">
            <v>Gigant</v>
          </cell>
        </row>
        <row r="1969">
          <cell r="B1969" t="str">
            <v>Gigant</v>
          </cell>
        </row>
        <row r="1970">
          <cell r="B1970" t="str">
            <v>Gigant</v>
          </cell>
        </row>
        <row r="1971">
          <cell r="B1971" t="str">
            <v>Gigant</v>
          </cell>
        </row>
        <row r="1972">
          <cell r="B1972" t="str">
            <v>Gigant</v>
          </cell>
        </row>
        <row r="1973">
          <cell r="B1973" t="str">
            <v>Gigant</v>
          </cell>
        </row>
        <row r="1974">
          <cell r="B1974" t="str">
            <v>Gigant</v>
          </cell>
        </row>
        <row r="1975">
          <cell r="B1975" t="str">
            <v>Gigant</v>
          </cell>
        </row>
        <row r="1976">
          <cell r="B1976" t="str">
            <v>Gigant</v>
          </cell>
        </row>
        <row r="1977">
          <cell r="B1977" t="str">
            <v>Gigant</v>
          </cell>
        </row>
        <row r="1978">
          <cell r="B1978" t="str">
            <v>Gigant</v>
          </cell>
        </row>
        <row r="1979">
          <cell r="B1979" t="str">
            <v>Gigant</v>
          </cell>
        </row>
        <row r="1980">
          <cell r="B1980" t="str">
            <v>Gigant</v>
          </cell>
        </row>
        <row r="1981">
          <cell r="B1981" t="str">
            <v>Girard</v>
          </cell>
        </row>
        <row r="1982">
          <cell r="B1982" t="str">
            <v>Girard</v>
          </cell>
        </row>
        <row r="1983">
          <cell r="B1983" t="str">
            <v>Girard</v>
          </cell>
        </row>
        <row r="1984">
          <cell r="B1984" t="str">
            <v>Girard</v>
          </cell>
        </row>
        <row r="1985">
          <cell r="B1985" t="str">
            <v>Girard</v>
          </cell>
        </row>
        <row r="1986">
          <cell r="B1986" t="str">
            <v>Girard</v>
          </cell>
        </row>
        <row r="1987">
          <cell r="B1987" t="str">
            <v>Girard</v>
          </cell>
        </row>
        <row r="1988">
          <cell r="B1988" t="str">
            <v>Girard</v>
          </cell>
        </row>
        <row r="1989">
          <cell r="B1989" t="str">
            <v>Girard</v>
          </cell>
        </row>
        <row r="1990">
          <cell r="B1990" t="str">
            <v>Girard</v>
          </cell>
        </row>
        <row r="1991">
          <cell r="B1991" t="str">
            <v>Girard</v>
          </cell>
        </row>
        <row r="1992">
          <cell r="B1992" t="str">
            <v>Girard</v>
          </cell>
        </row>
        <row r="1993">
          <cell r="B1993" t="str">
            <v>Girard</v>
          </cell>
        </row>
        <row r="1994">
          <cell r="B1994" t="str">
            <v>Girard</v>
          </cell>
        </row>
        <row r="1995">
          <cell r="B1995" t="str">
            <v>Girard</v>
          </cell>
        </row>
        <row r="1996">
          <cell r="B1996" t="str">
            <v>Girard</v>
          </cell>
        </row>
        <row r="1997">
          <cell r="B1997" t="str">
            <v>Girard</v>
          </cell>
        </row>
        <row r="1998">
          <cell r="B1998" t="str">
            <v>Girard</v>
          </cell>
        </row>
        <row r="1999">
          <cell r="B1999" t="str">
            <v>Girard</v>
          </cell>
        </row>
        <row r="2000">
          <cell r="B2000" t="str">
            <v>Girard</v>
          </cell>
        </row>
        <row r="2001">
          <cell r="B2001" t="str">
            <v>Girard</v>
          </cell>
        </row>
        <row r="2002">
          <cell r="B2002" t="str">
            <v>Girard</v>
          </cell>
        </row>
        <row r="2003">
          <cell r="B2003" t="str">
            <v>Girard</v>
          </cell>
        </row>
        <row r="2004">
          <cell r="B2004" t="str">
            <v>Girard</v>
          </cell>
        </row>
        <row r="2005">
          <cell r="B2005" t="str">
            <v>Girard</v>
          </cell>
        </row>
        <row r="2006">
          <cell r="B2006" t="str">
            <v>Girard</v>
          </cell>
        </row>
        <row r="2007">
          <cell r="B2007" t="str">
            <v>Girard</v>
          </cell>
        </row>
        <row r="2008">
          <cell r="B2008" t="str">
            <v>Girard</v>
          </cell>
        </row>
        <row r="2009">
          <cell r="B2009" t="str">
            <v>Girard</v>
          </cell>
        </row>
        <row r="2010">
          <cell r="B2010" t="str">
            <v>Girard</v>
          </cell>
        </row>
        <row r="2011">
          <cell r="B2011" t="str">
            <v>Girard</v>
          </cell>
        </row>
        <row r="2012">
          <cell r="B2012" t="str">
            <v>Girard</v>
          </cell>
        </row>
        <row r="2013">
          <cell r="B2013" t="str">
            <v>Girard</v>
          </cell>
        </row>
        <row r="2014">
          <cell r="B2014" t="str">
            <v>Girard</v>
          </cell>
        </row>
        <row r="2015">
          <cell r="B2015" t="str">
            <v>Girard</v>
          </cell>
        </row>
        <row r="2016">
          <cell r="B2016" t="str">
            <v>Girard</v>
          </cell>
        </row>
        <row r="2017">
          <cell r="B2017" t="str">
            <v>Girard</v>
          </cell>
        </row>
        <row r="2018">
          <cell r="B2018" t="str">
            <v>Girard</v>
          </cell>
        </row>
        <row r="2019">
          <cell r="B2019" t="str">
            <v>Girard</v>
          </cell>
        </row>
        <row r="2020">
          <cell r="B2020" t="str">
            <v>Girard</v>
          </cell>
        </row>
        <row r="2021">
          <cell r="B2021" t="str">
            <v>Girard</v>
          </cell>
        </row>
        <row r="2022">
          <cell r="B2022" t="str">
            <v>Girard</v>
          </cell>
        </row>
        <row r="2023">
          <cell r="B2023" t="str">
            <v>Girard</v>
          </cell>
        </row>
        <row r="2024">
          <cell r="B2024" t="str">
            <v>Girard</v>
          </cell>
        </row>
        <row r="2025">
          <cell r="B2025" t="str">
            <v>Girard</v>
          </cell>
        </row>
        <row r="2026">
          <cell r="B2026" t="str">
            <v>Girard</v>
          </cell>
        </row>
        <row r="2027">
          <cell r="B2027" t="str">
            <v>Girard</v>
          </cell>
        </row>
        <row r="2028">
          <cell r="B2028" t="str">
            <v>Gourinel</v>
          </cell>
        </row>
        <row r="2029">
          <cell r="B2029" t="str">
            <v>Gourinel</v>
          </cell>
        </row>
        <row r="2030">
          <cell r="B2030" t="str">
            <v>Gourinel</v>
          </cell>
        </row>
        <row r="2031">
          <cell r="B2031" t="str">
            <v>Gourinel</v>
          </cell>
        </row>
        <row r="2032">
          <cell r="B2032" t="str">
            <v>Gourinel</v>
          </cell>
        </row>
        <row r="2033">
          <cell r="B2033" t="str">
            <v>Gourinel</v>
          </cell>
        </row>
        <row r="2034">
          <cell r="B2034" t="str">
            <v>Gourinel</v>
          </cell>
        </row>
        <row r="2035">
          <cell r="B2035" t="str">
            <v>Gourinel</v>
          </cell>
        </row>
        <row r="2036">
          <cell r="B2036" t="str">
            <v>Gourinel</v>
          </cell>
        </row>
        <row r="2037">
          <cell r="B2037" t="str">
            <v>Gourinel</v>
          </cell>
        </row>
        <row r="2038">
          <cell r="B2038" t="str">
            <v>Gourinel</v>
          </cell>
        </row>
        <row r="2039">
          <cell r="B2039" t="str">
            <v>Gourinel</v>
          </cell>
        </row>
        <row r="2040">
          <cell r="B2040" t="str">
            <v>Gourinel</v>
          </cell>
        </row>
        <row r="2041">
          <cell r="B2041" t="str">
            <v>Gourinel</v>
          </cell>
        </row>
        <row r="2042">
          <cell r="B2042" t="str">
            <v>Gourinel</v>
          </cell>
        </row>
        <row r="2043">
          <cell r="B2043" t="str">
            <v>Gourinel</v>
          </cell>
        </row>
        <row r="2044">
          <cell r="B2044" t="str">
            <v>Gourinel</v>
          </cell>
        </row>
        <row r="2045">
          <cell r="B2045" t="str">
            <v>Gourinel</v>
          </cell>
        </row>
        <row r="2046">
          <cell r="B2046" t="str">
            <v>Gourinel</v>
          </cell>
        </row>
        <row r="2047">
          <cell r="B2047" t="str">
            <v>Gourinel</v>
          </cell>
        </row>
        <row r="2048">
          <cell r="B2048" t="str">
            <v>Gourinel</v>
          </cell>
        </row>
        <row r="2049">
          <cell r="B2049" t="str">
            <v>Gourinel</v>
          </cell>
        </row>
        <row r="2050">
          <cell r="B2050" t="str">
            <v>Gourinel</v>
          </cell>
        </row>
        <row r="2051">
          <cell r="B2051" t="str">
            <v>Grandjean</v>
          </cell>
        </row>
        <row r="2052">
          <cell r="B2052" t="str">
            <v>Grandjean</v>
          </cell>
        </row>
        <row r="2053">
          <cell r="B2053" t="str">
            <v>Grandjean</v>
          </cell>
        </row>
        <row r="2054">
          <cell r="B2054" t="str">
            <v>Grandjean</v>
          </cell>
        </row>
        <row r="2055">
          <cell r="B2055" t="str">
            <v>Grandjean</v>
          </cell>
        </row>
        <row r="2056">
          <cell r="B2056" t="str">
            <v>Grandjean</v>
          </cell>
        </row>
        <row r="2057">
          <cell r="B2057" t="str">
            <v>Grandjean</v>
          </cell>
        </row>
        <row r="2058">
          <cell r="B2058" t="str">
            <v>Grandjean</v>
          </cell>
        </row>
        <row r="2059">
          <cell r="B2059" t="str">
            <v>Grandjean</v>
          </cell>
        </row>
        <row r="2060">
          <cell r="B2060" t="str">
            <v>Grandjean</v>
          </cell>
        </row>
        <row r="2061">
          <cell r="B2061" t="str">
            <v>Grandjean</v>
          </cell>
        </row>
        <row r="2062">
          <cell r="B2062" t="str">
            <v>Grandjean</v>
          </cell>
        </row>
        <row r="2063">
          <cell r="B2063" t="str">
            <v>Grandjean</v>
          </cell>
        </row>
        <row r="2064">
          <cell r="B2064" t="str">
            <v>Grandjean</v>
          </cell>
        </row>
        <row r="2065">
          <cell r="B2065" t="str">
            <v>Grandjean</v>
          </cell>
        </row>
        <row r="2066">
          <cell r="B2066" t="str">
            <v>Grandjean</v>
          </cell>
        </row>
        <row r="2067">
          <cell r="B2067" t="str">
            <v>Grandjean</v>
          </cell>
        </row>
        <row r="2068">
          <cell r="B2068" t="str">
            <v>Grandjean</v>
          </cell>
        </row>
        <row r="2069">
          <cell r="B2069" t="str">
            <v>Grandjean</v>
          </cell>
        </row>
        <row r="2070">
          <cell r="B2070" t="str">
            <v>Grandjean</v>
          </cell>
        </row>
        <row r="2071">
          <cell r="B2071" t="str">
            <v>Grandjean</v>
          </cell>
        </row>
        <row r="2072">
          <cell r="B2072" t="str">
            <v>Grandjean</v>
          </cell>
        </row>
        <row r="2073">
          <cell r="B2073" t="str">
            <v>Grandjean</v>
          </cell>
        </row>
        <row r="2074">
          <cell r="B2074" t="str">
            <v>Grandjean</v>
          </cell>
        </row>
        <row r="2075">
          <cell r="B2075" t="str">
            <v>Grandjean</v>
          </cell>
        </row>
        <row r="2076">
          <cell r="B2076" t="str">
            <v>Grandjean</v>
          </cell>
        </row>
        <row r="2077">
          <cell r="B2077" t="str">
            <v>Grandjean</v>
          </cell>
        </row>
        <row r="2078">
          <cell r="B2078" t="str">
            <v>Grandjean</v>
          </cell>
        </row>
        <row r="2079">
          <cell r="B2079" t="str">
            <v>Grandjean</v>
          </cell>
        </row>
        <row r="2080">
          <cell r="B2080" t="str">
            <v>Grandjean</v>
          </cell>
        </row>
        <row r="2081">
          <cell r="B2081" t="str">
            <v>Grandjean</v>
          </cell>
        </row>
        <row r="2082">
          <cell r="B2082" t="str">
            <v>Grandjean</v>
          </cell>
        </row>
        <row r="2083">
          <cell r="B2083" t="str">
            <v>Grandjean</v>
          </cell>
        </row>
        <row r="2084">
          <cell r="B2084" t="str">
            <v>Grandjean</v>
          </cell>
        </row>
        <row r="2085">
          <cell r="B2085" t="str">
            <v>Grandjean</v>
          </cell>
        </row>
        <row r="2086">
          <cell r="B2086" t="str">
            <v>Grandjean</v>
          </cell>
        </row>
        <row r="2087">
          <cell r="B2087" t="str">
            <v>Grandjean</v>
          </cell>
        </row>
        <row r="2088">
          <cell r="B2088" t="str">
            <v>Grandjean</v>
          </cell>
        </row>
        <row r="2089">
          <cell r="B2089" t="str">
            <v>Grandjean</v>
          </cell>
        </row>
        <row r="2090">
          <cell r="B2090" t="str">
            <v>Grandjean</v>
          </cell>
        </row>
        <row r="2091">
          <cell r="B2091" t="str">
            <v>Grandjean</v>
          </cell>
        </row>
        <row r="2092">
          <cell r="B2092" t="str">
            <v>Grandjean</v>
          </cell>
        </row>
        <row r="2093">
          <cell r="B2093" t="str">
            <v>Huet</v>
          </cell>
        </row>
        <row r="2094">
          <cell r="B2094" t="str">
            <v>Huet</v>
          </cell>
        </row>
        <row r="2095">
          <cell r="B2095" t="str">
            <v>Huet</v>
          </cell>
        </row>
        <row r="2096">
          <cell r="B2096" t="str">
            <v>Huet</v>
          </cell>
        </row>
        <row r="2097">
          <cell r="B2097" t="str">
            <v>Huet</v>
          </cell>
        </row>
        <row r="2098">
          <cell r="B2098" t="str">
            <v>Huet</v>
          </cell>
        </row>
        <row r="2099">
          <cell r="B2099" t="str">
            <v>Huet</v>
          </cell>
        </row>
        <row r="2100">
          <cell r="B2100" t="str">
            <v>Huet</v>
          </cell>
        </row>
        <row r="2101">
          <cell r="B2101" t="str">
            <v>Huet</v>
          </cell>
        </row>
        <row r="2102">
          <cell r="B2102" t="str">
            <v>Huet</v>
          </cell>
        </row>
        <row r="2103">
          <cell r="B2103" t="str">
            <v>Huet</v>
          </cell>
        </row>
        <row r="2104">
          <cell r="B2104" t="str">
            <v>Huet</v>
          </cell>
        </row>
        <row r="2105">
          <cell r="B2105" t="str">
            <v>Huet</v>
          </cell>
        </row>
        <row r="2106">
          <cell r="B2106" t="str">
            <v>Huet</v>
          </cell>
        </row>
        <row r="2107">
          <cell r="B2107" t="str">
            <v>Huet</v>
          </cell>
        </row>
        <row r="2108">
          <cell r="B2108" t="str">
            <v>Kairouani</v>
          </cell>
        </row>
        <row r="2109">
          <cell r="B2109" t="str">
            <v>Kairouani</v>
          </cell>
        </row>
        <row r="2110">
          <cell r="B2110" t="str">
            <v>Kairouani</v>
          </cell>
        </row>
        <row r="2111">
          <cell r="B2111" t="str">
            <v>Kairouani</v>
          </cell>
        </row>
        <row r="2112">
          <cell r="B2112" t="str">
            <v>Kairouani</v>
          </cell>
        </row>
        <row r="2113">
          <cell r="B2113" t="str">
            <v>Kairouani</v>
          </cell>
        </row>
        <row r="2114">
          <cell r="B2114" t="str">
            <v>Kairouani</v>
          </cell>
        </row>
        <row r="2115">
          <cell r="B2115" t="str">
            <v>Kairouani</v>
          </cell>
        </row>
        <row r="2116">
          <cell r="B2116" t="str">
            <v>Kairouani</v>
          </cell>
        </row>
        <row r="2117">
          <cell r="B2117" t="str">
            <v>Kairouani</v>
          </cell>
        </row>
        <row r="2118">
          <cell r="B2118" t="str">
            <v>Kairouani</v>
          </cell>
        </row>
        <row r="2119">
          <cell r="B2119" t="str">
            <v>Kairouani</v>
          </cell>
        </row>
        <row r="2120">
          <cell r="B2120" t="str">
            <v>Kairouani</v>
          </cell>
        </row>
        <row r="2121">
          <cell r="B2121" t="str">
            <v>Kairouani</v>
          </cell>
        </row>
        <row r="2122">
          <cell r="B2122" t="str">
            <v>Kairouani</v>
          </cell>
        </row>
        <row r="2123">
          <cell r="B2123" t="str">
            <v>Kairouani</v>
          </cell>
        </row>
        <row r="2124">
          <cell r="B2124" t="str">
            <v>Kairouani</v>
          </cell>
        </row>
        <row r="2125">
          <cell r="B2125" t="str">
            <v>Kairouani</v>
          </cell>
        </row>
        <row r="2126">
          <cell r="B2126" t="str">
            <v>Kairouani</v>
          </cell>
        </row>
        <row r="2127">
          <cell r="B2127" t="str">
            <v>Kham</v>
          </cell>
        </row>
        <row r="2128">
          <cell r="B2128" t="str">
            <v>Kham</v>
          </cell>
        </row>
        <row r="2129">
          <cell r="B2129" t="str">
            <v>Kham</v>
          </cell>
        </row>
        <row r="2130">
          <cell r="B2130" t="str">
            <v>Kham</v>
          </cell>
        </row>
        <row r="2131">
          <cell r="B2131" t="str">
            <v>Kham</v>
          </cell>
        </row>
        <row r="2132">
          <cell r="B2132" t="str">
            <v>Kham</v>
          </cell>
        </row>
        <row r="2133">
          <cell r="B2133" t="str">
            <v>Kham</v>
          </cell>
        </row>
        <row r="2134">
          <cell r="B2134" t="str">
            <v>Kham</v>
          </cell>
        </row>
        <row r="2135">
          <cell r="B2135" t="str">
            <v>Kham</v>
          </cell>
        </row>
        <row r="2136">
          <cell r="B2136" t="str">
            <v>Kham</v>
          </cell>
        </row>
        <row r="2137">
          <cell r="B2137" t="str">
            <v>Kham</v>
          </cell>
        </row>
        <row r="2138">
          <cell r="B2138" t="str">
            <v>Kham</v>
          </cell>
        </row>
        <row r="2139">
          <cell r="B2139" t="str">
            <v>Kham</v>
          </cell>
        </row>
        <row r="2140">
          <cell r="B2140" t="str">
            <v>Kham</v>
          </cell>
        </row>
        <row r="2141">
          <cell r="B2141" t="str">
            <v>Kham</v>
          </cell>
        </row>
        <row r="2142">
          <cell r="B2142" t="str">
            <v>Kham</v>
          </cell>
        </row>
        <row r="2143">
          <cell r="B2143" t="str">
            <v>Kham</v>
          </cell>
        </row>
        <row r="2144">
          <cell r="B2144" t="str">
            <v>Kham</v>
          </cell>
        </row>
        <row r="2145">
          <cell r="B2145" t="str">
            <v>Kham</v>
          </cell>
        </row>
        <row r="2146">
          <cell r="B2146" t="str">
            <v>Kham</v>
          </cell>
        </row>
        <row r="2147">
          <cell r="B2147" t="str">
            <v>Kham</v>
          </cell>
        </row>
        <row r="2148">
          <cell r="B2148" t="str">
            <v>Kham</v>
          </cell>
        </row>
        <row r="2149">
          <cell r="B2149" t="str">
            <v>Kham</v>
          </cell>
        </row>
        <row r="2150">
          <cell r="B2150" t="str">
            <v>Khemissa</v>
          </cell>
        </row>
        <row r="2151">
          <cell r="B2151" t="str">
            <v>Khemissa</v>
          </cell>
        </row>
        <row r="2152">
          <cell r="B2152" t="str">
            <v>Khemissa</v>
          </cell>
        </row>
        <row r="2153">
          <cell r="B2153" t="str">
            <v>Khemissa</v>
          </cell>
        </row>
        <row r="2154">
          <cell r="B2154" t="str">
            <v>Khemissa</v>
          </cell>
        </row>
        <row r="2155">
          <cell r="B2155" t="str">
            <v>Khemissa</v>
          </cell>
        </row>
        <row r="2156">
          <cell r="B2156" t="str">
            <v>Khemissa</v>
          </cell>
        </row>
        <row r="2157">
          <cell r="B2157" t="str">
            <v>Khemissa</v>
          </cell>
        </row>
        <row r="2158">
          <cell r="B2158" t="str">
            <v>Khemissa</v>
          </cell>
        </row>
        <row r="2159">
          <cell r="B2159" t="str">
            <v>Khemissa</v>
          </cell>
        </row>
        <row r="2160">
          <cell r="B2160" t="str">
            <v>Khemissa</v>
          </cell>
        </row>
        <row r="2161">
          <cell r="B2161" t="str">
            <v>Khemissa</v>
          </cell>
        </row>
        <row r="2162">
          <cell r="B2162" t="str">
            <v>Khemissa</v>
          </cell>
        </row>
        <row r="2163">
          <cell r="B2163" t="str">
            <v>Khemissa</v>
          </cell>
        </row>
        <row r="2164">
          <cell r="B2164" t="str">
            <v>Khemissa</v>
          </cell>
        </row>
        <row r="2165">
          <cell r="B2165" t="str">
            <v>Khemissa</v>
          </cell>
        </row>
        <row r="2166">
          <cell r="B2166" t="str">
            <v>Khemissa</v>
          </cell>
        </row>
        <row r="2167">
          <cell r="B2167" t="str">
            <v>Khemissa</v>
          </cell>
        </row>
        <row r="2168">
          <cell r="B2168" t="str">
            <v>Khemissa</v>
          </cell>
        </row>
        <row r="2169">
          <cell r="B2169" t="str">
            <v>Khemissa</v>
          </cell>
        </row>
        <row r="2170">
          <cell r="B2170" t="str">
            <v>Khemissa</v>
          </cell>
        </row>
        <row r="2171">
          <cell r="B2171" t="str">
            <v>Khemissa</v>
          </cell>
        </row>
        <row r="2172">
          <cell r="B2172" t="str">
            <v>Khemissa</v>
          </cell>
        </row>
        <row r="2173">
          <cell r="B2173" t="str">
            <v>Khemissa</v>
          </cell>
        </row>
        <row r="2174">
          <cell r="B2174" t="str">
            <v>Khemissa</v>
          </cell>
        </row>
        <row r="2175">
          <cell r="B2175" t="str">
            <v>Khemissa</v>
          </cell>
        </row>
        <row r="2176">
          <cell r="B2176" t="str">
            <v>Khemissa</v>
          </cell>
        </row>
        <row r="2177">
          <cell r="B2177" t="str">
            <v>Khemissa</v>
          </cell>
        </row>
        <row r="2178">
          <cell r="B2178" t="str">
            <v>Khemissa</v>
          </cell>
        </row>
        <row r="2179">
          <cell r="B2179" t="str">
            <v>Khemissa</v>
          </cell>
        </row>
        <row r="2180">
          <cell r="B2180" t="str">
            <v>Khemissa</v>
          </cell>
        </row>
        <row r="2181">
          <cell r="B2181" t="str">
            <v>Khemissa</v>
          </cell>
        </row>
        <row r="2182">
          <cell r="B2182" t="str">
            <v>Kurz</v>
          </cell>
        </row>
        <row r="2183">
          <cell r="B2183" t="str">
            <v>Kurz</v>
          </cell>
        </row>
        <row r="2184">
          <cell r="B2184" t="str">
            <v>Kurz</v>
          </cell>
        </row>
        <row r="2185">
          <cell r="B2185" t="str">
            <v>Kurz</v>
          </cell>
        </row>
        <row r="2186">
          <cell r="B2186" t="str">
            <v>Kurz</v>
          </cell>
        </row>
        <row r="2187">
          <cell r="B2187" t="str">
            <v>Kurz</v>
          </cell>
        </row>
        <row r="2188">
          <cell r="B2188" t="str">
            <v>Kurz</v>
          </cell>
        </row>
        <row r="2189">
          <cell r="B2189" t="str">
            <v>Kurz</v>
          </cell>
        </row>
        <row r="2190">
          <cell r="B2190" t="str">
            <v>Kurz</v>
          </cell>
        </row>
        <row r="2191">
          <cell r="B2191" t="str">
            <v>Kurz</v>
          </cell>
        </row>
        <row r="2192">
          <cell r="B2192" t="str">
            <v>Kurz</v>
          </cell>
        </row>
        <row r="2193">
          <cell r="B2193" t="str">
            <v>Kurz</v>
          </cell>
        </row>
        <row r="2194">
          <cell r="B2194" t="str">
            <v>Kurz</v>
          </cell>
        </row>
        <row r="2195">
          <cell r="B2195" t="str">
            <v>Kurz</v>
          </cell>
        </row>
        <row r="2196">
          <cell r="B2196" t="str">
            <v>Kurz</v>
          </cell>
        </row>
        <row r="2197">
          <cell r="B2197" t="str">
            <v>Kurz</v>
          </cell>
        </row>
        <row r="2198">
          <cell r="B2198" t="str">
            <v>Kurz</v>
          </cell>
        </row>
        <row r="2199">
          <cell r="B2199" t="str">
            <v>Kurz</v>
          </cell>
        </row>
        <row r="2200">
          <cell r="B2200" t="str">
            <v>Kurz</v>
          </cell>
        </row>
        <row r="2201">
          <cell r="B2201" t="str">
            <v>Kurz</v>
          </cell>
        </row>
        <row r="2202">
          <cell r="B2202" t="str">
            <v>Kurz</v>
          </cell>
        </row>
        <row r="2203">
          <cell r="B2203" t="str">
            <v>Kurz</v>
          </cell>
        </row>
        <row r="2204">
          <cell r="B2204" t="str">
            <v>Kurz</v>
          </cell>
        </row>
        <row r="2205">
          <cell r="B2205" t="str">
            <v>Kurz</v>
          </cell>
        </row>
        <row r="2206">
          <cell r="B2206" t="str">
            <v>Kurz</v>
          </cell>
        </row>
        <row r="2207">
          <cell r="B2207" t="str">
            <v>Kurz</v>
          </cell>
        </row>
        <row r="2208">
          <cell r="B2208" t="str">
            <v>Kurz</v>
          </cell>
        </row>
        <row r="2209">
          <cell r="B2209" t="str">
            <v>Kurz</v>
          </cell>
        </row>
        <row r="2210">
          <cell r="B2210" t="str">
            <v>Kurz</v>
          </cell>
        </row>
        <row r="2211">
          <cell r="B2211" t="str">
            <v>Kurz</v>
          </cell>
        </row>
        <row r="2212">
          <cell r="B2212" t="str">
            <v>Kurz</v>
          </cell>
        </row>
        <row r="2213">
          <cell r="B2213" t="str">
            <v>Kurz</v>
          </cell>
        </row>
        <row r="2214">
          <cell r="B2214" t="str">
            <v>Kurz</v>
          </cell>
        </row>
        <row r="2215">
          <cell r="B2215" t="str">
            <v>Kurz</v>
          </cell>
        </row>
        <row r="2216">
          <cell r="B2216" t="str">
            <v>Kurz</v>
          </cell>
        </row>
        <row r="2217">
          <cell r="B2217" t="str">
            <v>Kurz</v>
          </cell>
        </row>
        <row r="2218">
          <cell r="B2218" t="str">
            <v>Kurz</v>
          </cell>
        </row>
        <row r="2219">
          <cell r="B2219" t="str">
            <v>Kurz</v>
          </cell>
        </row>
        <row r="2220">
          <cell r="B2220" t="str">
            <v>Lamrabet</v>
          </cell>
        </row>
        <row r="2221">
          <cell r="B2221" t="str">
            <v>Lamrabet</v>
          </cell>
        </row>
        <row r="2222">
          <cell r="B2222" t="str">
            <v>Lamrabet</v>
          </cell>
        </row>
        <row r="2223">
          <cell r="B2223" t="str">
            <v>Lamrabet</v>
          </cell>
        </row>
        <row r="2224">
          <cell r="B2224" t="str">
            <v>Lamrabet</v>
          </cell>
        </row>
        <row r="2225">
          <cell r="B2225" t="str">
            <v>Lamrabet</v>
          </cell>
        </row>
        <row r="2226">
          <cell r="B2226" t="str">
            <v>Lamrabet</v>
          </cell>
        </row>
        <row r="2227">
          <cell r="B2227" t="str">
            <v>Lamrabet</v>
          </cell>
        </row>
        <row r="2228">
          <cell r="B2228" t="str">
            <v>Lamrabet</v>
          </cell>
        </row>
        <row r="2229">
          <cell r="B2229" t="str">
            <v>Lauquin</v>
          </cell>
        </row>
        <row r="2230">
          <cell r="B2230" t="str">
            <v>Lauquin</v>
          </cell>
        </row>
        <row r="2231">
          <cell r="B2231" t="str">
            <v>Lauquin</v>
          </cell>
        </row>
        <row r="2232">
          <cell r="B2232" t="str">
            <v>Lauquin</v>
          </cell>
        </row>
        <row r="2233">
          <cell r="B2233" t="str">
            <v>Lauquin</v>
          </cell>
        </row>
        <row r="2234">
          <cell r="B2234" t="str">
            <v>Lauquin</v>
          </cell>
        </row>
        <row r="2235">
          <cell r="B2235" t="str">
            <v>Lefebvre</v>
          </cell>
        </row>
        <row r="2236">
          <cell r="B2236" t="str">
            <v>Lefebvre</v>
          </cell>
        </row>
        <row r="2237">
          <cell r="B2237" t="str">
            <v>Lefebvre</v>
          </cell>
        </row>
        <row r="2238">
          <cell r="B2238" t="str">
            <v>Lefebvre</v>
          </cell>
        </row>
        <row r="2239">
          <cell r="B2239" t="str">
            <v>Lefebvre</v>
          </cell>
        </row>
        <row r="2240">
          <cell r="B2240" t="str">
            <v>Lefebvre</v>
          </cell>
        </row>
        <row r="2241">
          <cell r="B2241" t="str">
            <v>Lefebvre</v>
          </cell>
        </row>
        <row r="2242">
          <cell r="B2242" t="str">
            <v>Lefebvre</v>
          </cell>
        </row>
        <row r="2243">
          <cell r="B2243" t="str">
            <v>Lefebvre</v>
          </cell>
        </row>
        <row r="2244">
          <cell r="B2244" t="str">
            <v>Lefebvre</v>
          </cell>
        </row>
        <row r="2245">
          <cell r="B2245" t="str">
            <v>Lefebvre</v>
          </cell>
        </row>
        <row r="2246">
          <cell r="B2246" t="str">
            <v>Lefebvre</v>
          </cell>
        </row>
        <row r="2247">
          <cell r="B2247" t="str">
            <v>Lefebvre</v>
          </cell>
        </row>
        <row r="2248">
          <cell r="B2248" t="str">
            <v>Lefebvre</v>
          </cell>
        </row>
        <row r="2249">
          <cell r="B2249" t="str">
            <v>Lefebvre</v>
          </cell>
        </row>
        <row r="2250">
          <cell r="B2250" t="str">
            <v>Lefebvre</v>
          </cell>
        </row>
        <row r="2251">
          <cell r="B2251" t="str">
            <v>Lefebvre</v>
          </cell>
        </row>
        <row r="2252">
          <cell r="B2252" t="str">
            <v>Lefebvre</v>
          </cell>
        </row>
        <row r="2253">
          <cell r="B2253" t="str">
            <v>Lefebvre</v>
          </cell>
        </row>
        <row r="2254">
          <cell r="B2254" t="str">
            <v>Lefebvre</v>
          </cell>
        </row>
        <row r="2255">
          <cell r="B2255" t="str">
            <v>Lefebvre</v>
          </cell>
        </row>
        <row r="2256">
          <cell r="B2256" t="str">
            <v>Lefebvre</v>
          </cell>
        </row>
        <row r="2257">
          <cell r="B2257" t="str">
            <v>Lefebvre</v>
          </cell>
        </row>
        <row r="2258">
          <cell r="B2258" t="str">
            <v>Lefebvre</v>
          </cell>
        </row>
        <row r="2259">
          <cell r="B2259" t="str">
            <v>Lefebvre</v>
          </cell>
        </row>
        <row r="2260">
          <cell r="B2260" t="str">
            <v>Lefebvre</v>
          </cell>
        </row>
        <row r="2261">
          <cell r="B2261" t="str">
            <v>Le Guay</v>
          </cell>
        </row>
        <row r="2262">
          <cell r="B2262" t="str">
            <v>Le Guay</v>
          </cell>
        </row>
        <row r="2263">
          <cell r="B2263" t="str">
            <v>Le Guay</v>
          </cell>
        </row>
        <row r="2264">
          <cell r="B2264" t="str">
            <v>Le Guay</v>
          </cell>
        </row>
        <row r="2265">
          <cell r="B2265" t="str">
            <v>Le Guay</v>
          </cell>
        </row>
        <row r="2266">
          <cell r="B2266" t="str">
            <v>Le Guay</v>
          </cell>
        </row>
        <row r="2267">
          <cell r="B2267" t="str">
            <v>Le Guay</v>
          </cell>
        </row>
        <row r="2268">
          <cell r="B2268" t="str">
            <v>Le Guay</v>
          </cell>
        </row>
        <row r="2269">
          <cell r="B2269" t="str">
            <v>Le Guay</v>
          </cell>
        </row>
        <row r="2270">
          <cell r="B2270" t="str">
            <v>Le Guay</v>
          </cell>
        </row>
        <row r="2271">
          <cell r="B2271" t="str">
            <v>Le Guay</v>
          </cell>
        </row>
        <row r="2272">
          <cell r="B2272" t="str">
            <v>Le Guay</v>
          </cell>
        </row>
        <row r="2273">
          <cell r="B2273" t="str">
            <v>Le Guay</v>
          </cell>
        </row>
        <row r="2274">
          <cell r="B2274" t="str">
            <v>Le Guay</v>
          </cell>
        </row>
        <row r="2275">
          <cell r="B2275" t="str">
            <v>Le Guay</v>
          </cell>
        </row>
        <row r="2276">
          <cell r="B2276" t="str">
            <v>Le Guay</v>
          </cell>
        </row>
        <row r="2277">
          <cell r="B2277" t="str">
            <v>Le Guay</v>
          </cell>
        </row>
        <row r="2278">
          <cell r="B2278" t="str">
            <v>Le Guay</v>
          </cell>
        </row>
        <row r="2279">
          <cell r="B2279" t="str">
            <v>Lepan</v>
          </cell>
        </row>
        <row r="2280">
          <cell r="B2280" t="str">
            <v>Lepan</v>
          </cell>
        </row>
        <row r="2281">
          <cell r="B2281" t="str">
            <v>Lepan</v>
          </cell>
        </row>
        <row r="2282">
          <cell r="B2282" t="str">
            <v>Lepan</v>
          </cell>
        </row>
        <row r="2283">
          <cell r="B2283" t="str">
            <v>Lepan</v>
          </cell>
        </row>
        <row r="2284">
          <cell r="B2284" t="str">
            <v>Lepan</v>
          </cell>
        </row>
        <row r="2285">
          <cell r="B2285" t="str">
            <v>Lepan</v>
          </cell>
        </row>
        <row r="2286">
          <cell r="B2286" t="str">
            <v>Lepan</v>
          </cell>
        </row>
        <row r="2287">
          <cell r="B2287" t="str">
            <v>Lepan</v>
          </cell>
        </row>
        <row r="2288">
          <cell r="B2288" t="str">
            <v>Lepan</v>
          </cell>
        </row>
        <row r="2289">
          <cell r="B2289" t="str">
            <v>Lepan</v>
          </cell>
        </row>
        <row r="2290">
          <cell r="B2290" t="str">
            <v>Lepan</v>
          </cell>
        </row>
        <row r="2291">
          <cell r="B2291" t="str">
            <v>Lepan</v>
          </cell>
        </row>
        <row r="2292">
          <cell r="B2292" t="str">
            <v>Lepan</v>
          </cell>
        </row>
        <row r="2293">
          <cell r="B2293" t="str">
            <v>Lepan</v>
          </cell>
        </row>
        <row r="2294">
          <cell r="B2294" t="str">
            <v>Lepan</v>
          </cell>
        </row>
        <row r="2295">
          <cell r="B2295" t="str">
            <v>Lepan</v>
          </cell>
        </row>
        <row r="2296">
          <cell r="B2296" t="str">
            <v>Lepan</v>
          </cell>
        </row>
        <row r="2297">
          <cell r="B2297" t="str">
            <v>Lepan</v>
          </cell>
        </row>
        <row r="2298">
          <cell r="B2298" t="str">
            <v>Lepan</v>
          </cell>
        </row>
        <row r="2299">
          <cell r="B2299" t="str">
            <v>Lepan</v>
          </cell>
        </row>
        <row r="2300">
          <cell r="B2300" t="str">
            <v>Lepan</v>
          </cell>
        </row>
        <row r="2301">
          <cell r="B2301" t="str">
            <v>Lepan</v>
          </cell>
        </row>
        <row r="2302">
          <cell r="B2302" t="str">
            <v>Lepan</v>
          </cell>
        </row>
        <row r="2303">
          <cell r="B2303" t="str">
            <v>Lepan</v>
          </cell>
        </row>
        <row r="2304">
          <cell r="B2304" t="str">
            <v>Lepan</v>
          </cell>
        </row>
        <row r="2305">
          <cell r="B2305" t="str">
            <v>Lepan</v>
          </cell>
        </row>
        <row r="2306">
          <cell r="B2306" t="str">
            <v>Lepan</v>
          </cell>
        </row>
        <row r="2307">
          <cell r="B2307" t="str">
            <v>Lepan</v>
          </cell>
        </row>
        <row r="2308">
          <cell r="B2308" t="str">
            <v>Lepan</v>
          </cell>
        </row>
        <row r="2309">
          <cell r="B2309" t="str">
            <v>Lepan</v>
          </cell>
        </row>
        <row r="2310">
          <cell r="B2310" t="str">
            <v>Lepan</v>
          </cell>
        </row>
        <row r="2311">
          <cell r="B2311" t="str">
            <v>Lepan</v>
          </cell>
        </row>
        <row r="2312">
          <cell r="B2312" t="str">
            <v>Lepan</v>
          </cell>
        </row>
        <row r="2313">
          <cell r="B2313" t="str">
            <v>Lepan</v>
          </cell>
        </row>
        <row r="2314">
          <cell r="B2314" t="str">
            <v>Lepan</v>
          </cell>
        </row>
        <row r="2315">
          <cell r="B2315" t="str">
            <v>Lepan</v>
          </cell>
        </row>
        <row r="2316">
          <cell r="B2316" t="str">
            <v>Lepan</v>
          </cell>
        </row>
        <row r="2317">
          <cell r="B2317" t="str">
            <v>Lepan</v>
          </cell>
        </row>
        <row r="2318">
          <cell r="B2318" t="str">
            <v>Lepan</v>
          </cell>
        </row>
        <row r="2319">
          <cell r="B2319" t="str">
            <v>Lepan</v>
          </cell>
        </row>
        <row r="2320">
          <cell r="B2320" t="str">
            <v>Lepan</v>
          </cell>
        </row>
        <row r="2321">
          <cell r="B2321" t="str">
            <v>Lepan</v>
          </cell>
        </row>
        <row r="2322">
          <cell r="B2322" t="str">
            <v>Limodin</v>
          </cell>
        </row>
        <row r="2323">
          <cell r="B2323" t="str">
            <v>Limodin</v>
          </cell>
        </row>
        <row r="2324">
          <cell r="B2324" t="str">
            <v>Limodin</v>
          </cell>
        </row>
        <row r="2325">
          <cell r="B2325" t="str">
            <v>Limodin</v>
          </cell>
        </row>
        <row r="2326">
          <cell r="B2326" t="str">
            <v>Limodin</v>
          </cell>
        </row>
        <row r="2327">
          <cell r="B2327" t="str">
            <v>Limodin</v>
          </cell>
        </row>
        <row r="2328">
          <cell r="B2328" t="str">
            <v>Limodin</v>
          </cell>
        </row>
        <row r="2329">
          <cell r="B2329" t="str">
            <v>Limodin</v>
          </cell>
        </row>
        <row r="2330">
          <cell r="B2330" t="str">
            <v>Limodin</v>
          </cell>
        </row>
        <row r="2331">
          <cell r="B2331" t="str">
            <v>Limodin</v>
          </cell>
        </row>
        <row r="2332">
          <cell r="B2332" t="str">
            <v>Limodin</v>
          </cell>
        </row>
        <row r="2333">
          <cell r="B2333" t="str">
            <v>Limodin</v>
          </cell>
        </row>
        <row r="2334">
          <cell r="B2334" t="str">
            <v>Limodin</v>
          </cell>
        </row>
        <row r="2335">
          <cell r="B2335" t="str">
            <v>Limodin</v>
          </cell>
        </row>
        <row r="2336">
          <cell r="B2336" t="str">
            <v>Limodin</v>
          </cell>
        </row>
        <row r="2337">
          <cell r="B2337" t="str">
            <v>Limodin</v>
          </cell>
        </row>
        <row r="2338">
          <cell r="B2338" t="str">
            <v>Limodin</v>
          </cell>
        </row>
        <row r="2339">
          <cell r="B2339" t="str">
            <v>Limodin</v>
          </cell>
        </row>
        <row r="2340">
          <cell r="B2340" t="str">
            <v>Limodin</v>
          </cell>
        </row>
        <row r="2341">
          <cell r="B2341" t="str">
            <v>Limodin</v>
          </cell>
        </row>
        <row r="2342">
          <cell r="B2342" t="str">
            <v>Limodin</v>
          </cell>
        </row>
        <row r="2343">
          <cell r="B2343" t="str">
            <v>Limodin</v>
          </cell>
        </row>
        <row r="2344">
          <cell r="B2344" t="str">
            <v>Limodin</v>
          </cell>
        </row>
        <row r="2345">
          <cell r="B2345" t="str">
            <v>Limodin</v>
          </cell>
        </row>
        <row r="2346">
          <cell r="B2346" t="str">
            <v>Limodin</v>
          </cell>
        </row>
        <row r="2347">
          <cell r="B2347" t="str">
            <v>Limodin</v>
          </cell>
        </row>
        <row r="2348">
          <cell r="B2348" t="str">
            <v>Louati</v>
          </cell>
        </row>
        <row r="2349">
          <cell r="B2349" t="str">
            <v>Louati</v>
          </cell>
        </row>
        <row r="2350">
          <cell r="B2350" t="str">
            <v>Louati</v>
          </cell>
        </row>
        <row r="2351">
          <cell r="B2351" t="str">
            <v>Louati</v>
          </cell>
        </row>
        <row r="2352">
          <cell r="B2352" t="str">
            <v>Louati</v>
          </cell>
        </row>
        <row r="2353">
          <cell r="B2353" t="str">
            <v>Louati</v>
          </cell>
        </row>
        <row r="2354">
          <cell r="B2354" t="str">
            <v>Louati</v>
          </cell>
        </row>
        <row r="2355">
          <cell r="B2355" t="str">
            <v>Louati</v>
          </cell>
        </row>
        <row r="2356">
          <cell r="B2356" t="str">
            <v>Louati</v>
          </cell>
        </row>
        <row r="2357">
          <cell r="B2357" t="str">
            <v>Louati</v>
          </cell>
        </row>
        <row r="2358">
          <cell r="B2358" t="str">
            <v>Louati</v>
          </cell>
        </row>
        <row r="2359">
          <cell r="B2359" t="str">
            <v>Louati</v>
          </cell>
        </row>
        <row r="2360">
          <cell r="B2360" t="str">
            <v>Louati</v>
          </cell>
        </row>
        <row r="2361">
          <cell r="B2361" t="str">
            <v>Lorant</v>
          </cell>
        </row>
        <row r="2362">
          <cell r="B2362" t="str">
            <v>Lorant</v>
          </cell>
        </row>
        <row r="2363">
          <cell r="B2363" t="str">
            <v>Lorant</v>
          </cell>
        </row>
        <row r="2364">
          <cell r="B2364" t="str">
            <v>Lorant</v>
          </cell>
        </row>
        <row r="2365">
          <cell r="B2365" t="str">
            <v>Lorant</v>
          </cell>
        </row>
        <row r="2366">
          <cell r="B2366" t="str">
            <v>Lorant</v>
          </cell>
        </row>
        <row r="2367">
          <cell r="B2367" t="str">
            <v>Lorant</v>
          </cell>
        </row>
        <row r="2368">
          <cell r="B2368" t="str">
            <v>Lorant</v>
          </cell>
        </row>
        <row r="2369">
          <cell r="B2369" t="str">
            <v>Lorant</v>
          </cell>
        </row>
        <row r="2370">
          <cell r="B2370" t="str">
            <v>Lorant</v>
          </cell>
        </row>
        <row r="2371">
          <cell r="B2371" t="str">
            <v>Lorant</v>
          </cell>
        </row>
        <row r="2372">
          <cell r="B2372" t="str">
            <v>Lorant</v>
          </cell>
        </row>
        <row r="2373">
          <cell r="B2373" t="str">
            <v>Lorant</v>
          </cell>
        </row>
        <row r="2374">
          <cell r="B2374" t="str">
            <v>Lorant</v>
          </cell>
        </row>
        <row r="2375">
          <cell r="B2375" t="str">
            <v>Lorant</v>
          </cell>
        </row>
        <row r="2376">
          <cell r="B2376" t="str">
            <v>Lorant</v>
          </cell>
        </row>
        <row r="2377">
          <cell r="B2377" t="str">
            <v>Lorant</v>
          </cell>
        </row>
        <row r="2378">
          <cell r="B2378" t="str">
            <v>Lorant</v>
          </cell>
        </row>
        <row r="2379">
          <cell r="B2379" t="str">
            <v>Lorant</v>
          </cell>
        </row>
        <row r="2380">
          <cell r="B2380" t="str">
            <v>Lorant</v>
          </cell>
        </row>
        <row r="2381">
          <cell r="B2381" t="str">
            <v>Lorant</v>
          </cell>
        </row>
        <row r="2382">
          <cell r="B2382" t="str">
            <v>Lorant</v>
          </cell>
        </row>
        <row r="2383">
          <cell r="B2383" t="str">
            <v>Maurel</v>
          </cell>
        </row>
        <row r="2384">
          <cell r="B2384" t="str">
            <v>Maurel</v>
          </cell>
        </row>
        <row r="2385">
          <cell r="B2385" t="str">
            <v>Maurel</v>
          </cell>
        </row>
        <row r="2386">
          <cell r="B2386" t="str">
            <v>Maurel</v>
          </cell>
        </row>
        <row r="2387">
          <cell r="B2387" t="str">
            <v>Menu</v>
          </cell>
        </row>
        <row r="2388">
          <cell r="B2388" t="str">
            <v>Menu</v>
          </cell>
        </row>
        <row r="2389">
          <cell r="B2389" t="str">
            <v>Menu</v>
          </cell>
        </row>
        <row r="2390">
          <cell r="B2390" t="str">
            <v>Menu</v>
          </cell>
        </row>
        <row r="2391">
          <cell r="B2391" t="str">
            <v>Menu</v>
          </cell>
        </row>
        <row r="2392">
          <cell r="B2392" t="str">
            <v>Menu</v>
          </cell>
        </row>
        <row r="2393">
          <cell r="B2393" t="str">
            <v>Menu</v>
          </cell>
        </row>
        <row r="2394">
          <cell r="B2394" t="str">
            <v>Menu</v>
          </cell>
        </row>
        <row r="2395">
          <cell r="B2395" t="str">
            <v>Menu</v>
          </cell>
        </row>
        <row r="2396">
          <cell r="B2396" t="str">
            <v>Menu</v>
          </cell>
        </row>
        <row r="2397">
          <cell r="B2397" t="str">
            <v>Menu</v>
          </cell>
        </row>
        <row r="2398">
          <cell r="B2398" t="str">
            <v>Menu</v>
          </cell>
        </row>
        <row r="2399">
          <cell r="B2399" t="str">
            <v>Menu</v>
          </cell>
        </row>
        <row r="2400">
          <cell r="B2400" t="str">
            <v>Menu</v>
          </cell>
        </row>
        <row r="2401">
          <cell r="B2401" t="str">
            <v>Menu</v>
          </cell>
        </row>
        <row r="2402">
          <cell r="B2402" t="str">
            <v>Menu</v>
          </cell>
        </row>
        <row r="2403">
          <cell r="B2403" t="str">
            <v>Menu</v>
          </cell>
        </row>
        <row r="2404">
          <cell r="B2404" t="str">
            <v>Menu</v>
          </cell>
        </row>
        <row r="2405">
          <cell r="B2405" t="str">
            <v>Menu</v>
          </cell>
        </row>
        <row r="2406">
          <cell r="B2406" t="str">
            <v>Menu</v>
          </cell>
        </row>
        <row r="2407">
          <cell r="B2407" t="str">
            <v>Menu</v>
          </cell>
        </row>
        <row r="2408">
          <cell r="B2408" t="str">
            <v>Menu</v>
          </cell>
        </row>
        <row r="2409">
          <cell r="B2409" t="str">
            <v>Menu</v>
          </cell>
        </row>
        <row r="2410">
          <cell r="B2410" t="str">
            <v>Menu</v>
          </cell>
        </row>
        <row r="2411">
          <cell r="B2411" t="str">
            <v>Menu</v>
          </cell>
        </row>
        <row r="2412">
          <cell r="B2412" t="str">
            <v>Menu</v>
          </cell>
        </row>
        <row r="2413">
          <cell r="B2413" t="str">
            <v>Menu</v>
          </cell>
        </row>
        <row r="2414">
          <cell r="B2414" t="str">
            <v>Menu</v>
          </cell>
        </row>
        <row r="2415">
          <cell r="B2415" t="str">
            <v>Menu</v>
          </cell>
        </row>
        <row r="2416">
          <cell r="B2416" t="str">
            <v>Menu</v>
          </cell>
        </row>
        <row r="2417">
          <cell r="B2417" t="str">
            <v>Menu</v>
          </cell>
        </row>
        <row r="2418">
          <cell r="B2418" t="str">
            <v>Menu</v>
          </cell>
        </row>
        <row r="2419">
          <cell r="B2419" t="str">
            <v>Mercier</v>
          </cell>
        </row>
        <row r="2420">
          <cell r="B2420" t="str">
            <v>Mercier</v>
          </cell>
        </row>
        <row r="2421">
          <cell r="B2421" t="str">
            <v>Mercier</v>
          </cell>
        </row>
        <row r="2422">
          <cell r="B2422" t="str">
            <v>Mercier</v>
          </cell>
        </row>
        <row r="2423">
          <cell r="B2423" t="str">
            <v>Mercier</v>
          </cell>
        </row>
        <row r="2424">
          <cell r="B2424" t="str">
            <v>Mercier</v>
          </cell>
        </row>
        <row r="2425">
          <cell r="B2425" t="str">
            <v>Mercier</v>
          </cell>
        </row>
        <row r="2426">
          <cell r="B2426" t="str">
            <v>Mercier</v>
          </cell>
        </row>
        <row r="2427">
          <cell r="B2427" t="str">
            <v>Mercier</v>
          </cell>
        </row>
        <row r="2428">
          <cell r="B2428" t="str">
            <v>Mercier</v>
          </cell>
        </row>
        <row r="2429">
          <cell r="B2429" t="str">
            <v>Mercier</v>
          </cell>
        </row>
        <row r="2430">
          <cell r="B2430" t="str">
            <v>Mercier</v>
          </cell>
        </row>
        <row r="2431">
          <cell r="B2431" t="str">
            <v>Mercier</v>
          </cell>
        </row>
        <row r="2432">
          <cell r="B2432" t="str">
            <v>Mercier</v>
          </cell>
        </row>
        <row r="2433">
          <cell r="B2433" t="str">
            <v>Mercier</v>
          </cell>
        </row>
        <row r="2434">
          <cell r="B2434" t="str">
            <v>Mercier</v>
          </cell>
        </row>
        <row r="2435">
          <cell r="B2435" t="str">
            <v>Mercier</v>
          </cell>
        </row>
        <row r="2436">
          <cell r="B2436" t="str">
            <v>Mercier</v>
          </cell>
        </row>
        <row r="2437">
          <cell r="B2437" t="str">
            <v>Mery</v>
          </cell>
        </row>
        <row r="2438">
          <cell r="B2438" t="str">
            <v>Mery</v>
          </cell>
        </row>
        <row r="2439">
          <cell r="B2439" t="str">
            <v>Mery</v>
          </cell>
        </row>
        <row r="2440">
          <cell r="B2440" t="str">
            <v>Mery</v>
          </cell>
        </row>
        <row r="2441">
          <cell r="B2441" t="str">
            <v>Mery</v>
          </cell>
        </row>
        <row r="2442">
          <cell r="B2442" t="str">
            <v>Mery</v>
          </cell>
        </row>
        <row r="2443">
          <cell r="B2443" t="str">
            <v>Mery</v>
          </cell>
        </row>
        <row r="2444">
          <cell r="B2444" t="str">
            <v>Mery</v>
          </cell>
        </row>
        <row r="2445">
          <cell r="B2445" t="str">
            <v>Mery</v>
          </cell>
        </row>
        <row r="2446">
          <cell r="B2446" t="str">
            <v>Mery</v>
          </cell>
        </row>
        <row r="2447">
          <cell r="B2447" t="str">
            <v>Mery</v>
          </cell>
        </row>
        <row r="2448">
          <cell r="B2448" t="str">
            <v>Mery</v>
          </cell>
        </row>
        <row r="2449">
          <cell r="B2449" t="str">
            <v>Mery</v>
          </cell>
        </row>
        <row r="2450">
          <cell r="B2450" t="str">
            <v>Mery</v>
          </cell>
        </row>
        <row r="2451">
          <cell r="B2451" t="str">
            <v>Mery</v>
          </cell>
        </row>
        <row r="2452">
          <cell r="B2452" t="str">
            <v>Mery</v>
          </cell>
        </row>
        <row r="2453">
          <cell r="B2453" t="str">
            <v>Mery</v>
          </cell>
        </row>
        <row r="2454">
          <cell r="B2454" t="str">
            <v>Mery</v>
          </cell>
        </row>
        <row r="2455">
          <cell r="B2455" t="str">
            <v>Mery</v>
          </cell>
        </row>
        <row r="2456">
          <cell r="B2456" t="str">
            <v>Noirot</v>
          </cell>
        </row>
        <row r="2457">
          <cell r="B2457" t="str">
            <v>Noirot</v>
          </cell>
        </row>
        <row r="2458">
          <cell r="B2458" t="str">
            <v>Noirot</v>
          </cell>
        </row>
        <row r="2459">
          <cell r="B2459" t="str">
            <v>Noirot</v>
          </cell>
        </row>
        <row r="2460">
          <cell r="B2460" t="str">
            <v>Noirot</v>
          </cell>
        </row>
        <row r="2461">
          <cell r="B2461" t="str">
            <v>Noirot</v>
          </cell>
        </row>
        <row r="2462">
          <cell r="B2462" t="str">
            <v>Noirot</v>
          </cell>
        </row>
        <row r="2463">
          <cell r="B2463" t="str">
            <v>Noirot</v>
          </cell>
        </row>
        <row r="2464">
          <cell r="B2464" t="str">
            <v>Noirot</v>
          </cell>
        </row>
        <row r="2465">
          <cell r="B2465" t="str">
            <v>Noirot</v>
          </cell>
        </row>
        <row r="2466">
          <cell r="B2466" t="str">
            <v>Noirot</v>
          </cell>
        </row>
        <row r="2467">
          <cell r="B2467" t="str">
            <v>Noirot</v>
          </cell>
        </row>
        <row r="2468">
          <cell r="B2468" t="str">
            <v>Noirot</v>
          </cell>
        </row>
        <row r="2469">
          <cell r="B2469" t="str">
            <v>Pernel</v>
          </cell>
        </row>
        <row r="2470">
          <cell r="B2470" t="str">
            <v>Pernel</v>
          </cell>
        </row>
        <row r="2471">
          <cell r="B2471" t="str">
            <v>Pernel</v>
          </cell>
        </row>
        <row r="2472">
          <cell r="B2472" t="str">
            <v>Pernel</v>
          </cell>
        </row>
        <row r="2473">
          <cell r="B2473" t="str">
            <v>Pernel</v>
          </cell>
        </row>
        <row r="2474">
          <cell r="B2474" t="str">
            <v>Pernel</v>
          </cell>
        </row>
        <row r="2475">
          <cell r="B2475" t="str">
            <v>Pernel</v>
          </cell>
        </row>
        <row r="2476">
          <cell r="B2476" t="str">
            <v>Pernel</v>
          </cell>
        </row>
        <row r="2477">
          <cell r="B2477" t="str">
            <v>Pernel</v>
          </cell>
        </row>
        <row r="2478">
          <cell r="B2478" t="str">
            <v>Pernel</v>
          </cell>
        </row>
        <row r="2479">
          <cell r="B2479" t="str">
            <v>Pernel</v>
          </cell>
        </row>
        <row r="2480">
          <cell r="B2480" t="str">
            <v>Pernel</v>
          </cell>
        </row>
        <row r="2481">
          <cell r="B2481" t="str">
            <v>Pernel</v>
          </cell>
        </row>
        <row r="2482">
          <cell r="B2482" t="str">
            <v>Pernel</v>
          </cell>
        </row>
        <row r="2483">
          <cell r="B2483" t="str">
            <v>Pernel</v>
          </cell>
        </row>
        <row r="2484">
          <cell r="B2484" t="str">
            <v>Pernel</v>
          </cell>
        </row>
        <row r="2485">
          <cell r="B2485" t="str">
            <v>Pernel</v>
          </cell>
        </row>
        <row r="2486">
          <cell r="B2486" t="str">
            <v>Pernel</v>
          </cell>
        </row>
        <row r="2487">
          <cell r="B2487" t="str">
            <v>Pernel</v>
          </cell>
        </row>
        <row r="2488">
          <cell r="B2488" t="str">
            <v>Pernel</v>
          </cell>
        </row>
        <row r="2489">
          <cell r="B2489" t="str">
            <v>Pernel</v>
          </cell>
        </row>
        <row r="2490">
          <cell r="B2490" t="str">
            <v>Pernel</v>
          </cell>
        </row>
        <row r="2491">
          <cell r="B2491" t="str">
            <v>Pernel</v>
          </cell>
        </row>
        <row r="2492">
          <cell r="B2492" t="str">
            <v>Pernel</v>
          </cell>
        </row>
        <row r="2493">
          <cell r="B2493" t="str">
            <v>Pernel</v>
          </cell>
        </row>
        <row r="2494">
          <cell r="B2494" t="str">
            <v>Pernel</v>
          </cell>
        </row>
        <row r="2495">
          <cell r="B2495" t="str">
            <v>Pernel</v>
          </cell>
        </row>
        <row r="2496">
          <cell r="B2496" t="str">
            <v>Pernel</v>
          </cell>
        </row>
        <row r="2497">
          <cell r="B2497" t="str">
            <v>Pernel</v>
          </cell>
        </row>
        <row r="2498">
          <cell r="B2498" t="str">
            <v>Pernel</v>
          </cell>
        </row>
        <row r="2499">
          <cell r="B2499" t="str">
            <v>Pernel</v>
          </cell>
        </row>
        <row r="2500">
          <cell r="B2500" t="str">
            <v>Pernel</v>
          </cell>
        </row>
        <row r="2501">
          <cell r="B2501" t="str">
            <v>Pigassou</v>
          </cell>
        </row>
        <row r="2502">
          <cell r="B2502" t="str">
            <v>Quesnoit</v>
          </cell>
        </row>
        <row r="2503">
          <cell r="B2503" t="str">
            <v>Quesnoit</v>
          </cell>
        </row>
        <row r="2504">
          <cell r="B2504" t="str">
            <v>Quesnoit</v>
          </cell>
        </row>
        <row r="2505">
          <cell r="B2505" t="str">
            <v>Quesnoit</v>
          </cell>
        </row>
        <row r="2506">
          <cell r="B2506" t="str">
            <v>Quesnoit</v>
          </cell>
        </row>
        <row r="2507">
          <cell r="B2507" t="str">
            <v>Quesnoit</v>
          </cell>
        </row>
        <row r="2508">
          <cell r="B2508" t="str">
            <v>Quesnoit</v>
          </cell>
        </row>
        <row r="2509">
          <cell r="B2509" t="str">
            <v>Quesnoit</v>
          </cell>
        </row>
        <row r="2510">
          <cell r="B2510" t="str">
            <v>Quesnoit</v>
          </cell>
        </row>
        <row r="2511">
          <cell r="B2511" t="str">
            <v>Quesnoit</v>
          </cell>
        </row>
        <row r="2512">
          <cell r="B2512" t="str">
            <v>Quesnoit</v>
          </cell>
        </row>
        <row r="2513">
          <cell r="B2513" t="str">
            <v>Quesnoit</v>
          </cell>
        </row>
        <row r="2514">
          <cell r="B2514" t="str">
            <v>Quesnoit</v>
          </cell>
        </row>
        <row r="2515">
          <cell r="B2515" t="str">
            <v>Quesnoit</v>
          </cell>
        </row>
        <row r="2516">
          <cell r="B2516" t="str">
            <v>Quesnoit</v>
          </cell>
        </row>
        <row r="2517">
          <cell r="B2517" t="str">
            <v>Quesnoit</v>
          </cell>
        </row>
        <row r="2518">
          <cell r="B2518" t="str">
            <v>Quesnoit</v>
          </cell>
        </row>
        <row r="2519">
          <cell r="B2519" t="str">
            <v>Quesnoit</v>
          </cell>
        </row>
        <row r="2520">
          <cell r="B2520" t="str">
            <v>Quesnoit</v>
          </cell>
        </row>
        <row r="2521">
          <cell r="B2521" t="str">
            <v>Quesnoit</v>
          </cell>
        </row>
        <row r="2522">
          <cell r="B2522" t="str">
            <v>Quesnoit</v>
          </cell>
        </row>
        <row r="2523">
          <cell r="B2523" t="str">
            <v>Quesnoit</v>
          </cell>
        </row>
        <row r="2524">
          <cell r="B2524" t="str">
            <v>Quesnoit</v>
          </cell>
        </row>
        <row r="2525">
          <cell r="B2525" t="str">
            <v>Quesnoit</v>
          </cell>
        </row>
        <row r="2526">
          <cell r="B2526" t="str">
            <v>Rabier</v>
          </cell>
        </row>
        <row r="2527">
          <cell r="B2527" t="str">
            <v>Rabier</v>
          </cell>
        </row>
        <row r="2528">
          <cell r="B2528" t="str">
            <v>Rabier</v>
          </cell>
        </row>
        <row r="2529">
          <cell r="B2529" t="str">
            <v>Rabier</v>
          </cell>
        </row>
        <row r="2530">
          <cell r="B2530" t="str">
            <v>Rabier</v>
          </cell>
        </row>
        <row r="2531">
          <cell r="B2531" t="str">
            <v>Rabier</v>
          </cell>
        </row>
        <row r="2532">
          <cell r="B2532" t="str">
            <v>Rabier</v>
          </cell>
        </row>
        <row r="2533">
          <cell r="B2533" t="str">
            <v>Rabier</v>
          </cell>
        </row>
        <row r="2534">
          <cell r="B2534" t="str">
            <v>Rabier</v>
          </cell>
        </row>
        <row r="2535">
          <cell r="B2535" t="str">
            <v>Rabier</v>
          </cell>
        </row>
        <row r="2536">
          <cell r="B2536" t="str">
            <v>Rabier</v>
          </cell>
        </row>
        <row r="2537">
          <cell r="B2537" t="str">
            <v>Rabier</v>
          </cell>
        </row>
        <row r="2538">
          <cell r="B2538" t="str">
            <v>Rabier</v>
          </cell>
        </row>
        <row r="2539">
          <cell r="B2539" t="str">
            <v>Rabier</v>
          </cell>
        </row>
        <row r="2540">
          <cell r="B2540" t="str">
            <v>Rabier</v>
          </cell>
        </row>
        <row r="2541">
          <cell r="B2541" t="str">
            <v>Rabier</v>
          </cell>
        </row>
        <row r="2542">
          <cell r="B2542" t="str">
            <v>Rabier</v>
          </cell>
        </row>
        <row r="2543">
          <cell r="B2543" t="str">
            <v>Rabier</v>
          </cell>
        </row>
        <row r="2544">
          <cell r="B2544" t="str">
            <v>Rabier</v>
          </cell>
        </row>
        <row r="2545">
          <cell r="B2545" t="str">
            <v>Ralaindimby</v>
          </cell>
        </row>
        <row r="2546">
          <cell r="B2546" t="str">
            <v>Ralaindimby</v>
          </cell>
        </row>
        <row r="2547">
          <cell r="B2547" t="str">
            <v>Ralaindimby</v>
          </cell>
        </row>
        <row r="2548">
          <cell r="B2548" t="str">
            <v>Ralaindimby</v>
          </cell>
        </row>
        <row r="2549">
          <cell r="B2549" t="str">
            <v>Ralaindimby</v>
          </cell>
        </row>
        <row r="2550">
          <cell r="B2550" t="str">
            <v>Ralaindimby</v>
          </cell>
        </row>
        <row r="2551">
          <cell r="B2551" t="str">
            <v>Ralaindimby</v>
          </cell>
        </row>
        <row r="2552">
          <cell r="B2552" t="str">
            <v>Ralaindimby</v>
          </cell>
        </row>
        <row r="2553">
          <cell r="B2553" t="str">
            <v>Ralaindimby</v>
          </cell>
        </row>
        <row r="2554">
          <cell r="B2554" t="str">
            <v>Ralaindimby</v>
          </cell>
        </row>
        <row r="2555">
          <cell r="B2555" t="str">
            <v>Reisse</v>
          </cell>
        </row>
        <row r="2556">
          <cell r="B2556" t="str">
            <v>Reisse</v>
          </cell>
        </row>
        <row r="2557">
          <cell r="B2557" t="str">
            <v>Reisse</v>
          </cell>
        </row>
        <row r="2558">
          <cell r="B2558" t="str">
            <v>Reisse</v>
          </cell>
        </row>
        <row r="2559">
          <cell r="B2559" t="str">
            <v>Reisse</v>
          </cell>
        </row>
        <row r="2560">
          <cell r="B2560" t="str">
            <v>Reisse</v>
          </cell>
        </row>
        <row r="2561">
          <cell r="B2561" t="str">
            <v>Reisse</v>
          </cell>
        </row>
        <row r="2562">
          <cell r="B2562" t="str">
            <v>Reisse</v>
          </cell>
        </row>
        <row r="2563">
          <cell r="B2563" t="str">
            <v>Reisse</v>
          </cell>
        </row>
        <row r="2564">
          <cell r="B2564" t="str">
            <v>Reisse</v>
          </cell>
        </row>
        <row r="2565">
          <cell r="B2565" t="str">
            <v>Reisse</v>
          </cell>
        </row>
        <row r="2566">
          <cell r="B2566" t="str">
            <v>Reisse</v>
          </cell>
        </row>
        <row r="2567">
          <cell r="B2567" t="str">
            <v>Reisse</v>
          </cell>
        </row>
        <row r="2568">
          <cell r="B2568" t="str">
            <v>Reisse</v>
          </cell>
        </row>
        <row r="2569">
          <cell r="B2569" t="str">
            <v>Reisse</v>
          </cell>
        </row>
        <row r="2570">
          <cell r="B2570" t="str">
            <v>Reisse</v>
          </cell>
        </row>
        <row r="2571">
          <cell r="B2571" t="str">
            <v>Reisse</v>
          </cell>
        </row>
        <row r="2572">
          <cell r="B2572" t="str">
            <v>Reisse</v>
          </cell>
        </row>
        <row r="2573">
          <cell r="B2573" t="str">
            <v>Reisse</v>
          </cell>
        </row>
        <row r="2574">
          <cell r="B2574" t="str">
            <v>Reisse</v>
          </cell>
        </row>
        <row r="2575">
          <cell r="B2575" t="str">
            <v>Reisse</v>
          </cell>
        </row>
        <row r="2576">
          <cell r="B2576" t="str">
            <v>Reisse</v>
          </cell>
        </row>
        <row r="2577">
          <cell r="B2577" t="str">
            <v>Reisse</v>
          </cell>
        </row>
        <row r="2578">
          <cell r="B2578" t="str">
            <v>Reisse</v>
          </cell>
        </row>
        <row r="2579">
          <cell r="B2579" t="str">
            <v>Reisse</v>
          </cell>
        </row>
        <row r="2580">
          <cell r="B2580" t="str">
            <v>Reisse</v>
          </cell>
        </row>
        <row r="2581">
          <cell r="B2581" t="str">
            <v>Reisse</v>
          </cell>
        </row>
        <row r="2582">
          <cell r="B2582" t="str">
            <v>Reisse</v>
          </cell>
        </row>
        <row r="2583">
          <cell r="B2583" t="str">
            <v>Reisse</v>
          </cell>
        </row>
        <row r="2584">
          <cell r="B2584" t="str">
            <v>Reisse</v>
          </cell>
        </row>
        <row r="2585">
          <cell r="B2585" t="str">
            <v>Reisse</v>
          </cell>
        </row>
        <row r="2586">
          <cell r="B2586" t="str">
            <v>Reisse</v>
          </cell>
        </row>
        <row r="2587">
          <cell r="B2587" t="str">
            <v>Reisse</v>
          </cell>
        </row>
        <row r="2588">
          <cell r="B2588" t="str">
            <v>Reisse</v>
          </cell>
        </row>
        <row r="2589">
          <cell r="B2589" t="str">
            <v>Reisse</v>
          </cell>
        </row>
        <row r="2590">
          <cell r="B2590" t="str">
            <v>Reisse</v>
          </cell>
        </row>
        <row r="2591">
          <cell r="B2591" t="str">
            <v>Reisse</v>
          </cell>
        </row>
        <row r="2592">
          <cell r="B2592" t="str">
            <v>Reisse</v>
          </cell>
        </row>
        <row r="2593">
          <cell r="B2593" t="str">
            <v>Reisse</v>
          </cell>
        </row>
        <row r="2594">
          <cell r="B2594" t="str">
            <v>Reisse</v>
          </cell>
        </row>
        <row r="2595">
          <cell r="B2595" t="str">
            <v>Reisse</v>
          </cell>
        </row>
        <row r="2596">
          <cell r="B2596" t="str">
            <v>Reisse</v>
          </cell>
        </row>
        <row r="2597">
          <cell r="B2597" t="str">
            <v>Reisse</v>
          </cell>
        </row>
        <row r="2598">
          <cell r="B2598" t="str">
            <v>Reisse</v>
          </cell>
        </row>
        <row r="2599">
          <cell r="B2599" t="str">
            <v>Reisse</v>
          </cell>
        </row>
        <row r="2600">
          <cell r="B2600" t="str">
            <v>Reisse</v>
          </cell>
        </row>
        <row r="2601">
          <cell r="B2601" t="str">
            <v>Reisse</v>
          </cell>
        </row>
        <row r="2602">
          <cell r="B2602" t="str">
            <v>Reisse</v>
          </cell>
        </row>
        <row r="2603">
          <cell r="B2603" t="str">
            <v>Rodary</v>
          </cell>
        </row>
        <row r="2604">
          <cell r="B2604" t="str">
            <v>Rodary</v>
          </cell>
        </row>
        <row r="2605">
          <cell r="B2605" t="str">
            <v>Rodary</v>
          </cell>
        </row>
        <row r="2606">
          <cell r="B2606" t="str">
            <v>Rodary</v>
          </cell>
        </row>
        <row r="2607">
          <cell r="B2607" t="str">
            <v>Rodary</v>
          </cell>
        </row>
        <row r="2608">
          <cell r="B2608" t="str">
            <v>Rodary</v>
          </cell>
        </row>
        <row r="2609">
          <cell r="B2609" t="str">
            <v>Rodary</v>
          </cell>
        </row>
        <row r="2610">
          <cell r="B2610" t="str">
            <v>Rodary</v>
          </cell>
        </row>
        <row r="2611">
          <cell r="B2611" t="str">
            <v>Rodary</v>
          </cell>
        </row>
        <row r="2612">
          <cell r="B2612" t="str">
            <v>Rodary</v>
          </cell>
        </row>
        <row r="2613">
          <cell r="B2613" t="str">
            <v>Rodary</v>
          </cell>
        </row>
        <row r="2614">
          <cell r="B2614" t="str">
            <v>Rodary</v>
          </cell>
        </row>
        <row r="2615">
          <cell r="B2615" t="str">
            <v>Rodary</v>
          </cell>
        </row>
        <row r="2616">
          <cell r="B2616" t="str">
            <v>Rodary</v>
          </cell>
        </row>
        <row r="2617">
          <cell r="B2617" t="str">
            <v>Rodary</v>
          </cell>
        </row>
        <row r="2618">
          <cell r="B2618" t="str">
            <v>Rodary</v>
          </cell>
        </row>
        <row r="2619">
          <cell r="B2619" t="str">
            <v>Rodary</v>
          </cell>
        </row>
        <row r="2620">
          <cell r="B2620" t="str">
            <v>Rodary</v>
          </cell>
        </row>
        <row r="2621">
          <cell r="B2621" t="str">
            <v>Rodary</v>
          </cell>
        </row>
        <row r="2622">
          <cell r="B2622" t="str">
            <v>Rodary</v>
          </cell>
        </row>
        <row r="2623">
          <cell r="B2623" t="str">
            <v>Rodary</v>
          </cell>
        </row>
        <row r="2624">
          <cell r="B2624" t="str">
            <v>Rodary</v>
          </cell>
        </row>
        <row r="2625">
          <cell r="B2625" t="str">
            <v>Rodary</v>
          </cell>
        </row>
        <row r="2626">
          <cell r="B2626" t="str">
            <v>Roubaud</v>
          </cell>
        </row>
        <row r="2627">
          <cell r="B2627" t="str">
            <v>Roubaud</v>
          </cell>
        </row>
        <row r="2628">
          <cell r="B2628" t="str">
            <v>Roubaud</v>
          </cell>
        </row>
        <row r="2629">
          <cell r="B2629" t="str">
            <v>Roubaud</v>
          </cell>
        </row>
        <row r="2630">
          <cell r="B2630" t="str">
            <v>Roubaud</v>
          </cell>
        </row>
        <row r="2631">
          <cell r="B2631" t="str">
            <v>Roubaud</v>
          </cell>
        </row>
        <row r="2632">
          <cell r="B2632" t="str">
            <v>Roubaud</v>
          </cell>
        </row>
        <row r="2633">
          <cell r="B2633" t="str">
            <v>Roubaud</v>
          </cell>
        </row>
        <row r="2634">
          <cell r="B2634" t="str">
            <v>Saboul</v>
          </cell>
        </row>
        <row r="2635">
          <cell r="B2635" t="str">
            <v>Saboul</v>
          </cell>
        </row>
        <row r="2636">
          <cell r="B2636" t="str">
            <v>Saboul</v>
          </cell>
        </row>
        <row r="2637">
          <cell r="B2637" t="str">
            <v>Saboul</v>
          </cell>
        </row>
        <row r="2638">
          <cell r="B2638" t="str">
            <v>Saboul</v>
          </cell>
        </row>
        <row r="2639">
          <cell r="B2639" t="str">
            <v>Saboul</v>
          </cell>
        </row>
        <row r="2640">
          <cell r="B2640" t="str">
            <v>Saboul</v>
          </cell>
        </row>
        <row r="2641">
          <cell r="B2641" t="str">
            <v>Saboul</v>
          </cell>
        </row>
        <row r="2642">
          <cell r="B2642" t="str">
            <v>Saboul</v>
          </cell>
        </row>
        <row r="2643">
          <cell r="B2643" t="str">
            <v>Saboul</v>
          </cell>
        </row>
        <row r="2644">
          <cell r="B2644" t="str">
            <v>Saboul</v>
          </cell>
        </row>
        <row r="2645">
          <cell r="B2645" t="str">
            <v>Saboul</v>
          </cell>
        </row>
        <row r="2646">
          <cell r="B2646" t="str">
            <v>Saboul</v>
          </cell>
        </row>
        <row r="2647">
          <cell r="B2647" t="str">
            <v>Saboul</v>
          </cell>
        </row>
        <row r="2648">
          <cell r="B2648" t="str">
            <v>Saboul</v>
          </cell>
        </row>
        <row r="2649">
          <cell r="B2649" t="str">
            <v>Saboul</v>
          </cell>
        </row>
        <row r="2650">
          <cell r="B2650" t="str">
            <v>Saboul</v>
          </cell>
        </row>
        <row r="2651">
          <cell r="B2651" t="str">
            <v>Saboul</v>
          </cell>
        </row>
        <row r="2652">
          <cell r="B2652" t="str">
            <v>Salles</v>
          </cell>
        </row>
        <row r="2653">
          <cell r="B2653" t="str">
            <v>Salles</v>
          </cell>
        </row>
        <row r="2654">
          <cell r="B2654" t="str">
            <v>Salles</v>
          </cell>
        </row>
        <row r="2655">
          <cell r="B2655" t="str">
            <v>Salles</v>
          </cell>
        </row>
        <row r="2656">
          <cell r="B2656" t="str">
            <v>Salles</v>
          </cell>
        </row>
        <row r="2657">
          <cell r="B2657" t="str">
            <v>Salles</v>
          </cell>
        </row>
        <row r="2658">
          <cell r="B2658" t="str">
            <v>Salles</v>
          </cell>
        </row>
        <row r="2659">
          <cell r="B2659" t="str">
            <v>Salles</v>
          </cell>
        </row>
        <row r="2660">
          <cell r="B2660" t="str">
            <v>Salles</v>
          </cell>
        </row>
        <row r="2661">
          <cell r="B2661" t="str">
            <v>Salles</v>
          </cell>
        </row>
        <row r="2662">
          <cell r="B2662" t="str">
            <v>Salles</v>
          </cell>
        </row>
        <row r="2663">
          <cell r="B2663" t="str">
            <v>Salles</v>
          </cell>
        </row>
        <row r="2664">
          <cell r="B2664" t="str">
            <v>Salles</v>
          </cell>
        </row>
        <row r="2665">
          <cell r="B2665" t="str">
            <v>Salles</v>
          </cell>
        </row>
        <row r="2666">
          <cell r="B2666" t="str">
            <v>Salles</v>
          </cell>
        </row>
        <row r="2667">
          <cell r="B2667" t="str">
            <v>Salles</v>
          </cell>
        </row>
        <row r="2668">
          <cell r="B2668" t="str">
            <v>Salles</v>
          </cell>
        </row>
        <row r="2669">
          <cell r="B2669" t="str">
            <v>Salles</v>
          </cell>
        </row>
        <row r="2670">
          <cell r="B2670" t="str">
            <v>Salles</v>
          </cell>
        </row>
        <row r="2671">
          <cell r="B2671" t="str">
            <v>Salles</v>
          </cell>
        </row>
        <row r="2672">
          <cell r="B2672" t="str">
            <v>Salles</v>
          </cell>
        </row>
        <row r="2673">
          <cell r="B2673" t="str">
            <v>Sango</v>
          </cell>
        </row>
        <row r="2674">
          <cell r="B2674" t="str">
            <v>Sango</v>
          </cell>
        </row>
        <row r="2675">
          <cell r="B2675" t="str">
            <v>Sango</v>
          </cell>
        </row>
        <row r="2676">
          <cell r="B2676" t="str">
            <v>Sango</v>
          </cell>
        </row>
        <row r="2677">
          <cell r="B2677" t="str">
            <v>Sango</v>
          </cell>
        </row>
        <row r="2678">
          <cell r="B2678" t="str">
            <v>Sango</v>
          </cell>
        </row>
        <row r="2679">
          <cell r="B2679" t="str">
            <v>Sango</v>
          </cell>
        </row>
        <row r="2680">
          <cell r="B2680" t="str">
            <v>Sango</v>
          </cell>
        </row>
        <row r="2681">
          <cell r="B2681" t="str">
            <v>Sango</v>
          </cell>
        </row>
        <row r="2682">
          <cell r="B2682" t="str">
            <v>Sango</v>
          </cell>
        </row>
        <row r="2683">
          <cell r="B2683" t="str">
            <v>Sango</v>
          </cell>
        </row>
        <row r="2684">
          <cell r="B2684" t="str">
            <v>Sango</v>
          </cell>
        </row>
        <row r="2685">
          <cell r="B2685" t="str">
            <v>Sango</v>
          </cell>
        </row>
        <row r="2686">
          <cell r="B2686" t="str">
            <v>Sango</v>
          </cell>
        </row>
        <row r="2687">
          <cell r="B2687" t="str">
            <v>Sonier de la Boissiere</v>
          </cell>
        </row>
        <row r="2688">
          <cell r="B2688" t="str">
            <v>Sonier de la Boissiere</v>
          </cell>
        </row>
        <row r="2689">
          <cell r="B2689" t="str">
            <v>Sonier de la Boissiere</v>
          </cell>
        </row>
        <row r="2690">
          <cell r="B2690" t="str">
            <v>Sonier de la Boissiere</v>
          </cell>
        </row>
        <row r="2691">
          <cell r="B2691" t="str">
            <v>Sonier de la Boissiere</v>
          </cell>
        </row>
        <row r="2692">
          <cell r="B2692" t="str">
            <v>Sonier de la Boissiere</v>
          </cell>
        </row>
        <row r="2693">
          <cell r="B2693" t="str">
            <v>Sonier de la Boissiere</v>
          </cell>
        </row>
        <row r="2694">
          <cell r="B2694" t="str">
            <v>Sonier de la Boissiere</v>
          </cell>
        </row>
        <row r="2695">
          <cell r="B2695" t="str">
            <v>Sonier de la Boissiere</v>
          </cell>
        </row>
        <row r="2696">
          <cell r="B2696" t="str">
            <v>Sonier de la Boissiere</v>
          </cell>
        </row>
        <row r="2697">
          <cell r="B2697" t="str">
            <v>Sonier de la Boissiere</v>
          </cell>
        </row>
        <row r="2698">
          <cell r="B2698" t="str">
            <v>Sonier de la Boissiere</v>
          </cell>
        </row>
        <row r="2699">
          <cell r="B2699" t="str">
            <v>Sonier de la Boissiere</v>
          </cell>
        </row>
        <row r="2700">
          <cell r="B2700" t="str">
            <v>Sonier de la Boissiere</v>
          </cell>
        </row>
        <row r="2701">
          <cell r="B2701" t="str">
            <v>Sayo</v>
          </cell>
        </row>
        <row r="2702">
          <cell r="B2702" t="str">
            <v>Sayo</v>
          </cell>
        </row>
        <row r="2703">
          <cell r="B2703" t="str">
            <v>Sayo</v>
          </cell>
        </row>
        <row r="2704">
          <cell r="B2704" t="str">
            <v>Sayo</v>
          </cell>
        </row>
        <row r="2705">
          <cell r="B2705" t="str">
            <v>Sayo</v>
          </cell>
        </row>
        <row r="2706">
          <cell r="B2706" t="str">
            <v>Sayo</v>
          </cell>
        </row>
        <row r="2707">
          <cell r="B2707" t="str">
            <v>Sayo</v>
          </cell>
        </row>
        <row r="2708">
          <cell r="B2708" t="str">
            <v>Sayo</v>
          </cell>
        </row>
        <row r="2709">
          <cell r="B2709" t="str">
            <v>Sayo</v>
          </cell>
        </row>
        <row r="2710">
          <cell r="B2710" t="str">
            <v>Sayo</v>
          </cell>
        </row>
        <row r="2711">
          <cell r="B2711" t="str">
            <v>Sayo</v>
          </cell>
        </row>
        <row r="2712">
          <cell r="B2712" t="str">
            <v>Sayo</v>
          </cell>
        </row>
        <row r="2713">
          <cell r="B2713" t="str">
            <v>Sayo</v>
          </cell>
        </row>
        <row r="2714">
          <cell r="B2714" t="str">
            <v>Sayo</v>
          </cell>
        </row>
        <row r="2715">
          <cell r="B2715" t="str">
            <v>Soyer</v>
          </cell>
        </row>
        <row r="2716">
          <cell r="B2716" t="str">
            <v>Soyer</v>
          </cell>
        </row>
        <row r="2717">
          <cell r="B2717" t="str">
            <v>Soyer</v>
          </cell>
        </row>
        <row r="2718">
          <cell r="B2718" t="str">
            <v>Soyer</v>
          </cell>
        </row>
        <row r="2719">
          <cell r="B2719" t="str">
            <v>Soyer</v>
          </cell>
        </row>
        <row r="2720">
          <cell r="B2720" t="str">
            <v>Soyer</v>
          </cell>
        </row>
        <row r="2721">
          <cell r="B2721" t="str">
            <v>Soyer</v>
          </cell>
        </row>
        <row r="2722">
          <cell r="B2722" t="str">
            <v>Soyer</v>
          </cell>
        </row>
        <row r="2723">
          <cell r="B2723" t="str">
            <v>Soyer</v>
          </cell>
        </row>
        <row r="2724">
          <cell r="B2724" t="str">
            <v>Soyer</v>
          </cell>
        </row>
        <row r="2725">
          <cell r="B2725" t="str">
            <v>Soyer</v>
          </cell>
        </row>
        <row r="2726">
          <cell r="B2726" t="str">
            <v>Soyer</v>
          </cell>
        </row>
        <row r="2727">
          <cell r="B2727" t="str">
            <v>Soyer</v>
          </cell>
        </row>
        <row r="2728">
          <cell r="B2728" t="str">
            <v>Soyer</v>
          </cell>
        </row>
        <row r="2729">
          <cell r="B2729" t="str">
            <v>Soyer</v>
          </cell>
        </row>
        <row r="2730">
          <cell r="B2730" t="str">
            <v>Soyer</v>
          </cell>
        </row>
        <row r="2731">
          <cell r="B2731" t="str">
            <v>Soyer</v>
          </cell>
        </row>
        <row r="2732">
          <cell r="B2732" t="str">
            <v>Soyer</v>
          </cell>
        </row>
        <row r="2733">
          <cell r="B2733" t="str">
            <v>Soyer</v>
          </cell>
        </row>
        <row r="2734">
          <cell r="B2734" t="str">
            <v>Soyer</v>
          </cell>
        </row>
        <row r="2735">
          <cell r="B2735" t="str">
            <v>Soyer</v>
          </cell>
        </row>
        <row r="2736">
          <cell r="B2736" t="str">
            <v>Soyer</v>
          </cell>
        </row>
        <row r="2737">
          <cell r="B2737" t="str">
            <v>Soyer</v>
          </cell>
        </row>
        <row r="2738">
          <cell r="B2738" t="str">
            <v>Soyer</v>
          </cell>
        </row>
        <row r="2739">
          <cell r="B2739" t="str">
            <v>Soyer</v>
          </cell>
        </row>
        <row r="2740">
          <cell r="B2740" t="str">
            <v>Soyer</v>
          </cell>
        </row>
        <row r="2741">
          <cell r="B2741" t="str">
            <v>Soyer</v>
          </cell>
        </row>
        <row r="2742">
          <cell r="B2742" t="str">
            <v>Soyer</v>
          </cell>
        </row>
        <row r="2743">
          <cell r="B2743" t="str">
            <v>Soyer</v>
          </cell>
        </row>
        <row r="2744">
          <cell r="B2744" t="str">
            <v>Soyer</v>
          </cell>
        </row>
        <row r="2745">
          <cell r="B2745" t="str">
            <v>Soyer</v>
          </cell>
        </row>
        <row r="2746">
          <cell r="B2746" t="str">
            <v>Soyer</v>
          </cell>
        </row>
        <row r="2747">
          <cell r="B2747" t="str">
            <v>Soyer</v>
          </cell>
        </row>
        <row r="2748">
          <cell r="B2748" t="str">
            <v>Soyer</v>
          </cell>
        </row>
        <row r="2749">
          <cell r="B2749" t="str">
            <v>Soyer</v>
          </cell>
        </row>
        <row r="2750">
          <cell r="B2750" t="str">
            <v>Sutter</v>
          </cell>
        </row>
        <row r="2751">
          <cell r="B2751" t="str">
            <v>Sutter</v>
          </cell>
        </row>
        <row r="2752">
          <cell r="B2752" t="str">
            <v>Sutter</v>
          </cell>
        </row>
        <row r="2753">
          <cell r="B2753" t="str">
            <v>Sutter</v>
          </cell>
        </row>
        <row r="2754">
          <cell r="B2754" t="str">
            <v>Sutter</v>
          </cell>
        </row>
        <row r="2755">
          <cell r="B2755" t="str">
            <v>Sutter</v>
          </cell>
        </row>
        <row r="2756">
          <cell r="B2756" t="str">
            <v>Sutter</v>
          </cell>
        </row>
        <row r="2757">
          <cell r="B2757" t="str">
            <v>Sutter</v>
          </cell>
        </row>
        <row r="2758">
          <cell r="B2758" t="str">
            <v>Sutter</v>
          </cell>
        </row>
        <row r="2759">
          <cell r="B2759" t="str">
            <v>Sutter</v>
          </cell>
        </row>
        <row r="2760">
          <cell r="B2760" t="str">
            <v>Sutter</v>
          </cell>
        </row>
        <row r="2761">
          <cell r="B2761" t="str">
            <v>Sutter</v>
          </cell>
        </row>
        <row r="2762">
          <cell r="B2762" t="str">
            <v>Sutter</v>
          </cell>
        </row>
        <row r="2763">
          <cell r="B2763" t="str">
            <v>Sutter</v>
          </cell>
        </row>
        <row r="2764">
          <cell r="B2764" t="str">
            <v>Sutter</v>
          </cell>
        </row>
        <row r="2765">
          <cell r="B2765" t="str">
            <v>Sutter</v>
          </cell>
        </row>
        <row r="2766">
          <cell r="B2766" t="str">
            <v>Sutter</v>
          </cell>
        </row>
        <row r="2767">
          <cell r="B2767" t="str">
            <v>Sutter</v>
          </cell>
        </row>
        <row r="2768">
          <cell r="B2768" t="str">
            <v>Sutter</v>
          </cell>
        </row>
        <row r="2769">
          <cell r="B2769" t="str">
            <v>Sutter</v>
          </cell>
        </row>
        <row r="2770">
          <cell r="B2770" t="str">
            <v>Testu</v>
          </cell>
        </row>
        <row r="2771">
          <cell r="B2771" t="str">
            <v>Testu</v>
          </cell>
        </row>
        <row r="2772">
          <cell r="B2772" t="str">
            <v>Testu</v>
          </cell>
        </row>
        <row r="2773">
          <cell r="B2773" t="str">
            <v>Testu</v>
          </cell>
        </row>
        <row r="2774">
          <cell r="B2774" t="str">
            <v>Testu</v>
          </cell>
        </row>
        <row r="2775">
          <cell r="B2775" t="str">
            <v>Testu</v>
          </cell>
        </row>
        <row r="2776">
          <cell r="B2776" t="str">
            <v>Testu</v>
          </cell>
        </row>
        <row r="2777">
          <cell r="B2777" t="str">
            <v>Testu</v>
          </cell>
        </row>
        <row r="2778">
          <cell r="B2778" t="str">
            <v>Testu</v>
          </cell>
        </row>
        <row r="2779">
          <cell r="B2779" t="str">
            <v>Testu</v>
          </cell>
        </row>
        <row r="2780">
          <cell r="B2780" t="str">
            <v>Testu</v>
          </cell>
        </row>
        <row r="2781">
          <cell r="B2781" t="str">
            <v>Testu</v>
          </cell>
        </row>
        <row r="2782">
          <cell r="B2782" t="str">
            <v>Testu</v>
          </cell>
        </row>
        <row r="2783">
          <cell r="B2783" t="str">
            <v>Testu</v>
          </cell>
        </row>
        <row r="2784">
          <cell r="B2784" t="str">
            <v>Testu</v>
          </cell>
        </row>
        <row r="2785">
          <cell r="B2785" t="str">
            <v>Testu</v>
          </cell>
        </row>
        <row r="2786">
          <cell r="B2786" t="str">
            <v>Testu</v>
          </cell>
        </row>
        <row r="2787">
          <cell r="B2787" t="str">
            <v>Testu</v>
          </cell>
        </row>
        <row r="2788">
          <cell r="B2788" t="str">
            <v>Testu</v>
          </cell>
        </row>
        <row r="2789">
          <cell r="B2789" t="str">
            <v>Testu</v>
          </cell>
        </row>
        <row r="2790">
          <cell r="B2790" t="str">
            <v>Tresor</v>
          </cell>
        </row>
        <row r="2791">
          <cell r="B2791" t="str">
            <v>Tresor</v>
          </cell>
        </row>
        <row r="2792">
          <cell r="B2792" t="str">
            <v>Tresor</v>
          </cell>
        </row>
        <row r="2793">
          <cell r="B2793" t="str">
            <v>Tresor</v>
          </cell>
        </row>
        <row r="2794">
          <cell r="B2794" t="str">
            <v>Tresor</v>
          </cell>
        </row>
        <row r="2795">
          <cell r="B2795" t="str">
            <v>Tresor</v>
          </cell>
        </row>
        <row r="2796">
          <cell r="B2796" t="str">
            <v>Tresor</v>
          </cell>
        </row>
        <row r="2797">
          <cell r="B2797" t="str">
            <v>Tresor</v>
          </cell>
        </row>
        <row r="2798">
          <cell r="B2798" t="str">
            <v>Tresor</v>
          </cell>
        </row>
        <row r="2799">
          <cell r="B2799" t="str">
            <v>Tresor</v>
          </cell>
        </row>
        <row r="2800">
          <cell r="B2800" t="str">
            <v>Tresor</v>
          </cell>
        </row>
        <row r="2801">
          <cell r="B2801" t="str">
            <v>Tresor</v>
          </cell>
        </row>
        <row r="2802">
          <cell r="B2802" t="str">
            <v>Tresor</v>
          </cell>
        </row>
        <row r="2803">
          <cell r="B2803" t="str">
            <v>Tresor</v>
          </cell>
        </row>
        <row r="2804">
          <cell r="B2804" t="str">
            <v>Tresor</v>
          </cell>
        </row>
        <row r="2805">
          <cell r="B2805" t="str">
            <v>Tresor</v>
          </cell>
        </row>
        <row r="2806">
          <cell r="B2806" t="str">
            <v>Tresor</v>
          </cell>
        </row>
        <row r="2807">
          <cell r="B2807" t="str">
            <v>Tresor</v>
          </cell>
        </row>
        <row r="2808">
          <cell r="B2808" t="str">
            <v>Tresor</v>
          </cell>
        </row>
        <row r="2809">
          <cell r="B2809" t="str">
            <v>Tresor</v>
          </cell>
        </row>
        <row r="2810">
          <cell r="B2810" t="str">
            <v>Tresor</v>
          </cell>
        </row>
        <row r="2811">
          <cell r="B2811" t="str">
            <v>Tresor</v>
          </cell>
        </row>
        <row r="2812">
          <cell r="B2812" t="str">
            <v>Tresor</v>
          </cell>
        </row>
        <row r="2813">
          <cell r="B2813" t="str">
            <v>Veyrines</v>
          </cell>
        </row>
        <row r="2814">
          <cell r="B2814" t="str">
            <v>Veyrines</v>
          </cell>
        </row>
        <row r="2815">
          <cell r="B2815" t="str">
            <v>Veyrines</v>
          </cell>
        </row>
        <row r="2816">
          <cell r="B2816" t="str">
            <v>Veyrines</v>
          </cell>
        </row>
        <row r="2817">
          <cell r="B2817" t="str">
            <v>Veyrines</v>
          </cell>
        </row>
        <row r="2818">
          <cell r="B2818" t="str">
            <v>Veyrines</v>
          </cell>
        </row>
        <row r="2819">
          <cell r="B2819" t="str">
            <v>Veyrines</v>
          </cell>
        </row>
        <row r="2820">
          <cell r="B2820" t="str">
            <v>Veyrines</v>
          </cell>
        </row>
        <row r="2821">
          <cell r="B2821" t="str">
            <v>Veyrines</v>
          </cell>
        </row>
        <row r="2822">
          <cell r="B2822" t="str">
            <v>Veyrines</v>
          </cell>
        </row>
        <row r="2823">
          <cell r="B2823" t="str">
            <v>Veyrines</v>
          </cell>
        </row>
        <row r="2824">
          <cell r="B2824" t="str">
            <v>Veyrines</v>
          </cell>
        </row>
        <row r="2825">
          <cell r="B2825" t="str">
            <v>Veyrines</v>
          </cell>
        </row>
        <row r="2826">
          <cell r="B2826" t="str">
            <v>Veyrines</v>
          </cell>
        </row>
        <row r="2827">
          <cell r="B2827" t="str">
            <v>Veyrines</v>
          </cell>
        </row>
        <row r="2828">
          <cell r="B2828" t="str">
            <v>Veyrines</v>
          </cell>
        </row>
        <row r="2829">
          <cell r="B2829" t="str">
            <v>Veyrines</v>
          </cell>
        </row>
        <row r="2830">
          <cell r="B2830" t="str">
            <v>Veyrines</v>
          </cell>
        </row>
        <row r="2831">
          <cell r="B2831" t="str">
            <v>Veyrines</v>
          </cell>
        </row>
        <row r="2832">
          <cell r="B2832" t="str">
            <v>Veyrines</v>
          </cell>
        </row>
        <row r="2833">
          <cell r="B2833" t="str">
            <v>Veyrines</v>
          </cell>
        </row>
        <row r="2834">
          <cell r="B2834" t="str">
            <v>Veyrines</v>
          </cell>
        </row>
        <row r="2835">
          <cell r="B2835" t="str">
            <v>Veyrines</v>
          </cell>
        </row>
        <row r="2836">
          <cell r="B2836" t="str">
            <v>Veyrines</v>
          </cell>
        </row>
        <row r="2837">
          <cell r="B2837" t="str">
            <v>Veyrines</v>
          </cell>
        </row>
        <row r="2838">
          <cell r="B2838" t="str">
            <v>Vuillemard</v>
          </cell>
        </row>
        <row r="2839">
          <cell r="B2839" t="str">
            <v>Vuillemard</v>
          </cell>
        </row>
        <row r="2840">
          <cell r="B2840" t="str">
            <v>Vuillemard</v>
          </cell>
        </row>
        <row r="2841">
          <cell r="B2841" t="str">
            <v>Vuillemard</v>
          </cell>
        </row>
        <row r="2842">
          <cell r="B2842" t="str">
            <v>Vuillemard</v>
          </cell>
        </row>
        <row r="2843">
          <cell r="B2843" t="str">
            <v>Vuillemard</v>
          </cell>
        </row>
        <row r="2844">
          <cell r="B2844" t="str">
            <v>Vuillemard</v>
          </cell>
        </row>
        <row r="2845">
          <cell r="B2845" t="str">
            <v>Vuillemard</v>
          </cell>
        </row>
        <row r="2846">
          <cell r="B2846" t="str">
            <v>Vuillemard</v>
          </cell>
        </row>
        <row r="2847">
          <cell r="B2847" t="str">
            <v>Vuillemard</v>
          </cell>
        </row>
        <row r="2848">
          <cell r="B2848" t="str">
            <v>Vuillemard</v>
          </cell>
        </row>
        <row r="2849">
          <cell r="B2849" t="str">
            <v>Vuillemard</v>
          </cell>
        </row>
        <row r="2850">
          <cell r="B2850" t="str">
            <v>Vuillemard</v>
          </cell>
        </row>
        <row r="2851">
          <cell r="B2851" t="str">
            <v>Willmann</v>
          </cell>
        </row>
        <row r="2852">
          <cell r="B2852" t="str">
            <v>Willmann</v>
          </cell>
        </row>
        <row r="2853">
          <cell r="B2853" t="str">
            <v>Willmann</v>
          </cell>
        </row>
        <row r="2854">
          <cell r="B2854" t="str">
            <v>Willmann</v>
          </cell>
        </row>
        <row r="2855">
          <cell r="B2855" t="str">
            <v>Willmann</v>
          </cell>
        </row>
        <row r="2856">
          <cell r="B2856" t="str">
            <v>Willmann</v>
          </cell>
        </row>
        <row r="2857">
          <cell r="B2857" t="str">
            <v>Willmann</v>
          </cell>
        </row>
        <row r="2858">
          <cell r="B2858" t="str">
            <v>Willmann</v>
          </cell>
        </row>
        <row r="2859">
          <cell r="B2859" t="str">
            <v>Willmann</v>
          </cell>
        </row>
        <row r="2860">
          <cell r="B2860" t="str">
            <v>Willmann</v>
          </cell>
        </row>
        <row r="2861">
          <cell r="B2861" t="str">
            <v>Willmann</v>
          </cell>
        </row>
        <row r="2862">
          <cell r="B2862" t="str">
            <v>Willmann</v>
          </cell>
        </row>
        <row r="2863">
          <cell r="B2863" t="str">
            <v>Willmann</v>
          </cell>
        </row>
        <row r="2864">
          <cell r="B2864" t="str">
            <v>Willmann</v>
          </cell>
        </row>
        <row r="2865">
          <cell r="B2865" t="str">
            <v>Willmann</v>
          </cell>
        </row>
        <row r="2866">
          <cell r="B2866" t="str">
            <v>Willmann</v>
          </cell>
        </row>
        <row r="2867">
          <cell r="B2867" t="str">
            <v>Willmann</v>
          </cell>
        </row>
        <row r="2868">
          <cell r="B2868" t="str">
            <v>Willmann</v>
          </cell>
        </row>
        <row r="2869">
          <cell r="B2869" t="str">
            <v>Willmann</v>
          </cell>
        </row>
        <row r="2870">
          <cell r="B2870" t="str">
            <v>Willmann</v>
          </cell>
        </row>
        <row r="2871">
          <cell r="B2871" t="str">
            <v>Zaepfel</v>
          </cell>
        </row>
        <row r="2872">
          <cell r="B2872" t="str">
            <v>Zaepfel</v>
          </cell>
        </row>
        <row r="2873">
          <cell r="B2873" t="str">
            <v>Azizi</v>
          </cell>
        </row>
        <row r="2874">
          <cell r="B2874" t="str">
            <v>Azizi</v>
          </cell>
        </row>
        <row r="2875">
          <cell r="B2875" t="str">
            <v>Azizi</v>
          </cell>
        </row>
        <row r="2876">
          <cell r="B2876" t="str">
            <v>Azizi</v>
          </cell>
        </row>
        <row r="2877">
          <cell r="B2877" t="str">
            <v>Azizi</v>
          </cell>
        </row>
        <row r="2878">
          <cell r="B2878" t="str">
            <v>Azizi</v>
          </cell>
        </row>
        <row r="2879">
          <cell r="B2879" t="str">
            <v>Azizi</v>
          </cell>
        </row>
        <row r="2880">
          <cell r="B2880" t="str">
            <v>Azizi</v>
          </cell>
        </row>
        <row r="2881">
          <cell r="B2881" t="str">
            <v>Azizi</v>
          </cell>
        </row>
        <row r="2882">
          <cell r="B2882" t="str">
            <v>Azizi</v>
          </cell>
        </row>
        <row r="2883">
          <cell r="B2883" t="str">
            <v>Besnainou</v>
          </cell>
        </row>
        <row r="2884">
          <cell r="B2884" t="str">
            <v>Besnainou</v>
          </cell>
        </row>
        <row r="2885">
          <cell r="B2885" t="str">
            <v>Besnainou</v>
          </cell>
        </row>
        <row r="2886">
          <cell r="B2886" t="str">
            <v>Besnainou</v>
          </cell>
        </row>
        <row r="2887">
          <cell r="B2887" t="str">
            <v>Besnainou</v>
          </cell>
        </row>
        <row r="2888">
          <cell r="B2888" t="str">
            <v>Besnainou</v>
          </cell>
        </row>
        <row r="2889">
          <cell r="B2889" t="str">
            <v>Besnainou</v>
          </cell>
        </row>
        <row r="2890">
          <cell r="B2890" t="str">
            <v>Besnainou</v>
          </cell>
        </row>
        <row r="2891">
          <cell r="B2891" t="str">
            <v>Besnainou</v>
          </cell>
        </row>
        <row r="2892">
          <cell r="B2892" t="str">
            <v>Besnainou</v>
          </cell>
        </row>
        <row r="2893">
          <cell r="B2893" t="str">
            <v>Beylle</v>
          </cell>
        </row>
        <row r="2894">
          <cell r="B2894" t="str">
            <v>Beylle</v>
          </cell>
        </row>
        <row r="2895">
          <cell r="B2895" t="str">
            <v>Beylle</v>
          </cell>
        </row>
        <row r="2896">
          <cell r="B2896" t="str">
            <v>Beylle</v>
          </cell>
        </row>
        <row r="2897">
          <cell r="B2897" t="str">
            <v>Beylle</v>
          </cell>
        </row>
        <row r="2898">
          <cell r="B2898" t="str">
            <v>Beylle</v>
          </cell>
        </row>
        <row r="2899">
          <cell r="B2899" t="str">
            <v>Beylle</v>
          </cell>
        </row>
        <row r="2900">
          <cell r="B2900" t="str">
            <v>Beylle</v>
          </cell>
        </row>
        <row r="2901">
          <cell r="B2901" t="str">
            <v>Beylle</v>
          </cell>
        </row>
        <row r="2902">
          <cell r="B2902" t="str">
            <v>Beylle</v>
          </cell>
        </row>
        <row r="2903">
          <cell r="B2903" t="str">
            <v>Beylle</v>
          </cell>
        </row>
        <row r="2904">
          <cell r="B2904" t="str">
            <v>Beylle</v>
          </cell>
        </row>
        <row r="2905">
          <cell r="B2905" t="str">
            <v>Beylle</v>
          </cell>
        </row>
        <row r="2906">
          <cell r="B2906" t="str">
            <v>Beylle</v>
          </cell>
        </row>
        <row r="2907">
          <cell r="B2907" t="str">
            <v>Beylle</v>
          </cell>
        </row>
        <row r="2908">
          <cell r="B2908" t="str">
            <v>Beylle</v>
          </cell>
        </row>
        <row r="2909">
          <cell r="B2909" t="str">
            <v>Beylle</v>
          </cell>
        </row>
        <row r="2910">
          <cell r="B2910" t="str">
            <v>Bouden</v>
          </cell>
        </row>
        <row r="2911">
          <cell r="B2911" t="str">
            <v>Bouden</v>
          </cell>
        </row>
        <row r="2912">
          <cell r="B2912" t="str">
            <v>Bouden</v>
          </cell>
        </row>
        <row r="2913">
          <cell r="B2913" t="str">
            <v>Boulaye (de la)</v>
          </cell>
        </row>
        <row r="2914">
          <cell r="B2914" t="str">
            <v>Boulaye (de la)</v>
          </cell>
        </row>
        <row r="2915">
          <cell r="B2915" t="str">
            <v>Boulaye (de la)</v>
          </cell>
        </row>
        <row r="2916">
          <cell r="B2916" t="str">
            <v>Boulaye (de la)</v>
          </cell>
        </row>
        <row r="2917">
          <cell r="B2917" t="str">
            <v>Boulaye (de la)</v>
          </cell>
        </row>
        <row r="2918">
          <cell r="B2918" t="str">
            <v>Boulaye (de la)</v>
          </cell>
        </row>
        <row r="2919">
          <cell r="B2919" t="str">
            <v>Boulaye (de la)</v>
          </cell>
        </row>
        <row r="2920">
          <cell r="B2920" t="str">
            <v>Boulaye (de la)</v>
          </cell>
        </row>
        <row r="2921">
          <cell r="B2921" t="str">
            <v>Boulaye (de la)</v>
          </cell>
        </row>
        <row r="2922">
          <cell r="B2922" t="str">
            <v>Boulaye (de la)</v>
          </cell>
        </row>
        <row r="2923">
          <cell r="B2923" t="str">
            <v>Boulaye (de la)</v>
          </cell>
        </row>
        <row r="2924">
          <cell r="B2924" t="str">
            <v>Boulaye (de la)</v>
          </cell>
        </row>
        <row r="2925">
          <cell r="B2925" t="str">
            <v>Boutoille</v>
          </cell>
        </row>
        <row r="2926">
          <cell r="B2926" t="str">
            <v>Boutoille</v>
          </cell>
        </row>
        <row r="2927">
          <cell r="B2927" t="str">
            <v>Boutoille</v>
          </cell>
        </row>
        <row r="2928">
          <cell r="B2928" t="str">
            <v>Boutoille</v>
          </cell>
        </row>
        <row r="2929">
          <cell r="B2929" t="str">
            <v>Boutoille</v>
          </cell>
        </row>
        <row r="2930">
          <cell r="B2930" t="str">
            <v>Boutoille</v>
          </cell>
        </row>
        <row r="2931">
          <cell r="B2931" t="str">
            <v>Boutoille</v>
          </cell>
        </row>
        <row r="2932">
          <cell r="B2932" t="str">
            <v>Boutoille</v>
          </cell>
        </row>
        <row r="2933">
          <cell r="B2933" t="str">
            <v>Boutoille</v>
          </cell>
        </row>
        <row r="2934">
          <cell r="B2934" t="str">
            <v>Boutoille</v>
          </cell>
        </row>
        <row r="2935">
          <cell r="B2935" t="str">
            <v>Boutoille</v>
          </cell>
        </row>
        <row r="2936">
          <cell r="B2936" t="str">
            <v>Boutoille</v>
          </cell>
        </row>
        <row r="2937">
          <cell r="B2937" t="str">
            <v>Boutoille</v>
          </cell>
        </row>
        <row r="2938">
          <cell r="B2938" t="str">
            <v>Boutoille</v>
          </cell>
        </row>
        <row r="2939">
          <cell r="B2939" t="str">
            <v>Boutoille</v>
          </cell>
        </row>
        <row r="2940">
          <cell r="B2940" t="str">
            <v>Boutoille</v>
          </cell>
        </row>
        <row r="2941">
          <cell r="B2941" t="str">
            <v>Boutoille</v>
          </cell>
        </row>
        <row r="2942">
          <cell r="B2942" t="str">
            <v>Boutoille</v>
          </cell>
        </row>
        <row r="2943">
          <cell r="B2943" t="str">
            <v>Boutoille</v>
          </cell>
        </row>
        <row r="2944">
          <cell r="B2944" t="str">
            <v>Boutoille</v>
          </cell>
        </row>
        <row r="2945">
          <cell r="B2945" t="str">
            <v>Boutoille</v>
          </cell>
        </row>
        <row r="2946">
          <cell r="B2946" t="str">
            <v>Boutoille</v>
          </cell>
        </row>
        <row r="2947">
          <cell r="B2947" t="str">
            <v>Boutoille</v>
          </cell>
        </row>
        <row r="2948">
          <cell r="B2948" t="str">
            <v>Boutoille</v>
          </cell>
        </row>
        <row r="2949">
          <cell r="B2949" t="str">
            <v>Brunella</v>
          </cell>
        </row>
        <row r="2950">
          <cell r="B2950" t="str">
            <v>Brunella</v>
          </cell>
        </row>
        <row r="2951">
          <cell r="B2951" t="str">
            <v>Brunella</v>
          </cell>
        </row>
        <row r="2952">
          <cell r="B2952" t="str">
            <v>Brunella</v>
          </cell>
        </row>
        <row r="2953">
          <cell r="B2953" t="str">
            <v>Brunella</v>
          </cell>
        </row>
        <row r="2954">
          <cell r="B2954" t="str">
            <v>Brunella</v>
          </cell>
        </row>
        <row r="2955">
          <cell r="B2955" t="str">
            <v>Brunella</v>
          </cell>
        </row>
        <row r="2956">
          <cell r="B2956" t="str">
            <v>Brunella</v>
          </cell>
        </row>
        <row r="2957">
          <cell r="B2957" t="str">
            <v>Brunella</v>
          </cell>
        </row>
        <row r="2958">
          <cell r="B2958" t="str">
            <v>Brunella</v>
          </cell>
        </row>
        <row r="2959">
          <cell r="B2959" t="str">
            <v>Brunella</v>
          </cell>
        </row>
        <row r="2960">
          <cell r="B2960" t="str">
            <v>Brunella</v>
          </cell>
        </row>
        <row r="2961">
          <cell r="B2961" t="str">
            <v>Brunella</v>
          </cell>
        </row>
        <row r="2962">
          <cell r="B2962" t="str">
            <v>Brunella</v>
          </cell>
        </row>
        <row r="2963">
          <cell r="B2963" t="str">
            <v>Brunella</v>
          </cell>
        </row>
        <row r="2964">
          <cell r="B2964" t="str">
            <v>Brunella</v>
          </cell>
        </row>
        <row r="2965">
          <cell r="B2965" t="str">
            <v>Brunella</v>
          </cell>
        </row>
        <row r="2966">
          <cell r="B2966" t="str">
            <v>Charly</v>
          </cell>
        </row>
        <row r="2967">
          <cell r="B2967" t="str">
            <v>Charly</v>
          </cell>
        </row>
        <row r="2968">
          <cell r="B2968" t="str">
            <v>Charly</v>
          </cell>
        </row>
        <row r="2969">
          <cell r="B2969" t="str">
            <v>Charly</v>
          </cell>
        </row>
        <row r="2970">
          <cell r="B2970" t="str">
            <v>Charly</v>
          </cell>
        </row>
        <row r="2971">
          <cell r="B2971" t="str">
            <v>Charly</v>
          </cell>
        </row>
        <row r="2972">
          <cell r="B2972" t="str">
            <v>Charly</v>
          </cell>
        </row>
        <row r="2973">
          <cell r="B2973" t="str">
            <v>Charly</v>
          </cell>
        </row>
        <row r="2974">
          <cell r="B2974" t="str">
            <v>Charly</v>
          </cell>
        </row>
        <row r="2975">
          <cell r="B2975" t="str">
            <v>Charly</v>
          </cell>
        </row>
        <row r="2976">
          <cell r="B2976" t="str">
            <v>Charly</v>
          </cell>
        </row>
        <row r="2977">
          <cell r="B2977" t="str">
            <v>Charly</v>
          </cell>
        </row>
        <row r="2978">
          <cell r="B2978" t="str">
            <v>Charly</v>
          </cell>
        </row>
        <row r="2979">
          <cell r="B2979" t="str">
            <v>Charly</v>
          </cell>
        </row>
        <row r="2980">
          <cell r="B2980" t="str">
            <v>Charly</v>
          </cell>
        </row>
        <row r="2981">
          <cell r="B2981" t="str">
            <v>Charly</v>
          </cell>
        </row>
        <row r="2982">
          <cell r="B2982" t="str">
            <v>Charly</v>
          </cell>
        </row>
        <row r="2983">
          <cell r="B2983" t="str">
            <v>Charly</v>
          </cell>
        </row>
        <row r="2984">
          <cell r="B2984" t="str">
            <v>Charly</v>
          </cell>
        </row>
        <row r="2985">
          <cell r="B2985" t="str">
            <v>Charly</v>
          </cell>
        </row>
        <row r="2986">
          <cell r="B2986" t="str">
            <v>Charly</v>
          </cell>
        </row>
        <row r="2987">
          <cell r="B2987" t="str">
            <v>Coicault</v>
          </cell>
        </row>
        <row r="2988">
          <cell r="B2988" t="str">
            <v>Coicault</v>
          </cell>
        </row>
        <row r="2989">
          <cell r="B2989" t="str">
            <v>Coicault</v>
          </cell>
        </row>
        <row r="2990">
          <cell r="B2990" t="str">
            <v>Coicault</v>
          </cell>
        </row>
        <row r="2991">
          <cell r="B2991" t="str">
            <v>Coicault</v>
          </cell>
        </row>
        <row r="2992">
          <cell r="B2992" t="str">
            <v>Coicault</v>
          </cell>
        </row>
        <row r="2993">
          <cell r="B2993" t="str">
            <v>Coicault</v>
          </cell>
        </row>
        <row r="2994">
          <cell r="B2994" t="str">
            <v>Coicault</v>
          </cell>
        </row>
        <row r="2995">
          <cell r="B2995" t="str">
            <v>Coicault</v>
          </cell>
        </row>
        <row r="2996">
          <cell r="B2996" t="str">
            <v>Coicault</v>
          </cell>
        </row>
        <row r="2997">
          <cell r="B2997" t="str">
            <v>Coicault</v>
          </cell>
        </row>
        <row r="2998">
          <cell r="B2998" t="str">
            <v>Coicault</v>
          </cell>
        </row>
        <row r="2999">
          <cell r="B2999" t="str">
            <v>Coicault</v>
          </cell>
        </row>
        <row r="3000">
          <cell r="B3000" t="str">
            <v>Crecy (de)</v>
          </cell>
        </row>
        <row r="3001">
          <cell r="B3001" t="str">
            <v>Crecy (de)</v>
          </cell>
        </row>
        <row r="3002">
          <cell r="B3002" t="str">
            <v>Crecy (de)</v>
          </cell>
        </row>
        <row r="3003">
          <cell r="B3003" t="str">
            <v>Crecy (de)</v>
          </cell>
        </row>
        <row r="3004">
          <cell r="B3004" t="str">
            <v>Crecy (de)</v>
          </cell>
        </row>
        <row r="3005">
          <cell r="B3005" t="str">
            <v>Crecy (de)</v>
          </cell>
        </row>
        <row r="3006">
          <cell r="B3006" t="str">
            <v>Crecy (de)</v>
          </cell>
        </row>
        <row r="3007">
          <cell r="B3007" t="str">
            <v>Crecy (de)</v>
          </cell>
        </row>
        <row r="3008">
          <cell r="B3008" t="str">
            <v>Crecy (de)</v>
          </cell>
        </row>
        <row r="3009">
          <cell r="B3009" t="str">
            <v>Crecy (de)</v>
          </cell>
        </row>
        <row r="3010">
          <cell r="B3010" t="str">
            <v>Crecy (de)</v>
          </cell>
        </row>
        <row r="3011">
          <cell r="B3011" t="str">
            <v>Crecy (de)</v>
          </cell>
        </row>
        <row r="3012">
          <cell r="B3012" t="str">
            <v>Crecy (de)</v>
          </cell>
        </row>
        <row r="3013">
          <cell r="B3013" t="str">
            <v>Crecy (de)</v>
          </cell>
        </row>
        <row r="3014">
          <cell r="B3014" t="str">
            <v>Crecy (de)</v>
          </cell>
        </row>
        <row r="3015">
          <cell r="B3015" t="str">
            <v>Crecy (de)</v>
          </cell>
        </row>
        <row r="3016">
          <cell r="B3016" t="str">
            <v>Crecy (de)</v>
          </cell>
        </row>
        <row r="3017">
          <cell r="B3017" t="str">
            <v>Crecy (de)</v>
          </cell>
        </row>
        <row r="3018">
          <cell r="B3018" t="str">
            <v>Crecy (de)</v>
          </cell>
        </row>
        <row r="3019">
          <cell r="B3019" t="str">
            <v>Crecy (de)</v>
          </cell>
        </row>
        <row r="3020">
          <cell r="B3020" t="str">
            <v>Crecy (de)</v>
          </cell>
        </row>
        <row r="3021">
          <cell r="B3021" t="str">
            <v>Crecy (de)</v>
          </cell>
        </row>
        <row r="3022">
          <cell r="B3022" t="str">
            <v>Dantin</v>
          </cell>
        </row>
        <row r="3023">
          <cell r="B3023" t="str">
            <v>Dantin</v>
          </cell>
        </row>
        <row r="3024">
          <cell r="B3024" t="str">
            <v>Dantin</v>
          </cell>
        </row>
        <row r="3025">
          <cell r="B3025" t="str">
            <v>Demulder</v>
          </cell>
        </row>
        <row r="3026">
          <cell r="B3026" t="str">
            <v>Demulder</v>
          </cell>
        </row>
        <row r="3027">
          <cell r="B3027" t="str">
            <v>Demulder</v>
          </cell>
        </row>
        <row r="3028">
          <cell r="B3028" t="str">
            <v>Demulder</v>
          </cell>
        </row>
        <row r="3029">
          <cell r="B3029" t="str">
            <v>Demulder</v>
          </cell>
        </row>
        <row r="3030">
          <cell r="B3030" t="str">
            <v>Demulder</v>
          </cell>
        </row>
        <row r="3031">
          <cell r="B3031" t="str">
            <v>Demulder</v>
          </cell>
        </row>
        <row r="3032">
          <cell r="B3032" t="str">
            <v>Demulder</v>
          </cell>
        </row>
        <row r="3033">
          <cell r="B3033" t="str">
            <v>Demulder</v>
          </cell>
        </row>
        <row r="3034">
          <cell r="B3034" t="str">
            <v>Demulder</v>
          </cell>
        </row>
        <row r="3035">
          <cell r="B3035" t="str">
            <v>Doutremepuich</v>
          </cell>
        </row>
        <row r="3036">
          <cell r="B3036" t="str">
            <v>Doutremepuich</v>
          </cell>
        </row>
        <row r="3037">
          <cell r="B3037" t="str">
            <v>Doutremepuich</v>
          </cell>
        </row>
        <row r="3038">
          <cell r="B3038" t="str">
            <v>Doutremepuich</v>
          </cell>
        </row>
        <row r="3039">
          <cell r="B3039" t="str">
            <v>Doutremepuich</v>
          </cell>
        </row>
        <row r="3040">
          <cell r="B3040" t="str">
            <v>Doutremepuich</v>
          </cell>
        </row>
        <row r="3041">
          <cell r="B3041" t="str">
            <v>Doutremepuich</v>
          </cell>
        </row>
        <row r="3042">
          <cell r="B3042" t="str">
            <v>Doutremepuich</v>
          </cell>
        </row>
        <row r="3043">
          <cell r="B3043" t="str">
            <v>Doutremepuich</v>
          </cell>
        </row>
        <row r="3044">
          <cell r="B3044" t="str">
            <v>Doutremepuich</v>
          </cell>
        </row>
        <row r="3045">
          <cell r="B3045" t="str">
            <v>Dubedout</v>
          </cell>
        </row>
        <row r="3046">
          <cell r="B3046" t="str">
            <v>Dubedout</v>
          </cell>
        </row>
        <row r="3047">
          <cell r="B3047" t="str">
            <v>Dubedout</v>
          </cell>
        </row>
        <row r="3048">
          <cell r="B3048" t="str">
            <v>Dubedout</v>
          </cell>
        </row>
        <row r="3049">
          <cell r="B3049" t="str">
            <v>Dubedout</v>
          </cell>
        </row>
        <row r="3050">
          <cell r="B3050" t="str">
            <v>Dubedout</v>
          </cell>
        </row>
        <row r="3051">
          <cell r="B3051" t="str">
            <v>Dubedout</v>
          </cell>
        </row>
        <row r="3052">
          <cell r="B3052" t="str">
            <v>Dubedout</v>
          </cell>
        </row>
        <row r="3053">
          <cell r="B3053" t="str">
            <v>Dubedout</v>
          </cell>
        </row>
        <row r="3054">
          <cell r="B3054" t="str">
            <v>Dubedout</v>
          </cell>
        </row>
        <row r="3055">
          <cell r="B3055" t="str">
            <v>Dubedout</v>
          </cell>
        </row>
        <row r="3056">
          <cell r="B3056" t="str">
            <v>Dubedout</v>
          </cell>
        </row>
        <row r="3057">
          <cell r="B3057" t="str">
            <v>Dubedout</v>
          </cell>
        </row>
        <row r="3058">
          <cell r="B3058" t="str">
            <v>Dubedout</v>
          </cell>
        </row>
        <row r="3059">
          <cell r="B3059" t="str">
            <v>Escarguel</v>
          </cell>
        </row>
        <row r="3060">
          <cell r="B3060" t="str">
            <v>Escarguel</v>
          </cell>
        </row>
        <row r="3061">
          <cell r="B3061" t="str">
            <v>Escarguel</v>
          </cell>
        </row>
        <row r="3062">
          <cell r="B3062" t="str">
            <v>Escarguel</v>
          </cell>
        </row>
        <row r="3063">
          <cell r="B3063" t="str">
            <v>Escarguel</v>
          </cell>
        </row>
        <row r="3064">
          <cell r="B3064" t="str">
            <v>Escarguel</v>
          </cell>
        </row>
        <row r="3065">
          <cell r="B3065" t="str">
            <v>Escarguel</v>
          </cell>
        </row>
        <row r="3066">
          <cell r="B3066" t="str">
            <v>Escarguel</v>
          </cell>
        </row>
        <row r="3067">
          <cell r="B3067" t="str">
            <v>Escarguel</v>
          </cell>
        </row>
        <row r="3068">
          <cell r="B3068" t="str">
            <v>Escarguel</v>
          </cell>
        </row>
        <row r="3069">
          <cell r="B3069" t="str">
            <v>Escarguel</v>
          </cell>
        </row>
        <row r="3070">
          <cell r="B3070" t="str">
            <v>Escarguel</v>
          </cell>
        </row>
        <row r="3071">
          <cell r="B3071" t="str">
            <v>Escarguel</v>
          </cell>
        </row>
        <row r="3072">
          <cell r="B3072" t="str">
            <v>Escarguel</v>
          </cell>
        </row>
        <row r="3073">
          <cell r="B3073" t="str">
            <v>Escarguel</v>
          </cell>
        </row>
        <row r="3074">
          <cell r="B3074" t="str">
            <v>Escarguel</v>
          </cell>
        </row>
        <row r="3075">
          <cell r="B3075" t="str">
            <v>Escarguel</v>
          </cell>
        </row>
        <row r="3076">
          <cell r="B3076" t="str">
            <v>Escarguel</v>
          </cell>
        </row>
        <row r="3077">
          <cell r="B3077" t="str">
            <v>Escarguel</v>
          </cell>
        </row>
        <row r="3078">
          <cell r="B3078" t="str">
            <v>Escarguel</v>
          </cell>
        </row>
        <row r="3079">
          <cell r="B3079" t="str">
            <v>Escarguel</v>
          </cell>
        </row>
        <row r="3080">
          <cell r="B3080" t="str">
            <v>Fortin</v>
          </cell>
        </row>
        <row r="3081">
          <cell r="B3081" t="str">
            <v>Fortin</v>
          </cell>
        </row>
        <row r="3082">
          <cell r="B3082" t="str">
            <v>Fortin</v>
          </cell>
        </row>
        <row r="3083">
          <cell r="B3083" t="str">
            <v>Fortin</v>
          </cell>
        </row>
        <row r="3084">
          <cell r="B3084" t="str">
            <v>Fortin</v>
          </cell>
        </row>
        <row r="3085">
          <cell r="B3085" t="str">
            <v>Fortin</v>
          </cell>
        </row>
        <row r="3086">
          <cell r="B3086" t="str">
            <v>Fortin</v>
          </cell>
        </row>
        <row r="3087">
          <cell r="B3087" t="str">
            <v>Fortin</v>
          </cell>
        </row>
        <row r="3088">
          <cell r="B3088" t="str">
            <v>Fortin</v>
          </cell>
        </row>
        <row r="3089">
          <cell r="B3089" t="str">
            <v>Fortin</v>
          </cell>
        </row>
        <row r="3090">
          <cell r="B3090" t="str">
            <v>Fortin</v>
          </cell>
        </row>
        <row r="3091">
          <cell r="B3091" t="str">
            <v>Fortin</v>
          </cell>
        </row>
        <row r="3092">
          <cell r="B3092" t="str">
            <v>Fortin</v>
          </cell>
        </row>
        <row r="3093">
          <cell r="B3093" t="str">
            <v>Fortin</v>
          </cell>
        </row>
        <row r="3094">
          <cell r="B3094" t="str">
            <v>Fortin</v>
          </cell>
        </row>
        <row r="3095">
          <cell r="B3095" t="str">
            <v>Fortin</v>
          </cell>
        </row>
        <row r="3096">
          <cell r="B3096" t="str">
            <v>Gall</v>
          </cell>
        </row>
        <row r="3097">
          <cell r="B3097" t="str">
            <v>Gall</v>
          </cell>
        </row>
        <row r="3098">
          <cell r="B3098" t="str">
            <v>Gall</v>
          </cell>
        </row>
        <row r="3099">
          <cell r="B3099" t="str">
            <v>Gall</v>
          </cell>
        </row>
        <row r="3100">
          <cell r="B3100" t="str">
            <v>Gall</v>
          </cell>
        </row>
        <row r="3101">
          <cell r="B3101" t="str">
            <v>Gall</v>
          </cell>
        </row>
        <row r="3102">
          <cell r="B3102" t="str">
            <v>Gall</v>
          </cell>
        </row>
        <row r="3103">
          <cell r="B3103" t="str">
            <v>Gall</v>
          </cell>
        </row>
        <row r="3104">
          <cell r="B3104" t="str">
            <v>Gall</v>
          </cell>
        </row>
        <row r="3105">
          <cell r="B3105" t="str">
            <v>Gall</v>
          </cell>
        </row>
        <row r="3106">
          <cell r="B3106" t="str">
            <v>Gall</v>
          </cell>
        </row>
        <row r="3107">
          <cell r="B3107" t="str">
            <v>Gascon</v>
          </cell>
        </row>
        <row r="3108">
          <cell r="B3108" t="str">
            <v>Gascon</v>
          </cell>
        </row>
        <row r="3109">
          <cell r="B3109" t="str">
            <v>Gascon</v>
          </cell>
        </row>
        <row r="3110">
          <cell r="B3110" t="str">
            <v>Gascon</v>
          </cell>
        </row>
        <row r="3111">
          <cell r="B3111" t="str">
            <v>Gascon</v>
          </cell>
        </row>
        <row r="3112">
          <cell r="B3112" t="str">
            <v>Gascon</v>
          </cell>
        </row>
        <row r="3113">
          <cell r="B3113" t="str">
            <v>Gascon</v>
          </cell>
        </row>
        <row r="3114">
          <cell r="B3114" t="str">
            <v>Gascon</v>
          </cell>
        </row>
        <row r="3115">
          <cell r="B3115" t="str">
            <v>Gascon</v>
          </cell>
        </row>
        <row r="3116">
          <cell r="B3116" t="str">
            <v>Gascon</v>
          </cell>
        </row>
        <row r="3117">
          <cell r="B3117" t="str">
            <v>Gascon</v>
          </cell>
        </row>
        <row r="3118">
          <cell r="B3118" t="str">
            <v>Gascon</v>
          </cell>
        </row>
        <row r="3119">
          <cell r="B3119" t="str">
            <v>Gascon</v>
          </cell>
        </row>
        <row r="3120">
          <cell r="B3120" t="str">
            <v>Gascon</v>
          </cell>
        </row>
        <row r="3121">
          <cell r="B3121" t="str">
            <v>Gascon</v>
          </cell>
        </row>
        <row r="3122">
          <cell r="B3122" t="str">
            <v>Gascon</v>
          </cell>
        </row>
        <row r="3123">
          <cell r="B3123" t="str">
            <v>Gascon</v>
          </cell>
        </row>
        <row r="3124">
          <cell r="B3124" t="str">
            <v>Gascon</v>
          </cell>
        </row>
        <row r="3125">
          <cell r="B3125" t="str">
            <v>Gascon</v>
          </cell>
        </row>
        <row r="3126">
          <cell r="B3126" t="str">
            <v>Gascon</v>
          </cell>
        </row>
        <row r="3127">
          <cell r="B3127" t="str">
            <v>Gascon</v>
          </cell>
        </row>
        <row r="3128">
          <cell r="B3128" t="str">
            <v>Gascuel</v>
          </cell>
        </row>
        <row r="3129">
          <cell r="B3129" t="str">
            <v>Gascuel</v>
          </cell>
        </row>
        <row r="3130">
          <cell r="B3130" t="str">
            <v>Gascuel</v>
          </cell>
        </row>
        <row r="3131">
          <cell r="B3131" t="str">
            <v>Gigant</v>
          </cell>
        </row>
        <row r="3132">
          <cell r="B3132" t="str">
            <v>Gigant</v>
          </cell>
        </row>
        <row r="3133">
          <cell r="B3133" t="str">
            <v>Gigant</v>
          </cell>
        </row>
        <row r="3134">
          <cell r="B3134" t="str">
            <v>Gigant</v>
          </cell>
        </row>
        <row r="3135">
          <cell r="B3135" t="str">
            <v>Gigant</v>
          </cell>
        </row>
        <row r="3136">
          <cell r="B3136" t="str">
            <v>Gigant</v>
          </cell>
        </row>
        <row r="3137">
          <cell r="B3137" t="str">
            <v>Gigant</v>
          </cell>
        </row>
        <row r="3138">
          <cell r="B3138" t="str">
            <v>Gigant</v>
          </cell>
        </row>
        <row r="3139">
          <cell r="B3139" t="str">
            <v>Gigant</v>
          </cell>
        </row>
        <row r="3140">
          <cell r="B3140" t="str">
            <v>Gigant</v>
          </cell>
        </row>
        <row r="3141">
          <cell r="B3141" t="str">
            <v>Gigant</v>
          </cell>
        </row>
        <row r="3142">
          <cell r="B3142" t="str">
            <v>Girard</v>
          </cell>
        </row>
        <row r="3143">
          <cell r="B3143" t="str">
            <v>Girard</v>
          </cell>
        </row>
        <row r="3144">
          <cell r="B3144" t="str">
            <v>Girard</v>
          </cell>
        </row>
        <row r="3145">
          <cell r="B3145" t="str">
            <v>Girard</v>
          </cell>
        </row>
        <row r="3146">
          <cell r="B3146" t="str">
            <v>Girard</v>
          </cell>
        </row>
        <row r="3147">
          <cell r="B3147" t="str">
            <v>Girard</v>
          </cell>
        </row>
        <row r="3148">
          <cell r="B3148" t="str">
            <v>Girard</v>
          </cell>
        </row>
        <row r="3149">
          <cell r="B3149" t="str">
            <v>Girard</v>
          </cell>
        </row>
        <row r="3150">
          <cell r="B3150" t="str">
            <v>Girard</v>
          </cell>
        </row>
        <row r="3151">
          <cell r="B3151" t="str">
            <v>Girard</v>
          </cell>
        </row>
        <row r="3152">
          <cell r="B3152" t="str">
            <v>Girard</v>
          </cell>
        </row>
        <row r="3153">
          <cell r="B3153" t="str">
            <v>Girard</v>
          </cell>
        </row>
        <row r="3154">
          <cell r="B3154" t="str">
            <v>Girard</v>
          </cell>
        </row>
        <row r="3155">
          <cell r="B3155" t="str">
            <v>Girard</v>
          </cell>
        </row>
        <row r="3156">
          <cell r="B3156" t="str">
            <v>Girard</v>
          </cell>
        </row>
        <row r="3157">
          <cell r="B3157" t="str">
            <v>Girard</v>
          </cell>
        </row>
        <row r="3158">
          <cell r="B3158" t="str">
            <v>Girard</v>
          </cell>
        </row>
        <row r="3159">
          <cell r="B3159" t="str">
            <v>Girard</v>
          </cell>
        </row>
        <row r="3160">
          <cell r="B3160" t="str">
            <v>Girard</v>
          </cell>
        </row>
        <row r="3161">
          <cell r="B3161" t="str">
            <v>Girard</v>
          </cell>
        </row>
        <row r="3162">
          <cell r="B3162" t="str">
            <v>Girard</v>
          </cell>
        </row>
        <row r="3163">
          <cell r="B3163" t="str">
            <v>Girard</v>
          </cell>
        </row>
        <row r="3164">
          <cell r="B3164" t="str">
            <v>Girard</v>
          </cell>
        </row>
        <row r="3165">
          <cell r="B3165" t="str">
            <v>Girard</v>
          </cell>
        </row>
        <row r="3166">
          <cell r="B3166" t="str">
            <v>Girard</v>
          </cell>
        </row>
        <row r="3167">
          <cell r="B3167" t="str">
            <v>Girard</v>
          </cell>
        </row>
        <row r="3168">
          <cell r="B3168" t="str">
            <v>Girard</v>
          </cell>
        </row>
        <row r="3169">
          <cell r="B3169" t="str">
            <v>Girard</v>
          </cell>
        </row>
        <row r="3170">
          <cell r="B3170" t="str">
            <v>Girard</v>
          </cell>
        </row>
        <row r="3171">
          <cell r="B3171" t="str">
            <v>Gourichon</v>
          </cell>
        </row>
        <row r="3172">
          <cell r="B3172" t="str">
            <v>Gourichon</v>
          </cell>
        </row>
        <row r="3173">
          <cell r="B3173" t="str">
            <v>Gourichon</v>
          </cell>
        </row>
        <row r="3174">
          <cell r="B3174" t="str">
            <v>Gourichon</v>
          </cell>
        </row>
        <row r="3175">
          <cell r="B3175" t="str">
            <v>Gourichon</v>
          </cell>
        </row>
        <row r="3176">
          <cell r="B3176" t="str">
            <v>Gourichon</v>
          </cell>
        </row>
        <row r="3177">
          <cell r="B3177" t="str">
            <v>Gourichon</v>
          </cell>
        </row>
        <row r="3178">
          <cell r="B3178" t="str">
            <v>Gourichon</v>
          </cell>
        </row>
        <row r="3179">
          <cell r="B3179" t="str">
            <v>Gourichon</v>
          </cell>
        </row>
        <row r="3180">
          <cell r="B3180" t="str">
            <v>Gourichon</v>
          </cell>
        </row>
        <row r="3181">
          <cell r="B3181" t="str">
            <v>Gourichon</v>
          </cell>
        </row>
        <row r="3182">
          <cell r="B3182" t="str">
            <v>Gourichon</v>
          </cell>
        </row>
        <row r="3183">
          <cell r="B3183" t="str">
            <v>Gourichon</v>
          </cell>
        </row>
        <row r="3184">
          <cell r="B3184" t="str">
            <v>Gourichon</v>
          </cell>
        </row>
        <row r="3185">
          <cell r="B3185" t="str">
            <v>Gourichon</v>
          </cell>
        </row>
        <row r="3186">
          <cell r="B3186" t="str">
            <v>Gourichon</v>
          </cell>
        </row>
        <row r="3187">
          <cell r="B3187" t="str">
            <v>Gourichon</v>
          </cell>
        </row>
        <row r="3188">
          <cell r="B3188" t="str">
            <v>Gourichon</v>
          </cell>
        </row>
        <row r="3189">
          <cell r="B3189" t="str">
            <v>Gourichon</v>
          </cell>
        </row>
        <row r="3190">
          <cell r="B3190" t="str">
            <v>Gourichon</v>
          </cell>
        </row>
        <row r="3191">
          <cell r="B3191" t="str">
            <v>Gourichon</v>
          </cell>
        </row>
        <row r="3192">
          <cell r="B3192" t="str">
            <v>Gourichon</v>
          </cell>
        </row>
        <row r="3193">
          <cell r="B3193" t="str">
            <v>Gourichon</v>
          </cell>
        </row>
        <row r="3194">
          <cell r="B3194" t="str">
            <v>Gourichon</v>
          </cell>
        </row>
        <row r="3195">
          <cell r="B3195" t="str">
            <v>Gourichon</v>
          </cell>
        </row>
        <row r="3196">
          <cell r="B3196" t="str">
            <v>Gourinel</v>
          </cell>
        </row>
        <row r="3197">
          <cell r="B3197" t="str">
            <v>Gourinel</v>
          </cell>
        </row>
        <row r="3198">
          <cell r="B3198" t="str">
            <v>Gourinel</v>
          </cell>
        </row>
        <row r="3199">
          <cell r="B3199" t="str">
            <v>Gourinel</v>
          </cell>
        </row>
        <row r="3200">
          <cell r="B3200" t="str">
            <v>Gourinel</v>
          </cell>
        </row>
        <row r="3201">
          <cell r="B3201" t="str">
            <v>Gourinel</v>
          </cell>
        </row>
        <row r="3202">
          <cell r="B3202" t="str">
            <v>Gourinel</v>
          </cell>
        </row>
        <row r="3203">
          <cell r="B3203" t="str">
            <v>Gourinel</v>
          </cell>
        </row>
        <row r="3204">
          <cell r="B3204" t="str">
            <v>Gourinel</v>
          </cell>
        </row>
        <row r="3205">
          <cell r="B3205" t="str">
            <v>Gourinel</v>
          </cell>
        </row>
        <row r="3206">
          <cell r="B3206" t="str">
            <v>Grandjean</v>
          </cell>
        </row>
        <row r="3207">
          <cell r="B3207" t="str">
            <v>Grandjean</v>
          </cell>
        </row>
        <row r="3208">
          <cell r="B3208" t="str">
            <v>Grandjean</v>
          </cell>
        </row>
        <row r="3209">
          <cell r="B3209" t="str">
            <v>Grandjean</v>
          </cell>
        </row>
        <row r="3210">
          <cell r="B3210" t="str">
            <v>Grandjean</v>
          </cell>
        </row>
        <row r="3211">
          <cell r="B3211" t="str">
            <v>Grandjean</v>
          </cell>
        </row>
        <row r="3212">
          <cell r="B3212" t="str">
            <v>Grandjean</v>
          </cell>
        </row>
        <row r="3213">
          <cell r="B3213" t="str">
            <v>Grandjean</v>
          </cell>
        </row>
        <row r="3214">
          <cell r="B3214" t="str">
            <v>Grandjean</v>
          </cell>
        </row>
        <row r="3215">
          <cell r="B3215" t="str">
            <v>Grandjean</v>
          </cell>
        </row>
        <row r="3216">
          <cell r="B3216" t="str">
            <v>Grandjean</v>
          </cell>
        </row>
        <row r="3217">
          <cell r="B3217" t="str">
            <v>Grandjean</v>
          </cell>
        </row>
        <row r="3218">
          <cell r="B3218" t="str">
            <v>Grandjean</v>
          </cell>
        </row>
        <row r="3219">
          <cell r="B3219" t="str">
            <v>Grandjean</v>
          </cell>
        </row>
        <row r="3220">
          <cell r="B3220" t="str">
            <v>Grandjean</v>
          </cell>
        </row>
        <row r="3221">
          <cell r="B3221" t="str">
            <v>Grandjean</v>
          </cell>
        </row>
        <row r="3222">
          <cell r="B3222" t="str">
            <v>Grandjean</v>
          </cell>
        </row>
        <row r="3223">
          <cell r="B3223" t="str">
            <v>Grandjean</v>
          </cell>
        </row>
        <row r="3224">
          <cell r="B3224" t="str">
            <v>Grandjean</v>
          </cell>
        </row>
        <row r="3225">
          <cell r="B3225" t="str">
            <v>Grandjean</v>
          </cell>
        </row>
        <row r="3226">
          <cell r="B3226" t="str">
            <v>Grandjean</v>
          </cell>
        </row>
        <row r="3227">
          <cell r="B3227" t="str">
            <v>Grandjean</v>
          </cell>
        </row>
        <row r="3228">
          <cell r="B3228" t="str">
            <v>Grandjean</v>
          </cell>
        </row>
        <row r="3229">
          <cell r="B3229" t="str">
            <v>Grandjean</v>
          </cell>
        </row>
        <row r="3230">
          <cell r="B3230" t="str">
            <v>Grandjean</v>
          </cell>
        </row>
        <row r="3231">
          <cell r="B3231" t="str">
            <v>Grandjean</v>
          </cell>
        </row>
        <row r="3232">
          <cell r="B3232" t="str">
            <v>Grandjean</v>
          </cell>
        </row>
        <row r="3233">
          <cell r="B3233" t="str">
            <v>Grandjean</v>
          </cell>
        </row>
        <row r="3234">
          <cell r="B3234" t="str">
            <v>Grandjean</v>
          </cell>
        </row>
        <row r="3235">
          <cell r="B3235" t="str">
            <v>Grandjean</v>
          </cell>
        </row>
        <row r="3236">
          <cell r="B3236" t="str">
            <v>Grandjean</v>
          </cell>
        </row>
        <row r="3237">
          <cell r="B3237" t="str">
            <v>Grandjean</v>
          </cell>
        </row>
        <row r="3238">
          <cell r="B3238" t="str">
            <v>Grandjean</v>
          </cell>
        </row>
        <row r="3239">
          <cell r="B3239" t="str">
            <v>Grandjean</v>
          </cell>
        </row>
        <row r="3240">
          <cell r="B3240" t="str">
            <v>Grandjean</v>
          </cell>
        </row>
        <row r="3241">
          <cell r="B3241" t="str">
            <v>Grandjean</v>
          </cell>
        </row>
        <row r="3242">
          <cell r="B3242" t="str">
            <v>Grandjean</v>
          </cell>
        </row>
        <row r="3243">
          <cell r="B3243" t="str">
            <v>Grandjean</v>
          </cell>
        </row>
        <row r="3244">
          <cell r="B3244" t="str">
            <v>Kham</v>
          </cell>
        </row>
        <row r="3245">
          <cell r="B3245" t="str">
            <v>Kham</v>
          </cell>
        </row>
        <row r="3246">
          <cell r="B3246" t="str">
            <v>Kham</v>
          </cell>
        </row>
        <row r="3247">
          <cell r="B3247" t="str">
            <v>Kham</v>
          </cell>
        </row>
        <row r="3248">
          <cell r="B3248" t="str">
            <v>Kham</v>
          </cell>
        </row>
        <row r="3249">
          <cell r="B3249" t="str">
            <v>Kham</v>
          </cell>
        </row>
        <row r="3250">
          <cell r="B3250" t="str">
            <v>Kham</v>
          </cell>
        </row>
        <row r="3251">
          <cell r="B3251" t="str">
            <v>Kham</v>
          </cell>
        </row>
        <row r="3252">
          <cell r="B3252" t="str">
            <v>Kham</v>
          </cell>
        </row>
        <row r="3253">
          <cell r="B3253" t="str">
            <v>Kham</v>
          </cell>
        </row>
        <row r="3254">
          <cell r="B3254" t="str">
            <v>Kham</v>
          </cell>
        </row>
        <row r="3255">
          <cell r="B3255" t="str">
            <v>Kham</v>
          </cell>
        </row>
        <row r="3256">
          <cell r="B3256" t="str">
            <v>Kham</v>
          </cell>
        </row>
        <row r="3257">
          <cell r="B3257" t="str">
            <v>Kham</v>
          </cell>
        </row>
        <row r="3258">
          <cell r="B3258" t="str">
            <v>Kham</v>
          </cell>
        </row>
        <row r="3259">
          <cell r="B3259" t="str">
            <v>Kham</v>
          </cell>
        </row>
        <row r="3260">
          <cell r="B3260" t="str">
            <v>Kham</v>
          </cell>
        </row>
        <row r="3261">
          <cell r="B3261" t="str">
            <v>Kham</v>
          </cell>
        </row>
        <row r="3262">
          <cell r="B3262" t="str">
            <v>Khemissa</v>
          </cell>
        </row>
        <row r="3263">
          <cell r="B3263" t="str">
            <v>Khemissa</v>
          </cell>
        </row>
        <row r="3264">
          <cell r="B3264" t="str">
            <v>Khemissa</v>
          </cell>
        </row>
        <row r="3265">
          <cell r="B3265" t="str">
            <v>Khemissa</v>
          </cell>
        </row>
        <row r="3266">
          <cell r="B3266" t="str">
            <v>Khemissa</v>
          </cell>
        </row>
        <row r="3267">
          <cell r="B3267" t="str">
            <v>Khemissa</v>
          </cell>
        </row>
        <row r="3268">
          <cell r="B3268" t="str">
            <v>Khemissa</v>
          </cell>
        </row>
        <row r="3269">
          <cell r="B3269" t="str">
            <v>Khemissa</v>
          </cell>
        </row>
        <row r="3270">
          <cell r="B3270" t="str">
            <v>Khemissa</v>
          </cell>
        </row>
        <row r="3271">
          <cell r="B3271" t="str">
            <v>Khemissa</v>
          </cell>
        </row>
        <row r="3272">
          <cell r="B3272" t="str">
            <v>Khemissa</v>
          </cell>
        </row>
        <row r="3273">
          <cell r="B3273" t="str">
            <v>Khemissa</v>
          </cell>
        </row>
        <row r="3274">
          <cell r="B3274" t="str">
            <v>Khemissa</v>
          </cell>
        </row>
        <row r="3275">
          <cell r="B3275" t="str">
            <v>Khemissa</v>
          </cell>
        </row>
        <row r="3276">
          <cell r="B3276" t="str">
            <v>Khemissa</v>
          </cell>
        </row>
        <row r="3277">
          <cell r="B3277" t="str">
            <v>Khemissa</v>
          </cell>
        </row>
        <row r="3278">
          <cell r="B3278" t="str">
            <v>Khemissa</v>
          </cell>
        </row>
        <row r="3279">
          <cell r="B3279" t="str">
            <v>Khemissa</v>
          </cell>
        </row>
        <row r="3280">
          <cell r="B3280" t="str">
            <v>Khemissa</v>
          </cell>
        </row>
        <row r="3281">
          <cell r="B3281" t="str">
            <v>Khemissa</v>
          </cell>
        </row>
        <row r="3282">
          <cell r="B3282" t="str">
            <v>Khemissa</v>
          </cell>
        </row>
        <row r="3283">
          <cell r="B3283" t="str">
            <v>Kurz</v>
          </cell>
        </row>
        <row r="3284">
          <cell r="B3284" t="str">
            <v>Kurz</v>
          </cell>
        </row>
        <row r="3285">
          <cell r="B3285" t="str">
            <v>Kurz</v>
          </cell>
        </row>
        <row r="3286">
          <cell r="B3286" t="str">
            <v>Kurz</v>
          </cell>
        </row>
        <row r="3287">
          <cell r="B3287" t="str">
            <v>Kurz</v>
          </cell>
        </row>
        <row r="3288">
          <cell r="B3288" t="str">
            <v>Kurz</v>
          </cell>
        </row>
        <row r="3289">
          <cell r="B3289" t="str">
            <v>Kurz</v>
          </cell>
        </row>
        <row r="3290">
          <cell r="B3290" t="str">
            <v>Kurz</v>
          </cell>
        </row>
        <row r="3291">
          <cell r="B3291" t="str">
            <v>Kurz</v>
          </cell>
        </row>
        <row r="3292">
          <cell r="B3292" t="str">
            <v>Kurz</v>
          </cell>
        </row>
        <row r="3293">
          <cell r="B3293" t="str">
            <v>Kurz</v>
          </cell>
        </row>
        <row r="3294">
          <cell r="B3294" t="str">
            <v>Kurz</v>
          </cell>
        </row>
        <row r="3295">
          <cell r="B3295" t="str">
            <v>Kurz</v>
          </cell>
        </row>
        <row r="3296">
          <cell r="B3296" t="str">
            <v>Kurz</v>
          </cell>
        </row>
        <row r="3297">
          <cell r="B3297" t="str">
            <v>Kurz</v>
          </cell>
        </row>
        <row r="3298">
          <cell r="B3298" t="str">
            <v>Kurz</v>
          </cell>
        </row>
        <row r="3299">
          <cell r="B3299" t="str">
            <v>Kurz</v>
          </cell>
        </row>
        <row r="3300">
          <cell r="B3300" t="str">
            <v>Lacheny</v>
          </cell>
        </row>
        <row r="3301">
          <cell r="B3301" t="str">
            <v>Lacheny</v>
          </cell>
        </row>
        <row r="3302">
          <cell r="B3302" t="str">
            <v>Lacheny</v>
          </cell>
        </row>
        <row r="3303">
          <cell r="B3303" t="str">
            <v>Lacheny</v>
          </cell>
        </row>
        <row r="3304">
          <cell r="B3304" t="str">
            <v>Lacheny</v>
          </cell>
        </row>
        <row r="3305">
          <cell r="B3305" t="str">
            <v>Lacheny</v>
          </cell>
        </row>
        <row r="3306">
          <cell r="B3306" t="str">
            <v>Lacheny</v>
          </cell>
        </row>
        <row r="3307">
          <cell r="B3307" t="str">
            <v>Lacheny</v>
          </cell>
        </row>
        <row r="3308">
          <cell r="B3308" t="str">
            <v>Lacheny</v>
          </cell>
        </row>
        <row r="3309">
          <cell r="B3309" t="str">
            <v>Lagabbe</v>
          </cell>
        </row>
        <row r="3310">
          <cell r="B3310" t="str">
            <v>Lagabbe</v>
          </cell>
        </row>
        <row r="3311">
          <cell r="B3311" t="str">
            <v>Lagabbe</v>
          </cell>
        </row>
        <row r="3312">
          <cell r="B3312" t="str">
            <v>Lagabbe</v>
          </cell>
        </row>
        <row r="3313">
          <cell r="B3313" t="str">
            <v>Lagabbe</v>
          </cell>
        </row>
        <row r="3314">
          <cell r="B3314" t="str">
            <v>Lagabbe</v>
          </cell>
        </row>
        <row r="3315">
          <cell r="B3315" t="str">
            <v>Lagabbe</v>
          </cell>
        </row>
        <row r="3316">
          <cell r="B3316" t="str">
            <v>Lagabbe</v>
          </cell>
        </row>
        <row r="3317">
          <cell r="B3317" t="str">
            <v>Lagabbe</v>
          </cell>
        </row>
        <row r="3318">
          <cell r="B3318" t="str">
            <v>Lagabbe</v>
          </cell>
        </row>
        <row r="3319">
          <cell r="B3319" t="str">
            <v>Lagabbe</v>
          </cell>
        </row>
        <row r="3320">
          <cell r="B3320" t="str">
            <v>Lagabbe</v>
          </cell>
        </row>
        <row r="3321">
          <cell r="B3321" t="str">
            <v>Lagabbe</v>
          </cell>
        </row>
        <row r="3322">
          <cell r="B3322" t="str">
            <v>Lagabbe</v>
          </cell>
        </row>
        <row r="3323">
          <cell r="B3323" t="str">
            <v>Lagabbe</v>
          </cell>
        </row>
        <row r="3324">
          <cell r="B3324" t="str">
            <v>Lagabbe</v>
          </cell>
        </row>
        <row r="3325">
          <cell r="B3325" t="str">
            <v>Lanfranchi</v>
          </cell>
        </row>
        <row r="3326">
          <cell r="B3326" t="str">
            <v>Lanfranchi</v>
          </cell>
        </row>
        <row r="3327">
          <cell r="B3327" t="str">
            <v>Lanfranchi</v>
          </cell>
        </row>
        <row r="3328">
          <cell r="B3328" t="str">
            <v>Lanfranchi</v>
          </cell>
        </row>
        <row r="3329">
          <cell r="B3329" t="str">
            <v>Lanfranchi</v>
          </cell>
        </row>
        <row r="3330">
          <cell r="B3330" t="str">
            <v>Lanfranchi</v>
          </cell>
        </row>
        <row r="3331">
          <cell r="B3331" t="str">
            <v>Lanfranchi</v>
          </cell>
        </row>
        <row r="3332">
          <cell r="B3332" t="str">
            <v>Lanfranchi</v>
          </cell>
        </row>
        <row r="3333">
          <cell r="B3333" t="str">
            <v>Lanfranchi</v>
          </cell>
        </row>
        <row r="3334">
          <cell r="B3334" t="str">
            <v>Lanfranchi</v>
          </cell>
        </row>
        <row r="3335">
          <cell r="B3335" t="str">
            <v>Lanfranchi</v>
          </cell>
        </row>
        <row r="3336">
          <cell r="B3336" t="str">
            <v>Lanfranchi</v>
          </cell>
        </row>
        <row r="3337">
          <cell r="B3337" t="str">
            <v>Lanfranchi</v>
          </cell>
        </row>
        <row r="3338">
          <cell r="B3338" t="str">
            <v>Lanfranchi</v>
          </cell>
        </row>
        <row r="3339">
          <cell r="B3339" t="str">
            <v>Lebras</v>
          </cell>
        </row>
        <row r="3340">
          <cell r="B3340" t="str">
            <v>Lebras</v>
          </cell>
        </row>
        <row r="3341">
          <cell r="B3341" t="str">
            <v>Lebras</v>
          </cell>
        </row>
        <row r="3342">
          <cell r="B3342" t="str">
            <v>Lefebvre</v>
          </cell>
        </row>
        <row r="3343">
          <cell r="B3343" t="str">
            <v>Lefebvre</v>
          </cell>
        </row>
        <row r="3344">
          <cell r="B3344" t="str">
            <v>Lefebvre</v>
          </cell>
        </row>
        <row r="3345">
          <cell r="B3345" t="str">
            <v>Lefebvre</v>
          </cell>
        </row>
        <row r="3346">
          <cell r="B3346" t="str">
            <v>Lefebvre</v>
          </cell>
        </row>
        <row r="3347">
          <cell r="B3347" t="str">
            <v>Lefebvre</v>
          </cell>
        </row>
        <row r="3348">
          <cell r="B3348" t="str">
            <v>Lefebvre</v>
          </cell>
        </row>
        <row r="3349">
          <cell r="B3349" t="str">
            <v>Lefebvre</v>
          </cell>
        </row>
        <row r="3350">
          <cell r="B3350" t="str">
            <v>Lepan</v>
          </cell>
        </row>
        <row r="3351">
          <cell r="B3351" t="str">
            <v>Lepan</v>
          </cell>
        </row>
        <row r="3352">
          <cell r="B3352" t="str">
            <v>Lepan</v>
          </cell>
        </row>
        <row r="3353">
          <cell r="B3353" t="str">
            <v>Lepan</v>
          </cell>
        </row>
        <row r="3354">
          <cell r="B3354" t="str">
            <v>Lepan</v>
          </cell>
        </row>
        <row r="3355">
          <cell r="B3355" t="str">
            <v>Lepan</v>
          </cell>
        </row>
        <row r="3356">
          <cell r="B3356" t="str">
            <v>Lepan</v>
          </cell>
        </row>
        <row r="3357">
          <cell r="B3357" t="str">
            <v>Lepan</v>
          </cell>
        </row>
        <row r="3358">
          <cell r="B3358" t="str">
            <v>Lepan</v>
          </cell>
        </row>
        <row r="3359">
          <cell r="B3359" t="str">
            <v>Lepan</v>
          </cell>
        </row>
        <row r="3360">
          <cell r="B3360" t="str">
            <v>Lepan</v>
          </cell>
        </row>
        <row r="3361">
          <cell r="B3361" t="str">
            <v>Lepan</v>
          </cell>
        </row>
        <row r="3362">
          <cell r="B3362" t="str">
            <v>Lepan</v>
          </cell>
        </row>
        <row r="3363">
          <cell r="B3363" t="str">
            <v>Lepan</v>
          </cell>
        </row>
        <row r="3364">
          <cell r="B3364" t="str">
            <v>Lepan</v>
          </cell>
        </row>
        <row r="3365">
          <cell r="B3365" t="str">
            <v>Lepan</v>
          </cell>
        </row>
        <row r="3366">
          <cell r="B3366" t="str">
            <v>Lepan</v>
          </cell>
        </row>
        <row r="3367">
          <cell r="B3367" t="str">
            <v>Lepan</v>
          </cell>
        </row>
        <row r="3368">
          <cell r="B3368" t="str">
            <v>Limodin</v>
          </cell>
        </row>
        <row r="3369">
          <cell r="B3369" t="str">
            <v>Limodin</v>
          </cell>
        </row>
        <row r="3370">
          <cell r="B3370" t="str">
            <v>Limodin</v>
          </cell>
        </row>
        <row r="3371">
          <cell r="B3371" t="str">
            <v>Limodin</v>
          </cell>
        </row>
        <row r="3372">
          <cell r="B3372" t="str">
            <v>Limodin</v>
          </cell>
        </row>
        <row r="3373">
          <cell r="B3373" t="str">
            <v>Limodin</v>
          </cell>
        </row>
        <row r="3374">
          <cell r="B3374" t="str">
            <v>Limodin</v>
          </cell>
        </row>
        <row r="3375">
          <cell r="B3375" t="str">
            <v>Limodin</v>
          </cell>
        </row>
        <row r="3376">
          <cell r="B3376" t="str">
            <v>Limodin</v>
          </cell>
        </row>
        <row r="3377">
          <cell r="B3377" t="str">
            <v>Limodin</v>
          </cell>
        </row>
        <row r="3378">
          <cell r="B3378" t="str">
            <v>Limodin</v>
          </cell>
        </row>
        <row r="3379">
          <cell r="B3379" t="str">
            <v>Limodin</v>
          </cell>
        </row>
        <row r="3380">
          <cell r="B3380" t="str">
            <v>Limodin</v>
          </cell>
        </row>
        <row r="3381">
          <cell r="B3381" t="str">
            <v>Limodin</v>
          </cell>
        </row>
        <row r="3382">
          <cell r="B3382" t="str">
            <v>Limodin</v>
          </cell>
        </row>
        <row r="3383">
          <cell r="B3383" t="str">
            <v>Limodin</v>
          </cell>
        </row>
        <row r="3384">
          <cell r="B3384" t="str">
            <v>Lorant</v>
          </cell>
        </row>
        <row r="3385">
          <cell r="B3385" t="str">
            <v>Lorant</v>
          </cell>
        </row>
        <row r="3386">
          <cell r="B3386" t="str">
            <v>Lorant</v>
          </cell>
        </row>
        <row r="3387">
          <cell r="B3387" t="str">
            <v>Lorant</v>
          </cell>
        </row>
        <row r="3388">
          <cell r="B3388" t="str">
            <v>Lorant</v>
          </cell>
        </row>
        <row r="3389">
          <cell r="B3389" t="str">
            <v>Lorant</v>
          </cell>
        </row>
        <row r="3390">
          <cell r="B3390" t="str">
            <v>Lorant</v>
          </cell>
        </row>
        <row r="3391">
          <cell r="B3391" t="str">
            <v>Lorant</v>
          </cell>
        </row>
        <row r="3392">
          <cell r="B3392" t="str">
            <v>Lorant</v>
          </cell>
        </row>
        <row r="3393">
          <cell r="B3393" t="str">
            <v>Lorant</v>
          </cell>
        </row>
        <row r="3394">
          <cell r="B3394" t="str">
            <v>Lorant</v>
          </cell>
        </row>
        <row r="3395">
          <cell r="B3395" t="str">
            <v>Lorant</v>
          </cell>
        </row>
        <row r="3396">
          <cell r="B3396" t="str">
            <v>Lorant</v>
          </cell>
        </row>
        <row r="3397">
          <cell r="B3397" t="str">
            <v>Lorant</v>
          </cell>
        </row>
        <row r="3398">
          <cell r="B3398" t="str">
            <v>Lorant</v>
          </cell>
        </row>
        <row r="3399">
          <cell r="B3399" t="str">
            <v>Lorant</v>
          </cell>
        </row>
        <row r="3400">
          <cell r="B3400" t="str">
            <v>Louati</v>
          </cell>
        </row>
        <row r="3401">
          <cell r="B3401" t="str">
            <v>Louati</v>
          </cell>
        </row>
        <row r="3402">
          <cell r="B3402" t="str">
            <v>Louati</v>
          </cell>
        </row>
        <row r="3403">
          <cell r="B3403" t="str">
            <v>Louati</v>
          </cell>
        </row>
        <row r="3404">
          <cell r="B3404" t="str">
            <v>Louati</v>
          </cell>
        </row>
        <row r="3405">
          <cell r="B3405" t="str">
            <v>Louati</v>
          </cell>
        </row>
        <row r="3406">
          <cell r="B3406" t="str">
            <v>Louati</v>
          </cell>
        </row>
        <row r="3407">
          <cell r="B3407" t="str">
            <v>Louati</v>
          </cell>
        </row>
        <row r="3408">
          <cell r="B3408" t="str">
            <v>Louati</v>
          </cell>
        </row>
        <row r="3409">
          <cell r="B3409" t="str">
            <v>Louati</v>
          </cell>
        </row>
        <row r="3410">
          <cell r="B3410" t="str">
            <v>Louati</v>
          </cell>
        </row>
        <row r="3411">
          <cell r="B3411" t="str">
            <v>Louati</v>
          </cell>
        </row>
        <row r="3412">
          <cell r="B3412" t="str">
            <v>Louati</v>
          </cell>
        </row>
        <row r="3413">
          <cell r="B3413" t="str">
            <v>Louati</v>
          </cell>
        </row>
        <row r="3414">
          <cell r="B3414" t="str">
            <v>Louati</v>
          </cell>
        </row>
        <row r="3415">
          <cell r="B3415" t="str">
            <v>Louati</v>
          </cell>
        </row>
        <row r="3416">
          <cell r="B3416" t="str">
            <v>Louati</v>
          </cell>
        </row>
        <row r="3417">
          <cell r="B3417" t="str">
            <v>Louati</v>
          </cell>
        </row>
        <row r="3418">
          <cell r="B3418" t="str">
            <v>Louati</v>
          </cell>
        </row>
        <row r="3419">
          <cell r="B3419" t="str">
            <v>Louati</v>
          </cell>
        </row>
        <row r="3420">
          <cell r="B3420" t="str">
            <v>Louati</v>
          </cell>
        </row>
        <row r="3421">
          <cell r="B3421" t="str">
            <v>Louati</v>
          </cell>
        </row>
        <row r="3422">
          <cell r="B3422" t="str">
            <v>Louati</v>
          </cell>
        </row>
        <row r="3423">
          <cell r="B3423" t="str">
            <v>Louati</v>
          </cell>
        </row>
        <row r="3424">
          <cell r="B3424" t="str">
            <v>Maillard</v>
          </cell>
        </row>
        <row r="3425">
          <cell r="B3425" t="str">
            <v>Maillard</v>
          </cell>
        </row>
        <row r="3426">
          <cell r="B3426" t="str">
            <v>Maillard</v>
          </cell>
        </row>
        <row r="3427">
          <cell r="B3427" t="str">
            <v>Maillard</v>
          </cell>
        </row>
        <row r="3428">
          <cell r="B3428" t="str">
            <v>Maillard</v>
          </cell>
        </row>
        <row r="3429">
          <cell r="B3429" t="str">
            <v>Maillard</v>
          </cell>
        </row>
        <row r="3430">
          <cell r="B3430" t="str">
            <v>Maillard</v>
          </cell>
        </row>
        <row r="3431">
          <cell r="B3431" t="str">
            <v>Maillard</v>
          </cell>
        </row>
        <row r="3432">
          <cell r="B3432" t="str">
            <v>Maillard</v>
          </cell>
        </row>
        <row r="3433">
          <cell r="B3433" t="str">
            <v>Maillard</v>
          </cell>
        </row>
        <row r="3434">
          <cell r="B3434" t="str">
            <v>Malosse</v>
          </cell>
        </row>
        <row r="3435">
          <cell r="B3435" t="str">
            <v>Malosse</v>
          </cell>
        </row>
        <row r="3436">
          <cell r="B3436" t="str">
            <v>Malosse</v>
          </cell>
        </row>
        <row r="3437">
          <cell r="B3437" t="str">
            <v>Malosse</v>
          </cell>
        </row>
        <row r="3438">
          <cell r="B3438" t="str">
            <v>Malosse</v>
          </cell>
        </row>
        <row r="3439">
          <cell r="B3439" t="str">
            <v>Malosse</v>
          </cell>
        </row>
        <row r="3440">
          <cell r="B3440" t="str">
            <v>Malosse</v>
          </cell>
        </row>
        <row r="3441">
          <cell r="B3441" t="str">
            <v>Malosse</v>
          </cell>
        </row>
        <row r="3442">
          <cell r="B3442" t="str">
            <v>Malosse</v>
          </cell>
        </row>
        <row r="3443">
          <cell r="B3443" t="str">
            <v>Malosse</v>
          </cell>
        </row>
        <row r="3444">
          <cell r="B3444" t="str">
            <v>Malosse</v>
          </cell>
        </row>
        <row r="3445">
          <cell r="B3445" t="str">
            <v>Malosse</v>
          </cell>
        </row>
        <row r="3446">
          <cell r="B3446" t="str">
            <v>Malosse</v>
          </cell>
        </row>
        <row r="3447">
          <cell r="B3447" t="str">
            <v>Malosse</v>
          </cell>
        </row>
        <row r="3448">
          <cell r="B3448" t="str">
            <v>Mery</v>
          </cell>
        </row>
        <row r="3449">
          <cell r="B3449" t="str">
            <v>Mery</v>
          </cell>
        </row>
        <row r="3450">
          <cell r="B3450" t="str">
            <v>Momson</v>
          </cell>
        </row>
        <row r="3451">
          <cell r="B3451" t="str">
            <v>Momson</v>
          </cell>
        </row>
        <row r="3452">
          <cell r="B3452" t="str">
            <v>Momson</v>
          </cell>
        </row>
        <row r="3453">
          <cell r="B3453" t="str">
            <v>Momson</v>
          </cell>
        </row>
        <row r="3454">
          <cell r="B3454" t="str">
            <v>Momson</v>
          </cell>
        </row>
        <row r="3455">
          <cell r="B3455" t="str">
            <v>Momson</v>
          </cell>
        </row>
        <row r="3456">
          <cell r="B3456" t="str">
            <v>Momson</v>
          </cell>
        </row>
        <row r="3457">
          <cell r="B3457" t="str">
            <v>Monier</v>
          </cell>
        </row>
        <row r="3458">
          <cell r="B3458" t="str">
            <v>Monier</v>
          </cell>
        </row>
        <row r="3459">
          <cell r="B3459" t="str">
            <v>Monier</v>
          </cell>
        </row>
        <row r="3460">
          <cell r="B3460" t="str">
            <v>Monier</v>
          </cell>
        </row>
        <row r="3461">
          <cell r="B3461" t="str">
            <v>Monier</v>
          </cell>
        </row>
        <row r="3462">
          <cell r="B3462" t="str">
            <v>Moreon</v>
          </cell>
        </row>
        <row r="3463">
          <cell r="B3463" t="str">
            <v>Moreon</v>
          </cell>
        </row>
        <row r="3464">
          <cell r="B3464" t="str">
            <v>Moreon</v>
          </cell>
        </row>
        <row r="3465">
          <cell r="B3465" t="str">
            <v>Moreon</v>
          </cell>
        </row>
        <row r="3466">
          <cell r="B3466" t="str">
            <v>Moreon</v>
          </cell>
        </row>
        <row r="3467">
          <cell r="B3467" t="str">
            <v>Moreon</v>
          </cell>
        </row>
        <row r="3468">
          <cell r="B3468" t="str">
            <v>Moreon</v>
          </cell>
        </row>
        <row r="3469">
          <cell r="B3469" t="str">
            <v>Moreon</v>
          </cell>
        </row>
        <row r="3470">
          <cell r="B3470" t="str">
            <v>Moreon</v>
          </cell>
        </row>
        <row r="3471">
          <cell r="B3471" t="str">
            <v>Mur</v>
          </cell>
        </row>
        <row r="3472">
          <cell r="B3472" t="str">
            <v>Mur</v>
          </cell>
        </row>
        <row r="3473">
          <cell r="B3473" t="str">
            <v>Mur</v>
          </cell>
        </row>
        <row r="3474">
          <cell r="B3474" t="str">
            <v>Mur</v>
          </cell>
        </row>
        <row r="3475">
          <cell r="B3475" t="str">
            <v>Mur</v>
          </cell>
        </row>
        <row r="3476">
          <cell r="B3476" t="str">
            <v>Mur</v>
          </cell>
        </row>
        <row r="3477">
          <cell r="B3477" t="str">
            <v>Mur</v>
          </cell>
        </row>
        <row r="3478">
          <cell r="B3478" t="str">
            <v>Mur</v>
          </cell>
        </row>
        <row r="3479">
          <cell r="B3479" t="str">
            <v>Mur</v>
          </cell>
        </row>
        <row r="3480">
          <cell r="B3480" t="str">
            <v>Mur</v>
          </cell>
        </row>
        <row r="3481">
          <cell r="B3481" t="str">
            <v>Naquet Radiguet</v>
          </cell>
        </row>
        <row r="3482">
          <cell r="B3482" t="str">
            <v>Naquet Radiguet</v>
          </cell>
        </row>
        <row r="3483">
          <cell r="B3483" t="str">
            <v>Naudin</v>
          </cell>
        </row>
        <row r="3484">
          <cell r="B3484" t="str">
            <v>Papadopoulos</v>
          </cell>
        </row>
        <row r="3485">
          <cell r="B3485" t="str">
            <v>Papadopoulos</v>
          </cell>
        </row>
        <row r="3486">
          <cell r="B3486" t="str">
            <v>Papadopoulos</v>
          </cell>
        </row>
        <row r="3487">
          <cell r="B3487" t="str">
            <v>Papadopoulos</v>
          </cell>
        </row>
        <row r="3488">
          <cell r="B3488" t="str">
            <v>Papadopoulos</v>
          </cell>
        </row>
        <row r="3489">
          <cell r="B3489" t="str">
            <v>Papadopoulos</v>
          </cell>
        </row>
        <row r="3490">
          <cell r="B3490" t="str">
            <v>Papadopoulos</v>
          </cell>
        </row>
        <row r="3491">
          <cell r="B3491" t="str">
            <v>Papadopoulos</v>
          </cell>
        </row>
        <row r="3492">
          <cell r="B3492" t="str">
            <v>Papadopoulos</v>
          </cell>
        </row>
        <row r="3493">
          <cell r="B3493" t="str">
            <v>Papadopoulos</v>
          </cell>
        </row>
        <row r="3494">
          <cell r="B3494" t="str">
            <v>Papadopoulos</v>
          </cell>
        </row>
        <row r="3495">
          <cell r="B3495" t="str">
            <v>Papadopoulos</v>
          </cell>
        </row>
        <row r="3496">
          <cell r="B3496" t="str">
            <v>Papadopoulos</v>
          </cell>
        </row>
        <row r="3497">
          <cell r="B3497" t="str">
            <v>Papadopoulos</v>
          </cell>
        </row>
        <row r="3498">
          <cell r="B3498" t="str">
            <v>Papadopoulos</v>
          </cell>
        </row>
        <row r="3499">
          <cell r="B3499" t="str">
            <v>Papadopoulos</v>
          </cell>
        </row>
        <row r="3500">
          <cell r="B3500" t="str">
            <v>Papadopoulos</v>
          </cell>
        </row>
        <row r="3501">
          <cell r="B3501" t="str">
            <v>Papadopoulos</v>
          </cell>
        </row>
        <row r="3502">
          <cell r="B3502" t="str">
            <v>Papadopoulos</v>
          </cell>
        </row>
        <row r="3503">
          <cell r="B3503" t="str">
            <v>Papadopoulos</v>
          </cell>
        </row>
        <row r="3504">
          <cell r="B3504" t="str">
            <v>Passemard</v>
          </cell>
        </row>
        <row r="3505">
          <cell r="B3505" t="str">
            <v>Passemard</v>
          </cell>
        </row>
        <row r="3506">
          <cell r="B3506" t="str">
            <v>Passemard</v>
          </cell>
        </row>
        <row r="3507">
          <cell r="B3507" t="str">
            <v>Passemard</v>
          </cell>
        </row>
        <row r="3508">
          <cell r="B3508" t="str">
            <v>Passemard</v>
          </cell>
        </row>
        <row r="3509">
          <cell r="B3509" t="str">
            <v>Passemard</v>
          </cell>
        </row>
        <row r="3510">
          <cell r="B3510" t="str">
            <v>Passemard</v>
          </cell>
        </row>
        <row r="3511">
          <cell r="B3511" t="str">
            <v>Passemard</v>
          </cell>
        </row>
        <row r="3512">
          <cell r="B3512" t="str">
            <v>Passemard</v>
          </cell>
        </row>
        <row r="3513">
          <cell r="B3513" t="str">
            <v>Passemard</v>
          </cell>
        </row>
        <row r="3514">
          <cell r="B3514" t="str">
            <v>Passemard</v>
          </cell>
        </row>
        <row r="3515">
          <cell r="B3515" t="str">
            <v>Passemard</v>
          </cell>
        </row>
        <row r="3516">
          <cell r="B3516" t="str">
            <v>Passemard</v>
          </cell>
        </row>
        <row r="3517">
          <cell r="B3517" t="str">
            <v>Passemard</v>
          </cell>
        </row>
        <row r="3518">
          <cell r="B3518" t="str">
            <v>Pernel</v>
          </cell>
        </row>
        <row r="3519">
          <cell r="B3519" t="str">
            <v>Pernel</v>
          </cell>
        </row>
        <row r="3520">
          <cell r="B3520" t="str">
            <v>Pernel</v>
          </cell>
        </row>
        <row r="3521">
          <cell r="B3521" t="str">
            <v>Pernel</v>
          </cell>
        </row>
        <row r="3522">
          <cell r="B3522" t="str">
            <v>Pernel</v>
          </cell>
        </row>
        <row r="3523">
          <cell r="B3523" t="str">
            <v>Pernel</v>
          </cell>
        </row>
        <row r="3524">
          <cell r="B3524" t="str">
            <v>Pernel</v>
          </cell>
        </row>
        <row r="3525">
          <cell r="B3525" t="str">
            <v>Pernel</v>
          </cell>
        </row>
        <row r="3526">
          <cell r="B3526" t="str">
            <v>Pernel</v>
          </cell>
        </row>
        <row r="3527">
          <cell r="B3527" t="str">
            <v>Pernel</v>
          </cell>
        </row>
        <row r="3528">
          <cell r="B3528" t="str">
            <v>Pernel</v>
          </cell>
        </row>
        <row r="3529">
          <cell r="B3529" t="str">
            <v>Pernel</v>
          </cell>
        </row>
        <row r="3530">
          <cell r="B3530" t="str">
            <v>Pernel</v>
          </cell>
        </row>
        <row r="3531">
          <cell r="B3531" t="str">
            <v>Pernel</v>
          </cell>
        </row>
        <row r="3532">
          <cell r="B3532" t="str">
            <v>Poilvet</v>
          </cell>
        </row>
        <row r="3533">
          <cell r="B3533" t="str">
            <v>Poilvet</v>
          </cell>
        </row>
        <row r="3534">
          <cell r="B3534" t="str">
            <v>Poilvet</v>
          </cell>
        </row>
        <row r="3535">
          <cell r="B3535" t="str">
            <v>Poilvet</v>
          </cell>
        </row>
        <row r="3536">
          <cell r="B3536" t="str">
            <v>Poilvet</v>
          </cell>
        </row>
        <row r="3537">
          <cell r="B3537" t="str">
            <v>Poilvet</v>
          </cell>
        </row>
        <row r="3538">
          <cell r="B3538" t="str">
            <v>Poilvet</v>
          </cell>
        </row>
        <row r="3539">
          <cell r="B3539" t="str">
            <v>Poilvet</v>
          </cell>
        </row>
        <row r="3540">
          <cell r="B3540" t="str">
            <v>Poilvet</v>
          </cell>
        </row>
        <row r="3541">
          <cell r="B3541" t="str">
            <v>Poilvet</v>
          </cell>
        </row>
        <row r="3542">
          <cell r="B3542" t="str">
            <v>Poilvet</v>
          </cell>
        </row>
        <row r="3543">
          <cell r="B3543" t="str">
            <v>Prigent-Karoubi</v>
          </cell>
        </row>
        <row r="3544">
          <cell r="B3544" t="str">
            <v>Prigent-Karoubi</v>
          </cell>
        </row>
        <row r="3545">
          <cell r="B3545" t="str">
            <v>Prigent-Karoubi</v>
          </cell>
        </row>
        <row r="3546">
          <cell r="B3546" t="str">
            <v>Prigent-Karoubi</v>
          </cell>
        </row>
        <row r="3547">
          <cell r="B3547" t="str">
            <v>Prigent-Karoubi</v>
          </cell>
        </row>
        <row r="3548">
          <cell r="B3548" t="str">
            <v>Prigent-Karoubi</v>
          </cell>
        </row>
        <row r="3549">
          <cell r="B3549" t="str">
            <v>Prigent-Karoubi</v>
          </cell>
        </row>
        <row r="3550">
          <cell r="B3550" t="str">
            <v>Prigent-Karoubi</v>
          </cell>
        </row>
        <row r="3551">
          <cell r="B3551" t="str">
            <v>Prigent-Karoubi</v>
          </cell>
        </row>
        <row r="3552">
          <cell r="B3552" t="str">
            <v>Prigent-Karoubi</v>
          </cell>
        </row>
        <row r="3553">
          <cell r="B3553" t="str">
            <v>Quesnoit</v>
          </cell>
        </row>
        <row r="3554">
          <cell r="B3554" t="str">
            <v>Quesnoit</v>
          </cell>
        </row>
        <row r="3555">
          <cell r="B3555" t="str">
            <v>Quesnoit</v>
          </cell>
        </row>
        <row r="3556">
          <cell r="B3556" t="str">
            <v>Quesnoit</v>
          </cell>
        </row>
        <row r="3557">
          <cell r="B3557" t="str">
            <v>Quesnoit</v>
          </cell>
        </row>
        <row r="3558">
          <cell r="B3558" t="str">
            <v>Quesnoit</v>
          </cell>
        </row>
        <row r="3559">
          <cell r="B3559" t="str">
            <v>Quesnoit</v>
          </cell>
        </row>
        <row r="3560">
          <cell r="B3560" t="str">
            <v>Quesnoit</v>
          </cell>
        </row>
        <row r="3561">
          <cell r="B3561" t="str">
            <v>Quesnoit</v>
          </cell>
        </row>
        <row r="3562">
          <cell r="B3562" t="str">
            <v>Quesnoit</v>
          </cell>
        </row>
        <row r="3563">
          <cell r="B3563" t="str">
            <v>Quesnoit</v>
          </cell>
        </row>
        <row r="3564">
          <cell r="B3564" t="str">
            <v>Quesnoit</v>
          </cell>
        </row>
        <row r="3565">
          <cell r="B3565" t="str">
            <v>Quesnoit</v>
          </cell>
        </row>
        <row r="3566">
          <cell r="B3566" t="str">
            <v>Quesnoit</v>
          </cell>
        </row>
        <row r="3567">
          <cell r="B3567" t="str">
            <v>Quesnoit</v>
          </cell>
        </row>
        <row r="3568">
          <cell r="B3568" t="str">
            <v>Quesnoit</v>
          </cell>
        </row>
        <row r="3569">
          <cell r="B3569" t="str">
            <v>Quesnoit</v>
          </cell>
        </row>
        <row r="3570">
          <cell r="B3570" t="str">
            <v>Quesnoit</v>
          </cell>
        </row>
        <row r="3571">
          <cell r="B3571" t="str">
            <v>Rabier</v>
          </cell>
        </row>
        <row r="3572">
          <cell r="B3572" t="str">
            <v>Rabier</v>
          </cell>
        </row>
        <row r="3573">
          <cell r="B3573" t="str">
            <v>Rabier</v>
          </cell>
        </row>
        <row r="3574">
          <cell r="B3574" t="str">
            <v>Rabier</v>
          </cell>
        </row>
        <row r="3575">
          <cell r="B3575" t="str">
            <v>Rabier</v>
          </cell>
        </row>
        <row r="3576">
          <cell r="B3576" t="str">
            <v>Rabier</v>
          </cell>
        </row>
        <row r="3577">
          <cell r="B3577" t="str">
            <v>Rabier</v>
          </cell>
        </row>
        <row r="3578">
          <cell r="B3578" t="str">
            <v>Rabier</v>
          </cell>
        </row>
        <row r="3579">
          <cell r="B3579" t="str">
            <v>Rabier</v>
          </cell>
        </row>
        <row r="3580">
          <cell r="B3580" t="str">
            <v>Rabier</v>
          </cell>
        </row>
        <row r="3581">
          <cell r="B3581" t="str">
            <v>Rabier</v>
          </cell>
        </row>
        <row r="3582">
          <cell r="B3582" t="str">
            <v>Rabier</v>
          </cell>
        </row>
        <row r="3583">
          <cell r="B3583" t="str">
            <v>Ralaindimby</v>
          </cell>
        </row>
        <row r="3584">
          <cell r="B3584" t="str">
            <v>Ralaindimby</v>
          </cell>
        </row>
        <row r="3585">
          <cell r="B3585" t="str">
            <v>Ralaindimby</v>
          </cell>
        </row>
        <row r="3586">
          <cell r="B3586" t="str">
            <v>Ralaindimby</v>
          </cell>
        </row>
        <row r="3587">
          <cell r="B3587" t="str">
            <v>Ralaindimby</v>
          </cell>
        </row>
        <row r="3588">
          <cell r="B3588" t="str">
            <v>Ralaindimby</v>
          </cell>
        </row>
        <row r="3589">
          <cell r="B3589" t="str">
            <v>Ralaindimby</v>
          </cell>
        </row>
        <row r="3590">
          <cell r="B3590" t="str">
            <v>Ralaindimby</v>
          </cell>
        </row>
        <row r="3591">
          <cell r="B3591" t="str">
            <v>Ralaindimby</v>
          </cell>
        </row>
        <row r="3592">
          <cell r="B3592" t="str">
            <v>Ralaindimby</v>
          </cell>
        </row>
        <row r="3593">
          <cell r="B3593" t="str">
            <v>Reisse</v>
          </cell>
        </row>
        <row r="3594">
          <cell r="B3594" t="str">
            <v>Reisse</v>
          </cell>
        </row>
        <row r="3595">
          <cell r="B3595" t="str">
            <v>Reisse</v>
          </cell>
        </row>
        <row r="3596">
          <cell r="B3596" t="str">
            <v>Reisse</v>
          </cell>
        </row>
        <row r="3597">
          <cell r="B3597" t="str">
            <v>Reisse</v>
          </cell>
        </row>
        <row r="3598">
          <cell r="B3598" t="str">
            <v>Reisse</v>
          </cell>
        </row>
        <row r="3599">
          <cell r="B3599" t="str">
            <v>Reisse</v>
          </cell>
        </row>
        <row r="3600">
          <cell r="B3600" t="str">
            <v>Reisse</v>
          </cell>
        </row>
        <row r="3601">
          <cell r="B3601" t="str">
            <v>Reisse</v>
          </cell>
        </row>
        <row r="3602">
          <cell r="B3602" t="str">
            <v>Reisse</v>
          </cell>
        </row>
        <row r="3603">
          <cell r="B3603" t="str">
            <v>Reisse</v>
          </cell>
        </row>
        <row r="3604">
          <cell r="B3604" t="str">
            <v>Reisse</v>
          </cell>
        </row>
        <row r="3605">
          <cell r="B3605" t="str">
            <v>Reisse</v>
          </cell>
        </row>
        <row r="3606">
          <cell r="B3606" t="str">
            <v>Renout</v>
          </cell>
        </row>
        <row r="3607">
          <cell r="B3607" t="str">
            <v>Renout</v>
          </cell>
        </row>
        <row r="3608">
          <cell r="B3608" t="str">
            <v>Renout</v>
          </cell>
        </row>
        <row r="3609">
          <cell r="B3609" t="str">
            <v>Renout</v>
          </cell>
        </row>
        <row r="3610">
          <cell r="B3610" t="str">
            <v>Renout</v>
          </cell>
        </row>
        <row r="3611">
          <cell r="B3611" t="str">
            <v>Renout</v>
          </cell>
        </row>
        <row r="3612">
          <cell r="B3612" t="str">
            <v>Renout</v>
          </cell>
        </row>
        <row r="3613">
          <cell r="B3613" t="str">
            <v>Renout</v>
          </cell>
        </row>
        <row r="3614">
          <cell r="B3614" t="str">
            <v>Rodary</v>
          </cell>
        </row>
        <row r="3615">
          <cell r="B3615" t="str">
            <v>Rodary</v>
          </cell>
        </row>
        <row r="3616">
          <cell r="B3616" t="str">
            <v>Rodary</v>
          </cell>
        </row>
        <row r="3617">
          <cell r="B3617" t="str">
            <v>Rodary</v>
          </cell>
        </row>
        <row r="3618">
          <cell r="B3618" t="str">
            <v>Rodary</v>
          </cell>
        </row>
        <row r="3619">
          <cell r="B3619" t="str">
            <v>Rodary</v>
          </cell>
        </row>
        <row r="3620">
          <cell r="B3620" t="str">
            <v>Rodary</v>
          </cell>
        </row>
        <row r="3621">
          <cell r="B3621" t="str">
            <v>Rozes</v>
          </cell>
        </row>
        <row r="3622">
          <cell r="B3622" t="str">
            <v>Rozes</v>
          </cell>
        </row>
        <row r="3623">
          <cell r="B3623" t="str">
            <v>Saboul</v>
          </cell>
        </row>
        <row r="3624">
          <cell r="B3624" t="str">
            <v>Saboul</v>
          </cell>
        </row>
        <row r="3625">
          <cell r="B3625" t="str">
            <v>Saboul</v>
          </cell>
        </row>
        <row r="3626">
          <cell r="B3626" t="str">
            <v>Saboul</v>
          </cell>
        </row>
        <row r="3627">
          <cell r="B3627" t="str">
            <v>Saboul</v>
          </cell>
        </row>
        <row r="3628">
          <cell r="B3628" t="str">
            <v>Saboul</v>
          </cell>
        </row>
        <row r="3629">
          <cell r="B3629" t="str">
            <v>Saboul</v>
          </cell>
        </row>
        <row r="3630">
          <cell r="B3630" t="str">
            <v>Saboul</v>
          </cell>
        </row>
        <row r="3631">
          <cell r="B3631" t="str">
            <v>Saboul</v>
          </cell>
        </row>
        <row r="3632">
          <cell r="B3632" t="str">
            <v>Saboul</v>
          </cell>
        </row>
        <row r="3633">
          <cell r="B3633" t="str">
            <v>Saboul</v>
          </cell>
        </row>
        <row r="3634">
          <cell r="B3634" t="str">
            <v>Saboul</v>
          </cell>
        </row>
        <row r="3635">
          <cell r="B3635" t="str">
            <v>Salles</v>
          </cell>
        </row>
        <row r="3636">
          <cell r="B3636" t="str">
            <v>Salles</v>
          </cell>
        </row>
        <row r="3637">
          <cell r="B3637" t="str">
            <v>Salles</v>
          </cell>
        </row>
        <row r="3638">
          <cell r="B3638" t="str">
            <v>Salles</v>
          </cell>
        </row>
        <row r="3639">
          <cell r="B3639" t="str">
            <v>Salles</v>
          </cell>
        </row>
        <row r="3640">
          <cell r="B3640" t="str">
            <v>Salles</v>
          </cell>
        </row>
        <row r="3641">
          <cell r="B3641" t="str">
            <v>Salles</v>
          </cell>
        </row>
        <row r="3642">
          <cell r="B3642" t="str">
            <v>Salles</v>
          </cell>
        </row>
        <row r="3643">
          <cell r="B3643" t="str">
            <v>Salles</v>
          </cell>
        </row>
        <row r="3644">
          <cell r="B3644" t="str">
            <v>Salles</v>
          </cell>
        </row>
        <row r="3645">
          <cell r="B3645" t="str">
            <v>Salles</v>
          </cell>
        </row>
        <row r="3646">
          <cell r="B3646" t="str">
            <v>Salles</v>
          </cell>
        </row>
        <row r="3647">
          <cell r="B3647" t="str">
            <v>Saloum</v>
          </cell>
        </row>
        <row r="3648">
          <cell r="B3648" t="str">
            <v>Saloum</v>
          </cell>
        </row>
        <row r="3649">
          <cell r="B3649" t="str">
            <v>Sango</v>
          </cell>
        </row>
        <row r="3650">
          <cell r="B3650" t="str">
            <v>Sango</v>
          </cell>
        </row>
        <row r="3651">
          <cell r="B3651" t="str">
            <v>Sango</v>
          </cell>
        </row>
        <row r="3652">
          <cell r="B3652" t="str">
            <v>Sango</v>
          </cell>
        </row>
        <row r="3653">
          <cell r="B3653" t="str">
            <v>Sango</v>
          </cell>
        </row>
        <row r="3654">
          <cell r="B3654" t="str">
            <v>Sango</v>
          </cell>
        </row>
        <row r="3655">
          <cell r="B3655" t="str">
            <v>Sango</v>
          </cell>
        </row>
        <row r="3656">
          <cell r="B3656" t="str">
            <v>Sango</v>
          </cell>
        </row>
        <row r="3657">
          <cell r="B3657" t="str">
            <v>Sango</v>
          </cell>
        </row>
        <row r="3658">
          <cell r="B3658" t="str">
            <v>Soyer</v>
          </cell>
        </row>
        <row r="3659">
          <cell r="B3659" t="str">
            <v>Soyer</v>
          </cell>
        </row>
        <row r="3660">
          <cell r="B3660" t="str">
            <v>Soyer</v>
          </cell>
        </row>
        <row r="3661">
          <cell r="B3661" t="str">
            <v>Soyer</v>
          </cell>
        </row>
        <row r="3662">
          <cell r="B3662" t="str">
            <v>Soyer</v>
          </cell>
        </row>
        <row r="3663">
          <cell r="B3663" t="str">
            <v>Soyer</v>
          </cell>
        </row>
        <row r="3664">
          <cell r="B3664" t="str">
            <v>Soyer</v>
          </cell>
        </row>
        <row r="3665">
          <cell r="B3665" t="str">
            <v>Soyer</v>
          </cell>
        </row>
        <row r="3666">
          <cell r="B3666" t="str">
            <v>Soyer</v>
          </cell>
        </row>
        <row r="3667">
          <cell r="B3667" t="str">
            <v>Soyer</v>
          </cell>
        </row>
        <row r="3668">
          <cell r="B3668" t="str">
            <v>Soyer</v>
          </cell>
        </row>
        <row r="3669">
          <cell r="B3669" t="str">
            <v>Soyer</v>
          </cell>
        </row>
        <row r="3670">
          <cell r="B3670" t="str">
            <v>Soyer</v>
          </cell>
        </row>
        <row r="3671">
          <cell r="B3671" t="str">
            <v>Soyer</v>
          </cell>
        </row>
        <row r="3672">
          <cell r="B3672" t="str">
            <v>Soyer</v>
          </cell>
        </row>
        <row r="3673">
          <cell r="B3673" t="str">
            <v>Soyer</v>
          </cell>
        </row>
        <row r="3674">
          <cell r="B3674" t="str">
            <v>Soyer</v>
          </cell>
        </row>
        <row r="3675">
          <cell r="B3675" t="str">
            <v>Soyer</v>
          </cell>
        </row>
        <row r="3676">
          <cell r="B3676" t="str">
            <v>Soyer</v>
          </cell>
        </row>
        <row r="3677">
          <cell r="B3677" t="str">
            <v>Soyer</v>
          </cell>
        </row>
        <row r="3678">
          <cell r="B3678" t="str">
            <v>Soyer</v>
          </cell>
        </row>
        <row r="3679">
          <cell r="B3679" t="str">
            <v>Soyer</v>
          </cell>
        </row>
        <row r="3680">
          <cell r="B3680" t="str">
            <v>Soyer</v>
          </cell>
        </row>
        <row r="3681">
          <cell r="B3681" t="str">
            <v>Soyer</v>
          </cell>
        </row>
        <row r="3682">
          <cell r="B3682" t="str">
            <v>Soyer</v>
          </cell>
        </row>
        <row r="3683">
          <cell r="B3683" t="str">
            <v>Soyer</v>
          </cell>
        </row>
        <row r="3684">
          <cell r="B3684" t="str">
            <v>Soyer</v>
          </cell>
        </row>
        <row r="3685">
          <cell r="B3685" t="str">
            <v>Soyer</v>
          </cell>
        </row>
        <row r="3686">
          <cell r="B3686" t="str">
            <v>Soyer</v>
          </cell>
        </row>
        <row r="3687">
          <cell r="B3687" t="str">
            <v>Soyer</v>
          </cell>
        </row>
        <row r="3688">
          <cell r="B3688" t="str">
            <v>Soyer</v>
          </cell>
        </row>
        <row r="3689">
          <cell r="B3689" t="str">
            <v>Soyer</v>
          </cell>
        </row>
        <row r="3690">
          <cell r="B3690" t="str">
            <v>Soyer</v>
          </cell>
        </row>
        <row r="3691">
          <cell r="B3691" t="str">
            <v>Soyer</v>
          </cell>
        </row>
        <row r="3692">
          <cell r="B3692" t="str">
            <v>Soyer</v>
          </cell>
        </row>
        <row r="3693">
          <cell r="B3693" t="str">
            <v>Soyer</v>
          </cell>
        </row>
        <row r="3694">
          <cell r="B3694" t="str">
            <v>Soyer</v>
          </cell>
        </row>
        <row r="3695">
          <cell r="B3695" t="str">
            <v>Soyer</v>
          </cell>
        </row>
        <row r="3696">
          <cell r="B3696" t="str">
            <v>Soyer</v>
          </cell>
        </row>
        <row r="3697">
          <cell r="B3697" t="str">
            <v>Soyer</v>
          </cell>
        </row>
        <row r="3698">
          <cell r="B3698" t="str">
            <v>Soyer</v>
          </cell>
        </row>
        <row r="3699">
          <cell r="B3699" t="str">
            <v>Srun</v>
          </cell>
        </row>
        <row r="3700">
          <cell r="B3700" t="str">
            <v>Srun</v>
          </cell>
        </row>
        <row r="3701">
          <cell r="B3701" t="str">
            <v>Srun</v>
          </cell>
        </row>
        <row r="3702">
          <cell r="B3702" t="str">
            <v>Srun</v>
          </cell>
        </row>
        <row r="3703">
          <cell r="B3703" t="str">
            <v>Srun</v>
          </cell>
        </row>
        <row r="3704">
          <cell r="B3704" t="str">
            <v>Srun</v>
          </cell>
        </row>
        <row r="3705">
          <cell r="B3705" t="str">
            <v>Srun</v>
          </cell>
        </row>
        <row r="3706">
          <cell r="B3706" t="str">
            <v>Srun</v>
          </cell>
        </row>
        <row r="3707">
          <cell r="B3707" t="str">
            <v>Srun</v>
          </cell>
        </row>
        <row r="3708">
          <cell r="B3708" t="str">
            <v>Srun</v>
          </cell>
        </row>
        <row r="3709">
          <cell r="B3709" t="str">
            <v>Srun</v>
          </cell>
        </row>
        <row r="3710">
          <cell r="B3710" t="str">
            <v>Srun</v>
          </cell>
        </row>
        <row r="3711">
          <cell r="B3711" t="str">
            <v>Srun</v>
          </cell>
        </row>
        <row r="3712">
          <cell r="B3712" t="str">
            <v>Srun</v>
          </cell>
        </row>
        <row r="3713">
          <cell r="B3713" t="str">
            <v>Srun</v>
          </cell>
        </row>
        <row r="3714">
          <cell r="B3714" t="str">
            <v>Srun</v>
          </cell>
        </row>
        <row r="3715">
          <cell r="B3715" t="str">
            <v>Srun</v>
          </cell>
        </row>
        <row r="3716">
          <cell r="B3716" t="str">
            <v>Srun</v>
          </cell>
        </row>
        <row r="3717">
          <cell r="B3717" t="str">
            <v>Srun</v>
          </cell>
        </row>
        <row r="3718">
          <cell r="B3718" t="str">
            <v>Srun</v>
          </cell>
        </row>
        <row r="3719">
          <cell r="B3719" t="str">
            <v>Srun</v>
          </cell>
        </row>
        <row r="3720">
          <cell r="B3720" t="str">
            <v>Srun</v>
          </cell>
        </row>
        <row r="3721">
          <cell r="B3721" t="str">
            <v>Srun</v>
          </cell>
        </row>
        <row r="3722">
          <cell r="B3722" t="str">
            <v>Srun</v>
          </cell>
        </row>
        <row r="3723">
          <cell r="B3723" t="str">
            <v>Srun</v>
          </cell>
        </row>
        <row r="3724">
          <cell r="B3724" t="str">
            <v>Sturtzer</v>
          </cell>
        </row>
        <row r="3725">
          <cell r="B3725" t="str">
            <v>Sturtzer</v>
          </cell>
        </row>
        <row r="3726">
          <cell r="B3726" t="str">
            <v>Sturtzer</v>
          </cell>
        </row>
        <row r="3727">
          <cell r="B3727" t="str">
            <v>Sturtzer</v>
          </cell>
        </row>
        <row r="3728">
          <cell r="B3728" t="str">
            <v>Sturtzer</v>
          </cell>
        </row>
        <row r="3729">
          <cell r="B3729" t="str">
            <v>Suchaud</v>
          </cell>
        </row>
        <row r="3730">
          <cell r="B3730" t="str">
            <v>Suchaud</v>
          </cell>
        </row>
        <row r="3731">
          <cell r="B3731" t="str">
            <v>Suchaud</v>
          </cell>
        </row>
        <row r="3732">
          <cell r="B3732" t="str">
            <v>Suchaud</v>
          </cell>
        </row>
        <row r="3733">
          <cell r="B3733" t="str">
            <v>Suchaud</v>
          </cell>
        </row>
        <row r="3734">
          <cell r="B3734" t="str">
            <v>Suchaud</v>
          </cell>
        </row>
        <row r="3735">
          <cell r="B3735" t="str">
            <v>Suchaud</v>
          </cell>
        </row>
        <row r="3736">
          <cell r="B3736" t="str">
            <v>Suchaud</v>
          </cell>
        </row>
        <row r="3737">
          <cell r="B3737" t="str">
            <v>Suchaud</v>
          </cell>
        </row>
        <row r="3738">
          <cell r="B3738" t="str">
            <v>Sutter</v>
          </cell>
        </row>
        <row r="3739">
          <cell r="B3739" t="str">
            <v>Sutter</v>
          </cell>
        </row>
        <row r="3740">
          <cell r="B3740" t="str">
            <v>Sutter</v>
          </cell>
        </row>
        <row r="3741">
          <cell r="B3741" t="str">
            <v>Sutter</v>
          </cell>
        </row>
        <row r="3742">
          <cell r="B3742" t="str">
            <v>Sutter</v>
          </cell>
        </row>
        <row r="3743">
          <cell r="B3743" t="str">
            <v>Sutter</v>
          </cell>
        </row>
        <row r="3744">
          <cell r="B3744" t="str">
            <v>Sutter</v>
          </cell>
        </row>
        <row r="3745">
          <cell r="B3745" t="str">
            <v>Sutter</v>
          </cell>
        </row>
        <row r="3746">
          <cell r="B3746" t="str">
            <v>Sutter</v>
          </cell>
        </row>
        <row r="3747">
          <cell r="B3747" t="str">
            <v>Sutter</v>
          </cell>
        </row>
        <row r="3748">
          <cell r="B3748" t="str">
            <v>Sutter</v>
          </cell>
        </row>
        <row r="3749">
          <cell r="B3749" t="str">
            <v>Sutter</v>
          </cell>
        </row>
        <row r="3750">
          <cell r="B3750" t="str">
            <v>Sutter</v>
          </cell>
        </row>
        <row r="3751">
          <cell r="B3751" t="str">
            <v>Sutter</v>
          </cell>
        </row>
        <row r="3752">
          <cell r="B3752" t="str">
            <v>Sutter</v>
          </cell>
        </row>
        <row r="3753">
          <cell r="B3753" t="str">
            <v>Sutter</v>
          </cell>
        </row>
        <row r="3754">
          <cell r="B3754" t="str">
            <v>Sutter</v>
          </cell>
        </row>
        <row r="3755">
          <cell r="B3755" t="str">
            <v>Sutter</v>
          </cell>
        </row>
        <row r="3756">
          <cell r="B3756" t="str">
            <v>Sutter</v>
          </cell>
        </row>
        <row r="3757">
          <cell r="B3757" t="str">
            <v>Sutter</v>
          </cell>
        </row>
        <row r="3758">
          <cell r="B3758" t="str">
            <v>Testu</v>
          </cell>
        </row>
        <row r="3759">
          <cell r="B3759" t="str">
            <v>Thion</v>
          </cell>
        </row>
        <row r="3760">
          <cell r="B3760" t="str">
            <v>Thion</v>
          </cell>
        </row>
        <row r="3761">
          <cell r="B3761" t="str">
            <v>Thion</v>
          </cell>
        </row>
        <row r="3762">
          <cell r="B3762" t="str">
            <v>Thion</v>
          </cell>
        </row>
        <row r="3763">
          <cell r="B3763" t="str">
            <v>Thion</v>
          </cell>
        </row>
        <row r="3764">
          <cell r="B3764" t="str">
            <v>Thion</v>
          </cell>
        </row>
        <row r="3765">
          <cell r="B3765" t="str">
            <v>Thion</v>
          </cell>
        </row>
        <row r="3766">
          <cell r="B3766" t="str">
            <v>Thion</v>
          </cell>
        </row>
        <row r="3767">
          <cell r="B3767" t="str">
            <v>Thion</v>
          </cell>
        </row>
        <row r="3768">
          <cell r="B3768" t="str">
            <v>Thion</v>
          </cell>
        </row>
        <row r="3769">
          <cell r="B3769" t="str">
            <v>Thion</v>
          </cell>
        </row>
        <row r="3770">
          <cell r="B3770" t="str">
            <v>Thion</v>
          </cell>
        </row>
        <row r="3771">
          <cell r="B3771" t="str">
            <v>Thion</v>
          </cell>
        </row>
        <row r="3772">
          <cell r="B3772" t="str">
            <v>Tresor</v>
          </cell>
        </row>
        <row r="3773">
          <cell r="B3773" t="str">
            <v>Tresor</v>
          </cell>
        </row>
        <row r="3774">
          <cell r="B3774" t="str">
            <v>Tresor</v>
          </cell>
        </row>
        <row r="3775">
          <cell r="B3775" t="str">
            <v>Tresor</v>
          </cell>
        </row>
        <row r="3776">
          <cell r="B3776" t="str">
            <v>Tresor</v>
          </cell>
        </row>
        <row r="3777">
          <cell r="B3777" t="str">
            <v>Tresor</v>
          </cell>
        </row>
        <row r="3778">
          <cell r="B3778" t="str">
            <v>Tresor</v>
          </cell>
        </row>
        <row r="3779">
          <cell r="B3779" t="str">
            <v>Tresor</v>
          </cell>
        </row>
        <row r="3780">
          <cell r="B3780" t="str">
            <v>Tresor</v>
          </cell>
        </row>
        <row r="3781">
          <cell r="B3781" t="str">
            <v>Valla</v>
          </cell>
        </row>
        <row r="3782">
          <cell r="B3782" t="str">
            <v>Valla</v>
          </cell>
        </row>
        <row r="3783">
          <cell r="B3783" t="str">
            <v>Valla</v>
          </cell>
        </row>
        <row r="3784">
          <cell r="B3784" t="str">
            <v>Valla</v>
          </cell>
        </row>
        <row r="3785">
          <cell r="B3785" t="str">
            <v>Valla</v>
          </cell>
        </row>
        <row r="3786">
          <cell r="B3786" t="str">
            <v>Valla</v>
          </cell>
        </row>
        <row r="3787">
          <cell r="B3787" t="str">
            <v>Valla</v>
          </cell>
        </row>
        <row r="3788">
          <cell r="B3788" t="str">
            <v>Valla</v>
          </cell>
        </row>
        <row r="3789">
          <cell r="B3789" t="str">
            <v>Valla</v>
          </cell>
        </row>
        <row r="3790">
          <cell r="B3790" t="str">
            <v>Valla</v>
          </cell>
        </row>
        <row r="3791">
          <cell r="B3791" t="str">
            <v>Valla</v>
          </cell>
        </row>
        <row r="3792">
          <cell r="B3792" t="str">
            <v>Valla</v>
          </cell>
        </row>
        <row r="3793">
          <cell r="B3793" t="str">
            <v>Valla</v>
          </cell>
        </row>
        <row r="3794">
          <cell r="B3794" t="str">
            <v>Valla</v>
          </cell>
        </row>
        <row r="3795">
          <cell r="B3795" t="str">
            <v>Valla</v>
          </cell>
        </row>
        <row r="3796">
          <cell r="B3796" t="str">
            <v>Vaucelle</v>
          </cell>
        </row>
        <row r="3797">
          <cell r="B3797" t="str">
            <v>Vaucelle</v>
          </cell>
        </row>
        <row r="3798">
          <cell r="B3798" t="str">
            <v>Vaucelle</v>
          </cell>
        </row>
        <row r="3799">
          <cell r="B3799" t="str">
            <v>Vaucelle</v>
          </cell>
        </row>
        <row r="3800">
          <cell r="B3800" t="str">
            <v>Vaucelle</v>
          </cell>
        </row>
        <row r="3801">
          <cell r="B3801" t="str">
            <v>Vaucelle</v>
          </cell>
        </row>
        <row r="3802">
          <cell r="B3802" t="str">
            <v>Vaucelle</v>
          </cell>
        </row>
        <row r="3803">
          <cell r="B3803" t="str">
            <v>Vaucelle</v>
          </cell>
        </row>
        <row r="3804">
          <cell r="B3804" t="str">
            <v>Vaucelle</v>
          </cell>
        </row>
        <row r="3805">
          <cell r="B3805" t="str">
            <v>Vaucelle</v>
          </cell>
        </row>
        <row r="3806">
          <cell r="B3806" t="str">
            <v>Vaucelle</v>
          </cell>
        </row>
        <row r="3807">
          <cell r="B3807" t="str">
            <v>Vercruysse</v>
          </cell>
        </row>
        <row r="3808">
          <cell r="B3808" t="str">
            <v>Vercruysse</v>
          </cell>
        </row>
        <row r="3809">
          <cell r="B3809" t="str">
            <v>Vercruysse</v>
          </cell>
        </row>
        <row r="3810">
          <cell r="B3810" t="str">
            <v>Vercruysse</v>
          </cell>
        </row>
        <row r="3811">
          <cell r="B3811" t="str">
            <v>Vercruysse</v>
          </cell>
        </row>
        <row r="3812">
          <cell r="B3812" t="str">
            <v>Vercruysse</v>
          </cell>
        </row>
        <row r="3813">
          <cell r="B3813" t="str">
            <v>Vercruysse</v>
          </cell>
        </row>
        <row r="3814">
          <cell r="B3814" t="str">
            <v>Vercruysse</v>
          </cell>
        </row>
        <row r="3815">
          <cell r="B3815" t="str">
            <v>Vercruysse</v>
          </cell>
        </row>
        <row r="3816">
          <cell r="B3816" t="str">
            <v>Vercruysse</v>
          </cell>
        </row>
        <row r="3817">
          <cell r="B3817" t="str">
            <v>Vercruysse</v>
          </cell>
        </row>
        <row r="3818">
          <cell r="B3818" t="str">
            <v>Vercruysse</v>
          </cell>
        </row>
        <row r="3819">
          <cell r="B3819" t="str">
            <v>Vercruysse</v>
          </cell>
        </row>
        <row r="3820">
          <cell r="B3820" t="str">
            <v>Vercruysse</v>
          </cell>
        </row>
        <row r="3821">
          <cell r="B3821" t="str">
            <v>Vercruysse</v>
          </cell>
        </row>
        <row r="3822">
          <cell r="B3822" t="str">
            <v>Vercruysse</v>
          </cell>
        </row>
        <row r="3823">
          <cell r="B3823" t="str">
            <v>Vercruysse</v>
          </cell>
        </row>
        <row r="3824">
          <cell r="B3824" t="str">
            <v>Vercruysse</v>
          </cell>
        </row>
        <row r="3825">
          <cell r="B3825" t="str">
            <v>Vercruysse</v>
          </cell>
        </row>
        <row r="3826">
          <cell r="B3826" t="str">
            <v>Vercruysse</v>
          </cell>
        </row>
        <row r="3827">
          <cell r="B3827" t="str">
            <v>Vuillemard</v>
          </cell>
        </row>
        <row r="3828">
          <cell r="B3828" t="str">
            <v>Vuillemard</v>
          </cell>
        </row>
        <row r="3829">
          <cell r="B3829" t="str">
            <v>Vuillemard</v>
          </cell>
        </row>
        <row r="3830">
          <cell r="B3830" t="str">
            <v>Vuillemard</v>
          </cell>
        </row>
        <row r="3831">
          <cell r="B3831" t="str">
            <v>Vuillemard</v>
          </cell>
        </row>
        <row r="3832">
          <cell r="B3832" t="str">
            <v>Vuillemard</v>
          </cell>
        </row>
        <row r="3833">
          <cell r="B3833" t="str">
            <v>Vuillemard</v>
          </cell>
        </row>
        <row r="3834">
          <cell r="B3834" t="str">
            <v>Vuillemard</v>
          </cell>
        </row>
        <row r="3835">
          <cell r="B3835" t="str">
            <v>Vuillemard</v>
          </cell>
        </row>
        <row r="3836">
          <cell r="B3836" t="str">
            <v>Vuillemard</v>
          </cell>
        </row>
        <row r="3837">
          <cell r="B3837" t="str">
            <v>Vuillemard</v>
          </cell>
        </row>
        <row r="3838">
          <cell r="B3838" t="str">
            <v>Willmann</v>
          </cell>
        </row>
        <row r="3839">
          <cell r="B3839" t="str">
            <v>Willmann</v>
          </cell>
        </row>
        <row r="3840">
          <cell r="B3840" t="str">
            <v>Willmann</v>
          </cell>
        </row>
        <row r="3841">
          <cell r="B3841" t="str">
            <v>Willmann</v>
          </cell>
        </row>
        <row r="3842">
          <cell r="B3842" t="str">
            <v>Willmann</v>
          </cell>
        </row>
        <row r="3843">
          <cell r="B3843" t="str">
            <v>Willmann</v>
          </cell>
        </row>
        <row r="3844">
          <cell r="B3844" t="str">
            <v>Willmann</v>
          </cell>
        </row>
        <row r="3845">
          <cell r="B3845" t="str">
            <v>Willmann</v>
          </cell>
        </row>
        <row r="3846">
          <cell r="B3846" t="str">
            <v>Willmann</v>
          </cell>
        </row>
      </sheetData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res"/>
      <sheetName val="RESSOURCES_DETAILS"/>
      <sheetName val="Staffing"/>
      <sheetName val="Compare"/>
      <sheetName val="TEMPS_COURANT"/>
      <sheetName val="Paramètres"/>
    </sheetNames>
    <sheetDataSet>
      <sheetData sheetId="0"/>
      <sheetData sheetId="1"/>
      <sheetData sheetId="2"/>
      <sheetData sheetId="3"/>
      <sheetData sheetId="4">
        <row r="2">
          <cell r="K2" t="str">
            <v>ADISSANGONA</v>
          </cell>
        </row>
        <row r="3">
          <cell r="K3" t="str">
            <v>AÏSSAT</v>
          </cell>
        </row>
        <row r="4">
          <cell r="K4" t="str">
            <v>AÏSSAT</v>
          </cell>
        </row>
        <row r="5">
          <cell r="K5" t="str">
            <v>AÏSSAT</v>
          </cell>
        </row>
        <row r="6">
          <cell r="K6" t="str">
            <v>AOUSTET</v>
          </cell>
        </row>
        <row r="7">
          <cell r="K7" t="str">
            <v>AOUSTET</v>
          </cell>
        </row>
        <row r="8">
          <cell r="K8" t="str">
            <v>AOUSTET</v>
          </cell>
        </row>
        <row r="9">
          <cell r="K9" t="str">
            <v>AOUSTET</v>
          </cell>
        </row>
        <row r="10">
          <cell r="K10" t="str">
            <v>AZIZI</v>
          </cell>
        </row>
        <row r="11">
          <cell r="K11" t="str">
            <v>AZIZI</v>
          </cell>
        </row>
        <row r="12">
          <cell r="K12" t="str">
            <v>AZIZI</v>
          </cell>
        </row>
        <row r="13">
          <cell r="K13" t="str">
            <v>AZIZI</v>
          </cell>
        </row>
        <row r="14">
          <cell r="K14" t="str">
            <v>BESNAINOU</v>
          </cell>
        </row>
        <row r="15">
          <cell r="K15" t="str">
            <v>BESNAINOU</v>
          </cell>
        </row>
        <row r="16">
          <cell r="K16" t="str">
            <v>BESNAINOU</v>
          </cell>
        </row>
        <row r="17">
          <cell r="K17" t="str">
            <v>BEYLLE</v>
          </cell>
        </row>
        <row r="18">
          <cell r="K18" t="str">
            <v>BEYLLE</v>
          </cell>
        </row>
        <row r="19">
          <cell r="K19" t="str">
            <v>BEYLLE</v>
          </cell>
        </row>
        <row r="20">
          <cell r="K20" t="str">
            <v>BEYLLE</v>
          </cell>
        </row>
        <row r="21">
          <cell r="K21" t="str">
            <v>BIGOT</v>
          </cell>
        </row>
        <row r="22">
          <cell r="K22" t="str">
            <v>BIGOT</v>
          </cell>
        </row>
        <row r="23">
          <cell r="K23" t="str">
            <v>BIGOT</v>
          </cell>
        </row>
        <row r="24">
          <cell r="K24" t="str">
            <v>BRUNELLA</v>
          </cell>
        </row>
        <row r="25">
          <cell r="K25" t="str">
            <v>BRUNELLA</v>
          </cell>
        </row>
        <row r="26">
          <cell r="K26" t="str">
            <v>BRUNELLA</v>
          </cell>
        </row>
        <row r="27">
          <cell r="K27" t="str">
            <v>BRUNELLA</v>
          </cell>
        </row>
        <row r="28">
          <cell r="K28" t="str">
            <v>COICAULT</v>
          </cell>
        </row>
        <row r="29">
          <cell r="K29" t="str">
            <v>COICAULT</v>
          </cell>
        </row>
        <row r="30">
          <cell r="K30" t="str">
            <v>COICAULT</v>
          </cell>
        </row>
        <row r="31">
          <cell r="K31" t="str">
            <v>CRECY (de)</v>
          </cell>
        </row>
        <row r="32">
          <cell r="K32" t="str">
            <v>CRECY (de)</v>
          </cell>
        </row>
        <row r="33">
          <cell r="K33" t="str">
            <v>DANTIN</v>
          </cell>
        </row>
        <row r="34">
          <cell r="K34" t="str">
            <v>DANTIN</v>
          </cell>
        </row>
        <row r="35">
          <cell r="K35" t="str">
            <v>DELAISI</v>
          </cell>
        </row>
        <row r="36">
          <cell r="K36" t="str">
            <v>DELAISI</v>
          </cell>
        </row>
        <row r="37">
          <cell r="K37" t="str">
            <v>DELAISI</v>
          </cell>
        </row>
        <row r="38">
          <cell r="K38" t="str">
            <v>DEMULDER</v>
          </cell>
        </row>
        <row r="39">
          <cell r="K39" t="str">
            <v>DEMULDER</v>
          </cell>
        </row>
        <row r="40">
          <cell r="K40" t="str">
            <v>DEMULDER</v>
          </cell>
        </row>
        <row r="41">
          <cell r="K41" t="str">
            <v>DEMULDER</v>
          </cell>
        </row>
        <row r="42">
          <cell r="K42" t="str">
            <v>DUBEDOUT</v>
          </cell>
        </row>
        <row r="43">
          <cell r="K43" t="str">
            <v>DUBEDOUT</v>
          </cell>
        </row>
        <row r="44">
          <cell r="K44" t="str">
            <v>DUBEDOUT</v>
          </cell>
        </row>
        <row r="45">
          <cell r="K45" t="str">
            <v>DY</v>
          </cell>
        </row>
        <row r="46">
          <cell r="K46" t="str">
            <v>DY</v>
          </cell>
        </row>
        <row r="47">
          <cell r="K47" t="str">
            <v>DY</v>
          </cell>
        </row>
        <row r="48">
          <cell r="K48" t="str">
            <v>ESCARGUEL</v>
          </cell>
        </row>
        <row r="49">
          <cell r="K49" t="str">
            <v>ESCARGUEL</v>
          </cell>
        </row>
        <row r="50">
          <cell r="K50" t="str">
            <v>ESCARGUEL</v>
          </cell>
        </row>
        <row r="51">
          <cell r="K51" t="str">
            <v>ESCARGUEL</v>
          </cell>
        </row>
        <row r="52">
          <cell r="K52" t="str">
            <v>GIGANT</v>
          </cell>
        </row>
        <row r="53">
          <cell r="K53" t="str">
            <v>GIGANT</v>
          </cell>
        </row>
        <row r="54">
          <cell r="K54" t="str">
            <v>GIGANT</v>
          </cell>
        </row>
        <row r="55">
          <cell r="K55" t="str">
            <v>GIGANT</v>
          </cell>
        </row>
        <row r="56">
          <cell r="K56" t="str">
            <v>GIGANT</v>
          </cell>
        </row>
        <row r="57">
          <cell r="K57" t="str">
            <v>GIRARD</v>
          </cell>
        </row>
        <row r="58">
          <cell r="K58" t="str">
            <v>GIRARD</v>
          </cell>
        </row>
        <row r="59">
          <cell r="K59" t="str">
            <v>GIRARD</v>
          </cell>
        </row>
        <row r="60">
          <cell r="K60" t="str">
            <v>GOURICHON</v>
          </cell>
        </row>
        <row r="61">
          <cell r="K61" t="str">
            <v>GOURICHON</v>
          </cell>
        </row>
        <row r="62">
          <cell r="K62" t="str">
            <v>GOURINEL</v>
          </cell>
        </row>
        <row r="63">
          <cell r="K63" t="str">
            <v>GOURINEL</v>
          </cell>
        </row>
        <row r="64">
          <cell r="K64" t="str">
            <v>GOURINEL</v>
          </cell>
        </row>
        <row r="65">
          <cell r="K65" t="str">
            <v>GOURINEL</v>
          </cell>
        </row>
        <row r="66">
          <cell r="K66" t="str">
            <v>GOURINEL</v>
          </cell>
        </row>
        <row r="67">
          <cell r="K67" t="str">
            <v>GRANDJEAN</v>
          </cell>
        </row>
        <row r="68">
          <cell r="K68" t="str">
            <v>GRANDJEAN</v>
          </cell>
        </row>
        <row r="69">
          <cell r="K69" t="str">
            <v>GRANDJEAN</v>
          </cell>
        </row>
        <row r="70">
          <cell r="K70" t="str">
            <v>GRANDJEAN</v>
          </cell>
        </row>
        <row r="71">
          <cell r="K71" t="str">
            <v>GRANDJEAN</v>
          </cell>
        </row>
        <row r="72">
          <cell r="K72" t="str">
            <v>GRANDJEAN</v>
          </cell>
        </row>
        <row r="73">
          <cell r="K73" t="str">
            <v>GRANDJEAN</v>
          </cell>
        </row>
        <row r="74">
          <cell r="K74" t="str">
            <v>GRANDJEAN</v>
          </cell>
        </row>
        <row r="75">
          <cell r="K75" t="str">
            <v>HOUNGAVOU</v>
          </cell>
        </row>
        <row r="76">
          <cell r="K76" t="str">
            <v>HOUNGAVOU</v>
          </cell>
        </row>
        <row r="77">
          <cell r="K77" t="str">
            <v>HOUNGAVOU</v>
          </cell>
        </row>
        <row r="78">
          <cell r="K78" t="str">
            <v>HUET</v>
          </cell>
        </row>
        <row r="79">
          <cell r="K79" t="str">
            <v>HUET</v>
          </cell>
        </row>
        <row r="80">
          <cell r="K80" t="str">
            <v>HUET</v>
          </cell>
        </row>
        <row r="81">
          <cell r="K81" t="str">
            <v>HUET</v>
          </cell>
        </row>
        <row r="82">
          <cell r="K82" t="str">
            <v>KHAM</v>
          </cell>
        </row>
        <row r="83">
          <cell r="K83" t="str">
            <v>KHAM</v>
          </cell>
        </row>
        <row r="84">
          <cell r="K84" t="str">
            <v>KHAM</v>
          </cell>
        </row>
        <row r="85">
          <cell r="K85" t="str">
            <v>KHEMISSA</v>
          </cell>
        </row>
        <row r="86">
          <cell r="K86" t="str">
            <v>KHEMISSA</v>
          </cell>
        </row>
        <row r="87">
          <cell r="K87" t="str">
            <v>KHEMISSA</v>
          </cell>
        </row>
        <row r="88">
          <cell r="K88" t="str">
            <v>KHEMISSA</v>
          </cell>
        </row>
        <row r="89">
          <cell r="K89" t="str">
            <v>KURZ</v>
          </cell>
        </row>
        <row r="90">
          <cell r="K90" t="str">
            <v>KURZ</v>
          </cell>
        </row>
        <row r="91">
          <cell r="K91" t="str">
            <v>KURZ</v>
          </cell>
        </row>
        <row r="92">
          <cell r="K92" t="str">
            <v>KURZ</v>
          </cell>
        </row>
        <row r="93">
          <cell r="K93" t="str">
            <v>LACHENY</v>
          </cell>
        </row>
        <row r="94">
          <cell r="K94" t="str">
            <v>LACHENY</v>
          </cell>
        </row>
        <row r="95">
          <cell r="K95" t="str">
            <v>LE GUAY</v>
          </cell>
        </row>
        <row r="96">
          <cell r="K96" t="str">
            <v>LE GUAY</v>
          </cell>
        </row>
        <row r="97">
          <cell r="K97" t="str">
            <v>LE GUAY</v>
          </cell>
        </row>
        <row r="98">
          <cell r="K98" t="str">
            <v>LEFEBVRE</v>
          </cell>
        </row>
        <row r="99">
          <cell r="K99" t="str">
            <v>LEFEBVRE</v>
          </cell>
        </row>
        <row r="100">
          <cell r="K100" t="str">
            <v>LEFEBVRE</v>
          </cell>
        </row>
        <row r="101">
          <cell r="K101" t="str">
            <v>LEPAN</v>
          </cell>
        </row>
        <row r="102">
          <cell r="K102" t="str">
            <v>LEPAN</v>
          </cell>
        </row>
        <row r="103">
          <cell r="K103" t="str">
            <v>LEPAN</v>
          </cell>
        </row>
        <row r="104">
          <cell r="K104" t="str">
            <v>LEPAN</v>
          </cell>
        </row>
        <row r="105">
          <cell r="K105" t="str">
            <v>LIMODIN</v>
          </cell>
        </row>
        <row r="106">
          <cell r="K106" t="str">
            <v>LIMODIN</v>
          </cell>
        </row>
        <row r="107">
          <cell r="K107" t="str">
            <v>LIMODIN</v>
          </cell>
        </row>
        <row r="108">
          <cell r="K108" t="str">
            <v>LORANT</v>
          </cell>
        </row>
        <row r="109">
          <cell r="K109" t="str">
            <v>LORANT</v>
          </cell>
        </row>
        <row r="110">
          <cell r="K110" t="str">
            <v>LORANT</v>
          </cell>
        </row>
        <row r="111">
          <cell r="K111" t="str">
            <v>LORANT</v>
          </cell>
        </row>
        <row r="112">
          <cell r="K112" t="str">
            <v>LOUATI</v>
          </cell>
        </row>
        <row r="113">
          <cell r="K113" t="str">
            <v>LOUATI</v>
          </cell>
        </row>
        <row r="114">
          <cell r="K114" t="str">
            <v>LOUATI</v>
          </cell>
        </row>
        <row r="115">
          <cell r="K115" t="str">
            <v>LOUATI</v>
          </cell>
        </row>
        <row r="116">
          <cell r="K116" t="str">
            <v>MAILLARD</v>
          </cell>
        </row>
        <row r="117">
          <cell r="K117" t="str">
            <v>MAILLARD</v>
          </cell>
        </row>
        <row r="118">
          <cell r="K118" t="str">
            <v>MEILLIEZ</v>
          </cell>
        </row>
        <row r="119">
          <cell r="K119" t="str">
            <v>MEILLIEZ</v>
          </cell>
        </row>
        <row r="120">
          <cell r="K120" t="str">
            <v>MEILLIEZ</v>
          </cell>
        </row>
        <row r="121">
          <cell r="K121" t="str">
            <v>MEILLIEZ</v>
          </cell>
        </row>
        <row r="122">
          <cell r="K122" t="str">
            <v>MEILLIEZ</v>
          </cell>
        </row>
        <row r="123">
          <cell r="K123" t="str">
            <v>MENU</v>
          </cell>
        </row>
        <row r="124">
          <cell r="K124" t="str">
            <v>MENU</v>
          </cell>
        </row>
        <row r="125">
          <cell r="K125" t="str">
            <v>MENU</v>
          </cell>
        </row>
        <row r="126">
          <cell r="K126" t="str">
            <v>MENU</v>
          </cell>
        </row>
        <row r="127">
          <cell r="K127" t="str">
            <v>MENU</v>
          </cell>
        </row>
        <row r="128">
          <cell r="K128" t="str">
            <v>MERY</v>
          </cell>
        </row>
        <row r="129">
          <cell r="K129" t="str">
            <v>MERY</v>
          </cell>
        </row>
        <row r="130">
          <cell r="K130" t="str">
            <v>MERY</v>
          </cell>
        </row>
        <row r="131">
          <cell r="K131" t="str">
            <v>MONIER</v>
          </cell>
        </row>
        <row r="132">
          <cell r="K132" t="str">
            <v>MONIER</v>
          </cell>
        </row>
        <row r="133">
          <cell r="K133" t="str">
            <v>MONIER</v>
          </cell>
        </row>
        <row r="134">
          <cell r="K134" t="str">
            <v>MUR</v>
          </cell>
        </row>
        <row r="135">
          <cell r="K135" t="str">
            <v>MUR</v>
          </cell>
        </row>
        <row r="136">
          <cell r="K136" t="str">
            <v>MUR</v>
          </cell>
        </row>
        <row r="137">
          <cell r="K137" t="str">
            <v>MUR</v>
          </cell>
        </row>
        <row r="138">
          <cell r="K138" t="str">
            <v>PASSEMARD</v>
          </cell>
        </row>
        <row r="139">
          <cell r="K139" t="str">
            <v>PASSEMARD</v>
          </cell>
        </row>
        <row r="140">
          <cell r="K140" t="str">
            <v>PERNEL</v>
          </cell>
        </row>
        <row r="141">
          <cell r="K141" t="str">
            <v>PERNEL</v>
          </cell>
        </row>
        <row r="142">
          <cell r="K142" t="str">
            <v>PERNEL</v>
          </cell>
        </row>
        <row r="143">
          <cell r="K143" t="str">
            <v>PERNEL</v>
          </cell>
        </row>
        <row r="144">
          <cell r="K144" t="str">
            <v>PERNEL</v>
          </cell>
        </row>
        <row r="145">
          <cell r="K145" t="str">
            <v>QUESNOIT</v>
          </cell>
        </row>
        <row r="146">
          <cell r="K146" t="str">
            <v>QUESNOIT</v>
          </cell>
        </row>
        <row r="147">
          <cell r="K147" t="str">
            <v>QUESNOIT</v>
          </cell>
        </row>
        <row r="148">
          <cell r="K148" t="str">
            <v>QUESNOIT</v>
          </cell>
        </row>
        <row r="149">
          <cell r="K149" t="str">
            <v>QUESNOIT</v>
          </cell>
        </row>
        <row r="150">
          <cell r="K150" t="str">
            <v>RABIER</v>
          </cell>
        </row>
        <row r="151">
          <cell r="K151" t="str">
            <v>RABIER</v>
          </cell>
        </row>
        <row r="152">
          <cell r="K152" t="str">
            <v>RABIER</v>
          </cell>
        </row>
        <row r="153">
          <cell r="K153" t="str">
            <v>RABIER</v>
          </cell>
        </row>
        <row r="154">
          <cell r="K154" t="str">
            <v>RABIER</v>
          </cell>
        </row>
        <row r="155">
          <cell r="K155" t="str">
            <v>RODARY</v>
          </cell>
        </row>
        <row r="156">
          <cell r="K156" t="str">
            <v>RODARY</v>
          </cell>
        </row>
        <row r="157">
          <cell r="K157" t="str">
            <v>RODARY</v>
          </cell>
        </row>
        <row r="158">
          <cell r="K158" t="str">
            <v>RODARY</v>
          </cell>
        </row>
        <row r="159">
          <cell r="K159" t="str">
            <v>SABOUL</v>
          </cell>
        </row>
        <row r="160">
          <cell r="K160" t="str">
            <v>SABOUL</v>
          </cell>
        </row>
        <row r="161">
          <cell r="K161" t="str">
            <v>SABOUL</v>
          </cell>
        </row>
        <row r="162">
          <cell r="K162" t="str">
            <v>SABOUL</v>
          </cell>
        </row>
        <row r="163">
          <cell r="K163" t="str">
            <v>SABOUL</v>
          </cell>
        </row>
        <row r="164">
          <cell r="K164" t="str">
            <v>SALLES</v>
          </cell>
        </row>
        <row r="165">
          <cell r="K165" t="str">
            <v>SALLES</v>
          </cell>
        </row>
        <row r="166">
          <cell r="K166" t="str">
            <v>SANGO</v>
          </cell>
        </row>
        <row r="167">
          <cell r="K167" t="str">
            <v>SANGO</v>
          </cell>
        </row>
        <row r="168">
          <cell r="K168" t="str">
            <v>SANGO</v>
          </cell>
        </row>
        <row r="169">
          <cell r="K169" t="str">
            <v>SOYER</v>
          </cell>
        </row>
        <row r="170">
          <cell r="K170" t="str">
            <v>SOYER</v>
          </cell>
        </row>
        <row r="171">
          <cell r="K171" t="str">
            <v>SOYER</v>
          </cell>
        </row>
        <row r="172">
          <cell r="K172" t="str">
            <v>SOYER</v>
          </cell>
        </row>
        <row r="173">
          <cell r="K173" t="str">
            <v>SOYER</v>
          </cell>
        </row>
        <row r="174">
          <cell r="K174" t="str">
            <v>SOYER</v>
          </cell>
        </row>
        <row r="175">
          <cell r="K175" t="str">
            <v>SOYER</v>
          </cell>
        </row>
        <row r="176">
          <cell r="K176" t="str">
            <v>SOYER</v>
          </cell>
        </row>
        <row r="177">
          <cell r="K177" t="str">
            <v>SOYER</v>
          </cell>
        </row>
        <row r="178">
          <cell r="K178" t="str">
            <v>SUTTER</v>
          </cell>
        </row>
        <row r="179">
          <cell r="K179" t="str">
            <v>SUTTER</v>
          </cell>
        </row>
        <row r="180">
          <cell r="K180" t="str">
            <v>SUTTER</v>
          </cell>
        </row>
        <row r="181">
          <cell r="K181" t="str">
            <v>THION</v>
          </cell>
        </row>
        <row r="182">
          <cell r="K182" t="str">
            <v>THION</v>
          </cell>
        </row>
        <row r="183">
          <cell r="K183" t="str">
            <v>THION</v>
          </cell>
        </row>
        <row r="184">
          <cell r="K184" t="str">
            <v>THION</v>
          </cell>
        </row>
        <row r="185">
          <cell r="K185" t="str">
            <v>TRESOR</v>
          </cell>
        </row>
        <row r="186">
          <cell r="K186" t="str">
            <v>TRESOR</v>
          </cell>
        </row>
        <row r="187">
          <cell r="K187" t="str">
            <v>TRESOR</v>
          </cell>
        </row>
        <row r="188">
          <cell r="K188" t="str">
            <v>TRESOR</v>
          </cell>
        </row>
        <row r="189">
          <cell r="K189" t="str">
            <v>TRESOR</v>
          </cell>
        </row>
        <row r="190">
          <cell r="K190" t="str">
            <v>VUILLEMARD</v>
          </cell>
        </row>
        <row r="191">
          <cell r="K191" t="str">
            <v>VUILLEMARD</v>
          </cell>
        </row>
        <row r="192">
          <cell r="K192" t="str">
            <v>VUILLEMARD</v>
          </cell>
        </row>
        <row r="193">
          <cell r="K193" t="str">
            <v>WILLMANN</v>
          </cell>
        </row>
        <row r="194">
          <cell r="K194" t="str">
            <v>WILLMANN</v>
          </cell>
        </row>
        <row r="195">
          <cell r="K195" t="str">
            <v>WILLMANN</v>
          </cell>
        </row>
        <row r="196">
          <cell r="K196" t="str">
            <v>WILLMANN</v>
          </cell>
        </row>
        <row r="197">
          <cell r="K197" t="str">
            <v>SATHIYALINGAM</v>
          </cell>
        </row>
        <row r="198">
          <cell r="K198" t="str">
            <v>SATHIYALINGAM</v>
          </cell>
        </row>
        <row r="199">
          <cell r="K199" t="str">
            <v>SATHIYALINGAM</v>
          </cell>
        </row>
        <row r="200">
          <cell r="K200" t="str">
            <v>FORTIN</v>
          </cell>
        </row>
        <row r="201">
          <cell r="K201" t="str">
            <v>FORTIN</v>
          </cell>
        </row>
        <row r="202">
          <cell r="K202" t="str">
            <v>FORTIN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 filterMode="1">
    <tabColor rgb="FFFFC000"/>
  </sheetPr>
  <dimension ref="A1:P4650"/>
  <sheetViews>
    <sheetView tabSelected="1" topLeftCell="G1" zoomScale="85" zoomScaleNormal="85" workbookViewId="0">
      <pane ySplit="1" topLeftCell="A2109" activePane="bottomLeft" state="frozenSplit"/>
      <selection pane="bottomLeft" activeCell="H2109" sqref="H2109"/>
    </sheetView>
  </sheetViews>
  <sheetFormatPr baseColWidth="10" defaultRowHeight="15" x14ac:dyDescent="0.25"/>
  <cols>
    <col min="1" max="1" width="21.5703125" bestFit="1" customWidth="1"/>
    <col min="2" max="2" width="7.140625" bestFit="1" customWidth="1"/>
    <col min="3" max="3" width="43.28515625" bestFit="1" customWidth="1"/>
    <col min="4" max="4" width="29.28515625" bestFit="1" customWidth="1"/>
    <col min="5" max="5" width="21.85546875" bestFit="1" customWidth="1"/>
    <col min="6" max="6" width="28.28515625" bestFit="1" customWidth="1"/>
    <col min="7" max="7" width="26.5703125" bestFit="1" customWidth="1"/>
    <col min="8" max="8" width="28.28515625" bestFit="1" customWidth="1"/>
    <col min="9" max="9" width="12" bestFit="1" customWidth="1"/>
    <col min="10" max="10" width="43.5703125" bestFit="1" customWidth="1"/>
    <col min="11" max="11" width="31.8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t="str">
        <f t="shared" ref="B2:B65" si="0">IF(MID(A2,1,1)="*","N","O")</f>
        <v>O</v>
      </c>
      <c r="C2" t="s">
        <v>17</v>
      </c>
      <c r="D2" t="s">
        <v>18</v>
      </c>
      <c r="E2">
        <v>1000</v>
      </c>
      <c r="F2">
        <v>600</v>
      </c>
      <c r="G2">
        <v>201</v>
      </c>
      <c r="H2" s="1">
        <v>41275</v>
      </c>
      <c r="I2">
        <v>18</v>
      </c>
      <c r="J2" s="2">
        <v>10800</v>
      </c>
      <c r="L2" t="str">
        <f>VLOOKUP(G2,[1]RESSOURCES!$A$1:$J$258,3,FALSE)</f>
        <v>BEYLLE</v>
      </c>
      <c r="M2" t="str">
        <f>VLOOKUP(G2,[1]RESSOURCES!$A$1:$J$258,6,FALSE)</f>
        <v>CONF</v>
      </c>
      <c r="N2" t="str">
        <f>IF(YEAR(H2)=2014,VLOOKUP(L2,[1]Grade!$F$2:$G$92,2,FALSE),IF(YEAR(H2)=2015,VLOOKUP(L2,[1]Grade!$I$2:$J$78,2,FALSE),VLOOKUP(L2,[1]Grade!$C$2:$D$69,2,FALSE)))</f>
        <v>C</v>
      </c>
      <c r="O2">
        <f t="shared" ref="O2:O65" si="1">YEAR(H2)</f>
        <v>2013</v>
      </c>
      <c r="P2">
        <f t="shared" ref="P2:P65" si="2">MONTH(H2)</f>
        <v>1</v>
      </c>
    </row>
    <row r="3" spans="1:16" x14ac:dyDescent="0.25">
      <c r="A3" t="s">
        <v>19</v>
      </c>
      <c r="B3" t="str">
        <f t="shared" si="0"/>
        <v>O</v>
      </c>
      <c r="C3" t="s">
        <v>20</v>
      </c>
      <c r="D3" t="s">
        <v>21</v>
      </c>
      <c r="E3">
        <v>2</v>
      </c>
      <c r="F3">
        <v>2160</v>
      </c>
      <c r="G3">
        <v>5</v>
      </c>
      <c r="H3" s="1">
        <v>41275</v>
      </c>
      <c r="I3">
        <v>2</v>
      </c>
      <c r="J3" s="2">
        <v>4320</v>
      </c>
      <c r="L3" t="str">
        <f>VLOOKUP(G3,[1]RESSOURCES!$A$1:$J$258,3,FALSE)</f>
        <v>CHEMLA</v>
      </c>
      <c r="M3">
        <f>VLOOKUP(G3,[1]RESSOURCES!$A$1:$J$258,6,FALSE)</f>
        <v>0</v>
      </c>
      <c r="N3" t="str">
        <f>IF(YEAR(H3)=2014,VLOOKUP(L3,[1]Grade!$F$2:$G$92,2,FALSE),IF(YEAR(H3)=2015,VLOOKUP(L3,[1]Grade!$I$2:$J$78,2,FALSE),VLOOKUP(L3,[1]Grade!$C$2:$D$69,2,FALSE)))</f>
        <v>ASS</v>
      </c>
      <c r="O3">
        <f t="shared" si="1"/>
        <v>2013</v>
      </c>
      <c r="P3">
        <f t="shared" si="2"/>
        <v>1</v>
      </c>
    </row>
    <row r="4" spans="1:16" x14ac:dyDescent="0.25">
      <c r="A4" t="s">
        <v>16</v>
      </c>
      <c r="B4" t="str">
        <f t="shared" si="0"/>
        <v>O</v>
      </c>
      <c r="C4" t="s">
        <v>17</v>
      </c>
      <c r="D4" t="s">
        <v>18</v>
      </c>
      <c r="E4">
        <v>1000</v>
      </c>
      <c r="F4">
        <v>600</v>
      </c>
      <c r="G4">
        <v>176</v>
      </c>
      <c r="H4" s="1">
        <v>41275</v>
      </c>
      <c r="I4">
        <v>21</v>
      </c>
      <c r="J4" s="2">
        <v>12600</v>
      </c>
      <c r="L4" t="str">
        <f>VLOOKUP(G4,[1]RESSOURCES!$A$1:$J$258,3,FALSE)</f>
        <v>GIGANT</v>
      </c>
      <c r="M4" t="str">
        <f>VLOOKUP(G4,[1]RESSOURCES!$A$1:$J$258,6,FALSE)</f>
        <v>SENR</v>
      </c>
      <c r="N4" t="str">
        <f>IF(YEAR(H4)=2014,VLOOKUP(L4,[1]Grade!$F$2:$G$92,2,FALSE),IF(YEAR(H4)=2015,VLOOKUP(L4,[1]Grade!$I$2:$J$78,2,FALSE),VLOOKUP(L4,[1]Grade!$C$2:$D$69,2,FALSE)))</f>
        <v>CS</v>
      </c>
      <c r="O4">
        <f t="shared" si="1"/>
        <v>2013</v>
      </c>
      <c r="P4">
        <f t="shared" si="2"/>
        <v>1</v>
      </c>
    </row>
    <row r="5" spans="1:16" x14ac:dyDescent="0.25">
      <c r="A5" t="s">
        <v>16</v>
      </c>
      <c r="B5" t="str">
        <f t="shared" si="0"/>
        <v>O</v>
      </c>
      <c r="C5" t="s">
        <v>17</v>
      </c>
      <c r="D5" t="s">
        <v>22</v>
      </c>
      <c r="E5">
        <v>550</v>
      </c>
      <c r="F5">
        <v>800</v>
      </c>
      <c r="G5">
        <v>134</v>
      </c>
      <c r="H5" s="1">
        <v>41275</v>
      </c>
      <c r="I5">
        <v>10.5</v>
      </c>
      <c r="J5" s="2">
        <v>8400</v>
      </c>
      <c r="L5" t="str">
        <f>VLOOKUP(G5,[1]RESSOURCES!$A$1:$J$258,3,FALSE)</f>
        <v>GIRARD</v>
      </c>
      <c r="M5" t="str">
        <f>VLOOKUP(G5,[1]RESSOURCES!$A$1:$J$258,6,FALSE)</f>
        <v>MAGR</v>
      </c>
      <c r="N5" t="str">
        <f>IF(YEAR(H5)=2014,VLOOKUP(L5,[1]Grade!$F$2:$G$92,2,FALSE),IF(YEAR(H5)=2015,VLOOKUP(L5,[1]Grade!$I$2:$J$78,2,FALSE),VLOOKUP(L5,[1]Grade!$C$2:$D$69,2,FALSE)))</f>
        <v>MNG</v>
      </c>
      <c r="O5">
        <f t="shared" si="1"/>
        <v>2013</v>
      </c>
      <c r="P5">
        <f t="shared" si="2"/>
        <v>1</v>
      </c>
    </row>
    <row r="6" spans="1:16" hidden="1" x14ac:dyDescent="0.25">
      <c r="A6" t="s">
        <v>23</v>
      </c>
      <c r="B6" t="str">
        <f t="shared" si="0"/>
        <v>N</v>
      </c>
      <c r="C6" t="s">
        <v>24</v>
      </c>
      <c r="E6">
        <v>0</v>
      </c>
      <c r="F6">
        <v>0</v>
      </c>
      <c r="G6">
        <v>50</v>
      </c>
      <c r="H6" s="1">
        <v>41275</v>
      </c>
      <c r="I6">
        <v>21</v>
      </c>
      <c r="J6">
        <v>0</v>
      </c>
      <c r="L6" t="str">
        <f>VLOOKUP(G6,[1]RESSOURCES!$A$1:$J$258,3,FALSE)</f>
        <v>ZAEPFEL</v>
      </c>
      <c r="M6">
        <f>VLOOKUP(G6,[1]RESSOURCES!$A$1:$J$258,6,FALSE)</f>
        <v>0</v>
      </c>
      <c r="N6" t="str">
        <f>IF(YEAR(H6)=2014,VLOOKUP(L6,[1]Grade!$F$2:$G$92,2,FALSE),IF(YEAR(H6)=2015,VLOOKUP(L6,[1]Grade!$I$2:$J$78,2,FALSE),VLOOKUP(L6,[1]Grade!$C$2:$D$69,2,FALSE)))</f>
        <v>CS</v>
      </c>
      <c r="O6">
        <f t="shared" si="1"/>
        <v>2013</v>
      </c>
      <c r="P6">
        <f t="shared" si="2"/>
        <v>1</v>
      </c>
    </row>
    <row r="7" spans="1:16" hidden="1" x14ac:dyDescent="0.25">
      <c r="A7" t="s">
        <v>25</v>
      </c>
      <c r="B7" t="str">
        <f t="shared" si="0"/>
        <v>N</v>
      </c>
      <c r="C7" t="s">
        <v>26</v>
      </c>
      <c r="E7">
        <v>0</v>
      </c>
      <c r="F7">
        <v>0</v>
      </c>
      <c r="G7">
        <v>50</v>
      </c>
      <c r="H7" s="1">
        <v>41275</v>
      </c>
      <c r="I7">
        <v>1</v>
      </c>
      <c r="J7">
        <v>0</v>
      </c>
      <c r="L7" t="str">
        <f>VLOOKUP(G7,[1]RESSOURCES!$A$1:$J$258,3,FALSE)</f>
        <v>ZAEPFEL</v>
      </c>
      <c r="M7">
        <f>VLOOKUP(G7,[1]RESSOURCES!$A$1:$J$258,6,FALSE)</f>
        <v>0</v>
      </c>
      <c r="N7" t="str">
        <f>IF(YEAR(H7)=2014,VLOOKUP(L7,[1]Grade!$F$2:$G$92,2,FALSE),IF(YEAR(H7)=2015,VLOOKUP(L7,[1]Grade!$I$2:$J$78,2,FALSE),VLOOKUP(L7,[1]Grade!$C$2:$D$69,2,FALSE)))</f>
        <v>CS</v>
      </c>
      <c r="O7">
        <f t="shared" si="1"/>
        <v>2013</v>
      </c>
      <c r="P7">
        <f t="shared" si="2"/>
        <v>1</v>
      </c>
    </row>
    <row r="8" spans="1:16" x14ac:dyDescent="0.25">
      <c r="A8" t="s">
        <v>27</v>
      </c>
      <c r="B8" t="str">
        <f t="shared" si="0"/>
        <v>O</v>
      </c>
      <c r="C8" t="s">
        <v>28</v>
      </c>
      <c r="D8" t="s">
        <v>29</v>
      </c>
      <c r="E8">
        <v>28</v>
      </c>
      <c r="F8">
        <v>1600</v>
      </c>
      <c r="G8">
        <v>125</v>
      </c>
      <c r="H8" s="1">
        <v>41275</v>
      </c>
      <c r="I8">
        <v>10</v>
      </c>
      <c r="J8" s="2">
        <v>16000</v>
      </c>
      <c r="L8" t="str">
        <f>VLOOKUP(G8,[1]RESSOURCES!$A$1:$J$258,3,FALSE)</f>
        <v>SAYO</v>
      </c>
      <c r="M8">
        <f>VLOOKUP(G8,[1]RESSOURCES!$A$1:$J$258,6,FALSE)</f>
        <v>0</v>
      </c>
      <c r="N8" t="str">
        <f>IF(YEAR(H8)=2014,VLOOKUP(L8,[1]Grade!$F$2:$G$92,2,FALSE),IF(YEAR(H8)=2015,VLOOKUP(L8,[1]Grade!$I$2:$J$78,2,FALSE),VLOOKUP(L8,[1]Grade!$C$2:$D$69,2,FALSE)))</f>
        <v>DIR</v>
      </c>
      <c r="O8">
        <f t="shared" si="1"/>
        <v>2013</v>
      </c>
      <c r="P8">
        <f t="shared" si="2"/>
        <v>1</v>
      </c>
    </row>
    <row r="9" spans="1:16" hidden="1" x14ac:dyDescent="0.25">
      <c r="A9" t="s">
        <v>30</v>
      </c>
      <c r="B9" t="str">
        <f t="shared" si="0"/>
        <v>N</v>
      </c>
      <c r="C9" t="s">
        <v>31</v>
      </c>
      <c r="E9">
        <v>0</v>
      </c>
      <c r="F9">
        <v>0</v>
      </c>
      <c r="G9">
        <v>125</v>
      </c>
      <c r="H9" s="1">
        <v>41275</v>
      </c>
      <c r="I9">
        <v>11</v>
      </c>
      <c r="J9">
        <v>0</v>
      </c>
      <c r="L9" t="str">
        <f>VLOOKUP(G9,[1]RESSOURCES!$A$1:$J$258,3,FALSE)</f>
        <v>SAYO</v>
      </c>
      <c r="M9">
        <f>VLOOKUP(G9,[1]RESSOURCES!$A$1:$J$258,6,FALSE)</f>
        <v>0</v>
      </c>
      <c r="N9" t="str">
        <f>IF(YEAR(H9)=2014,VLOOKUP(L9,[1]Grade!$F$2:$G$92,2,FALSE),IF(YEAR(H9)=2015,VLOOKUP(L9,[1]Grade!$I$2:$J$78,2,FALSE),VLOOKUP(L9,[1]Grade!$C$2:$D$69,2,FALSE)))</f>
        <v>DIR</v>
      </c>
      <c r="O9">
        <f t="shared" si="1"/>
        <v>2013</v>
      </c>
      <c r="P9">
        <f t="shared" si="2"/>
        <v>1</v>
      </c>
    </row>
    <row r="10" spans="1:16" hidden="1" x14ac:dyDescent="0.25">
      <c r="A10" t="s">
        <v>32</v>
      </c>
      <c r="B10" t="str">
        <f t="shared" si="0"/>
        <v>N</v>
      </c>
      <c r="C10" t="s">
        <v>33</v>
      </c>
      <c r="E10">
        <v>0</v>
      </c>
      <c r="F10">
        <v>0</v>
      </c>
      <c r="G10">
        <v>125</v>
      </c>
      <c r="H10" s="1">
        <v>41275</v>
      </c>
      <c r="I10">
        <v>1</v>
      </c>
      <c r="J10">
        <v>0</v>
      </c>
      <c r="L10" t="str">
        <f>VLOOKUP(G10,[1]RESSOURCES!$A$1:$J$258,3,FALSE)</f>
        <v>SAYO</v>
      </c>
      <c r="M10">
        <f>VLOOKUP(G10,[1]RESSOURCES!$A$1:$J$258,6,FALSE)</f>
        <v>0</v>
      </c>
      <c r="N10" t="str">
        <f>IF(YEAR(H10)=2014,VLOOKUP(L10,[1]Grade!$F$2:$G$92,2,FALSE),IF(YEAR(H10)=2015,VLOOKUP(L10,[1]Grade!$I$2:$J$78,2,FALSE),VLOOKUP(L10,[1]Grade!$C$2:$D$69,2,FALSE)))</f>
        <v>DIR</v>
      </c>
      <c r="O10">
        <f t="shared" si="1"/>
        <v>2013</v>
      </c>
      <c r="P10">
        <f t="shared" si="2"/>
        <v>1</v>
      </c>
    </row>
    <row r="11" spans="1:16" hidden="1" x14ac:dyDescent="0.25">
      <c r="A11" t="s">
        <v>23</v>
      </c>
      <c r="B11" t="str">
        <f t="shared" si="0"/>
        <v>N</v>
      </c>
      <c r="C11" t="s">
        <v>24</v>
      </c>
      <c r="E11">
        <v>0</v>
      </c>
      <c r="F11">
        <v>0</v>
      </c>
      <c r="G11">
        <v>147</v>
      </c>
      <c r="H11" s="1">
        <v>41275</v>
      </c>
      <c r="I11">
        <v>10</v>
      </c>
      <c r="J11">
        <v>0</v>
      </c>
      <c r="L11" t="str">
        <f>VLOOKUP(G11,[1]RESSOURCES!$A$1:$J$258,3,FALSE)</f>
        <v>MAUREL</v>
      </c>
      <c r="M11">
        <f>VLOOKUP(G11,[1]RESSOURCES!$A$1:$J$258,6,FALSE)</f>
        <v>0</v>
      </c>
      <c r="N11" t="str">
        <f>IF(YEAR(H11)=2014,VLOOKUP(L11,[1]Grade!$F$2:$G$92,2,FALSE),IF(YEAR(H11)=2015,VLOOKUP(L11,[1]Grade!$I$2:$J$78,2,FALSE),VLOOKUP(L11,[1]Grade!$C$2:$D$69,2,FALSE)))</f>
        <v>CS</v>
      </c>
      <c r="O11">
        <f t="shared" si="1"/>
        <v>2013</v>
      </c>
      <c r="P11">
        <f t="shared" si="2"/>
        <v>1</v>
      </c>
    </row>
    <row r="12" spans="1:16" hidden="1" x14ac:dyDescent="0.25">
      <c r="A12" t="s">
        <v>30</v>
      </c>
      <c r="B12" t="str">
        <f t="shared" si="0"/>
        <v>N</v>
      </c>
      <c r="C12" t="s">
        <v>31</v>
      </c>
      <c r="E12">
        <v>0</v>
      </c>
      <c r="F12">
        <v>0</v>
      </c>
      <c r="G12">
        <v>147</v>
      </c>
      <c r="H12" s="1">
        <v>41275</v>
      </c>
      <c r="I12">
        <v>12</v>
      </c>
      <c r="J12">
        <v>0</v>
      </c>
      <c r="L12" t="str">
        <f>VLOOKUP(G12,[1]RESSOURCES!$A$1:$J$258,3,FALSE)</f>
        <v>MAUREL</v>
      </c>
      <c r="M12">
        <f>VLOOKUP(G12,[1]RESSOURCES!$A$1:$J$258,6,FALSE)</f>
        <v>0</v>
      </c>
      <c r="N12" t="str">
        <f>IF(YEAR(H12)=2014,VLOOKUP(L12,[1]Grade!$F$2:$G$92,2,FALSE),IF(YEAR(H12)=2015,VLOOKUP(L12,[1]Grade!$I$2:$J$78,2,FALSE),VLOOKUP(L12,[1]Grade!$C$2:$D$69,2,FALSE)))</f>
        <v>CS</v>
      </c>
      <c r="O12">
        <f t="shared" si="1"/>
        <v>2013</v>
      </c>
      <c r="P12">
        <f t="shared" si="2"/>
        <v>1</v>
      </c>
    </row>
    <row r="13" spans="1:16" hidden="1" x14ac:dyDescent="0.25">
      <c r="A13" t="s">
        <v>23</v>
      </c>
      <c r="B13" t="str">
        <f t="shared" si="0"/>
        <v>N</v>
      </c>
      <c r="C13" t="s">
        <v>24</v>
      </c>
      <c r="E13">
        <v>0</v>
      </c>
      <c r="F13">
        <v>0</v>
      </c>
      <c r="G13">
        <v>154</v>
      </c>
      <c r="H13" s="1">
        <v>41275</v>
      </c>
      <c r="I13">
        <v>18</v>
      </c>
      <c r="J13">
        <v>0</v>
      </c>
      <c r="L13" t="str">
        <f>VLOOKUP(G13,[1]RESSOURCES!$A$1:$J$258,3,FALSE)</f>
        <v>KAIROUANI</v>
      </c>
      <c r="M13" t="str">
        <f>VLOOKUP(G13,[1]RESSOURCES!$A$1:$J$258,6,FALSE)</f>
        <v>Z_WT</v>
      </c>
      <c r="N13" t="str">
        <f>IF(YEAR(H13)=2014,VLOOKUP(L13,[1]Grade!$F$2:$G$92,2,FALSE),IF(YEAR(H13)=2015,VLOOKUP(L13,[1]Grade!$I$2:$J$78,2,FALSE),VLOOKUP(L13,[1]Grade!$C$2:$D$69,2,FALSE)))</f>
        <v>C</v>
      </c>
      <c r="O13">
        <f t="shared" si="1"/>
        <v>2013</v>
      </c>
      <c r="P13">
        <f t="shared" si="2"/>
        <v>1</v>
      </c>
    </row>
    <row r="14" spans="1:16" hidden="1" x14ac:dyDescent="0.25">
      <c r="A14" t="s">
        <v>25</v>
      </c>
      <c r="B14" t="str">
        <f t="shared" si="0"/>
        <v>N</v>
      </c>
      <c r="C14" t="s">
        <v>26</v>
      </c>
      <c r="E14">
        <v>0</v>
      </c>
      <c r="F14">
        <v>0</v>
      </c>
      <c r="G14">
        <v>154</v>
      </c>
      <c r="H14" s="1">
        <v>41275</v>
      </c>
      <c r="I14">
        <v>4</v>
      </c>
      <c r="J14">
        <v>0</v>
      </c>
      <c r="L14" t="str">
        <f>VLOOKUP(G14,[1]RESSOURCES!$A$1:$J$258,3,FALSE)</f>
        <v>KAIROUANI</v>
      </c>
      <c r="M14" t="str">
        <f>VLOOKUP(G14,[1]RESSOURCES!$A$1:$J$258,6,FALSE)</f>
        <v>Z_WT</v>
      </c>
      <c r="N14" t="str">
        <f>IF(YEAR(H14)=2014,VLOOKUP(L14,[1]Grade!$F$2:$G$92,2,FALSE),IF(YEAR(H14)=2015,VLOOKUP(L14,[1]Grade!$I$2:$J$78,2,FALSE),VLOOKUP(L14,[1]Grade!$C$2:$D$69,2,FALSE)))</f>
        <v>C</v>
      </c>
      <c r="O14">
        <f t="shared" si="1"/>
        <v>2013</v>
      </c>
      <c r="P14">
        <f t="shared" si="2"/>
        <v>1</v>
      </c>
    </row>
    <row r="15" spans="1:16" x14ac:dyDescent="0.25">
      <c r="A15" t="s">
        <v>34</v>
      </c>
      <c r="B15" t="str">
        <f t="shared" si="0"/>
        <v>O</v>
      </c>
      <c r="C15" t="s">
        <v>35</v>
      </c>
      <c r="D15" t="s">
        <v>36</v>
      </c>
      <c r="E15">
        <v>18</v>
      </c>
      <c r="F15">
        <v>1153</v>
      </c>
      <c r="G15">
        <v>115</v>
      </c>
      <c r="H15" s="1">
        <v>41275</v>
      </c>
      <c r="I15">
        <v>19</v>
      </c>
      <c r="J15" s="2">
        <v>21907</v>
      </c>
      <c r="L15" t="str">
        <f>VLOOKUP(G15,[1]RESSOURCES!$A$1:$J$258,3,FALSE)</f>
        <v>BOUTOILLE</v>
      </c>
      <c r="M15" t="str">
        <f>VLOOKUP(G15,[1]RESSOURCES!$A$1:$J$258,6,FALSE)</f>
        <v>MAGR</v>
      </c>
      <c r="N15" t="str">
        <f>IF(YEAR(H15)=2014,VLOOKUP(L15,[1]Grade!$F$2:$G$92,2,FALSE),IF(YEAR(H15)=2015,VLOOKUP(L15,[1]Grade!$I$2:$J$78,2,FALSE),VLOOKUP(L15,[1]Grade!$C$2:$D$69,2,FALSE)))</f>
        <v>MNG</v>
      </c>
      <c r="O15">
        <f t="shared" si="1"/>
        <v>2013</v>
      </c>
      <c r="P15">
        <f t="shared" si="2"/>
        <v>1</v>
      </c>
    </row>
    <row r="16" spans="1:16" hidden="1" x14ac:dyDescent="0.25">
      <c r="A16" t="s">
        <v>25</v>
      </c>
      <c r="B16" t="str">
        <f t="shared" si="0"/>
        <v>N</v>
      </c>
      <c r="C16" t="s">
        <v>26</v>
      </c>
      <c r="E16">
        <v>0</v>
      </c>
      <c r="F16">
        <v>0</v>
      </c>
      <c r="G16">
        <v>115</v>
      </c>
      <c r="H16" s="1">
        <v>41275</v>
      </c>
      <c r="I16">
        <v>2</v>
      </c>
      <c r="J16">
        <v>0</v>
      </c>
      <c r="L16" t="str">
        <f>VLOOKUP(G16,[1]RESSOURCES!$A$1:$J$258,3,FALSE)</f>
        <v>BOUTOILLE</v>
      </c>
      <c r="M16" t="str">
        <f>VLOOKUP(G16,[1]RESSOURCES!$A$1:$J$258,6,FALSE)</f>
        <v>MAGR</v>
      </c>
      <c r="N16" t="str">
        <f>IF(YEAR(H16)=2014,VLOOKUP(L16,[1]Grade!$F$2:$G$92,2,FALSE),IF(YEAR(H16)=2015,VLOOKUP(L16,[1]Grade!$I$2:$J$78,2,FALSE),VLOOKUP(L16,[1]Grade!$C$2:$D$69,2,FALSE)))</f>
        <v>MNG</v>
      </c>
      <c r="O16">
        <f t="shared" si="1"/>
        <v>2013</v>
      </c>
      <c r="P16">
        <f t="shared" si="2"/>
        <v>1</v>
      </c>
    </row>
    <row r="17" spans="1:16" hidden="1" x14ac:dyDescent="0.25">
      <c r="A17" t="s">
        <v>37</v>
      </c>
      <c r="B17" t="str">
        <f t="shared" si="0"/>
        <v>N</v>
      </c>
      <c r="C17" t="s">
        <v>38</v>
      </c>
      <c r="E17">
        <v>0</v>
      </c>
      <c r="F17">
        <v>0</v>
      </c>
      <c r="G17">
        <v>115</v>
      </c>
      <c r="H17" s="1">
        <v>41275</v>
      </c>
      <c r="I17">
        <v>1</v>
      </c>
      <c r="J17">
        <v>0</v>
      </c>
      <c r="L17" t="str">
        <f>VLOOKUP(G17,[1]RESSOURCES!$A$1:$J$258,3,FALSE)</f>
        <v>BOUTOILLE</v>
      </c>
      <c r="M17" t="str">
        <f>VLOOKUP(G17,[1]RESSOURCES!$A$1:$J$258,6,FALSE)</f>
        <v>MAGR</v>
      </c>
      <c r="N17" t="str">
        <f>IF(YEAR(H17)=2014,VLOOKUP(L17,[1]Grade!$F$2:$G$92,2,FALSE),IF(YEAR(H17)=2015,VLOOKUP(L17,[1]Grade!$I$2:$J$78,2,FALSE),VLOOKUP(L17,[1]Grade!$C$2:$D$69,2,FALSE)))</f>
        <v>MNG</v>
      </c>
      <c r="O17">
        <f t="shared" si="1"/>
        <v>2013</v>
      </c>
      <c r="P17">
        <f t="shared" si="2"/>
        <v>1</v>
      </c>
    </row>
    <row r="18" spans="1:16" x14ac:dyDescent="0.25">
      <c r="A18" t="s">
        <v>34</v>
      </c>
      <c r="B18" t="str">
        <f t="shared" si="0"/>
        <v>O</v>
      </c>
      <c r="C18" t="s">
        <v>35</v>
      </c>
      <c r="D18" t="s">
        <v>22</v>
      </c>
      <c r="E18">
        <v>22</v>
      </c>
      <c r="F18">
        <v>935</v>
      </c>
      <c r="G18">
        <v>95</v>
      </c>
      <c r="H18" s="1">
        <v>41275</v>
      </c>
      <c r="I18">
        <v>22</v>
      </c>
      <c r="J18" s="2">
        <v>20570</v>
      </c>
      <c r="L18" t="str">
        <f>VLOOKUP(G18,[1]RESSOURCES!$A$1:$J$258,3,FALSE)</f>
        <v>AOUSTET</v>
      </c>
      <c r="M18">
        <f>VLOOKUP(G18,[1]RESSOURCES!$A$1:$J$258,6,FALSE)</f>
        <v>0</v>
      </c>
      <c r="N18" t="str">
        <f>IF(YEAR(H18)=2014,VLOOKUP(L18,[1]Grade!$F$2:$G$92,2,FALSE),IF(YEAR(H18)=2015,VLOOKUP(L18,[1]Grade!$I$2:$J$78,2,FALSE),VLOOKUP(L18,[1]Grade!$C$2:$D$69,2,FALSE)))</f>
        <v>CS</v>
      </c>
      <c r="O18">
        <f t="shared" si="1"/>
        <v>2013</v>
      </c>
      <c r="P18">
        <f t="shared" si="2"/>
        <v>1</v>
      </c>
    </row>
    <row r="19" spans="1:16" hidden="1" x14ac:dyDescent="0.25">
      <c r="A19" t="s">
        <v>23</v>
      </c>
      <c r="B19" t="str">
        <f t="shared" si="0"/>
        <v>N</v>
      </c>
      <c r="C19" t="s">
        <v>24</v>
      </c>
      <c r="E19">
        <v>0</v>
      </c>
      <c r="F19">
        <v>0</v>
      </c>
      <c r="G19">
        <v>200</v>
      </c>
      <c r="H19" s="1">
        <v>41275</v>
      </c>
      <c r="I19">
        <v>22</v>
      </c>
      <c r="J19">
        <v>0</v>
      </c>
      <c r="L19" t="str">
        <f>VLOOKUP(G19,[1]RESSOURCES!$A$1:$J$258,3,FALSE)</f>
        <v>CHAUSSEE (de la)</v>
      </c>
      <c r="M19">
        <f>VLOOKUP(G19,[1]RESSOURCES!$A$1:$J$258,6,FALSE)</f>
        <v>0</v>
      </c>
      <c r="N19" t="str">
        <f>IF(YEAR(H19)=2014,VLOOKUP(L19,[1]Grade!$F$2:$G$92,2,FALSE),IF(YEAR(H19)=2015,VLOOKUP(L19,[1]Grade!$I$2:$J$78,2,FALSE),VLOOKUP(L19,[1]Grade!$C$2:$D$69,2,FALSE)))</f>
        <v>C</v>
      </c>
      <c r="O19">
        <f t="shared" si="1"/>
        <v>2013</v>
      </c>
      <c r="P19">
        <f t="shared" si="2"/>
        <v>1</v>
      </c>
    </row>
    <row r="20" spans="1:16" hidden="1" x14ac:dyDescent="0.25">
      <c r="A20" t="s">
        <v>25</v>
      </c>
      <c r="B20" t="str">
        <f t="shared" si="0"/>
        <v>N</v>
      </c>
      <c r="C20" t="s">
        <v>26</v>
      </c>
      <c r="E20">
        <v>0</v>
      </c>
      <c r="F20">
        <v>0</v>
      </c>
      <c r="G20">
        <v>89</v>
      </c>
      <c r="H20" s="1">
        <v>41275</v>
      </c>
      <c r="I20">
        <v>1</v>
      </c>
      <c r="J20">
        <v>0</v>
      </c>
      <c r="L20" t="str">
        <f>VLOOKUP(G20,[1]RESSOURCES!$A$1:$J$258,3,FALSE)</f>
        <v>KHAM</v>
      </c>
      <c r="M20" t="str">
        <f>VLOOKUP(G20,[1]RESSOURCES!$A$1:$J$258,6,FALSE)</f>
        <v>CONF</v>
      </c>
      <c r="N20" t="str">
        <f>IF(YEAR(H20)=2014,VLOOKUP(L20,[1]Grade!$F$2:$G$92,2,FALSE),IF(YEAR(H20)=2015,VLOOKUP(L20,[1]Grade!$I$2:$J$78,2,FALSE),VLOOKUP(L20,[1]Grade!$C$2:$D$69,2,FALSE)))</f>
        <v>CS</v>
      </c>
      <c r="O20">
        <f t="shared" si="1"/>
        <v>2013</v>
      </c>
      <c r="P20">
        <f t="shared" si="2"/>
        <v>1</v>
      </c>
    </row>
    <row r="21" spans="1:16" x14ac:dyDescent="0.25">
      <c r="A21" t="s">
        <v>39</v>
      </c>
      <c r="B21" t="str">
        <f t="shared" si="0"/>
        <v>O</v>
      </c>
      <c r="C21" t="s">
        <v>40</v>
      </c>
      <c r="D21" t="s">
        <v>18</v>
      </c>
      <c r="E21">
        <v>48</v>
      </c>
      <c r="F21">
        <v>763</v>
      </c>
      <c r="G21">
        <v>89</v>
      </c>
      <c r="H21" s="1">
        <v>41275</v>
      </c>
      <c r="I21">
        <v>21</v>
      </c>
      <c r="J21" s="2">
        <v>16023</v>
      </c>
      <c r="L21" t="str">
        <f>VLOOKUP(G21,[1]RESSOURCES!$A$1:$J$258,3,FALSE)</f>
        <v>KHAM</v>
      </c>
      <c r="M21" t="str">
        <f>VLOOKUP(G21,[1]RESSOURCES!$A$1:$J$258,6,FALSE)</f>
        <v>CONF</v>
      </c>
      <c r="N21" t="str">
        <f>IF(YEAR(H21)=2014,VLOOKUP(L21,[1]Grade!$F$2:$G$92,2,FALSE),IF(YEAR(H21)=2015,VLOOKUP(L21,[1]Grade!$I$2:$J$78,2,FALSE),VLOOKUP(L21,[1]Grade!$C$2:$D$69,2,FALSE)))</f>
        <v>CS</v>
      </c>
      <c r="O21">
        <f t="shared" si="1"/>
        <v>2013</v>
      </c>
      <c r="P21">
        <f t="shared" si="2"/>
        <v>1</v>
      </c>
    </row>
    <row r="22" spans="1:16" x14ac:dyDescent="0.25">
      <c r="A22" t="s">
        <v>41</v>
      </c>
      <c r="B22" t="str">
        <f t="shared" si="0"/>
        <v>O</v>
      </c>
      <c r="C22" t="s">
        <v>42</v>
      </c>
      <c r="D22" t="s">
        <v>18</v>
      </c>
      <c r="E22">
        <v>120</v>
      </c>
      <c r="F22">
        <v>810</v>
      </c>
      <c r="G22">
        <v>80</v>
      </c>
      <c r="H22" s="1">
        <v>41275</v>
      </c>
      <c r="I22">
        <v>22</v>
      </c>
      <c r="J22" s="2">
        <v>17820</v>
      </c>
      <c r="L22" t="str">
        <f>VLOOKUP(G22,[1]RESSOURCES!$A$1:$J$258,3,FALSE)</f>
        <v>DEMULDER</v>
      </c>
      <c r="M22" t="str">
        <f>VLOOKUP(G22,[1]RESSOURCES!$A$1:$J$258,6,FALSE)</f>
        <v>SENR</v>
      </c>
      <c r="N22" t="str">
        <f>IF(YEAR(H22)=2014,VLOOKUP(L22,[1]Grade!$F$2:$G$92,2,FALSE),IF(YEAR(H22)=2015,VLOOKUP(L22,[1]Grade!$I$2:$J$78,2,FALSE),VLOOKUP(L22,[1]Grade!$C$2:$D$69,2,FALSE)))</f>
        <v>CS</v>
      </c>
      <c r="O22">
        <f t="shared" si="1"/>
        <v>2013</v>
      </c>
      <c r="P22">
        <f t="shared" si="2"/>
        <v>1</v>
      </c>
    </row>
    <row r="23" spans="1:16" x14ac:dyDescent="0.25">
      <c r="A23" t="s">
        <v>43</v>
      </c>
      <c r="B23" t="str">
        <f t="shared" si="0"/>
        <v>O</v>
      </c>
      <c r="C23" t="s">
        <v>44</v>
      </c>
      <c r="D23" t="s">
        <v>18</v>
      </c>
      <c r="E23">
        <v>179</v>
      </c>
      <c r="F23">
        <v>930</v>
      </c>
      <c r="G23">
        <v>110</v>
      </c>
      <c r="H23" s="1">
        <v>41275</v>
      </c>
      <c r="I23">
        <v>14</v>
      </c>
      <c r="J23" s="2">
        <v>13020</v>
      </c>
      <c r="L23" t="str">
        <f>VLOOKUP(G23,[1]RESSOURCES!$A$1:$J$258,3,FALSE)</f>
        <v>ACHKAR</v>
      </c>
      <c r="M23" t="str">
        <f>VLOOKUP(G23,[1]RESSOURCES!$A$1:$J$258,6,FALSE)</f>
        <v>CONF</v>
      </c>
      <c r="N23" t="str">
        <f>IF(YEAR(H23)=2014,VLOOKUP(L23,[1]Grade!$F$2:$G$92,2,FALSE),IF(YEAR(H23)=2015,VLOOKUP(L23,[1]Grade!$I$2:$J$78,2,FALSE),VLOOKUP(L23,[1]Grade!$C$2:$D$69,2,FALSE)))</f>
        <v>CC</v>
      </c>
      <c r="O23">
        <f t="shared" si="1"/>
        <v>2013</v>
      </c>
      <c r="P23">
        <f t="shared" si="2"/>
        <v>1</v>
      </c>
    </row>
    <row r="24" spans="1:16" hidden="1" x14ac:dyDescent="0.25">
      <c r="A24" t="s">
        <v>25</v>
      </c>
      <c r="B24" t="str">
        <f t="shared" si="0"/>
        <v>N</v>
      </c>
      <c r="C24" t="s">
        <v>26</v>
      </c>
      <c r="E24">
        <v>0</v>
      </c>
      <c r="F24">
        <v>0</v>
      </c>
      <c r="G24">
        <v>110</v>
      </c>
      <c r="H24" s="1">
        <v>41275</v>
      </c>
      <c r="I24">
        <v>6</v>
      </c>
      <c r="J24">
        <v>0</v>
      </c>
      <c r="L24" t="str">
        <f>VLOOKUP(G24,[1]RESSOURCES!$A$1:$J$258,3,FALSE)</f>
        <v>ACHKAR</v>
      </c>
      <c r="M24" t="str">
        <f>VLOOKUP(G24,[1]RESSOURCES!$A$1:$J$258,6,FALSE)</f>
        <v>CONF</v>
      </c>
      <c r="N24" t="str">
        <f>IF(YEAR(H24)=2014,VLOOKUP(L24,[1]Grade!$F$2:$G$92,2,FALSE),IF(YEAR(H24)=2015,VLOOKUP(L24,[1]Grade!$I$2:$J$78,2,FALSE),VLOOKUP(L24,[1]Grade!$C$2:$D$69,2,FALSE)))</f>
        <v>CC</v>
      </c>
      <c r="O24">
        <f t="shared" si="1"/>
        <v>2013</v>
      </c>
      <c r="P24">
        <f t="shared" si="2"/>
        <v>1</v>
      </c>
    </row>
    <row r="25" spans="1:16" hidden="1" x14ac:dyDescent="0.25">
      <c r="A25" t="s">
        <v>37</v>
      </c>
      <c r="B25" t="str">
        <f t="shared" si="0"/>
        <v>N</v>
      </c>
      <c r="C25" t="s">
        <v>38</v>
      </c>
      <c r="E25">
        <v>0</v>
      </c>
      <c r="F25">
        <v>0</v>
      </c>
      <c r="G25">
        <v>110</v>
      </c>
      <c r="H25" s="1">
        <v>41275</v>
      </c>
      <c r="I25">
        <v>2</v>
      </c>
      <c r="J25">
        <v>0</v>
      </c>
      <c r="L25" t="str">
        <f>VLOOKUP(G25,[1]RESSOURCES!$A$1:$J$258,3,FALSE)</f>
        <v>ACHKAR</v>
      </c>
      <c r="M25" t="str">
        <f>VLOOKUP(G25,[1]RESSOURCES!$A$1:$J$258,6,FALSE)</f>
        <v>CONF</v>
      </c>
      <c r="N25" t="str">
        <f>IF(YEAR(H25)=2014,VLOOKUP(L25,[1]Grade!$F$2:$G$92,2,FALSE),IF(YEAR(H25)=2015,VLOOKUP(L25,[1]Grade!$I$2:$J$78,2,FALSE),VLOOKUP(L25,[1]Grade!$C$2:$D$69,2,FALSE)))</f>
        <v>CC</v>
      </c>
      <c r="O25">
        <f t="shared" si="1"/>
        <v>2013</v>
      </c>
      <c r="P25">
        <f t="shared" si="2"/>
        <v>1</v>
      </c>
    </row>
    <row r="26" spans="1:16" x14ac:dyDescent="0.25">
      <c r="A26" t="s">
        <v>34</v>
      </c>
      <c r="B26" t="str">
        <f t="shared" si="0"/>
        <v>O</v>
      </c>
      <c r="C26" t="s">
        <v>35</v>
      </c>
      <c r="D26" t="s">
        <v>18</v>
      </c>
      <c r="E26">
        <v>63</v>
      </c>
      <c r="F26">
        <v>726</v>
      </c>
      <c r="G26">
        <v>199</v>
      </c>
      <c r="H26" s="1">
        <v>41275</v>
      </c>
      <c r="I26">
        <v>22</v>
      </c>
      <c r="J26" s="2">
        <v>15972</v>
      </c>
      <c r="L26" t="str">
        <f>VLOOKUP(G26,[1]RESSOURCES!$A$1:$J$258,3,FALSE)</f>
        <v>DUBEDOUT</v>
      </c>
      <c r="M26" t="str">
        <f>VLOOKUP(G26,[1]RESSOURCES!$A$1:$J$258,6,FALSE)</f>
        <v>CONF</v>
      </c>
      <c r="N26" t="str">
        <f>IF(YEAR(H26)=2014,VLOOKUP(L26,[1]Grade!$F$2:$G$92,2,FALSE),IF(YEAR(H26)=2015,VLOOKUP(L26,[1]Grade!$I$2:$J$78,2,FALSE),VLOOKUP(L26,[1]Grade!$C$2:$D$69,2,FALSE)))</f>
        <v>C</v>
      </c>
      <c r="O26">
        <f t="shared" si="1"/>
        <v>2013</v>
      </c>
      <c r="P26">
        <f t="shared" si="2"/>
        <v>1</v>
      </c>
    </row>
    <row r="27" spans="1:16" x14ac:dyDescent="0.25">
      <c r="A27" t="s">
        <v>45</v>
      </c>
      <c r="B27" t="str">
        <f t="shared" si="0"/>
        <v>O</v>
      </c>
      <c r="C27" t="s">
        <v>46</v>
      </c>
      <c r="D27" t="s">
        <v>18</v>
      </c>
      <c r="E27">
        <v>410</v>
      </c>
      <c r="F27">
        <v>890</v>
      </c>
      <c r="G27">
        <v>21</v>
      </c>
      <c r="H27" s="1">
        <v>41275</v>
      </c>
      <c r="I27">
        <v>19</v>
      </c>
      <c r="J27" s="2">
        <v>16910</v>
      </c>
      <c r="L27" t="str">
        <f>VLOOKUP(G27,[1]RESSOURCES!$A$1:$J$258,3,FALSE)</f>
        <v>BESNAINOU</v>
      </c>
      <c r="M27" t="str">
        <f>VLOOKUP(G27,[1]RESSOURCES!$A$1:$J$258,6,FALSE)</f>
        <v>SENR</v>
      </c>
      <c r="N27" t="str">
        <f>IF(YEAR(H27)=2014,VLOOKUP(L27,[1]Grade!$F$2:$G$92,2,FALSE),IF(YEAR(H27)=2015,VLOOKUP(L27,[1]Grade!$I$2:$J$78,2,FALSE),VLOOKUP(L27,[1]Grade!$C$2:$D$69,2,FALSE)))</f>
        <v>CS</v>
      </c>
      <c r="O27">
        <f t="shared" si="1"/>
        <v>2013</v>
      </c>
      <c r="P27">
        <f t="shared" si="2"/>
        <v>1</v>
      </c>
    </row>
    <row r="28" spans="1:16" hidden="1" x14ac:dyDescent="0.25">
      <c r="A28" t="s">
        <v>25</v>
      </c>
      <c r="B28" t="str">
        <f t="shared" si="0"/>
        <v>N</v>
      </c>
      <c r="C28" t="s">
        <v>26</v>
      </c>
      <c r="E28">
        <v>0</v>
      </c>
      <c r="F28">
        <v>0</v>
      </c>
      <c r="G28">
        <v>21</v>
      </c>
      <c r="H28" s="1">
        <v>41275</v>
      </c>
      <c r="I28">
        <v>1</v>
      </c>
      <c r="J28">
        <v>0</v>
      </c>
      <c r="L28" t="str">
        <f>VLOOKUP(G28,[1]RESSOURCES!$A$1:$J$258,3,FALSE)</f>
        <v>BESNAINOU</v>
      </c>
      <c r="M28" t="str">
        <f>VLOOKUP(G28,[1]RESSOURCES!$A$1:$J$258,6,FALSE)</f>
        <v>SENR</v>
      </c>
      <c r="N28" t="str">
        <f>IF(YEAR(H28)=2014,VLOOKUP(L28,[1]Grade!$F$2:$G$92,2,FALSE),IF(YEAR(H28)=2015,VLOOKUP(L28,[1]Grade!$I$2:$J$78,2,FALSE),VLOOKUP(L28,[1]Grade!$C$2:$D$69,2,FALSE)))</f>
        <v>CS</v>
      </c>
      <c r="O28">
        <f t="shared" si="1"/>
        <v>2013</v>
      </c>
      <c r="P28">
        <f t="shared" si="2"/>
        <v>1</v>
      </c>
    </row>
    <row r="29" spans="1:16" hidden="1" x14ac:dyDescent="0.25">
      <c r="A29" t="s">
        <v>37</v>
      </c>
      <c r="B29" t="str">
        <f t="shared" si="0"/>
        <v>N</v>
      </c>
      <c r="C29" t="s">
        <v>38</v>
      </c>
      <c r="E29">
        <v>0</v>
      </c>
      <c r="F29">
        <v>0</v>
      </c>
      <c r="G29">
        <v>21</v>
      </c>
      <c r="H29" s="1">
        <v>41275</v>
      </c>
      <c r="I29">
        <v>2</v>
      </c>
      <c r="J29">
        <v>0</v>
      </c>
      <c r="L29" t="str">
        <f>VLOOKUP(G29,[1]RESSOURCES!$A$1:$J$258,3,FALSE)</f>
        <v>BESNAINOU</v>
      </c>
      <c r="M29" t="str">
        <f>VLOOKUP(G29,[1]RESSOURCES!$A$1:$J$258,6,FALSE)</f>
        <v>SENR</v>
      </c>
      <c r="N29" t="str">
        <f>IF(YEAR(H29)=2014,VLOOKUP(L29,[1]Grade!$F$2:$G$92,2,FALSE),IF(YEAR(H29)=2015,VLOOKUP(L29,[1]Grade!$I$2:$J$78,2,FALSE),VLOOKUP(L29,[1]Grade!$C$2:$D$69,2,FALSE)))</f>
        <v>CS</v>
      </c>
      <c r="O29">
        <f t="shared" si="1"/>
        <v>2013</v>
      </c>
      <c r="P29">
        <f t="shared" si="2"/>
        <v>1</v>
      </c>
    </row>
    <row r="30" spans="1:16" x14ac:dyDescent="0.25">
      <c r="A30" t="s">
        <v>47</v>
      </c>
      <c r="B30" t="str">
        <f t="shared" si="0"/>
        <v>O</v>
      </c>
      <c r="C30" t="s">
        <v>48</v>
      </c>
      <c r="D30" t="s">
        <v>29</v>
      </c>
      <c r="E30">
        <v>44</v>
      </c>
      <c r="F30">
        <v>1500</v>
      </c>
      <c r="G30">
        <v>103</v>
      </c>
      <c r="H30" s="1">
        <v>41275</v>
      </c>
      <c r="I30">
        <v>19.5</v>
      </c>
      <c r="J30" s="2">
        <v>29250</v>
      </c>
      <c r="L30" t="str">
        <f>VLOOKUP(G30,[1]RESSOURCES!$A$1:$J$258,3,FALSE)</f>
        <v>SALLES</v>
      </c>
      <c r="M30" t="str">
        <f>VLOOKUP(G30,[1]RESSOURCES!$A$1:$J$258,6,FALSE)</f>
        <v>SENR</v>
      </c>
      <c r="N30" t="str">
        <f>IF(YEAR(H30)=2014,VLOOKUP(L30,[1]Grade!$F$2:$G$92,2,FALSE),IF(YEAR(H30)=2015,VLOOKUP(L30,[1]Grade!$I$2:$J$78,2,FALSE),VLOOKUP(L30,[1]Grade!$C$2:$D$69,2,FALSE)))</f>
        <v>CS</v>
      </c>
      <c r="O30">
        <f t="shared" si="1"/>
        <v>2013</v>
      </c>
      <c r="P30">
        <f t="shared" si="2"/>
        <v>1</v>
      </c>
    </row>
    <row r="31" spans="1:16" hidden="1" x14ac:dyDescent="0.25">
      <c r="A31" t="s">
        <v>25</v>
      </c>
      <c r="B31" t="str">
        <f t="shared" si="0"/>
        <v>N</v>
      </c>
      <c r="C31" t="s">
        <v>26</v>
      </c>
      <c r="E31">
        <v>0</v>
      </c>
      <c r="F31">
        <v>0</v>
      </c>
      <c r="G31">
        <v>103</v>
      </c>
      <c r="H31" s="1">
        <v>41275</v>
      </c>
      <c r="I31">
        <v>1</v>
      </c>
      <c r="J31">
        <v>0</v>
      </c>
      <c r="L31" t="str">
        <f>VLOOKUP(G31,[1]RESSOURCES!$A$1:$J$258,3,FALSE)</f>
        <v>SALLES</v>
      </c>
      <c r="M31" t="str">
        <f>VLOOKUP(G31,[1]RESSOURCES!$A$1:$J$258,6,FALSE)</f>
        <v>SENR</v>
      </c>
      <c r="N31" t="str">
        <f>IF(YEAR(H31)=2014,VLOOKUP(L31,[1]Grade!$F$2:$G$92,2,FALSE),IF(YEAR(H31)=2015,VLOOKUP(L31,[1]Grade!$I$2:$J$78,2,FALSE),VLOOKUP(L31,[1]Grade!$C$2:$D$69,2,FALSE)))</f>
        <v>CS</v>
      </c>
      <c r="O31">
        <f t="shared" si="1"/>
        <v>2013</v>
      </c>
      <c r="P31">
        <f t="shared" si="2"/>
        <v>1</v>
      </c>
    </row>
    <row r="32" spans="1:16" hidden="1" x14ac:dyDescent="0.25">
      <c r="A32" t="s">
        <v>23</v>
      </c>
      <c r="B32" t="str">
        <f t="shared" si="0"/>
        <v>N</v>
      </c>
      <c r="C32" t="s">
        <v>24</v>
      </c>
      <c r="E32">
        <v>0</v>
      </c>
      <c r="F32">
        <v>0</v>
      </c>
      <c r="G32">
        <v>103</v>
      </c>
      <c r="H32" s="1">
        <v>41275</v>
      </c>
      <c r="I32">
        <v>0.5</v>
      </c>
      <c r="J32">
        <v>0</v>
      </c>
      <c r="L32" t="str">
        <f>VLOOKUP(G32,[1]RESSOURCES!$A$1:$J$258,3,FALSE)</f>
        <v>SALLES</v>
      </c>
      <c r="M32" t="str">
        <f>VLOOKUP(G32,[1]RESSOURCES!$A$1:$J$258,6,FALSE)</f>
        <v>SENR</v>
      </c>
      <c r="N32" t="str">
        <f>IF(YEAR(H32)=2014,VLOOKUP(L32,[1]Grade!$F$2:$G$92,2,FALSE),IF(YEAR(H32)=2015,VLOOKUP(L32,[1]Grade!$I$2:$J$78,2,FALSE),VLOOKUP(L32,[1]Grade!$C$2:$D$69,2,FALSE)))</f>
        <v>CS</v>
      </c>
      <c r="O32">
        <f t="shared" si="1"/>
        <v>2013</v>
      </c>
      <c r="P32">
        <f t="shared" si="2"/>
        <v>1</v>
      </c>
    </row>
    <row r="33" spans="1:16" hidden="1" x14ac:dyDescent="0.25">
      <c r="A33" t="s">
        <v>37</v>
      </c>
      <c r="B33" t="str">
        <f t="shared" si="0"/>
        <v>N</v>
      </c>
      <c r="C33" t="s">
        <v>38</v>
      </c>
      <c r="E33">
        <v>0</v>
      </c>
      <c r="F33">
        <v>0</v>
      </c>
      <c r="G33">
        <v>103</v>
      </c>
      <c r="H33" s="1">
        <v>41275</v>
      </c>
      <c r="I33">
        <v>1</v>
      </c>
      <c r="J33">
        <v>0</v>
      </c>
      <c r="L33" t="str">
        <f>VLOOKUP(G33,[1]RESSOURCES!$A$1:$J$258,3,FALSE)</f>
        <v>SALLES</v>
      </c>
      <c r="M33" t="str">
        <f>VLOOKUP(G33,[1]RESSOURCES!$A$1:$J$258,6,FALSE)</f>
        <v>SENR</v>
      </c>
      <c r="N33" t="str">
        <f>IF(YEAR(H33)=2014,VLOOKUP(L33,[1]Grade!$F$2:$G$92,2,FALSE),IF(YEAR(H33)=2015,VLOOKUP(L33,[1]Grade!$I$2:$J$78,2,FALSE),VLOOKUP(L33,[1]Grade!$C$2:$D$69,2,FALSE)))</f>
        <v>CS</v>
      </c>
      <c r="O33">
        <f t="shared" si="1"/>
        <v>2013</v>
      </c>
      <c r="P33">
        <f t="shared" si="2"/>
        <v>1</v>
      </c>
    </row>
    <row r="34" spans="1:16" x14ac:dyDescent="0.25">
      <c r="A34" t="s">
        <v>49</v>
      </c>
      <c r="B34" t="str">
        <f t="shared" si="0"/>
        <v>O</v>
      </c>
      <c r="C34" t="s">
        <v>50</v>
      </c>
      <c r="D34" t="s">
        <v>29</v>
      </c>
      <c r="E34">
        <v>33</v>
      </c>
      <c r="F34">
        <v>1020</v>
      </c>
      <c r="G34">
        <v>104</v>
      </c>
      <c r="H34" s="1">
        <v>41275</v>
      </c>
      <c r="I34">
        <v>3</v>
      </c>
      <c r="J34" s="2">
        <v>3060</v>
      </c>
      <c r="L34" t="str">
        <f>VLOOKUP(G34,[1]RESSOURCES!$A$1:$J$258,3,FALSE)</f>
        <v>LEPAN</v>
      </c>
      <c r="M34" t="str">
        <f>VLOOKUP(G34,[1]RESSOURCES!$A$1:$J$258,6,FALSE)</f>
        <v>MAGR</v>
      </c>
      <c r="N34" t="str">
        <f>IF(YEAR(H34)=2014,VLOOKUP(L34,[1]Grade!$F$2:$G$92,2,FALSE),IF(YEAR(H34)=2015,VLOOKUP(L34,[1]Grade!$I$2:$J$78,2,FALSE),VLOOKUP(L34,[1]Grade!$C$2:$D$69,2,FALSE)))</f>
        <v>MNG</v>
      </c>
      <c r="O34">
        <f t="shared" si="1"/>
        <v>2013</v>
      </c>
      <c r="P34">
        <f t="shared" si="2"/>
        <v>1</v>
      </c>
    </row>
    <row r="35" spans="1:16" x14ac:dyDescent="0.25">
      <c r="A35" t="s">
        <v>39</v>
      </c>
      <c r="B35" t="str">
        <f t="shared" si="0"/>
        <v>O</v>
      </c>
      <c r="C35" t="s">
        <v>40</v>
      </c>
      <c r="D35" t="s">
        <v>29</v>
      </c>
      <c r="E35">
        <v>11</v>
      </c>
      <c r="F35">
        <v>1098</v>
      </c>
      <c r="G35">
        <v>104</v>
      </c>
      <c r="H35" s="1">
        <v>41275</v>
      </c>
      <c r="I35">
        <v>2</v>
      </c>
      <c r="J35" s="2">
        <v>2196</v>
      </c>
      <c r="L35" t="str">
        <f>VLOOKUP(G35,[1]RESSOURCES!$A$1:$J$258,3,FALSE)</f>
        <v>LEPAN</v>
      </c>
      <c r="M35" t="str">
        <f>VLOOKUP(G35,[1]RESSOURCES!$A$1:$J$258,6,FALSE)</f>
        <v>MAGR</v>
      </c>
      <c r="N35" t="str">
        <f>IF(YEAR(H35)=2014,VLOOKUP(L35,[1]Grade!$F$2:$G$92,2,FALSE),IF(YEAR(H35)=2015,VLOOKUP(L35,[1]Grade!$I$2:$J$78,2,FALSE),VLOOKUP(L35,[1]Grade!$C$2:$D$69,2,FALSE)))</f>
        <v>MNG</v>
      </c>
      <c r="O35">
        <f t="shared" si="1"/>
        <v>2013</v>
      </c>
      <c r="P35">
        <f t="shared" si="2"/>
        <v>1</v>
      </c>
    </row>
    <row r="36" spans="1:16" x14ac:dyDescent="0.25">
      <c r="A36" t="s">
        <v>51</v>
      </c>
      <c r="B36" t="str">
        <f t="shared" si="0"/>
        <v>O</v>
      </c>
      <c r="C36" t="s">
        <v>52</v>
      </c>
      <c r="D36" t="s">
        <v>29</v>
      </c>
      <c r="E36">
        <v>6</v>
      </c>
      <c r="F36">
        <v>1110</v>
      </c>
      <c r="G36">
        <v>104</v>
      </c>
      <c r="H36" s="1">
        <v>41275</v>
      </c>
      <c r="I36">
        <v>1</v>
      </c>
      <c r="J36" s="2">
        <v>1110</v>
      </c>
      <c r="L36" t="str">
        <f>VLOOKUP(G36,[1]RESSOURCES!$A$1:$J$258,3,FALSE)</f>
        <v>LEPAN</v>
      </c>
      <c r="M36" t="str">
        <f>VLOOKUP(G36,[1]RESSOURCES!$A$1:$J$258,6,FALSE)</f>
        <v>MAGR</v>
      </c>
      <c r="N36" t="str">
        <f>IF(YEAR(H36)=2014,VLOOKUP(L36,[1]Grade!$F$2:$G$92,2,FALSE),IF(YEAR(H36)=2015,VLOOKUP(L36,[1]Grade!$I$2:$J$78,2,FALSE),VLOOKUP(L36,[1]Grade!$C$2:$D$69,2,FALSE)))</f>
        <v>MNG</v>
      </c>
      <c r="O36">
        <f t="shared" si="1"/>
        <v>2013</v>
      </c>
      <c r="P36">
        <f t="shared" si="2"/>
        <v>1</v>
      </c>
    </row>
    <row r="37" spans="1:16" x14ac:dyDescent="0.25">
      <c r="A37" t="s">
        <v>41</v>
      </c>
      <c r="B37" t="str">
        <f t="shared" si="0"/>
        <v>O</v>
      </c>
      <c r="C37" t="s">
        <v>42</v>
      </c>
      <c r="D37" t="s">
        <v>18</v>
      </c>
      <c r="E37">
        <v>120</v>
      </c>
      <c r="F37">
        <v>810</v>
      </c>
      <c r="G37">
        <v>104</v>
      </c>
      <c r="H37" s="1">
        <v>41275</v>
      </c>
      <c r="I37">
        <v>3.5</v>
      </c>
      <c r="J37" s="2">
        <v>2835</v>
      </c>
      <c r="L37" t="str">
        <f>VLOOKUP(G37,[1]RESSOURCES!$A$1:$J$258,3,FALSE)</f>
        <v>LEPAN</v>
      </c>
      <c r="M37" t="str">
        <f>VLOOKUP(G37,[1]RESSOURCES!$A$1:$J$258,6,FALSE)</f>
        <v>MAGR</v>
      </c>
      <c r="N37" t="str">
        <f>IF(YEAR(H37)=2014,VLOOKUP(L37,[1]Grade!$F$2:$G$92,2,FALSE),IF(YEAR(H37)=2015,VLOOKUP(L37,[1]Grade!$I$2:$J$78,2,FALSE),VLOOKUP(L37,[1]Grade!$C$2:$D$69,2,FALSE)))</f>
        <v>MNG</v>
      </c>
      <c r="O37">
        <f t="shared" si="1"/>
        <v>2013</v>
      </c>
      <c r="P37">
        <f t="shared" si="2"/>
        <v>1</v>
      </c>
    </row>
    <row r="38" spans="1:16" hidden="1" x14ac:dyDescent="0.25">
      <c r="A38" t="s">
        <v>23</v>
      </c>
      <c r="B38" t="str">
        <f t="shared" si="0"/>
        <v>N</v>
      </c>
      <c r="C38" t="s">
        <v>24</v>
      </c>
      <c r="E38">
        <v>0</v>
      </c>
      <c r="F38">
        <v>0</v>
      </c>
      <c r="G38">
        <v>104</v>
      </c>
      <c r="H38" s="1">
        <v>41275</v>
      </c>
      <c r="I38">
        <v>12.5</v>
      </c>
      <c r="J38">
        <v>0</v>
      </c>
      <c r="L38" t="str">
        <f>VLOOKUP(G38,[1]RESSOURCES!$A$1:$J$258,3,FALSE)</f>
        <v>LEPAN</v>
      </c>
      <c r="M38" t="str">
        <f>VLOOKUP(G38,[1]RESSOURCES!$A$1:$J$258,6,FALSE)</f>
        <v>MAGR</v>
      </c>
      <c r="N38" t="str">
        <f>IF(YEAR(H38)=2014,VLOOKUP(L38,[1]Grade!$F$2:$G$92,2,FALSE),IF(YEAR(H38)=2015,VLOOKUP(L38,[1]Grade!$I$2:$J$78,2,FALSE),VLOOKUP(L38,[1]Grade!$C$2:$D$69,2,FALSE)))</f>
        <v>MNG</v>
      </c>
      <c r="O38">
        <f t="shared" si="1"/>
        <v>2013</v>
      </c>
      <c r="P38">
        <f t="shared" si="2"/>
        <v>1</v>
      </c>
    </row>
    <row r="39" spans="1:16" x14ac:dyDescent="0.25">
      <c r="A39" t="s">
        <v>53</v>
      </c>
      <c r="B39" t="str">
        <f t="shared" si="0"/>
        <v>O</v>
      </c>
      <c r="C39" t="s">
        <v>54</v>
      </c>
      <c r="D39" t="s">
        <v>18</v>
      </c>
      <c r="E39">
        <v>208</v>
      </c>
      <c r="F39">
        <v>710</v>
      </c>
      <c r="G39">
        <v>179</v>
      </c>
      <c r="H39" s="1">
        <v>41275</v>
      </c>
      <c r="I39">
        <v>16</v>
      </c>
      <c r="J39" s="2">
        <v>11360</v>
      </c>
      <c r="L39" t="str">
        <f>VLOOKUP(G39,[1]RESSOURCES!$A$1:$J$258,3,FALSE)</f>
        <v>MERCIER</v>
      </c>
      <c r="M39">
        <f>VLOOKUP(G39,[1]RESSOURCES!$A$1:$J$258,6,FALSE)</f>
        <v>0</v>
      </c>
      <c r="N39" t="str">
        <f>IF(YEAR(H39)=2014,VLOOKUP(L39,[1]Grade!$F$2:$G$92,2,FALSE),IF(YEAR(H39)=2015,VLOOKUP(L39,[1]Grade!$I$2:$J$78,2,FALSE),VLOOKUP(L39,[1]Grade!$C$2:$D$69,2,FALSE)))</f>
        <v>CS</v>
      </c>
      <c r="O39">
        <f t="shared" si="1"/>
        <v>2013</v>
      </c>
      <c r="P39">
        <f t="shared" si="2"/>
        <v>1</v>
      </c>
    </row>
    <row r="40" spans="1:16" hidden="1" x14ac:dyDescent="0.25">
      <c r="A40" t="s">
        <v>37</v>
      </c>
      <c r="B40" t="str">
        <f t="shared" si="0"/>
        <v>N</v>
      </c>
      <c r="C40" t="s">
        <v>38</v>
      </c>
      <c r="E40">
        <v>0</v>
      </c>
      <c r="F40">
        <v>0</v>
      </c>
      <c r="G40">
        <v>179</v>
      </c>
      <c r="H40" s="1">
        <v>41275</v>
      </c>
      <c r="I40">
        <v>2</v>
      </c>
      <c r="J40">
        <v>0</v>
      </c>
      <c r="L40" t="str">
        <f>VLOOKUP(G40,[1]RESSOURCES!$A$1:$J$258,3,FALSE)</f>
        <v>MERCIER</v>
      </c>
      <c r="M40">
        <f>VLOOKUP(G40,[1]RESSOURCES!$A$1:$J$258,6,FALSE)</f>
        <v>0</v>
      </c>
      <c r="N40" t="str">
        <f>IF(YEAR(H40)=2014,VLOOKUP(L40,[1]Grade!$F$2:$G$92,2,FALSE),IF(YEAR(H40)=2015,VLOOKUP(L40,[1]Grade!$I$2:$J$78,2,FALSE),VLOOKUP(L40,[1]Grade!$C$2:$D$69,2,FALSE)))</f>
        <v>CS</v>
      </c>
      <c r="O40">
        <f t="shared" si="1"/>
        <v>2013</v>
      </c>
      <c r="P40">
        <f t="shared" si="2"/>
        <v>1</v>
      </c>
    </row>
    <row r="41" spans="1:16" hidden="1" x14ac:dyDescent="0.25">
      <c r="A41" t="s">
        <v>32</v>
      </c>
      <c r="B41" t="str">
        <f t="shared" si="0"/>
        <v>N</v>
      </c>
      <c r="C41" t="s">
        <v>33</v>
      </c>
      <c r="E41">
        <v>0</v>
      </c>
      <c r="F41">
        <v>0</v>
      </c>
      <c r="G41">
        <v>179</v>
      </c>
      <c r="H41" s="1">
        <v>41275</v>
      </c>
      <c r="I41">
        <v>1</v>
      </c>
      <c r="J41">
        <v>0</v>
      </c>
      <c r="L41" t="str">
        <f>VLOOKUP(G41,[1]RESSOURCES!$A$1:$J$258,3,FALSE)</f>
        <v>MERCIER</v>
      </c>
      <c r="M41">
        <f>VLOOKUP(G41,[1]RESSOURCES!$A$1:$J$258,6,FALSE)</f>
        <v>0</v>
      </c>
      <c r="N41" t="str">
        <f>IF(YEAR(H41)=2014,VLOOKUP(L41,[1]Grade!$F$2:$G$92,2,FALSE),IF(YEAR(H41)=2015,VLOOKUP(L41,[1]Grade!$I$2:$J$78,2,FALSE),VLOOKUP(L41,[1]Grade!$C$2:$D$69,2,FALSE)))</f>
        <v>CS</v>
      </c>
      <c r="O41">
        <f t="shared" si="1"/>
        <v>2013</v>
      </c>
      <c r="P41">
        <f t="shared" si="2"/>
        <v>1</v>
      </c>
    </row>
    <row r="42" spans="1:16" hidden="1" x14ac:dyDescent="0.25">
      <c r="A42" t="s">
        <v>55</v>
      </c>
      <c r="B42" t="str">
        <f t="shared" si="0"/>
        <v>N</v>
      </c>
      <c r="C42" t="s">
        <v>56</v>
      </c>
      <c r="E42">
        <v>0</v>
      </c>
      <c r="F42">
        <v>0</v>
      </c>
      <c r="G42">
        <v>179</v>
      </c>
      <c r="H42" s="1">
        <v>41275</v>
      </c>
      <c r="I42">
        <v>3</v>
      </c>
      <c r="J42">
        <v>0</v>
      </c>
      <c r="L42" t="str">
        <f>VLOOKUP(G42,[1]RESSOURCES!$A$1:$J$258,3,FALSE)</f>
        <v>MERCIER</v>
      </c>
      <c r="M42">
        <f>VLOOKUP(G42,[1]RESSOURCES!$A$1:$J$258,6,FALSE)</f>
        <v>0</v>
      </c>
      <c r="N42" t="str">
        <f>IF(YEAR(H42)=2014,VLOOKUP(L42,[1]Grade!$F$2:$G$92,2,FALSE),IF(YEAR(H42)=2015,VLOOKUP(L42,[1]Grade!$I$2:$J$78,2,FALSE),VLOOKUP(L42,[1]Grade!$C$2:$D$69,2,FALSE)))</f>
        <v>CS</v>
      </c>
      <c r="O42">
        <f t="shared" si="1"/>
        <v>2013</v>
      </c>
      <c r="P42">
        <f t="shared" si="2"/>
        <v>1</v>
      </c>
    </row>
    <row r="43" spans="1:16" hidden="1" x14ac:dyDescent="0.25">
      <c r="A43" t="s">
        <v>30</v>
      </c>
      <c r="B43" t="str">
        <f t="shared" si="0"/>
        <v>N</v>
      </c>
      <c r="C43" t="s">
        <v>31</v>
      </c>
      <c r="E43">
        <v>0</v>
      </c>
      <c r="F43">
        <v>0</v>
      </c>
      <c r="G43">
        <v>84</v>
      </c>
      <c r="H43" s="1">
        <v>41275</v>
      </c>
      <c r="I43">
        <v>22</v>
      </c>
      <c r="J43">
        <v>0</v>
      </c>
      <c r="L43" t="str">
        <f>VLOOKUP(G43,[1]RESSOURCES!$A$1:$J$258,3,FALSE)</f>
        <v>MENU</v>
      </c>
      <c r="M43">
        <f>VLOOKUP(G43,[1]RESSOURCES!$A$1:$J$258,6,FALSE)</f>
        <v>0</v>
      </c>
      <c r="N43" t="str">
        <f>IF(YEAR(H43)=2014,VLOOKUP(L43,[1]Grade!$F$2:$G$92,2,FALSE),IF(YEAR(H43)=2015,VLOOKUP(L43,[1]Grade!$I$2:$J$78,2,FALSE),VLOOKUP(L43,[1]Grade!$C$2:$D$69,2,FALSE)))</f>
        <v>MNG</v>
      </c>
      <c r="O43">
        <f t="shared" si="1"/>
        <v>2013</v>
      </c>
      <c r="P43">
        <f t="shared" si="2"/>
        <v>1</v>
      </c>
    </row>
    <row r="44" spans="1:16" hidden="1" x14ac:dyDescent="0.25">
      <c r="A44" t="s">
        <v>55</v>
      </c>
      <c r="B44" t="str">
        <f t="shared" si="0"/>
        <v>N</v>
      </c>
      <c r="C44" t="s">
        <v>56</v>
      </c>
      <c r="E44">
        <v>0</v>
      </c>
      <c r="F44">
        <v>0</v>
      </c>
      <c r="G44">
        <v>177</v>
      </c>
      <c r="H44" s="1">
        <v>41275</v>
      </c>
      <c r="I44">
        <v>3</v>
      </c>
      <c r="J44">
        <v>0</v>
      </c>
      <c r="L44" t="str">
        <f>VLOOKUP(G44,[1]RESSOURCES!$A$1:$J$258,3,FALSE)</f>
        <v>RABIER</v>
      </c>
      <c r="M44" t="str">
        <f>VLOOKUP(G44,[1]RESSOURCES!$A$1:$J$258,6,FALSE)</f>
        <v>MAGR</v>
      </c>
      <c r="N44" t="str">
        <f>IF(YEAR(H44)=2014,VLOOKUP(L44,[1]Grade!$F$2:$G$92,2,FALSE),IF(YEAR(H44)=2015,VLOOKUP(L44,[1]Grade!$I$2:$J$78,2,FALSE),VLOOKUP(L44,[1]Grade!$C$2:$D$69,2,FALSE)))</f>
        <v>MNG</v>
      </c>
      <c r="O44">
        <f t="shared" si="1"/>
        <v>2013</v>
      </c>
      <c r="P44">
        <f t="shared" si="2"/>
        <v>1</v>
      </c>
    </row>
    <row r="45" spans="1:16" hidden="1" x14ac:dyDescent="0.25">
      <c r="A45" t="s">
        <v>37</v>
      </c>
      <c r="B45" t="str">
        <f t="shared" si="0"/>
        <v>N</v>
      </c>
      <c r="C45" t="s">
        <v>38</v>
      </c>
      <c r="E45">
        <v>0</v>
      </c>
      <c r="F45">
        <v>0</v>
      </c>
      <c r="G45">
        <v>177</v>
      </c>
      <c r="H45" s="1">
        <v>41275</v>
      </c>
      <c r="I45">
        <v>1</v>
      </c>
      <c r="J45">
        <v>0</v>
      </c>
      <c r="L45" t="str">
        <f>VLOOKUP(G45,[1]RESSOURCES!$A$1:$J$258,3,FALSE)</f>
        <v>RABIER</v>
      </c>
      <c r="M45" t="str">
        <f>VLOOKUP(G45,[1]RESSOURCES!$A$1:$J$258,6,FALSE)</f>
        <v>MAGR</v>
      </c>
      <c r="N45" t="str">
        <f>IF(YEAR(H45)=2014,VLOOKUP(L45,[1]Grade!$F$2:$G$92,2,FALSE),IF(YEAR(H45)=2015,VLOOKUP(L45,[1]Grade!$I$2:$J$78,2,FALSE),VLOOKUP(L45,[1]Grade!$C$2:$D$69,2,FALSE)))</f>
        <v>MNG</v>
      </c>
      <c r="O45">
        <f t="shared" si="1"/>
        <v>2013</v>
      </c>
      <c r="P45">
        <f t="shared" si="2"/>
        <v>1</v>
      </c>
    </row>
    <row r="46" spans="1:16" x14ac:dyDescent="0.25">
      <c r="A46" t="s">
        <v>57</v>
      </c>
      <c r="B46" t="str">
        <f t="shared" si="0"/>
        <v>O</v>
      </c>
      <c r="C46" t="s">
        <v>58</v>
      </c>
      <c r="D46" t="s">
        <v>29</v>
      </c>
      <c r="E46">
        <v>10</v>
      </c>
      <c r="F46">
        <v>900</v>
      </c>
      <c r="G46">
        <v>177</v>
      </c>
      <c r="H46" s="1">
        <v>41275</v>
      </c>
      <c r="I46">
        <v>10</v>
      </c>
      <c r="J46" s="2">
        <v>9000</v>
      </c>
      <c r="L46" t="str">
        <f>VLOOKUP(G46,[1]RESSOURCES!$A$1:$J$258,3,FALSE)</f>
        <v>RABIER</v>
      </c>
      <c r="M46" t="str">
        <f>VLOOKUP(G46,[1]RESSOURCES!$A$1:$J$258,6,FALSE)</f>
        <v>MAGR</v>
      </c>
      <c r="N46" t="str">
        <f>IF(YEAR(H46)=2014,VLOOKUP(L46,[1]Grade!$F$2:$G$92,2,FALSE),IF(YEAR(H46)=2015,VLOOKUP(L46,[1]Grade!$I$2:$J$78,2,FALSE),VLOOKUP(L46,[1]Grade!$C$2:$D$69,2,FALSE)))</f>
        <v>MNG</v>
      </c>
      <c r="O46">
        <f t="shared" si="1"/>
        <v>2013</v>
      </c>
      <c r="P46">
        <f t="shared" si="2"/>
        <v>1</v>
      </c>
    </row>
    <row r="47" spans="1:16" hidden="1" x14ac:dyDescent="0.25">
      <c r="A47" t="s">
        <v>30</v>
      </c>
      <c r="B47" t="str">
        <f t="shared" si="0"/>
        <v>N</v>
      </c>
      <c r="C47" t="s">
        <v>31</v>
      </c>
      <c r="E47">
        <v>0</v>
      </c>
      <c r="F47">
        <v>0</v>
      </c>
      <c r="G47">
        <v>177</v>
      </c>
      <c r="H47" s="1">
        <v>41275</v>
      </c>
      <c r="I47">
        <v>8</v>
      </c>
      <c r="J47">
        <v>0</v>
      </c>
      <c r="L47" t="str">
        <f>VLOOKUP(G47,[1]RESSOURCES!$A$1:$J$258,3,FALSE)</f>
        <v>RABIER</v>
      </c>
      <c r="M47" t="str">
        <f>VLOOKUP(G47,[1]RESSOURCES!$A$1:$J$258,6,FALSE)</f>
        <v>MAGR</v>
      </c>
      <c r="N47" t="str">
        <f>IF(YEAR(H47)=2014,VLOOKUP(L47,[1]Grade!$F$2:$G$92,2,FALSE),IF(YEAR(H47)=2015,VLOOKUP(L47,[1]Grade!$I$2:$J$78,2,FALSE),VLOOKUP(L47,[1]Grade!$C$2:$D$69,2,FALSE)))</f>
        <v>MNG</v>
      </c>
      <c r="O47">
        <f t="shared" si="1"/>
        <v>2013</v>
      </c>
      <c r="P47">
        <f t="shared" si="2"/>
        <v>1</v>
      </c>
    </row>
    <row r="48" spans="1:16" x14ac:dyDescent="0.25">
      <c r="A48" t="s">
        <v>59</v>
      </c>
      <c r="B48" t="str">
        <f t="shared" si="0"/>
        <v>O</v>
      </c>
      <c r="C48" t="s">
        <v>60</v>
      </c>
      <c r="D48" t="s">
        <v>18</v>
      </c>
      <c r="E48">
        <v>127</v>
      </c>
      <c r="F48">
        <v>890</v>
      </c>
      <c r="G48">
        <v>160</v>
      </c>
      <c r="H48" s="1">
        <v>41275</v>
      </c>
      <c r="I48">
        <v>17</v>
      </c>
      <c r="J48" s="2">
        <v>15130</v>
      </c>
      <c r="L48" t="str">
        <f>VLOOKUP(G48,[1]RESSOURCES!$A$1:$J$258,3,FALSE)</f>
        <v>SABOUL</v>
      </c>
      <c r="M48" t="str">
        <f>VLOOKUP(G48,[1]RESSOURCES!$A$1:$J$258,6,FALSE)</f>
        <v>CONF</v>
      </c>
      <c r="N48" t="str">
        <f>IF(YEAR(H48)=2014,VLOOKUP(L48,[1]Grade!$F$2:$G$92,2,FALSE),IF(YEAR(H48)=2015,VLOOKUP(L48,[1]Grade!$I$2:$J$78,2,FALSE),VLOOKUP(L48,[1]Grade!$C$2:$D$69,2,FALSE)))</f>
        <v>CS</v>
      </c>
      <c r="O48">
        <f t="shared" si="1"/>
        <v>2013</v>
      </c>
      <c r="P48">
        <f t="shared" si="2"/>
        <v>1</v>
      </c>
    </row>
    <row r="49" spans="1:16" hidden="1" x14ac:dyDescent="0.25">
      <c r="A49" t="s">
        <v>25</v>
      </c>
      <c r="B49" t="str">
        <f t="shared" si="0"/>
        <v>N</v>
      </c>
      <c r="C49" t="s">
        <v>26</v>
      </c>
      <c r="E49">
        <v>0</v>
      </c>
      <c r="F49">
        <v>0</v>
      </c>
      <c r="G49">
        <v>160</v>
      </c>
      <c r="H49" s="1">
        <v>41275</v>
      </c>
      <c r="I49">
        <v>5</v>
      </c>
      <c r="J49">
        <v>0</v>
      </c>
      <c r="L49" t="str">
        <f>VLOOKUP(G49,[1]RESSOURCES!$A$1:$J$258,3,FALSE)</f>
        <v>SABOUL</v>
      </c>
      <c r="M49" t="str">
        <f>VLOOKUP(G49,[1]RESSOURCES!$A$1:$J$258,6,FALSE)</f>
        <v>CONF</v>
      </c>
      <c r="N49" t="str">
        <f>IF(YEAR(H49)=2014,VLOOKUP(L49,[1]Grade!$F$2:$G$92,2,FALSE),IF(YEAR(H49)=2015,VLOOKUP(L49,[1]Grade!$I$2:$J$78,2,FALSE),VLOOKUP(L49,[1]Grade!$C$2:$D$69,2,FALSE)))</f>
        <v>CS</v>
      </c>
      <c r="O49">
        <f t="shared" si="1"/>
        <v>2013</v>
      </c>
      <c r="P49">
        <f t="shared" si="2"/>
        <v>1</v>
      </c>
    </row>
    <row r="50" spans="1:16" x14ac:dyDescent="0.25">
      <c r="A50" t="s">
        <v>61</v>
      </c>
      <c r="B50" t="str">
        <f t="shared" si="0"/>
        <v>O</v>
      </c>
      <c r="C50" t="s">
        <v>62</v>
      </c>
      <c r="D50" t="s">
        <v>29</v>
      </c>
      <c r="E50">
        <v>60</v>
      </c>
      <c r="F50">
        <v>1020</v>
      </c>
      <c r="G50">
        <v>55</v>
      </c>
      <c r="H50" s="1">
        <v>41275</v>
      </c>
      <c r="I50">
        <v>20.5</v>
      </c>
      <c r="J50" s="2">
        <v>20910</v>
      </c>
      <c r="L50" t="str">
        <f>VLOOKUP(G50,[1]RESSOURCES!$A$1:$J$258,3,FALSE)</f>
        <v>DANTIN</v>
      </c>
      <c r="M50" t="str">
        <f>VLOOKUP(G50,[1]RESSOURCES!$A$1:$J$258,6,FALSE)</f>
        <v>MAGR</v>
      </c>
      <c r="N50" t="str">
        <f>IF(YEAR(H50)=2014,VLOOKUP(L50,[1]Grade!$F$2:$G$92,2,FALSE),IF(YEAR(H50)=2015,VLOOKUP(L50,[1]Grade!$I$2:$J$78,2,FALSE),VLOOKUP(L50,[1]Grade!$C$2:$D$69,2,FALSE)))</f>
        <v>MNG</v>
      </c>
      <c r="O50">
        <f t="shared" si="1"/>
        <v>2013</v>
      </c>
      <c r="P50">
        <f t="shared" si="2"/>
        <v>1</v>
      </c>
    </row>
    <row r="51" spans="1:16" hidden="1" x14ac:dyDescent="0.25">
      <c r="A51" t="s">
        <v>25</v>
      </c>
      <c r="B51" t="str">
        <f t="shared" si="0"/>
        <v>N</v>
      </c>
      <c r="C51" t="s">
        <v>26</v>
      </c>
      <c r="E51">
        <v>0</v>
      </c>
      <c r="F51">
        <v>0</v>
      </c>
      <c r="G51">
        <v>55</v>
      </c>
      <c r="H51" s="1">
        <v>41275</v>
      </c>
      <c r="I51">
        <v>1</v>
      </c>
      <c r="J51">
        <v>0</v>
      </c>
      <c r="L51" t="str">
        <f>VLOOKUP(G51,[1]RESSOURCES!$A$1:$J$258,3,FALSE)</f>
        <v>DANTIN</v>
      </c>
      <c r="M51" t="str">
        <f>VLOOKUP(G51,[1]RESSOURCES!$A$1:$J$258,6,FALSE)</f>
        <v>MAGR</v>
      </c>
      <c r="N51" t="str">
        <f>IF(YEAR(H51)=2014,VLOOKUP(L51,[1]Grade!$F$2:$G$92,2,FALSE),IF(YEAR(H51)=2015,VLOOKUP(L51,[1]Grade!$I$2:$J$78,2,FALSE),VLOOKUP(L51,[1]Grade!$C$2:$D$69,2,FALSE)))</f>
        <v>MNG</v>
      </c>
      <c r="O51">
        <f t="shared" si="1"/>
        <v>2013</v>
      </c>
      <c r="P51">
        <f t="shared" si="2"/>
        <v>1</v>
      </c>
    </row>
    <row r="52" spans="1:16" hidden="1" x14ac:dyDescent="0.25">
      <c r="A52" t="s">
        <v>37</v>
      </c>
      <c r="B52" t="str">
        <f t="shared" si="0"/>
        <v>N</v>
      </c>
      <c r="C52" t="s">
        <v>38</v>
      </c>
      <c r="E52">
        <v>0</v>
      </c>
      <c r="F52">
        <v>0</v>
      </c>
      <c r="G52">
        <v>55</v>
      </c>
      <c r="H52" s="1">
        <v>41275</v>
      </c>
      <c r="I52">
        <v>0.5</v>
      </c>
      <c r="J52">
        <v>0</v>
      </c>
      <c r="K52" t="s">
        <v>63</v>
      </c>
      <c r="L52" t="str">
        <f>VLOOKUP(G52,[1]RESSOURCES!$A$1:$J$258,3,FALSE)</f>
        <v>DANTIN</v>
      </c>
      <c r="M52" t="str">
        <f>VLOOKUP(G52,[1]RESSOURCES!$A$1:$J$258,6,FALSE)</f>
        <v>MAGR</v>
      </c>
      <c r="N52" t="str">
        <f>IF(YEAR(H52)=2014,VLOOKUP(L52,[1]Grade!$F$2:$G$92,2,FALSE),IF(YEAR(H52)=2015,VLOOKUP(L52,[1]Grade!$I$2:$J$78,2,FALSE),VLOOKUP(L52,[1]Grade!$C$2:$D$69,2,FALSE)))</f>
        <v>MNG</v>
      </c>
      <c r="O52">
        <f t="shared" si="1"/>
        <v>2013</v>
      </c>
      <c r="P52">
        <f t="shared" si="2"/>
        <v>1</v>
      </c>
    </row>
    <row r="53" spans="1:16" x14ac:dyDescent="0.25">
      <c r="A53" t="s">
        <v>64</v>
      </c>
      <c r="B53" t="str">
        <f t="shared" si="0"/>
        <v>O</v>
      </c>
      <c r="C53" t="s">
        <v>65</v>
      </c>
      <c r="D53" t="s">
        <v>21</v>
      </c>
      <c r="E53">
        <v>4.5</v>
      </c>
      <c r="F53">
        <v>1500</v>
      </c>
      <c r="G53">
        <v>5</v>
      </c>
      <c r="H53" s="1">
        <v>41275</v>
      </c>
      <c r="I53">
        <v>1</v>
      </c>
      <c r="J53" s="2">
        <v>1500</v>
      </c>
      <c r="L53" t="str">
        <f>VLOOKUP(G53,[1]RESSOURCES!$A$1:$J$258,3,FALSE)</f>
        <v>CHEMLA</v>
      </c>
      <c r="M53">
        <f>VLOOKUP(G53,[1]RESSOURCES!$A$1:$J$258,6,FALSE)</f>
        <v>0</v>
      </c>
      <c r="N53" t="str">
        <f>IF(YEAR(H53)=2014,VLOOKUP(L53,[1]Grade!$F$2:$G$92,2,FALSE),IF(YEAR(H53)=2015,VLOOKUP(L53,[1]Grade!$I$2:$J$78,2,FALSE),VLOOKUP(L53,[1]Grade!$C$2:$D$69,2,FALSE)))</f>
        <v>ASS</v>
      </c>
      <c r="O53">
        <f t="shared" si="1"/>
        <v>2013</v>
      </c>
      <c r="P53">
        <f t="shared" si="2"/>
        <v>1</v>
      </c>
    </row>
    <row r="54" spans="1:16" hidden="1" x14ac:dyDescent="0.25">
      <c r="A54" t="s">
        <v>30</v>
      </c>
      <c r="B54" t="str">
        <f t="shared" si="0"/>
        <v>N</v>
      </c>
      <c r="C54" t="s">
        <v>31</v>
      </c>
      <c r="E54">
        <v>0</v>
      </c>
      <c r="F54">
        <v>0</v>
      </c>
      <c r="G54">
        <v>5</v>
      </c>
      <c r="H54" s="1">
        <v>41275</v>
      </c>
      <c r="I54">
        <v>19</v>
      </c>
      <c r="J54">
        <v>0</v>
      </c>
      <c r="L54" t="str">
        <f>VLOOKUP(G54,[1]RESSOURCES!$A$1:$J$258,3,FALSE)</f>
        <v>CHEMLA</v>
      </c>
      <c r="M54">
        <f>VLOOKUP(G54,[1]RESSOURCES!$A$1:$J$258,6,FALSE)</f>
        <v>0</v>
      </c>
      <c r="N54" t="str">
        <f>IF(YEAR(H54)=2014,VLOOKUP(L54,[1]Grade!$F$2:$G$92,2,FALSE),IF(YEAR(H54)=2015,VLOOKUP(L54,[1]Grade!$I$2:$J$78,2,FALSE),VLOOKUP(L54,[1]Grade!$C$2:$D$69,2,FALSE)))</f>
        <v>ASS</v>
      </c>
      <c r="O54">
        <f t="shared" si="1"/>
        <v>2013</v>
      </c>
      <c r="P54">
        <f t="shared" si="2"/>
        <v>1</v>
      </c>
    </row>
    <row r="55" spans="1:16" hidden="1" x14ac:dyDescent="0.25">
      <c r="A55" t="s">
        <v>23</v>
      </c>
      <c r="B55" t="str">
        <f t="shared" si="0"/>
        <v>N</v>
      </c>
      <c r="C55" t="s">
        <v>24</v>
      </c>
      <c r="E55">
        <v>0</v>
      </c>
      <c r="F55">
        <v>0</v>
      </c>
      <c r="G55">
        <v>129</v>
      </c>
      <c r="H55" s="1">
        <v>41275</v>
      </c>
      <c r="I55">
        <v>19</v>
      </c>
      <c r="J55">
        <v>0</v>
      </c>
      <c r="L55" t="str">
        <f>VLOOKUP(G55,[1]RESSOURCES!$A$1:$J$258,3,FALSE)</f>
        <v>LIMODIN</v>
      </c>
      <c r="M55" t="str">
        <f>VLOOKUP(G55,[1]RESSOURCES!$A$1:$J$258,6,FALSE)</f>
        <v>CONF</v>
      </c>
      <c r="N55" t="str">
        <f>IF(YEAR(H55)=2014,VLOOKUP(L55,[1]Grade!$F$2:$G$92,2,FALSE),IF(YEAR(H55)=2015,VLOOKUP(L55,[1]Grade!$I$2:$J$78,2,FALSE),VLOOKUP(L55,[1]Grade!$C$2:$D$69,2,FALSE)))</f>
        <v>C</v>
      </c>
      <c r="O55">
        <f t="shared" si="1"/>
        <v>2013</v>
      </c>
      <c r="P55">
        <f t="shared" si="2"/>
        <v>1</v>
      </c>
    </row>
    <row r="56" spans="1:16" hidden="1" x14ac:dyDescent="0.25">
      <c r="A56" t="s">
        <v>32</v>
      </c>
      <c r="B56" t="str">
        <f t="shared" si="0"/>
        <v>N</v>
      </c>
      <c r="C56" t="s">
        <v>33</v>
      </c>
      <c r="E56">
        <v>0</v>
      </c>
      <c r="F56">
        <v>0</v>
      </c>
      <c r="G56">
        <v>129</v>
      </c>
      <c r="H56" s="1">
        <v>41275</v>
      </c>
      <c r="I56">
        <v>3</v>
      </c>
      <c r="J56">
        <v>0</v>
      </c>
      <c r="L56" t="str">
        <f>VLOOKUP(G56,[1]RESSOURCES!$A$1:$J$258,3,FALSE)</f>
        <v>LIMODIN</v>
      </c>
      <c r="M56" t="str">
        <f>VLOOKUP(G56,[1]RESSOURCES!$A$1:$J$258,6,FALSE)</f>
        <v>CONF</v>
      </c>
      <c r="N56" t="str">
        <f>IF(YEAR(H56)=2014,VLOOKUP(L56,[1]Grade!$F$2:$G$92,2,FALSE),IF(YEAR(H56)=2015,VLOOKUP(L56,[1]Grade!$I$2:$J$78,2,FALSE),VLOOKUP(L56,[1]Grade!$C$2:$D$69,2,FALSE)))</f>
        <v>C</v>
      </c>
      <c r="O56">
        <f t="shared" si="1"/>
        <v>2013</v>
      </c>
      <c r="P56">
        <f t="shared" si="2"/>
        <v>1</v>
      </c>
    </row>
    <row r="57" spans="1:16" hidden="1" x14ac:dyDescent="0.25">
      <c r="A57" t="s">
        <v>37</v>
      </c>
      <c r="B57" t="str">
        <f t="shared" si="0"/>
        <v>N</v>
      </c>
      <c r="C57" t="s">
        <v>38</v>
      </c>
      <c r="E57">
        <v>0</v>
      </c>
      <c r="F57">
        <v>0</v>
      </c>
      <c r="G57">
        <v>174</v>
      </c>
      <c r="H57" s="1">
        <v>41275</v>
      </c>
      <c r="I57">
        <v>2</v>
      </c>
      <c r="J57">
        <v>0</v>
      </c>
      <c r="L57" t="str">
        <f>VLOOKUP(G57,[1]RESSOURCES!$A$1:$J$258,3,FALSE)</f>
        <v>CHAUVET</v>
      </c>
      <c r="M57" t="str">
        <f>VLOOKUP(G57,[1]RESSOURCES!$A$1:$J$258,6,FALSE)</f>
        <v>SENR</v>
      </c>
      <c r="N57" t="str">
        <f>IF(YEAR(H57)=2014,VLOOKUP(L57,[1]Grade!$F$2:$G$92,2,FALSE),IF(YEAR(H57)=2015,VLOOKUP(L57,[1]Grade!$I$2:$J$78,2,FALSE),VLOOKUP(L57,[1]Grade!$C$2:$D$69,2,FALSE)))</f>
        <v>CS</v>
      </c>
      <c r="O57">
        <f t="shared" si="1"/>
        <v>2013</v>
      </c>
      <c r="P57">
        <f t="shared" si="2"/>
        <v>1</v>
      </c>
    </row>
    <row r="58" spans="1:16" hidden="1" x14ac:dyDescent="0.25">
      <c r="A58" t="s">
        <v>23</v>
      </c>
      <c r="B58" t="str">
        <f t="shared" si="0"/>
        <v>N</v>
      </c>
      <c r="C58" t="s">
        <v>24</v>
      </c>
      <c r="E58">
        <v>0</v>
      </c>
      <c r="F58">
        <v>0</v>
      </c>
      <c r="G58">
        <v>174</v>
      </c>
      <c r="H58" s="1">
        <v>41275</v>
      </c>
      <c r="I58">
        <v>20</v>
      </c>
      <c r="J58">
        <v>0</v>
      </c>
      <c r="L58" t="str">
        <f>VLOOKUP(G58,[1]RESSOURCES!$A$1:$J$258,3,FALSE)</f>
        <v>CHAUVET</v>
      </c>
      <c r="M58" t="str">
        <f>VLOOKUP(G58,[1]RESSOURCES!$A$1:$J$258,6,FALSE)</f>
        <v>SENR</v>
      </c>
      <c r="N58" t="str">
        <f>IF(YEAR(H58)=2014,VLOOKUP(L58,[1]Grade!$F$2:$G$92,2,FALSE),IF(YEAR(H58)=2015,VLOOKUP(L58,[1]Grade!$I$2:$J$78,2,FALSE),VLOOKUP(L58,[1]Grade!$C$2:$D$69,2,FALSE)))</f>
        <v>CS</v>
      </c>
      <c r="O58">
        <f t="shared" si="1"/>
        <v>2013</v>
      </c>
      <c r="P58">
        <f t="shared" si="2"/>
        <v>1</v>
      </c>
    </row>
    <row r="59" spans="1:16" x14ac:dyDescent="0.25">
      <c r="A59" t="s">
        <v>66</v>
      </c>
      <c r="B59" t="str">
        <f t="shared" si="0"/>
        <v>O</v>
      </c>
      <c r="C59" t="s">
        <v>67</v>
      </c>
      <c r="D59" t="s">
        <v>22</v>
      </c>
      <c r="E59">
        <v>0</v>
      </c>
      <c r="F59">
        <v>1200</v>
      </c>
      <c r="G59">
        <v>203</v>
      </c>
      <c r="H59" s="1">
        <v>41275</v>
      </c>
      <c r="I59">
        <v>22</v>
      </c>
      <c r="J59" s="2">
        <v>26400</v>
      </c>
      <c r="L59" t="str">
        <f>VLOOKUP(G59,[1]RESSOURCES!$A$1:$J$258,3,FALSE)</f>
        <v>WILLMANN</v>
      </c>
      <c r="M59" t="str">
        <f>VLOOKUP(G59,[1]RESSOURCES!$A$1:$J$258,6,FALSE)</f>
        <v>SENR</v>
      </c>
      <c r="N59" t="str">
        <f>IF(YEAR(H59)=2014,VLOOKUP(L59,[1]Grade!$F$2:$G$92,2,FALSE),IF(YEAR(H59)=2015,VLOOKUP(L59,[1]Grade!$I$2:$J$78,2,FALSE),VLOOKUP(L59,[1]Grade!$C$2:$D$69,2,FALSE)))</f>
        <v>CS</v>
      </c>
      <c r="O59">
        <f t="shared" si="1"/>
        <v>2013</v>
      </c>
      <c r="P59">
        <f t="shared" si="2"/>
        <v>1</v>
      </c>
    </row>
    <row r="60" spans="1:16" x14ac:dyDescent="0.25">
      <c r="A60" t="s">
        <v>41</v>
      </c>
      <c r="B60" t="str">
        <f t="shared" si="0"/>
        <v>O</v>
      </c>
      <c r="C60" t="s">
        <v>42</v>
      </c>
      <c r="D60" t="s">
        <v>18</v>
      </c>
      <c r="E60">
        <v>120</v>
      </c>
      <c r="F60">
        <v>700</v>
      </c>
      <c r="G60">
        <v>173</v>
      </c>
      <c r="H60" s="1">
        <v>41275</v>
      </c>
      <c r="I60">
        <v>22</v>
      </c>
      <c r="J60" s="2">
        <v>15400</v>
      </c>
      <c r="L60" t="str">
        <f>VLOOKUP(G60,[1]RESSOURCES!$A$1:$J$258,3,FALSE)</f>
        <v>BIGOT</v>
      </c>
      <c r="M60">
        <f>VLOOKUP(G60,[1]RESSOURCES!$A$1:$J$258,6,FALSE)</f>
        <v>0</v>
      </c>
      <c r="N60" t="str">
        <f>IF(YEAR(H60)=2014,VLOOKUP(L60,[1]Grade!$F$2:$G$92,2,FALSE),IF(YEAR(H60)=2015,VLOOKUP(L60,[1]Grade!$I$2:$J$78,2,FALSE),VLOOKUP(L60,[1]Grade!$C$2:$D$69,2,FALSE)))</f>
        <v>CC</v>
      </c>
      <c r="O60">
        <f t="shared" si="1"/>
        <v>2013</v>
      </c>
      <c r="P60">
        <f t="shared" si="2"/>
        <v>1</v>
      </c>
    </row>
    <row r="61" spans="1:16" x14ac:dyDescent="0.25">
      <c r="A61" t="s">
        <v>16</v>
      </c>
      <c r="B61" t="str">
        <f t="shared" si="0"/>
        <v>O</v>
      </c>
      <c r="C61" t="s">
        <v>17</v>
      </c>
      <c r="D61" t="s">
        <v>18</v>
      </c>
      <c r="E61">
        <v>1000</v>
      </c>
      <c r="F61">
        <v>600</v>
      </c>
      <c r="G61">
        <v>192</v>
      </c>
      <c r="H61" s="1">
        <v>41275</v>
      </c>
      <c r="I61">
        <v>22</v>
      </c>
      <c r="J61" s="2">
        <v>13200</v>
      </c>
      <c r="L61" t="str">
        <f>VLOOKUP(G61,[1]RESSOURCES!$A$1:$J$258,3,FALSE)</f>
        <v>DOIDY</v>
      </c>
      <c r="M61">
        <f>VLOOKUP(G61,[1]RESSOURCES!$A$1:$J$258,6,FALSE)</f>
        <v>0</v>
      </c>
      <c r="N61" t="str">
        <f>IF(YEAR(H61)=2014,VLOOKUP(L61,[1]Grade!$F$2:$G$92,2,FALSE),IF(YEAR(H61)=2015,VLOOKUP(L61,[1]Grade!$I$2:$J$78,2,FALSE),VLOOKUP(L61,[1]Grade!$C$2:$D$69,2,FALSE)))</f>
        <v>CS</v>
      </c>
      <c r="O61">
        <f t="shared" si="1"/>
        <v>2013</v>
      </c>
      <c r="P61">
        <f t="shared" si="2"/>
        <v>1</v>
      </c>
    </row>
    <row r="62" spans="1:16" hidden="1" x14ac:dyDescent="0.25">
      <c r="A62" t="s">
        <v>37</v>
      </c>
      <c r="B62" t="str">
        <f t="shared" si="0"/>
        <v>N</v>
      </c>
      <c r="C62" t="s">
        <v>38</v>
      </c>
      <c r="E62">
        <v>0</v>
      </c>
      <c r="F62">
        <v>0</v>
      </c>
      <c r="G62">
        <v>134</v>
      </c>
      <c r="H62" s="1">
        <v>41275</v>
      </c>
      <c r="I62">
        <v>2</v>
      </c>
      <c r="J62">
        <v>0</v>
      </c>
      <c r="L62" t="str">
        <f>VLOOKUP(G62,[1]RESSOURCES!$A$1:$J$258,3,FALSE)</f>
        <v>GIRARD</v>
      </c>
      <c r="M62" t="str">
        <f>VLOOKUP(G62,[1]RESSOURCES!$A$1:$J$258,6,FALSE)</f>
        <v>MAGR</v>
      </c>
      <c r="N62" t="str">
        <f>IF(YEAR(H62)=2014,VLOOKUP(L62,[1]Grade!$F$2:$G$92,2,FALSE),IF(YEAR(H62)=2015,VLOOKUP(L62,[1]Grade!$I$2:$J$78,2,FALSE),VLOOKUP(L62,[1]Grade!$C$2:$D$69,2,FALSE)))</f>
        <v>MNG</v>
      </c>
      <c r="O62">
        <f t="shared" si="1"/>
        <v>2013</v>
      </c>
      <c r="P62">
        <f t="shared" si="2"/>
        <v>1</v>
      </c>
    </row>
    <row r="63" spans="1:16" hidden="1" x14ac:dyDescent="0.25">
      <c r="A63" t="s">
        <v>23</v>
      </c>
      <c r="B63" t="str">
        <f t="shared" si="0"/>
        <v>N</v>
      </c>
      <c r="C63" t="s">
        <v>24</v>
      </c>
      <c r="E63">
        <v>0</v>
      </c>
      <c r="F63">
        <v>0</v>
      </c>
      <c r="G63">
        <v>134</v>
      </c>
      <c r="H63" s="1">
        <v>41275</v>
      </c>
      <c r="I63">
        <v>4.5</v>
      </c>
      <c r="J63">
        <v>0</v>
      </c>
      <c r="L63" t="str">
        <f>VLOOKUP(G63,[1]RESSOURCES!$A$1:$J$258,3,FALSE)</f>
        <v>GIRARD</v>
      </c>
      <c r="M63" t="str">
        <f>VLOOKUP(G63,[1]RESSOURCES!$A$1:$J$258,6,FALSE)</f>
        <v>MAGR</v>
      </c>
      <c r="N63" t="str">
        <f>IF(YEAR(H63)=2014,VLOOKUP(L63,[1]Grade!$F$2:$G$92,2,FALSE),IF(YEAR(H63)=2015,VLOOKUP(L63,[1]Grade!$I$2:$J$78,2,FALSE),VLOOKUP(L63,[1]Grade!$C$2:$D$69,2,FALSE)))</f>
        <v>MNG</v>
      </c>
      <c r="O63">
        <f t="shared" si="1"/>
        <v>2013</v>
      </c>
      <c r="P63">
        <f t="shared" si="2"/>
        <v>1</v>
      </c>
    </row>
    <row r="64" spans="1:16" hidden="1" x14ac:dyDescent="0.25">
      <c r="A64" t="s">
        <v>30</v>
      </c>
      <c r="B64" t="str">
        <f t="shared" si="0"/>
        <v>N</v>
      </c>
      <c r="C64" t="s">
        <v>31</v>
      </c>
      <c r="E64">
        <v>0</v>
      </c>
      <c r="F64">
        <v>0</v>
      </c>
      <c r="G64">
        <v>134</v>
      </c>
      <c r="H64" s="1">
        <v>41275</v>
      </c>
      <c r="I64">
        <v>5</v>
      </c>
      <c r="J64">
        <v>0</v>
      </c>
      <c r="L64" t="str">
        <f>VLOOKUP(G64,[1]RESSOURCES!$A$1:$J$258,3,FALSE)</f>
        <v>GIRARD</v>
      </c>
      <c r="M64" t="str">
        <f>VLOOKUP(G64,[1]RESSOURCES!$A$1:$J$258,6,FALSE)</f>
        <v>MAGR</v>
      </c>
      <c r="N64" t="str">
        <f>IF(YEAR(H64)=2014,VLOOKUP(L64,[1]Grade!$F$2:$G$92,2,FALSE),IF(YEAR(H64)=2015,VLOOKUP(L64,[1]Grade!$I$2:$J$78,2,FALSE),VLOOKUP(L64,[1]Grade!$C$2:$D$69,2,FALSE)))</f>
        <v>MNG</v>
      </c>
      <c r="O64">
        <f t="shared" si="1"/>
        <v>2013</v>
      </c>
      <c r="P64">
        <f t="shared" si="2"/>
        <v>1</v>
      </c>
    </row>
    <row r="65" spans="1:16" x14ac:dyDescent="0.25">
      <c r="A65" t="s">
        <v>66</v>
      </c>
      <c r="B65" t="str">
        <f t="shared" si="0"/>
        <v>O</v>
      </c>
      <c r="C65" t="s">
        <v>67</v>
      </c>
      <c r="D65" t="s">
        <v>29</v>
      </c>
      <c r="E65">
        <v>0</v>
      </c>
      <c r="F65">
        <v>1900</v>
      </c>
      <c r="G65">
        <v>54</v>
      </c>
      <c r="H65" s="1">
        <v>41275</v>
      </c>
      <c r="I65">
        <v>11</v>
      </c>
      <c r="J65" s="2">
        <v>20900</v>
      </c>
      <c r="L65" t="str">
        <f>VLOOKUP(G65,[1]RESSOURCES!$A$1:$J$258,3,FALSE)</f>
        <v>GRANDJEAN</v>
      </c>
      <c r="M65" t="str">
        <f>VLOOKUP(G65,[1]RESSOURCES!$A$1:$J$258,6,FALSE)</f>
        <v>ASSO</v>
      </c>
      <c r="N65" t="str">
        <f>IF(YEAR(H65)=2014,VLOOKUP(L65,[1]Grade!$F$2:$G$92,2,FALSE),IF(YEAR(H65)=2015,VLOOKUP(L65,[1]Grade!$I$2:$J$78,2,FALSE),VLOOKUP(L65,[1]Grade!$C$2:$D$69,2,FALSE)))</f>
        <v>ASS</v>
      </c>
      <c r="O65">
        <f t="shared" si="1"/>
        <v>2013</v>
      </c>
      <c r="P65">
        <f t="shared" si="2"/>
        <v>1</v>
      </c>
    </row>
    <row r="66" spans="1:16" x14ac:dyDescent="0.25">
      <c r="A66" t="s">
        <v>16</v>
      </c>
      <c r="B66" t="str">
        <f t="shared" ref="B66:B129" si="3">IF(MID(A66,1,1)="*","N","O")</f>
        <v>O</v>
      </c>
      <c r="C66" t="s">
        <v>17</v>
      </c>
      <c r="D66" t="s">
        <v>29</v>
      </c>
      <c r="E66">
        <v>203</v>
      </c>
      <c r="F66">
        <v>1000</v>
      </c>
      <c r="G66">
        <v>54</v>
      </c>
      <c r="H66" s="1">
        <v>41275</v>
      </c>
      <c r="I66">
        <v>3</v>
      </c>
      <c r="J66" s="2">
        <v>3000</v>
      </c>
      <c r="L66" t="str">
        <f>VLOOKUP(G66,[1]RESSOURCES!$A$1:$J$258,3,FALSE)</f>
        <v>GRANDJEAN</v>
      </c>
      <c r="M66" t="str">
        <f>VLOOKUP(G66,[1]RESSOURCES!$A$1:$J$258,6,FALSE)</f>
        <v>ASSO</v>
      </c>
      <c r="N66" t="str">
        <f>IF(YEAR(H66)=2014,VLOOKUP(L66,[1]Grade!$F$2:$G$92,2,FALSE),IF(YEAR(H66)=2015,VLOOKUP(L66,[1]Grade!$I$2:$J$78,2,FALSE),VLOOKUP(L66,[1]Grade!$C$2:$D$69,2,FALSE)))</f>
        <v>ASS</v>
      </c>
      <c r="O66">
        <f t="shared" ref="O66:O129" si="4">YEAR(H66)</f>
        <v>2013</v>
      </c>
      <c r="P66">
        <f t="shared" ref="P66:P129" si="5">MONTH(H66)</f>
        <v>1</v>
      </c>
    </row>
    <row r="67" spans="1:16" hidden="1" x14ac:dyDescent="0.25">
      <c r="A67" t="s">
        <v>30</v>
      </c>
      <c r="B67" t="str">
        <f t="shared" si="3"/>
        <v>N</v>
      </c>
      <c r="C67" t="s">
        <v>31</v>
      </c>
      <c r="E67">
        <v>0</v>
      </c>
      <c r="F67">
        <v>0</v>
      </c>
      <c r="G67">
        <v>54</v>
      </c>
      <c r="H67" s="1">
        <v>41275</v>
      </c>
      <c r="I67">
        <v>8</v>
      </c>
      <c r="J67">
        <v>0</v>
      </c>
      <c r="L67" t="str">
        <f>VLOOKUP(G67,[1]RESSOURCES!$A$1:$J$258,3,FALSE)</f>
        <v>GRANDJEAN</v>
      </c>
      <c r="M67" t="str">
        <f>VLOOKUP(G67,[1]RESSOURCES!$A$1:$J$258,6,FALSE)</f>
        <v>ASSO</v>
      </c>
      <c r="N67" t="str">
        <f>IF(YEAR(H67)=2014,VLOOKUP(L67,[1]Grade!$F$2:$G$92,2,FALSE),IF(YEAR(H67)=2015,VLOOKUP(L67,[1]Grade!$I$2:$J$78,2,FALSE),VLOOKUP(L67,[1]Grade!$C$2:$D$69,2,FALSE)))</f>
        <v>ASS</v>
      </c>
      <c r="O67">
        <f t="shared" si="4"/>
        <v>2013</v>
      </c>
      <c r="P67">
        <f t="shared" si="5"/>
        <v>1</v>
      </c>
    </row>
    <row r="68" spans="1:16" x14ac:dyDescent="0.25">
      <c r="A68" t="s">
        <v>68</v>
      </c>
      <c r="B68" t="str">
        <f t="shared" si="3"/>
        <v>O</v>
      </c>
      <c r="C68" t="s">
        <v>69</v>
      </c>
      <c r="D68" t="s">
        <v>18</v>
      </c>
      <c r="E68">
        <v>51</v>
      </c>
      <c r="F68">
        <v>880</v>
      </c>
      <c r="G68">
        <v>122</v>
      </c>
      <c r="H68" s="1">
        <v>41275</v>
      </c>
      <c r="I68">
        <v>15</v>
      </c>
      <c r="J68" s="2">
        <v>13200</v>
      </c>
      <c r="L68" t="str">
        <f>VLOOKUP(G68,[1]RESSOURCES!$A$1:$J$258,3,FALSE)</f>
        <v>SUTTER</v>
      </c>
      <c r="M68" t="str">
        <f>VLOOKUP(G68,[1]RESSOURCES!$A$1:$J$258,6,FALSE)</f>
        <v>SENR</v>
      </c>
      <c r="N68" t="str">
        <f>IF(YEAR(H68)=2014,VLOOKUP(L68,[1]Grade!$F$2:$G$92,2,FALSE),IF(YEAR(H68)=2015,VLOOKUP(L68,[1]Grade!$I$2:$J$78,2,FALSE),VLOOKUP(L68,[1]Grade!$C$2:$D$69,2,FALSE)))</f>
        <v>CC</v>
      </c>
      <c r="O68">
        <f t="shared" si="4"/>
        <v>2013</v>
      </c>
      <c r="P68">
        <f t="shared" si="5"/>
        <v>1</v>
      </c>
    </row>
    <row r="69" spans="1:16" hidden="1" x14ac:dyDescent="0.25">
      <c r="A69" t="s">
        <v>25</v>
      </c>
      <c r="B69" t="str">
        <f t="shared" si="3"/>
        <v>N</v>
      </c>
      <c r="C69" t="s">
        <v>26</v>
      </c>
      <c r="E69">
        <v>0</v>
      </c>
      <c r="F69">
        <v>0</v>
      </c>
      <c r="G69">
        <v>122</v>
      </c>
      <c r="H69" s="1">
        <v>41275</v>
      </c>
      <c r="I69">
        <v>3</v>
      </c>
      <c r="J69">
        <v>0</v>
      </c>
      <c r="L69" t="str">
        <f>VLOOKUP(G69,[1]RESSOURCES!$A$1:$J$258,3,FALSE)</f>
        <v>SUTTER</v>
      </c>
      <c r="M69" t="str">
        <f>VLOOKUP(G69,[1]RESSOURCES!$A$1:$J$258,6,FALSE)</f>
        <v>SENR</v>
      </c>
      <c r="N69" t="str">
        <f>IF(YEAR(H69)=2014,VLOOKUP(L69,[1]Grade!$F$2:$G$92,2,FALSE),IF(YEAR(H69)=2015,VLOOKUP(L69,[1]Grade!$I$2:$J$78,2,FALSE),VLOOKUP(L69,[1]Grade!$C$2:$D$69,2,FALSE)))</f>
        <v>CC</v>
      </c>
      <c r="O69">
        <f t="shared" si="4"/>
        <v>2013</v>
      </c>
      <c r="P69">
        <f t="shared" si="5"/>
        <v>1</v>
      </c>
    </row>
    <row r="70" spans="1:16" hidden="1" x14ac:dyDescent="0.25">
      <c r="A70" t="s">
        <v>23</v>
      </c>
      <c r="B70" t="str">
        <f t="shared" si="3"/>
        <v>N</v>
      </c>
      <c r="C70" t="s">
        <v>24</v>
      </c>
      <c r="E70">
        <v>0</v>
      </c>
      <c r="F70">
        <v>0</v>
      </c>
      <c r="G70">
        <v>122</v>
      </c>
      <c r="H70" s="1">
        <v>41275</v>
      </c>
      <c r="I70">
        <v>1</v>
      </c>
      <c r="J70">
        <v>0</v>
      </c>
      <c r="L70" t="str">
        <f>VLOOKUP(G70,[1]RESSOURCES!$A$1:$J$258,3,FALSE)</f>
        <v>SUTTER</v>
      </c>
      <c r="M70" t="str">
        <f>VLOOKUP(G70,[1]RESSOURCES!$A$1:$J$258,6,FALSE)</f>
        <v>SENR</v>
      </c>
      <c r="N70" t="str">
        <f>IF(YEAR(H70)=2014,VLOOKUP(L70,[1]Grade!$F$2:$G$92,2,FALSE),IF(YEAR(H70)=2015,VLOOKUP(L70,[1]Grade!$I$2:$J$78,2,FALSE),VLOOKUP(L70,[1]Grade!$C$2:$D$69,2,FALSE)))</f>
        <v>CC</v>
      </c>
      <c r="O70">
        <f t="shared" si="4"/>
        <v>2013</v>
      </c>
      <c r="P70">
        <f t="shared" si="5"/>
        <v>1</v>
      </c>
    </row>
    <row r="71" spans="1:16" x14ac:dyDescent="0.25">
      <c r="A71" t="s">
        <v>16</v>
      </c>
      <c r="B71" t="str">
        <f t="shared" si="3"/>
        <v>O</v>
      </c>
      <c r="C71" t="s">
        <v>17</v>
      </c>
      <c r="D71" t="s">
        <v>18</v>
      </c>
      <c r="E71">
        <v>1000</v>
      </c>
      <c r="F71">
        <v>600</v>
      </c>
      <c r="G71">
        <v>122</v>
      </c>
      <c r="H71" s="1">
        <v>41275</v>
      </c>
      <c r="I71">
        <v>3</v>
      </c>
      <c r="J71" s="2">
        <v>1800</v>
      </c>
      <c r="L71" t="str">
        <f>VLOOKUP(G71,[1]RESSOURCES!$A$1:$J$258,3,FALSE)</f>
        <v>SUTTER</v>
      </c>
      <c r="M71" t="str">
        <f>VLOOKUP(G71,[1]RESSOURCES!$A$1:$J$258,6,FALSE)</f>
        <v>SENR</v>
      </c>
      <c r="N71" t="str">
        <f>IF(YEAR(H71)=2014,VLOOKUP(L71,[1]Grade!$F$2:$G$92,2,FALSE),IF(YEAR(H71)=2015,VLOOKUP(L71,[1]Grade!$I$2:$J$78,2,FALSE),VLOOKUP(L71,[1]Grade!$C$2:$D$69,2,FALSE)))</f>
        <v>CC</v>
      </c>
      <c r="O71">
        <f t="shared" si="4"/>
        <v>2013</v>
      </c>
      <c r="P71">
        <f t="shared" si="5"/>
        <v>1</v>
      </c>
    </row>
    <row r="72" spans="1:16" hidden="1" x14ac:dyDescent="0.25">
      <c r="A72" t="s">
        <v>37</v>
      </c>
      <c r="B72" t="str">
        <f t="shared" si="3"/>
        <v>N</v>
      </c>
      <c r="C72" t="s">
        <v>38</v>
      </c>
      <c r="E72">
        <v>0</v>
      </c>
      <c r="F72">
        <v>0</v>
      </c>
      <c r="G72">
        <v>176</v>
      </c>
      <c r="H72" s="1">
        <v>41275</v>
      </c>
      <c r="I72">
        <v>1</v>
      </c>
      <c r="J72">
        <v>0</v>
      </c>
      <c r="L72" t="str">
        <f>VLOOKUP(G72,[1]RESSOURCES!$A$1:$J$258,3,FALSE)</f>
        <v>GIGANT</v>
      </c>
      <c r="M72" t="str">
        <f>VLOOKUP(G72,[1]RESSOURCES!$A$1:$J$258,6,FALSE)</f>
        <v>SENR</v>
      </c>
      <c r="N72" t="str">
        <f>IF(YEAR(H72)=2014,VLOOKUP(L72,[1]Grade!$F$2:$G$92,2,FALSE),IF(YEAR(H72)=2015,VLOOKUP(L72,[1]Grade!$I$2:$J$78,2,FALSE),VLOOKUP(L72,[1]Grade!$C$2:$D$69,2,FALSE)))</f>
        <v>CS</v>
      </c>
      <c r="O72">
        <f t="shared" si="4"/>
        <v>2013</v>
      </c>
      <c r="P72">
        <f t="shared" si="5"/>
        <v>1</v>
      </c>
    </row>
    <row r="73" spans="1:16" x14ac:dyDescent="0.25">
      <c r="A73" t="s">
        <v>66</v>
      </c>
      <c r="B73" t="str">
        <f t="shared" si="3"/>
        <v>O</v>
      </c>
      <c r="C73" t="s">
        <v>67</v>
      </c>
      <c r="D73" t="s">
        <v>70</v>
      </c>
      <c r="E73">
        <v>0</v>
      </c>
      <c r="F73">
        <v>100</v>
      </c>
      <c r="G73">
        <v>201</v>
      </c>
      <c r="H73" s="1">
        <v>41275</v>
      </c>
      <c r="I73">
        <v>4</v>
      </c>
      <c r="J73">
        <v>400</v>
      </c>
      <c r="L73" t="str">
        <f>VLOOKUP(G73,[1]RESSOURCES!$A$1:$J$258,3,FALSE)</f>
        <v>BEYLLE</v>
      </c>
      <c r="M73" t="str">
        <f>VLOOKUP(G73,[1]RESSOURCES!$A$1:$J$258,6,FALSE)</f>
        <v>CONF</v>
      </c>
      <c r="N73" t="str">
        <f>IF(YEAR(H73)=2014,VLOOKUP(L73,[1]Grade!$F$2:$G$92,2,FALSE),IF(YEAR(H73)=2015,VLOOKUP(L73,[1]Grade!$I$2:$J$78,2,FALSE),VLOOKUP(L73,[1]Grade!$C$2:$D$69,2,FALSE)))</f>
        <v>C</v>
      </c>
      <c r="O73">
        <f t="shared" si="4"/>
        <v>2013</v>
      </c>
      <c r="P73">
        <f t="shared" si="5"/>
        <v>1</v>
      </c>
    </row>
    <row r="74" spans="1:16" hidden="1" x14ac:dyDescent="0.25">
      <c r="A74" t="s">
        <v>30</v>
      </c>
      <c r="B74" t="str">
        <f t="shared" si="3"/>
        <v>N</v>
      </c>
      <c r="C74" t="s">
        <v>31</v>
      </c>
      <c r="E74">
        <v>0</v>
      </c>
      <c r="F74">
        <v>0</v>
      </c>
      <c r="G74">
        <v>182</v>
      </c>
      <c r="H74" s="1">
        <v>41275</v>
      </c>
      <c r="I74">
        <v>2</v>
      </c>
      <c r="J74">
        <v>0</v>
      </c>
      <c r="L74" t="str">
        <f>VLOOKUP(G74,[1]RESSOURCES!$A$1:$J$258,3,FALSE)</f>
        <v>SANGO</v>
      </c>
      <c r="M74" t="str">
        <f>VLOOKUP(G74,[1]RESSOURCES!$A$1:$J$258,6,FALSE)</f>
        <v>SENR</v>
      </c>
      <c r="N74" t="str">
        <f>IF(YEAR(H74)=2014,VLOOKUP(L74,[1]Grade!$F$2:$G$92,2,FALSE),IF(YEAR(H74)=2015,VLOOKUP(L74,[1]Grade!$I$2:$J$78,2,FALSE),VLOOKUP(L74,[1]Grade!$C$2:$D$69,2,FALSE)))</f>
        <v>CS</v>
      </c>
      <c r="O74">
        <f t="shared" si="4"/>
        <v>2013</v>
      </c>
      <c r="P74">
        <f t="shared" si="5"/>
        <v>1</v>
      </c>
    </row>
    <row r="75" spans="1:16" x14ac:dyDescent="0.25">
      <c r="A75" t="s">
        <v>16</v>
      </c>
      <c r="B75" t="str">
        <f t="shared" si="3"/>
        <v>O</v>
      </c>
      <c r="C75" t="s">
        <v>17</v>
      </c>
      <c r="D75" t="s">
        <v>18</v>
      </c>
      <c r="E75">
        <v>1000</v>
      </c>
      <c r="F75">
        <v>600</v>
      </c>
      <c r="G75">
        <v>182</v>
      </c>
      <c r="H75" s="1">
        <v>41275</v>
      </c>
      <c r="I75">
        <v>20</v>
      </c>
      <c r="J75" s="2">
        <v>12000</v>
      </c>
      <c r="L75" t="str">
        <f>VLOOKUP(G75,[1]RESSOURCES!$A$1:$J$258,3,FALSE)</f>
        <v>SANGO</v>
      </c>
      <c r="M75" t="str">
        <f>VLOOKUP(G75,[1]RESSOURCES!$A$1:$J$258,6,FALSE)</f>
        <v>SENR</v>
      </c>
      <c r="N75" t="str">
        <f>IF(YEAR(H75)=2014,VLOOKUP(L75,[1]Grade!$F$2:$G$92,2,FALSE),IF(YEAR(H75)=2015,VLOOKUP(L75,[1]Grade!$I$2:$J$78,2,FALSE),VLOOKUP(L75,[1]Grade!$C$2:$D$69,2,FALSE)))</f>
        <v>CS</v>
      </c>
      <c r="O75">
        <f t="shared" si="4"/>
        <v>2013</v>
      </c>
      <c r="P75">
        <f t="shared" si="5"/>
        <v>1</v>
      </c>
    </row>
    <row r="76" spans="1:16" hidden="1" x14ac:dyDescent="0.25">
      <c r="A76" t="s">
        <v>23</v>
      </c>
      <c r="B76" t="str">
        <f t="shared" si="3"/>
        <v>N</v>
      </c>
      <c r="C76" t="s">
        <v>24</v>
      </c>
      <c r="E76">
        <v>0</v>
      </c>
      <c r="F76">
        <v>0</v>
      </c>
      <c r="G76">
        <v>73</v>
      </c>
      <c r="H76" s="1">
        <v>41275</v>
      </c>
      <c r="I76">
        <v>4</v>
      </c>
      <c r="J76">
        <v>0</v>
      </c>
      <c r="L76" t="str">
        <f>VLOOKUP(G76,[1]RESSOURCES!$A$1:$J$258,3,FALSE)</f>
        <v>NOIROT</v>
      </c>
      <c r="M76">
        <f>VLOOKUP(G76,[1]RESSOURCES!$A$1:$J$258,6,FALSE)</f>
        <v>0</v>
      </c>
      <c r="N76" t="str">
        <f>IF(YEAR(H76)=2014,VLOOKUP(L76,[1]Grade!$F$2:$G$92,2,FALSE),IF(YEAR(H76)=2015,VLOOKUP(L76,[1]Grade!$I$2:$J$78,2,FALSE),VLOOKUP(L76,[1]Grade!$C$2:$D$69,2,FALSE)))</f>
        <v>C</v>
      </c>
      <c r="O76">
        <f t="shared" si="4"/>
        <v>2013</v>
      </c>
      <c r="P76">
        <f t="shared" si="5"/>
        <v>1</v>
      </c>
    </row>
    <row r="77" spans="1:16" x14ac:dyDescent="0.25">
      <c r="A77" t="s">
        <v>71</v>
      </c>
      <c r="B77" t="str">
        <f t="shared" si="3"/>
        <v>O</v>
      </c>
      <c r="C77" t="s">
        <v>72</v>
      </c>
      <c r="D77" t="s">
        <v>18</v>
      </c>
      <c r="E77">
        <v>57</v>
      </c>
      <c r="F77">
        <v>850</v>
      </c>
      <c r="G77">
        <v>90</v>
      </c>
      <c r="H77" s="1">
        <v>41275</v>
      </c>
      <c r="I77">
        <v>17</v>
      </c>
      <c r="J77" s="2">
        <v>14450</v>
      </c>
      <c r="L77" t="str">
        <f>VLOOKUP(G77,[1]RESSOURCES!$A$1:$J$258,3,FALSE)</f>
        <v>ANDRIAMBOLOLONA</v>
      </c>
      <c r="M77">
        <f>VLOOKUP(G77,[1]RESSOURCES!$A$1:$J$258,6,FALSE)</f>
        <v>0</v>
      </c>
      <c r="N77" t="str">
        <f>IF(YEAR(H77)=2014,VLOOKUP(L77,[1]Grade!$F$2:$G$92,2,FALSE),IF(YEAR(H77)=2015,VLOOKUP(L77,[1]Grade!$I$2:$J$78,2,FALSE),VLOOKUP(L77,[1]Grade!$C$2:$D$69,2,FALSE)))</f>
        <v>CS</v>
      </c>
      <c r="O77">
        <f t="shared" si="4"/>
        <v>2013</v>
      </c>
      <c r="P77">
        <f t="shared" si="5"/>
        <v>1</v>
      </c>
    </row>
    <row r="78" spans="1:16" hidden="1" x14ac:dyDescent="0.25">
      <c r="A78" t="s">
        <v>73</v>
      </c>
      <c r="B78" t="str">
        <f t="shared" si="3"/>
        <v>N</v>
      </c>
      <c r="C78" t="s">
        <v>74</v>
      </c>
      <c r="E78">
        <v>0</v>
      </c>
      <c r="F78">
        <v>0</v>
      </c>
      <c r="G78">
        <v>90</v>
      </c>
      <c r="H78" s="1">
        <v>41275</v>
      </c>
      <c r="I78">
        <v>1</v>
      </c>
      <c r="J78">
        <v>0</v>
      </c>
      <c r="L78" t="str">
        <f>VLOOKUP(G78,[1]RESSOURCES!$A$1:$J$258,3,FALSE)</f>
        <v>ANDRIAMBOLOLONA</v>
      </c>
      <c r="M78">
        <f>VLOOKUP(G78,[1]RESSOURCES!$A$1:$J$258,6,FALSE)</f>
        <v>0</v>
      </c>
      <c r="N78" t="str">
        <f>IF(YEAR(H78)=2014,VLOOKUP(L78,[1]Grade!$F$2:$G$92,2,FALSE),IF(YEAR(H78)=2015,VLOOKUP(L78,[1]Grade!$I$2:$J$78,2,FALSE),VLOOKUP(L78,[1]Grade!$C$2:$D$69,2,FALSE)))</f>
        <v>CS</v>
      </c>
      <c r="O78">
        <f t="shared" si="4"/>
        <v>2013</v>
      </c>
      <c r="P78">
        <f t="shared" si="5"/>
        <v>1</v>
      </c>
    </row>
    <row r="79" spans="1:16" hidden="1" x14ac:dyDescent="0.25">
      <c r="A79" t="s">
        <v>25</v>
      </c>
      <c r="B79" t="str">
        <f t="shared" si="3"/>
        <v>N</v>
      </c>
      <c r="C79" t="s">
        <v>26</v>
      </c>
      <c r="E79">
        <v>0</v>
      </c>
      <c r="F79">
        <v>0</v>
      </c>
      <c r="G79">
        <v>90</v>
      </c>
      <c r="H79" s="1">
        <v>41275</v>
      </c>
      <c r="I79">
        <v>4</v>
      </c>
      <c r="J79">
        <v>0</v>
      </c>
      <c r="L79" t="str">
        <f>VLOOKUP(G79,[1]RESSOURCES!$A$1:$J$258,3,FALSE)</f>
        <v>ANDRIAMBOLOLONA</v>
      </c>
      <c r="M79">
        <f>VLOOKUP(G79,[1]RESSOURCES!$A$1:$J$258,6,FALSE)</f>
        <v>0</v>
      </c>
      <c r="N79" t="str">
        <f>IF(YEAR(H79)=2014,VLOOKUP(L79,[1]Grade!$F$2:$G$92,2,FALSE),IF(YEAR(H79)=2015,VLOOKUP(L79,[1]Grade!$I$2:$J$78,2,FALSE),VLOOKUP(L79,[1]Grade!$C$2:$D$69,2,FALSE)))</f>
        <v>CS</v>
      </c>
      <c r="O79">
        <f t="shared" si="4"/>
        <v>2013</v>
      </c>
      <c r="P79">
        <f t="shared" si="5"/>
        <v>1</v>
      </c>
    </row>
    <row r="80" spans="1:16" hidden="1" x14ac:dyDescent="0.25">
      <c r="A80" t="s">
        <v>25</v>
      </c>
      <c r="B80" t="str">
        <f t="shared" si="3"/>
        <v>N</v>
      </c>
      <c r="C80" t="s">
        <v>26</v>
      </c>
      <c r="E80">
        <v>0</v>
      </c>
      <c r="F80">
        <v>0</v>
      </c>
      <c r="G80">
        <v>139</v>
      </c>
      <c r="H80" s="1">
        <v>41275</v>
      </c>
      <c r="I80">
        <v>2</v>
      </c>
      <c r="J80">
        <v>0</v>
      </c>
      <c r="L80" t="str">
        <f>VLOOKUP(G80,[1]RESSOURCES!$A$1:$J$258,3,FALSE)</f>
        <v>PERNEL</v>
      </c>
      <c r="M80" t="str">
        <f>VLOOKUP(G80,[1]RESSOURCES!$A$1:$J$258,6,FALSE)</f>
        <v>MAGR</v>
      </c>
      <c r="N80" t="str">
        <f>IF(YEAR(H80)=2014,VLOOKUP(L80,[1]Grade!$F$2:$G$92,2,FALSE),IF(YEAR(H80)=2015,VLOOKUP(L80,[1]Grade!$I$2:$J$78,2,FALSE),VLOOKUP(L80,[1]Grade!$C$2:$D$69,2,FALSE)))</f>
        <v>CS</v>
      </c>
      <c r="O80">
        <f t="shared" si="4"/>
        <v>2013</v>
      </c>
      <c r="P80">
        <f t="shared" si="5"/>
        <v>1</v>
      </c>
    </row>
    <row r="81" spans="1:16" hidden="1" x14ac:dyDescent="0.25">
      <c r="A81" t="s">
        <v>37</v>
      </c>
      <c r="B81" t="str">
        <f t="shared" si="3"/>
        <v>N</v>
      </c>
      <c r="C81" t="s">
        <v>38</v>
      </c>
      <c r="E81">
        <v>0</v>
      </c>
      <c r="F81">
        <v>0</v>
      </c>
      <c r="G81">
        <v>139</v>
      </c>
      <c r="H81" s="1">
        <v>41275</v>
      </c>
      <c r="I81">
        <v>0.5</v>
      </c>
      <c r="J81">
        <v>0</v>
      </c>
      <c r="L81" t="str">
        <f>VLOOKUP(G81,[1]RESSOURCES!$A$1:$J$258,3,FALSE)</f>
        <v>PERNEL</v>
      </c>
      <c r="M81" t="str">
        <f>VLOOKUP(G81,[1]RESSOURCES!$A$1:$J$258,6,FALSE)</f>
        <v>MAGR</v>
      </c>
      <c r="N81" t="str">
        <f>IF(YEAR(H81)=2014,VLOOKUP(L81,[1]Grade!$F$2:$G$92,2,FALSE),IF(YEAR(H81)=2015,VLOOKUP(L81,[1]Grade!$I$2:$J$78,2,FALSE),VLOOKUP(L81,[1]Grade!$C$2:$D$69,2,FALSE)))</f>
        <v>CS</v>
      </c>
      <c r="O81">
        <f t="shared" si="4"/>
        <v>2013</v>
      </c>
      <c r="P81">
        <f t="shared" si="5"/>
        <v>1</v>
      </c>
    </row>
    <row r="82" spans="1:16" x14ac:dyDescent="0.25">
      <c r="A82" t="s">
        <v>66</v>
      </c>
      <c r="B82" t="str">
        <f t="shared" si="3"/>
        <v>O</v>
      </c>
      <c r="C82" t="s">
        <v>67</v>
      </c>
      <c r="D82" t="s">
        <v>22</v>
      </c>
      <c r="E82">
        <v>0</v>
      </c>
      <c r="F82">
        <v>1200</v>
      </c>
      <c r="G82">
        <v>139</v>
      </c>
      <c r="H82" s="1">
        <v>41275</v>
      </c>
      <c r="I82">
        <v>12.5</v>
      </c>
      <c r="J82" s="2">
        <v>15000</v>
      </c>
      <c r="L82" t="str">
        <f>VLOOKUP(G82,[1]RESSOURCES!$A$1:$J$258,3,FALSE)</f>
        <v>PERNEL</v>
      </c>
      <c r="M82" t="str">
        <f>VLOOKUP(G82,[1]RESSOURCES!$A$1:$J$258,6,FALSE)</f>
        <v>MAGR</v>
      </c>
      <c r="N82" t="str">
        <f>IF(YEAR(H82)=2014,VLOOKUP(L82,[1]Grade!$F$2:$G$92,2,FALSE),IF(YEAR(H82)=2015,VLOOKUP(L82,[1]Grade!$I$2:$J$78,2,FALSE),VLOOKUP(L82,[1]Grade!$C$2:$D$69,2,FALSE)))</f>
        <v>CS</v>
      </c>
      <c r="O82">
        <f t="shared" si="4"/>
        <v>2013</v>
      </c>
      <c r="P82">
        <f t="shared" si="5"/>
        <v>1</v>
      </c>
    </row>
    <row r="83" spans="1:16" x14ac:dyDescent="0.25">
      <c r="A83" t="s">
        <v>75</v>
      </c>
      <c r="B83" t="str">
        <f t="shared" si="3"/>
        <v>O</v>
      </c>
      <c r="C83" t="s">
        <v>76</v>
      </c>
      <c r="D83" t="s">
        <v>29</v>
      </c>
      <c r="E83">
        <v>17</v>
      </c>
      <c r="F83">
        <v>1191</v>
      </c>
      <c r="G83">
        <v>44</v>
      </c>
      <c r="H83" s="1">
        <v>41275</v>
      </c>
      <c r="I83">
        <v>2.5</v>
      </c>
      <c r="J83" s="2">
        <v>2977.5</v>
      </c>
      <c r="L83" t="str">
        <f>VLOOKUP(G83,[1]RESSOURCES!$A$1:$J$258,3,FALSE)</f>
        <v>SOYER</v>
      </c>
      <c r="M83" t="str">
        <f>VLOOKUP(G83,[1]RESSOURCES!$A$1:$J$258,6,FALSE)</f>
        <v>ASSO</v>
      </c>
      <c r="N83" t="str">
        <f>IF(YEAR(H83)=2014,VLOOKUP(L83,[1]Grade!$F$2:$G$92,2,FALSE),IF(YEAR(H83)=2015,VLOOKUP(L83,[1]Grade!$I$2:$J$78,2,FALSE),VLOOKUP(L83,[1]Grade!$C$2:$D$69,2,FALSE)))</f>
        <v>ASS</v>
      </c>
      <c r="O83">
        <f t="shared" si="4"/>
        <v>2013</v>
      </c>
      <c r="P83">
        <f t="shared" si="5"/>
        <v>1</v>
      </c>
    </row>
    <row r="84" spans="1:16" hidden="1" x14ac:dyDescent="0.25">
      <c r="A84" t="s">
        <v>37</v>
      </c>
      <c r="B84" t="str">
        <f t="shared" si="3"/>
        <v>N</v>
      </c>
      <c r="C84" t="s">
        <v>38</v>
      </c>
      <c r="E84">
        <v>0</v>
      </c>
      <c r="F84">
        <v>0</v>
      </c>
      <c r="G84">
        <v>44</v>
      </c>
      <c r="H84" s="1">
        <v>41275</v>
      </c>
      <c r="I84">
        <v>1</v>
      </c>
      <c r="J84">
        <v>0</v>
      </c>
      <c r="L84" t="str">
        <f>VLOOKUP(G84,[1]RESSOURCES!$A$1:$J$258,3,FALSE)</f>
        <v>SOYER</v>
      </c>
      <c r="M84" t="str">
        <f>VLOOKUP(G84,[1]RESSOURCES!$A$1:$J$258,6,FALSE)</f>
        <v>ASSO</v>
      </c>
      <c r="N84" t="str">
        <f>IF(YEAR(H84)=2014,VLOOKUP(L84,[1]Grade!$F$2:$G$92,2,FALSE),IF(YEAR(H84)=2015,VLOOKUP(L84,[1]Grade!$I$2:$J$78,2,FALSE),VLOOKUP(L84,[1]Grade!$C$2:$D$69,2,FALSE)))</f>
        <v>ASS</v>
      </c>
      <c r="O84">
        <f t="shared" si="4"/>
        <v>2013</v>
      </c>
      <c r="P84">
        <f t="shared" si="5"/>
        <v>1</v>
      </c>
    </row>
    <row r="85" spans="1:16" hidden="1" x14ac:dyDescent="0.25">
      <c r="A85" t="s">
        <v>25</v>
      </c>
      <c r="B85" t="str">
        <f t="shared" si="3"/>
        <v>N</v>
      </c>
      <c r="C85" t="s">
        <v>26</v>
      </c>
      <c r="E85">
        <v>0</v>
      </c>
      <c r="F85">
        <v>0</v>
      </c>
      <c r="G85">
        <v>44</v>
      </c>
      <c r="H85" s="1">
        <v>41275</v>
      </c>
      <c r="I85">
        <v>5</v>
      </c>
      <c r="J85">
        <v>0</v>
      </c>
      <c r="L85" t="str">
        <f>VLOOKUP(G85,[1]RESSOURCES!$A$1:$J$258,3,FALSE)</f>
        <v>SOYER</v>
      </c>
      <c r="M85" t="str">
        <f>VLOOKUP(G85,[1]RESSOURCES!$A$1:$J$258,6,FALSE)</f>
        <v>ASSO</v>
      </c>
      <c r="N85" t="str">
        <f>IF(YEAR(H85)=2014,VLOOKUP(L85,[1]Grade!$F$2:$G$92,2,FALSE),IF(YEAR(H85)=2015,VLOOKUP(L85,[1]Grade!$I$2:$J$78,2,FALSE),VLOOKUP(L85,[1]Grade!$C$2:$D$69,2,FALSE)))</f>
        <v>ASS</v>
      </c>
      <c r="O85">
        <f t="shared" si="4"/>
        <v>2013</v>
      </c>
      <c r="P85">
        <f t="shared" si="5"/>
        <v>1</v>
      </c>
    </row>
    <row r="86" spans="1:16" x14ac:dyDescent="0.25">
      <c r="A86" t="s">
        <v>77</v>
      </c>
      <c r="B86" t="str">
        <f t="shared" si="3"/>
        <v>O</v>
      </c>
      <c r="C86" t="s">
        <v>78</v>
      </c>
      <c r="D86" t="s">
        <v>29</v>
      </c>
      <c r="E86">
        <v>11.5</v>
      </c>
      <c r="F86">
        <v>1500</v>
      </c>
      <c r="G86">
        <v>44</v>
      </c>
      <c r="H86" s="1">
        <v>41275</v>
      </c>
      <c r="I86">
        <v>2</v>
      </c>
      <c r="J86" s="2">
        <v>3000</v>
      </c>
      <c r="L86" t="str">
        <f>VLOOKUP(G86,[1]RESSOURCES!$A$1:$J$258,3,FALSE)</f>
        <v>SOYER</v>
      </c>
      <c r="M86" t="str">
        <f>VLOOKUP(G86,[1]RESSOURCES!$A$1:$J$258,6,FALSE)</f>
        <v>ASSO</v>
      </c>
      <c r="N86" t="str">
        <f>IF(YEAR(H86)=2014,VLOOKUP(L86,[1]Grade!$F$2:$G$92,2,FALSE),IF(YEAR(H86)=2015,VLOOKUP(L86,[1]Grade!$I$2:$J$78,2,FALSE),VLOOKUP(L86,[1]Grade!$C$2:$D$69,2,FALSE)))</f>
        <v>ASS</v>
      </c>
      <c r="O86">
        <f t="shared" si="4"/>
        <v>2013</v>
      </c>
      <c r="P86">
        <f t="shared" si="5"/>
        <v>1</v>
      </c>
    </row>
    <row r="87" spans="1:16" x14ac:dyDescent="0.25">
      <c r="A87" t="s">
        <v>16</v>
      </c>
      <c r="B87" t="str">
        <f t="shared" si="3"/>
        <v>O</v>
      </c>
      <c r="C87" t="s">
        <v>17</v>
      </c>
      <c r="D87" t="s">
        <v>29</v>
      </c>
      <c r="E87">
        <v>203</v>
      </c>
      <c r="F87">
        <v>1000</v>
      </c>
      <c r="G87">
        <v>44</v>
      </c>
      <c r="H87" s="1">
        <v>41275</v>
      </c>
      <c r="I87">
        <v>2</v>
      </c>
      <c r="J87" s="2">
        <v>2000</v>
      </c>
      <c r="L87" t="str">
        <f>VLOOKUP(G87,[1]RESSOURCES!$A$1:$J$258,3,FALSE)</f>
        <v>SOYER</v>
      </c>
      <c r="M87" t="str">
        <f>VLOOKUP(G87,[1]RESSOURCES!$A$1:$J$258,6,FALSE)</f>
        <v>ASSO</v>
      </c>
      <c r="N87" t="str">
        <f>IF(YEAR(H87)=2014,VLOOKUP(L87,[1]Grade!$F$2:$G$92,2,FALSE),IF(YEAR(H87)=2015,VLOOKUP(L87,[1]Grade!$I$2:$J$78,2,FALSE),VLOOKUP(L87,[1]Grade!$C$2:$D$69,2,FALSE)))</f>
        <v>ASS</v>
      </c>
      <c r="O87">
        <f t="shared" si="4"/>
        <v>2013</v>
      </c>
      <c r="P87">
        <f t="shared" si="5"/>
        <v>1</v>
      </c>
    </row>
    <row r="88" spans="1:16" hidden="1" x14ac:dyDescent="0.25">
      <c r="A88" t="s">
        <v>30</v>
      </c>
      <c r="B88" t="str">
        <f t="shared" si="3"/>
        <v>N</v>
      </c>
      <c r="C88" t="s">
        <v>31</v>
      </c>
      <c r="E88">
        <v>0</v>
      </c>
      <c r="F88">
        <v>0</v>
      </c>
      <c r="G88">
        <v>44</v>
      </c>
      <c r="H88" s="1">
        <v>41275</v>
      </c>
      <c r="I88">
        <v>3.5</v>
      </c>
      <c r="J88">
        <v>0</v>
      </c>
      <c r="L88" t="str">
        <f>VLOOKUP(G88,[1]RESSOURCES!$A$1:$J$258,3,FALSE)</f>
        <v>SOYER</v>
      </c>
      <c r="M88" t="str">
        <f>VLOOKUP(G88,[1]RESSOURCES!$A$1:$J$258,6,FALSE)</f>
        <v>ASSO</v>
      </c>
      <c r="N88" t="str">
        <f>IF(YEAR(H88)=2014,VLOOKUP(L88,[1]Grade!$F$2:$G$92,2,FALSE),IF(YEAR(H88)=2015,VLOOKUP(L88,[1]Grade!$I$2:$J$78,2,FALSE),VLOOKUP(L88,[1]Grade!$C$2:$D$69,2,FALSE)))</f>
        <v>ASS</v>
      </c>
      <c r="O88">
        <f t="shared" si="4"/>
        <v>2013</v>
      </c>
      <c r="P88">
        <f t="shared" si="5"/>
        <v>1</v>
      </c>
    </row>
    <row r="89" spans="1:16" x14ac:dyDescent="0.25">
      <c r="A89" t="s">
        <v>19</v>
      </c>
      <c r="B89" t="str">
        <f t="shared" si="3"/>
        <v>O</v>
      </c>
      <c r="C89" t="s">
        <v>20</v>
      </c>
      <c r="D89" t="s">
        <v>18</v>
      </c>
      <c r="E89">
        <v>48</v>
      </c>
      <c r="F89">
        <v>1080</v>
      </c>
      <c r="G89">
        <v>124</v>
      </c>
      <c r="H89" s="1">
        <v>41275</v>
      </c>
      <c r="I89">
        <v>19</v>
      </c>
      <c r="J89" s="2">
        <v>20520</v>
      </c>
      <c r="L89" t="str">
        <f>VLOOKUP(G89,[1]RESSOURCES!$A$1:$J$258,3,FALSE)</f>
        <v>DY</v>
      </c>
      <c r="M89" t="str">
        <f>VLOOKUP(G89,[1]RESSOURCES!$A$1:$J$258,6,FALSE)</f>
        <v>CONF</v>
      </c>
      <c r="N89" t="str">
        <f>IF(YEAR(H89)=2014,VLOOKUP(L89,[1]Grade!$F$2:$G$92,2,FALSE),IF(YEAR(H89)=2015,VLOOKUP(L89,[1]Grade!$I$2:$J$78,2,FALSE),VLOOKUP(L89,[1]Grade!$C$2:$D$69,2,FALSE)))</f>
        <v>CC</v>
      </c>
      <c r="O89">
        <f t="shared" si="4"/>
        <v>2013</v>
      </c>
      <c r="P89">
        <f t="shared" si="5"/>
        <v>1</v>
      </c>
    </row>
    <row r="90" spans="1:16" hidden="1" x14ac:dyDescent="0.25">
      <c r="A90" t="s">
        <v>25</v>
      </c>
      <c r="B90" t="str">
        <f t="shared" si="3"/>
        <v>N</v>
      </c>
      <c r="C90" t="s">
        <v>26</v>
      </c>
      <c r="E90">
        <v>0</v>
      </c>
      <c r="F90">
        <v>0</v>
      </c>
      <c r="G90">
        <v>124</v>
      </c>
      <c r="H90" s="1">
        <v>41275</v>
      </c>
      <c r="I90">
        <v>1</v>
      </c>
      <c r="J90">
        <v>0</v>
      </c>
      <c r="L90" t="str">
        <f>VLOOKUP(G90,[1]RESSOURCES!$A$1:$J$258,3,FALSE)</f>
        <v>DY</v>
      </c>
      <c r="M90" t="str">
        <f>VLOOKUP(G90,[1]RESSOURCES!$A$1:$J$258,6,FALSE)</f>
        <v>CONF</v>
      </c>
      <c r="N90" t="str">
        <f>IF(YEAR(H90)=2014,VLOOKUP(L90,[1]Grade!$F$2:$G$92,2,FALSE),IF(YEAR(H90)=2015,VLOOKUP(L90,[1]Grade!$I$2:$J$78,2,FALSE),VLOOKUP(L90,[1]Grade!$C$2:$D$69,2,FALSE)))</f>
        <v>CC</v>
      </c>
      <c r="O90">
        <f t="shared" si="4"/>
        <v>2013</v>
      </c>
      <c r="P90">
        <f t="shared" si="5"/>
        <v>1</v>
      </c>
    </row>
    <row r="91" spans="1:16" hidden="1" x14ac:dyDescent="0.25">
      <c r="A91" t="s">
        <v>37</v>
      </c>
      <c r="B91" t="str">
        <f t="shared" si="3"/>
        <v>N</v>
      </c>
      <c r="C91" t="s">
        <v>38</v>
      </c>
      <c r="E91">
        <v>0</v>
      </c>
      <c r="F91">
        <v>0</v>
      </c>
      <c r="G91">
        <v>124</v>
      </c>
      <c r="H91" s="1">
        <v>41275</v>
      </c>
      <c r="I91">
        <v>2</v>
      </c>
      <c r="J91">
        <v>0</v>
      </c>
      <c r="L91" t="str">
        <f>VLOOKUP(G91,[1]RESSOURCES!$A$1:$J$258,3,FALSE)</f>
        <v>DY</v>
      </c>
      <c r="M91" t="str">
        <f>VLOOKUP(G91,[1]RESSOURCES!$A$1:$J$258,6,FALSE)</f>
        <v>CONF</v>
      </c>
      <c r="N91" t="str">
        <f>IF(YEAR(H91)=2014,VLOOKUP(L91,[1]Grade!$F$2:$G$92,2,FALSE),IF(YEAR(H91)=2015,VLOOKUP(L91,[1]Grade!$I$2:$J$78,2,FALSE),VLOOKUP(L91,[1]Grade!$C$2:$D$69,2,FALSE)))</f>
        <v>CC</v>
      </c>
      <c r="O91">
        <f t="shared" si="4"/>
        <v>2013</v>
      </c>
      <c r="P91">
        <f t="shared" si="5"/>
        <v>1</v>
      </c>
    </row>
    <row r="92" spans="1:16" x14ac:dyDescent="0.25">
      <c r="A92" t="s">
        <v>71</v>
      </c>
      <c r="B92" t="str">
        <f t="shared" si="3"/>
        <v>O</v>
      </c>
      <c r="C92" t="s">
        <v>72</v>
      </c>
      <c r="D92" t="s">
        <v>18</v>
      </c>
      <c r="E92">
        <v>62</v>
      </c>
      <c r="F92">
        <v>810</v>
      </c>
      <c r="G92">
        <v>163</v>
      </c>
      <c r="H92" s="1">
        <v>41275</v>
      </c>
      <c r="I92">
        <v>22</v>
      </c>
      <c r="J92" s="2">
        <v>17820</v>
      </c>
      <c r="L92" t="str">
        <f>VLOOKUP(G92,[1]RESSOURCES!$A$1:$J$258,3,FALSE)</f>
        <v>MERY</v>
      </c>
      <c r="M92" t="str">
        <f>VLOOKUP(G92,[1]RESSOURCES!$A$1:$J$258,6,FALSE)</f>
        <v>CONF</v>
      </c>
      <c r="N92" t="str">
        <f>IF(YEAR(H92)=2014,VLOOKUP(L92,[1]Grade!$F$2:$G$92,2,FALSE),IF(YEAR(H92)=2015,VLOOKUP(L92,[1]Grade!$I$2:$J$78,2,FALSE),VLOOKUP(L92,[1]Grade!$C$2:$D$69,2,FALSE)))</f>
        <v>CC</v>
      </c>
      <c r="O92">
        <f t="shared" si="4"/>
        <v>2013</v>
      </c>
      <c r="P92">
        <f t="shared" si="5"/>
        <v>1</v>
      </c>
    </row>
    <row r="93" spans="1:16" x14ac:dyDescent="0.25">
      <c r="A93" t="s">
        <v>71</v>
      </c>
      <c r="B93" t="str">
        <f t="shared" si="3"/>
        <v>O</v>
      </c>
      <c r="C93" t="s">
        <v>72</v>
      </c>
      <c r="D93" t="s">
        <v>18</v>
      </c>
      <c r="E93">
        <v>61</v>
      </c>
      <c r="F93">
        <v>850</v>
      </c>
      <c r="G93">
        <v>195</v>
      </c>
      <c r="H93" s="1">
        <v>41275</v>
      </c>
      <c r="I93">
        <v>22</v>
      </c>
      <c r="J93" s="2">
        <v>18700</v>
      </c>
      <c r="L93" t="str">
        <f>VLOOKUP(G93,[1]RESSOURCES!$A$1:$J$258,3,FALSE)</f>
        <v>TESTU</v>
      </c>
      <c r="M93" t="str">
        <f>VLOOKUP(G93,[1]RESSOURCES!$A$1:$J$258,6,FALSE)</f>
        <v>CONF</v>
      </c>
      <c r="N93" t="str">
        <f>IF(YEAR(H93)=2014,VLOOKUP(L93,[1]Grade!$F$2:$G$92,2,FALSE),IF(YEAR(H93)=2015,VLOOKUP(L93,[1]Grade!$I$2:$J$78,2,FALSE),VLOOKUP(L93,[1]Grade!$C$2:$D$69,2,FALSE)))</f>
        <v>C</v>
      </c>
      <c r="O93">
        <f t="shared" si="4"/>
        <v>2013</v>
      </c>
      <c r="P93">
        <f t="shared" si="5"/>
        <v>1</v>
      </c>
    </row>
    <row r="94" spans="1:16" hidden="1" x14ac:dyDescent="0.25">
      <c r="A94" t="s">
        <v>25</v>
      </c>
      <c r="B94" t="str">
        <f t="shared" si="3"/>
        <v>N</v>
      </c>
      <c r="C94" t="s">
        <v>26</v>
      </c>
      <c r="E94">
        <v>0</v>
      </c>
      <c r="F94">
        <v>0</v>
      </c>
      <c r="G94">
        <v>193</v>
      </c>
      <c r="H94" s="1">
        <v>41275</v>
      </c>
      <c r="I94">
        <v>3</v>
      </c>
      <c r="J94">
        <v>0</v>
      </c>
      <c r="L94" t="str">
        <f>VLOOKUP(G94,[1]RESSOURCES!$A$1:$J$258,3,FALSE)</f>
        <v>RODARY</v>
      </c>
      <c r="M94" t="str">
        <f>VLOOKUP(G94,[1]RESSOURCES!$A$1:$J$258,6,FALSE)</f>
        <v>CONS</v>
      </c>
      <c r="N94" t="str">
        <f>IF(YEAR(H94)=2014,VLOOKUP(L94,[1]Grade!$F$2:$G$92,2,FALSE),IF(YEAR(H94)=2015,VLOOKUP(L94,[1]Grade!$I$2:$J$78,2,FALSE),VLOOKUP(L94,[1]Grade!$C$2:$D$69,2,FALSE)))</f>
        <v>C</v>
      </c>
      <c r="O94">
        <f t="shared" si="4"/>
        <v>2013</v>
      </c>
      <c r="P94">
        <f t="shared" si="5"/>
        <v>1</v>
      </c>
    </row>
    <row r="95" spans="1:16" hidden="1" x14ac:dyDescent="0.25">
      <c r="A95" t="s">
        <v>37</v>
      </c>
      <c r="B95" t="str">
        <f t="shared" si="3"/>
        <v>N</v>
      </c>
      <c r="C95" t="s">
        <v>38</v>
      </c>
      <c r="E95">
        <v>0</v>
      </c>
      <c r="F95">
        <v>0</v>
      </c>
      <c r="G95">
        <v>193</v>
      </c>
      <c r="H95" s="1">
        <v>41275</v>
      </c>
      <c r="I95">
        <v>2</v>
      </c>
      <c r="J95">
        <v>0</v>
      </c>
      <c r="L95" t="str">
        <f>VLOOKUP(G95,[1]RESSOURCES!$A$1:$J$258,3,FALSE)</f>
        <v>RODARY</v>
      </c>
      <c r="M95" t="str">
        <f>VLOOKUP(G95,[1]RESSOURCES!$A$1:$J$258,6,FALSE)</f>
        <v>CONS</v>
      </c>
      <c r="N95" t="str">
        <f>IF(YEAR(H95)=2014,VLOOKUP(L95,[1]Grade!$F$2:$G$92,2,FALSE),IF(YEAR(H95)=2015,VLOOKUP(L95,[1]Grade!$I$2:$J$78,2,FALSE),VLOOKUP(L95,[1]Grade!$C$2:$D$69,2,FALSE)))</f>
        <v>C</v>
      </c>
      <c r="O95">
        <f t="shared" si="4"/>
        <v>2013</v>
      </c>
      <c r="P95">
        <f t="shared" si="5"/>
        <v>1</v>
      </c>
    </row>
    <row r="96" spans="1:16" x14ac:dyDescent="0.25">
      <c r="A96" t="s">
        <v>77</v>
      </c>
      <c r="B96" t="str">
        <f t="shared" si="3"/>
        <v>O</v>
      </c>
      <c r="C96" t="s">
        <v>78</v>
      </c>
      <c r="D96" t="s">
        <v>18</v>
      </c>
      <c r="E96">
        <v>96</v>
      </c>
      <c r="F96">
        <v>800</v>
      </c>
      <c r="G96">
        <v>193</v>
      </c>
      <c r="H96" s="1">
        <v>41275</v>
      </c>
      <c r="I96">
        <v>17</v>
      </c>
      <c r="J96" s="2">
        <v>13600</v>
      </c>
      <c r="L96" t="str">
        <f>VLOOKUP(G96,[1]RESSOURCES!$A$1:$J$258,3,FALSE)</f>
        <v>RODARY</v>
      </c>
      <c r="M96" t="str">
        <f>VLOOKUP(G96,[1]RESSOURCES!$A$1:$J$258,6,FALSE)</f>
        <v>CONS</v>
      </c>
      <c r="N96" t="str">
        <f>IF(YEAR(H96)=2014,VLOOKUP(L96,[1]Grade!$F$2:$G$92,2,FALSE),IF(YEAR(H96)=2015,VLOOKUP(L96,[1]Grade!$I$2:$J$78,2,FALSE),VLOOKUP(L96,[1]Grade!$C$2:$D$69,2,FALSE)))</f>
        <v>C</v>
      </c>
      <c r="O96">
        <f t="shared" si="4"/>
        <v>2013</v>
      </c>
      <c r="P96">
        <f t="shared" si="5"/>
        <v>1</v>
      </c>
    </row>
    <row r="97" spans="1:16" hidden="1" x14ac:dyDescent="0.25">
      <c r="A97" t="s">
        <v>25</v>
      </c>
      <c r="B97" t="str">
        <f t="shared" si="3"/>
        <v>N</v>
      </c>
      <c r="C97" t="s">
        <v>26</v>
      </c>
      <c r="E97">
        <v>0</v>
      </c>
      <c r="F97">
        <v>0</v>
      </c>
      <c r="G97">
        <v>70</v>
      </c>
      <c r="H97" s="1">
        <v>41275</v>
      </c>
      <c r="I97">
        <v>1</v>
      </c>
      <c r="J97">
        <v>0</v>
      </c>
      <c r="L97" t="str">
        <f>VLOOKUP(G97,[1]RESSOURCES!$A$1:$J$258,3,FALSE)</f>
        <v>KHEMISSA</v>
      </c>
      <c r="M97" t="str">
        <f>VLOOKUP(G97,[1]RESSOURCES!$A$1:$J$258,6,FALSE)</f>
        <v>MAGR</v>
      </c>
      <c r="N97" t="str">
        <f>IF(YEAR(H97)=2014,VLOOKUP(L97,[1]Grade!$F$2:$G$92,2,FALSE),IF(YEAR(H97)=2015,VLOOKUP(L97,[1]Grade!$I$2:$J$78,2,FALSE),VLOOKUP(L97,[1]Grade!$C$2:$D$69,2,FALSE)))</f>
        <v>MNG</v>
      </c>
      <c r="O97">
        <f t="shared" si="4"/>
        <v>2013</v>
      </c>
      <c r="P97">
        <f t="shared" si="5"/>
        <v>1</v>
      </c>
    </row>
    <row r="98" spans="1:16" x14ac:dyDescent="0.25">
      <c r="A98" t="s">
        <v>64</v>
      </c>
      <c r="B98" t="str">
        <f t="shared" si="3"/>
        <v>O</v>
      </c>
      <c r="C98" t="s">
        <v>65</v>
      </c>
      <c r="D98" t="s">
        <v>29</v>
      </c>
      <c r="E98">
        <v>11.5</v>
      </c>
      <c r="F98">
        <v>950</v>
      </c>
      <c r="G98">
        <v>70</v>
      </c>
      <c r="H98" s="1">
        <v>41275</v>
      </c>
      <c r="I98">
        <v>1.5</v>
      </c>
      <c r="J98" s="2">
        <v>1425</v>
      </c>
      <c r="L98" t="str">
        <f>VLOOKUP(G98,[1]RESSOURCES!$A$1:$J$258,3,FALSE)</f>
        <v>KHEMISSA</v>
      </c>
      <c r="M98" t="str">
        <f>VLOOKUP(G98,[1]RESSOURCES!$A$1:$J$258,6,FALSE)</f>
        <v>MAGR</v>
      </c>
      <c r="N98" t="str">
        <f>IF(YEAR(H98)=2014,VLOOKUP(L98,[1]Grade!$F$2:$G$92,2,FALSE),IF(YEAR(H98)=2015,VLOOKUP(L98,[1]Grade!$I$2:$J$78,2,FALSE),VLOOKUP(L98,[1]Grade!$C$2:$D$69,2,FALSE)))</f>
        <v>MNG</v>
      </c>
      <c r="O98">
        <f t="shared" si="4"/>
        <v>2013</v>
      </c>
      <c r="P98">
        <f t="shared" si="5"/>
        <v>1</v>
      </c>
    </row>
    <row r="99" spans="1:16" hidden="1" x14ac:dyDescent="0.25">
      <c r="A99" t="s">
        <v>23</v>
      </c>
      <c r="B99" t="str">
        <f t="shared" si="3"/>
        <v>N</v>
      </c>
      <c r="C99" t="s">
        <v>24</v>
      </c>
      <c r="E99">
        <v>0</v>
      </c>
      <c r="F99">
        <v>0</v>
      </c>
      <c r="G99">
        <v>70</v>
      </c>
      <c r="H99" s="1">
        <v>41275</v>
      </c>
      <c r="I99">
        <v>17.5</v>
      </c>
      <c r="J99">
        <v>0</v>
      </c>
      <c r="L99" t="str">
        <f>VLOOKUP(G99,[1]RESSOURCES!$A$1:$J$258,3,FALSE)</f>
        <v>KHEMISSA</v>
      </c>
      <c r="M99" t="str">
        <f>VLOOKUP(G99,[1]RESSOURCES!$A$1:$J$258,6,FALSE)</f>
        <v>MAGR</v>
      </c>
      <c r="N99" t="str">
        <f>IF(YEAR(H99)=2014,VLOOKUP(L99,[1]Grade!$F$2:$G$92,2,FALSE),IF(YEAR(H99)=2015,VLOOKUP(L99,[1]Grade!$I$2:$J$78,2,FALSE),VLOOKUP(L99,[1]Grade!$C$2:$D$69,2,FALSE)))</f>
        <v>MNG</v>
      </c>
      <c r="O99">
        <f t="shared" si="4"/>
        <v>2013</v>
      </c>
      <c r="P99">
        <f t="shared" si="5"/>
        <v>1</v>
      </c>
    </row>
    <row r="100" spans="1:16" x14ac:dyDescent="0.25">
      <c r="A100" t="s">
        <v>79</v>
      </c>
      <c r="B100" t="str">
        <f t="shared" si="3"/>
        <v>O</v>
      </c>
      <c r="C100" t="s">
        <v>80</v>
      </c>
      <c r="D100" t="s">
        <v>22</v>
      </c>
      <c r="E100">
        <v>7.5</v>
      </c>
      <c r="F100">
        <v>1000</v>
      </c>
      <c r="G100">
        <v>70</v>
      </c>
      <c r="H100" s="1">
        <v>41275</v>
      </c>
      <c r="I100">
        <v>2</v>
      </c>
      <c r="J100" s="2">
        <v>2000</v>
      </c>
      <c r="L100" t="str">
        <f>VLOOKUP(G100,[1]RESSOURCES!$A$1:$J$258,3,FALSE)</f>
        <v>KHEMISSA</v>
      </c>
      <c r="M100" t="str">
        <f>VLOOKUP(G100,[1]RESSOURCES!$A$1:$J$258,6,FALSE)</f>
        <v>MAGR</v>
      </c>
      <c r="N100" t="str">
        <f>IF(YEAR(H100)=2014,VLOOKUP(L100,[1]Grade!$F$2:$G$92,2,FALSE),IF(YEAR(H100)=2015,VLOOKUP(L100,[1]Grade!$I$2:$J$78,2,FALSE),VLOOKUP(L100,[1]Grade!$C$2:$D$69,2,FALSE)))</f>
        <v>MNG</v>
      </c>
      <c r="O100">
        <f t="shared" si="4"/>
        <v>2013</v>
      </c>
      <c r="P100">
        <f t="shared" si="5"/>
        <v>1</v>
      </c>
    </row>
    <row r="101" spans="1:16" x14ac:dyDescent="0.25">
      <c r="A101" t="s">
        <v>81</v>
      </c>
      <c r="B101" t="str">
        <f t="shared" si="3"/>
        <v>O</v>
      </c>
      <c r="C101" t="s">
        <v>82</v>
      </c>
      <c r="D101" t="s">
        <v>29</v>
      </c>
      <c r="E101">
        <v>144.5</v>
      </c>
      <c r="F101">
        <v>1207</v>
      </c>
      <c r="G101">
        <v>7</v>
      </c>
      <c r="H101" s="1">
        <v>41275</v>
      </c>
      <c r="I101">
        <v>22</v>
      </c>
      <c r="J101" s="2">
        <v>26554</v>
      </c>
      <c r="L101" t="str">
        <f>VLOOKUP(G101,[1]RESSOURCES!$A$1:$J$258,3,FALSE)</f>
        <v>QUESNOIT</v>
      </c>
      <c r="M101" t="str">
        <f>VLOOKUP(G101,[1]RESSOURCES!$A$1:$J$258,6,FALSE)</f>
        <v>MAGR</v>
      </c>
      <c r="N101" t="str">
        <f>IF(YEAR(H101)=2014,VLOOKUP(L101,[1]Grade!$F$2:$G$92,2,FALSE),IF(YEAR(H101)=2015,VLOOKUP(L101,[1]Grade!$I$2:$J$78,2,FALSE),VLOOKUP(L101,[1]Grade!$C$2:$D$69,2,FALSE)))</f>
        <v>MNG</v>
      </c>
      <c r="O101">
        <f t="shared" si="4"/>
        <v>2013</v>
      </c>
      <c r="P101">
        <f t="shared" si="5"/>
        <v>1</v>
      </c>
    </row>
    <row r="102" spans="1:16" x14ac:dyDescent="0.25">
      <c r="A102" t="s">
        <v>83</v>
      </c>
      <c r="B102" t="str">
        <f t="shared" si="3"/>
        <v>O</v>
      </c>
      <c r="C102" t="s">
        <v>84</v>
      </c>
      <c r="D102" t="s">
        <v>18</v>
      </c>
      <c r="E102">
        <v>28</v>
      </c>
      <c r="F102">
        <v>610</v>
      </c>
      <c r="G102">
        <v>162</v>
      </c>
      <c r="H102" s="1">
        <v>41275</v>
      </c>
      <c r="I102">
        <v>2</v>
      </c>
      <c r="J102" s="2">
        <v>1220</v>
      </c>
      <c r="L102" t="str">
        <f>VLOOKUP(G102,[1]RESSOURCES!$A$1:$J$258,3,FALSE)</f>
        <v>DELAISI</v>
      </c>
      <c r="M102">
        <f>VLOOKUP(G102,[1]RESSOURCES!$A$1:$J$258,6,FALSE)</f>
        <v>0</v>
      </c>
      <c r="N102" t="str">
        <f>IF(YEAR(H102)=2014,VLOOKUP(L102,[1]Grade!$F$2:$G$92,2,FALSE),IF(YEAR(H102)=2015,VLOOKUP(L102,[1]Grade!$I$2:$J$78,2,FALSE),VLOOKUP(L102,[1]Grade!$C$2:$D$69,2,FALSE)))</f>
        <v>CS</v>
      </c>
      <c r="O102">
        <f t="shared" si="4"/>
        <v>2013</v>
      </c>
      <c r="P102">
        <f t="shared" si="5"/>
        <v>1</v>
      </c>
    </row>
    <row r="103" spans="1:16" hidden="1" x14ac:dyDescent="0.25">
      <c r="A103" t="s">
        <v>25</v>
      </c>
      <c r="B103" t="str">
        <f t="shared" si="3"/>
        <v>N</v>
      </c>
      <c r="C103" t="s">
        <v>26</v>
      </c>
      <c r="E103">
        <v>0</v>
      </c>
      <c r="F103">
        <v>0</v>
      </c>
      <c r="G103">
        <v>162</v>
      </c>
      <c r="H103" s="1">
        <v>41275</v>
      </c>
      <c r="I103">
        <v>2</v>
      </c>
      <c r="J103">
        <v>0</v>
      </c>
      <c r="L103" t="str">
        <f>VLOOKUP(G103,[1]RESSOURCES!$A$1:$J$258,3,FALSE)</f>
        <v>DELAISI</v>
      </c>
      <c r="M103">
        <f>VLOOKUP(G103,[1]RESSOURCES!$A$1:$J$258,6,FALSE)</f>
        <v>0</v>
      </c>
      <c r="N103" t="str">
        <f>IF(YEAR(H103)=2014,VLOOKUP(L103,[1]Grade!$F$2:$G$92,2,FALSE),IF(YEAR(H103)=2015,VLOOKUP(L103,[1]Grade!$I$2:$J$78,2,FALSE),VLOOKUP(L103,[1]Grade!$C$2:$D$69,2,FALSE)))</f>
        <v>CS</v>
      </c>
      <c r="O103">
        <f t="shared" si="4"/>
        <v>2013</v>
      </c>
      <c r="P103">
        <f t="shared" si="5"/>
        <v>1</v>
      </c>
    </row>
    <row r="104" spans="1:16" hidden="1" x14ac:dyDescent="0.25">
      <c r="A104" t="s">
        <v>30</v>
      </c>
      <c r="B104" t="str">
        <f t="shared" si="3"/>
        <v>N</v>
      </c>
      <c r="C104" t="s">
        <v>31</v>
      </c>
      <c r="E104">
        <v>0</v>
      </c>
      <c r="F104">
        <v>0</v>
      </c>
      <c r="G104">
        <v>162</v>
      </c>
      <c r="H104" s="1">
        <v>41275</v>
      </c>
      <c r="I104">
        <v>18</v>
      </c>
      <c r="J104">
        <v>0</v>
      </c>
      <c r="L104" t="str">
        <f>VLOOKUP(G104,[1]RESSOURCES!$A$1:$J$258,3,FALSE)</f>
        <v>DELAISI</v>
      </c>
      <c r="M104">
        <f>VLOOKUP(G104,[1]RESSOURCES!$A$1:$J$258,6,FALSE)</f>
        <v>0</v>
      </c>
      <c r="N104" t="str">
        <f>IF(YEAR(H104)=2014,VLOOKUP(L104,[1]Grade!$F$2:$G$92,2,FALSE),IF(YEAR(H104)=2015,VLOOKUP(L104,[1]Grade!$I$2:$J$78,2,FALSE),VLOOKUP(L104,[1]Grade!$C$2:$D$69,2,FALSE)))</f>
        <v>CS</v>
      </c>
      <c r="O104">
        <f t="shared" si="4"/>
        <v>2013</v>
      </c>
      <c r="P104">
        <f t="shared" si="5"/>
        <v>1</v>
      </c>
    </row>
    <row r="105" spans="1:16" x14ac:dyDescent="0.25">
      <c r="A105" t="s">
        <v>85</v>
      </c>
      <c r="B105" t="str">
        <f t="shared" si="3"/>
        <v>O</v>
      </c>
      <c r="C105" t="s">
        <v>86</v>
      </c>
      <c r="E105">
        <v>0</v>
      </c>
      <c r="F105">
        <v>0</v>
      </c>
      <c r="G105">
        <v>202</v>
      </c>
      <c r="H105" s="1">
        <v>41275</v>
      </c>
      <c r="I105">
        <v>6</v>
      </c>
      <c r="J105">
        <v>0</v>
      </c>
      <c r="L105" t="str">
        <f>VLOOKUP(G105,[1]RESSOURCES!$A$1:$J$258,3,FALSE)</f>
        <v>HUET</v>
      </c>
      <c r="M105">
        <f>VLOOKUP(G105,[1]RESSOURCES!$A$1:$J$258,6,FALSE)</f>
        <v>0</v>
      </c>
      <c r="N105" t="str">
        <f>IF(YEAR(H105)=2014,VLOOKUP(L105,[1]Grade!$F$2:$G$92,2,FALSE),IF(YEAR(H105)=2015,VLOOKUP(L105,[1]Grade!$I$2:$J$78,2,FALSE),VLOOKUP(L105,[1]Grade!$C$2:$D$69,2,FALSE)))</f>
        <v>SM</v>
      </c>
      <c r="O105">
        <f t="shared" si="4"/>
        <v>2013</v>
      </c>
      <c r="P105">
        <f t="shared" si="5"/>
        <v>1</v>
      </c>
    </row>
    <row r="106" spans="1:16" hidden="1" x14ac:dyDescent="0.25">
      <c r="A106" t="s">
        <v>30</v>
      </c>
      <c r="B106" t="str">
        <f t="shared" si="3"/>
        <v>N</v>
      </c>
      <c r="C106" t="s">
        <v>31</v>
      </c>
      <c r="E106">
        <v>0</v>
      </c>
      <c r="F106">
        <v>0</v>
      </c>
      <c r="G106">
        <v>202</v>
      </c>
      <c r="H106" s="1">
        <v>41275</v>
      </c>
      <c r="I106">
        <v>16</v>
      </c>
      <c r="J106">
        <v>0</v>
      </c>
      <c r="L106" t="str">
        <f>VLOOKUP(G106,[1]RESSOURCES!$A$1:$J$258,3,FALSE)</f>
        <v>HUET</v>
      </c>
      <c r="M106">
        <f>VLOOKUP(G106,[1]RESSOURCES!$A$1:$J$258,6,FALSE)</f>
        <v>0</v>
      </c>
      <c r="N106" t="str">
        <f>IF(YEAR(H106)=2014,VLOOKUP(L106,[1]Grade!$F$2:$G$92,2,FALSE),IF(YEAR(H106)=2015,VLOOKUP(L106,[1]Grade!$I$2:$J$78,2,FALSE),VLOOKUP(L106,[1]Grade!$C$2:$D$69,2,FALSE)))</f>
        <v>SM</v>
      </c>
      <c r="O106">
        <f t="shared" si="4"/>
        <v>2013</v>
      </c>
      <c r="P106">
        <f t="shared" si="5"/>
        <v>1</v>
      </c>
    </row>
    <row r="107" spans="1:16" x14ac:dyDescent="0.25">
      <c r="A107" t="s">
        <v>51</v>
      </c>
      <c r="B107" t="str">
        <f t="shared" si="3"/>
        <v>O</v>
      </c>
      <c r="C107" t="s">
        <v>52</v>
      </c>
      <c r="D107" t="s">
        <v>18</v>
      </c>
      <c r="E107">
        <v>80</v>
      </c>
      <c r="F107">
        <v>745</v>
      </c>
      <c r="G107">
        <v>188</v>
      </c>
      <c r="H107" s="1">
        <v>41275</v>
      </c>
      <c r="I107">
        <v>13</v>
      </c>
      <c r="J107" s="2">
        <v>9685</v>
      </c>
      <c r="L107" t="str">
        <f>VLOOKUP(G107,[1]RESSOURCES!$A$1:$J$258,3,FALSE)</f>
        <v>LAUQUIN</v>
      </c>
      <c r="M107" t="str">
        <f>VLOOKUP(G107,[1]RESSOURCES!$A$1:$J$258,6,FALSE)</f>
        <v>CONS</v>
      </c>
      <c r="N107" t="str">
        <f>IF(YEAR(H107)=2014,VLOOKUP(L107,[1]Grade!$F$2:$G$92,2,FALSE),IF(YEAR(H107)=2015,VLOOKUP(L107,[1]Grade!$I$2:$J$78,2,FALSE),VLOOKUP(L107,[1]Grade!$C$2:$D$69,2,FALSE)))</f>
        <v>CC</v>
      </c>
      <c r="O107">
        <f t="shared" si="4"/>
        <v>2013</v>
      </c>
      <c r="P107">
        <f t="shared" si="5"/>
        <v>1</v>
      </c>
    </row>
    <row r="108" spans="1:16" hidden="1" x14ac:dyDescent="0.25">
      <c r="A108" t="s">
        <v>37</v>
      </c>
      <c r="B108" t="str">
        <f t="shared" si="3"/>
        <v>N</v>
      </c>
      <c r="C108" t="s">
        <v>38</v>
      </c>
      <c r="E108">
        <v>0</v>
      </c>
      <c r="F108">
        <v>0</v>
      </c>
      <c r="G108">
        <v>188</v>
      </c>
      <c r="H108" s="1">
        <v>41275</v>
      </c>
      <c r="I108">
        <v>2</v>
      </c>
      <c r="J108">
        <v>0</v>
      </c>
      <c r="L108" t="str">
        <f>VLOOKUP(G108,[1]RESSOURCES!$A$1:$J$258,3,FALSE)</f>
        <v>LAUQUIN</v>
      </c>
      <c r="M108" t="str">
        <f>VLOOKUP(G108,[1]RESSOURCES!$A$1:$J$258,6,FALSE)</f>
        <v>CONS</v>
      </c>
      <c r="N108" t="str">
        <f>IF(YEAR(H108)=2014,VLOOKUP(L108,[1]Grade!$F$2:$G$92,2,FALSE),IF(YEAR(H108)=2015,VLOOKUP(L108,[1]Grade!$I$2:$J$78,2,FALSE),VLOOKUP(L108,[1]Grade!$C$2:$D$69,2,FALSE)))</f>
        <v>CC</v>
      </c>
      <c r="O108">
        <f t="shared" si="4"/>
        <v>2013</v>
      </c>
      <c r="P108">
        <f t="shared" si="5"/>
        <v>1</v>
      </c>
    </row>
    <row r="109" spans="1:16" hidden="1" x14ac:dyDescent="0.25">
      <c r="A109" t="s">
        <v>23</v>
      </c>
      <c r="B109" t="str">
        <f t="shared" si="3"/>
        <v>N</v>
      </c>
      <c r="C109" t="s">
        <v>24</v>
      </c>
      <c r="E109">
        <v>0</v>
      </c>
      <c r="F109">
        <v>0</v>
      </c>
      <c r="G109">
        <v>188</v>
      </c>
      <c r="H109" s="1">
        <v>41275</v>
      </c>
      <c r="I109">
        <v>7</v>
      </c>
      <c r="J109">
        <v>0</v>
      </c>
      <c r="L109" t="str">
        <f>VLOOKUP(G109,[1]RESSOURCES!$A$1:$J$258,3,FALSE)</f>
        <v>LAUQUIN</v>
      </c>
      <c r="M109" t="str">
        <f>VLOOKUP(G109,[1]RESSOURCES!$A$1:$J$258,6,FALSE)</f>
        <v>CONS</v>
      </c>
      <c r="N109" t="str">
        <f>IF(YEAR(H109)=2014,VLOOKUP(L109,[1]Grade!$F$2:$G$92,2,FALSE),IF(YEAR(H109)=2015,VLOOKUP(L109,[1]Grade!$I$2:$J$78,2,FALSE),VLOOKUP(L109,[1]Grade!$C$2:$D$69,2,FALSE)))</f>
        <v>CC</v>
      </c>
      <c r="O109">
        <f t="shared" si="4"/>
        <v>2013</v>
      </c>
      <c r="P109">
        <f t="shared" si="5"/>
        <v>1</v>
      </c>
    </row>
    <row r="110" spans="1:16" hidden="1" x14ac:dyDescent="0.25">
      <c r="A110" t="s">
        <v>87</v>
      </c>
      <c r="B110" t="str">
        <f t="shared" si="3"/>
        <v>N</v>
      </c>
      <c r="C110" t="s">
        <v>88</v>
      </c>
      <c r="E110">
        <v>0</v>
      </c>
      <c r="F110">
        <v>0</v>
      </c>
      <c r="G110">
        <v>152</v>
      </c>
      <c r="H110" s="1">
        <v>41275</v>
      </c>
      <c r="I110">
        <v>3</v>
      </c>
      <c r="J110">
        <v>0</v>
      </c>
      <c r="L110" t="str">
        <f>VLOOKUP(G110,[1]RESSOURCES!$A$1:$J$258,3,FALSE)</f>
        <v>BRUNELLA</v>
      </c>
      <c r="M110" t="str">
        <f>VLOOKUP(G110,[1]RESSOURCES!$A$1:$J$258,6,FALSE)</f>
        <v>SENR</v>
      </c>
      <c r="N110" t="str">
        <f>IF(YEAR(H110)=2014,VLOOKUP(L110,[1]Grade!$F$2:$G$92,2,FALSE),IF(YEAR(H110)=2015,VLOOKUP(L110,[1]Grade!$I$2:$J$78,2,FALSE),VLOOKUP(L110,[1]Grade!$C$2:$D$69,2,FALSE)))</f>
        <v>CS</v>
      </c>
      <c r="O110">
        <f t="shared" si="4"/>
        <v>2013</v>
      </c>
      <c r="P110">
        <f t="shared" si="5"/>
        <v>1</v>
      </c>
    </row>
    <row r="111" spans="1:16" hidden="1" x14ac:dyDescent="0.25">
      <c r="A111" t="s">
        <v>25</v>
      </c>
      <c r="B111" t="str">
        <f t="shared" si="3"/>
        <v>N</v>
      </c>
      <c r="C111" t="s">
        <v>26</v>
      </c>
      <c r="E111">
        <v>0</v>
      </c>
      <c r="F111">
        <v>0</v>
      </c>
      <c r="G111">
        <v>152</v>
      </c>
      <c r="H111" s="1">
        <v>41275</v>
      </c>
      <c r="I111">
        <v>5</v>
      </c>
      <c r="J111">
        <v>0</v>
      </c>
      <c r="L111" t="str">
        <f>VLOOKUP(G111,[1]RESSOURCES!$A$1:$J$258,3,FALSE)</f>
        <v>BRUNELLA</v>
      </c>
      <c r="M111" t="str">
        <f>VLOOKUP(G111,[1]RESSOURCES!$A$1:$J$258,6,FALSE)</f>
        <v>SENR</v>
      </c>
      <c r="N111" t="str">
        <f>IF(YEAR(H111)=2014,VLOOKUP(L111,[1]Grade!$F$2:$G$92,2,FALSE),IF(YEAR(H111)=2015,VLOOKUP(L111,[1]Grade!$I$2:$J$78,2,FALSE),VLOOKUP(L111,[1]Grade!$C$2:$D$69,2,FALSE)))</f>
        <v>CS</v>
      </c>
      <c r="O111">
        <f t="shared" si="4"/>
        <v>2013</v>
      </c>
      <c r="P111">
        <f t="shared" si="5"/>
        <v>1</v>
      </c>
    </row>
    <row r="112" spans="1:16" hidden="1" x14ac:dyDescent="0.25">
      <c r="A112" t="s">
        <v>23</v>
      </c>
      <c r="B112" t="str">
        <f t="shared" si="3"/>
        <v>N</v>
      </c>
      <c r="C112" t="s">
        <v>24</v>
      </c>
      <c r="E112">
        <v>0</v>
      </c>
      <c r="F112">
        <v>0</v>
      </c>
      <c r="G112">
        <v>152</v>
      </c>
      <c r="H112" s="1">
        <v>41275</v>
      </c>
      <c r="I112">
        <v>14</v>
      </c>
      <c r="J112">
        <v>0</v>
      </c>
      <c r="L112" t="str">
        <f>VLOOKUP(G112,[1]RESSOURCES!$A$1:$J$258,3,FALSE)</f>
        <v>BRUNELLA</v>
      </c>
      <c r="M112" t="str">
        <f>VLOOKUP(G112,[1]RESSOURCES!$A$1:$J$258,6,FALSE)</f>
        <v>SENR</v>
      </c>
      <c r="N112" t="str">
        <f>IF(YEAR(H112)=2014,VLOOKUP(L112,[1]Grade!$F$2:$G$92,2,FALSE),IF(YEAR(H112)=2015,VLOOKUP(L112,[1]Grade!$I$2:$J$78,2,FALSE),VLOOKUP(L112,[1]Grade!$C$2:$D$69,2,FALSE)))</f>
        <v>CS</v>
      </c>
      <c r="O112">
        <f t="shared" si="4"/>
        <v>2013</v>
      </c>
      <c r="P112">
        <f t="shared" si="5"/>
        <v>1</v>
      </c>
    </row>
    <row r="113" spans="1:16" x14ac:dyDescent="0.25">
      <c r="A113" t="s">
        <v>16</v>
      </c>
      <c r="B113" t="str">
        <f t="shared" si="3"/>
        <v>O</v>
      </c>
      <c r="C113" t="s">
        <v>17</v>
      </c>
      <c r="D113" t="s">
        <v>21</v>
      </c>
      <c r="E113">
        <v>50</v>
      </c>
      <c r="F113">
        <v>1200</v>
      </c>
      <c r="G113">
        <v>3</v>
      </c>
      <c r="H113" s="1">
        <v>41275</v>
      </c>
      <c r="I113">
        <v>2</v>
      </c>
      <c r="J113" s="2">
        <v>2400</v>
      </c>
      <c r="L113" t="str">
        <f>VLOOKUP(G113,[1]RESSOURCES!$A$1:$J$258,3,FALSE)</f>
        <v>REISSE</v>
      </c>
      <c r="M113" t="str">
        <f>VLOOKUP(G113,[1]RESSOURCES!$A$1:$J$258,6,FALSE)</f>
        <v>ASSO</v>
      </c>
      <c r="N113" t="str">
        <f>IF(YEAR(H113)=2014,VLOOKUP(L113,[1]Grade!$F$2:$G$92,2,FALSE),IF(YEAR(H113)=2015,VLOOKUP(L113,[1]Grade!$I$2:$J$78,2,FALSE),VLOOKUP(L113,[1]Grade!$C$2:$D$69,2,FALSE)))</f>
        <v>ASS</v>
      </c>
      <c r="O113">
        <f t="shared" si="4"/>
        <v>2013</v>
      </c>
      <c r="P113">
        <f t="shared" si="5"/>
        <v>1</v>
      </c>
    </row>
    <row r="114" spans="1:16" x14ac:dyDescent="0.25">
      <c r="A114" t="s">
        <v>27</v>
      </c>
      <c r="B114" t="str">
        <f t="shared" si="3"/>
        <v>O</v>
      </c>
      <c r="C114" t="s">
        <v>28</v>
      </c>
      <c r="D114" t="s">
        <v>21</v>
      </c>
      <c r="E114">
        <v>18</v>
      </c>
      <c r="F114">
        <v>1600</v>
      </c>
      <c r="G114">
        <v>3</v>
      </c>
      <c r="H114" s="1">
        <v>41275</v>
      </c>
      <c r="I114">
        <v>6</v>
      </c>
      <c r="J114" s="2">
        <v>9600</v>
      </c>
      <c r="L114" t="str">
        <f>VLOOKUP(G114,[1]RESSOURCES!$A$1:$J$258,3,FALSE)</f>
        <v>REISSE</v>
      </c>
      <c r="M114" t="str">
        <f>VLOOKUP(G114,[1]RESSOURCES!$A$1:$J$258,6,FALSE)</f>
        <v>ASSO</v>
      </c>
      <c r="N114" t="str">
        <f>IF(YEAR(H114)=2014,VLOOKUP(L114,[1]Grade!$F$2:$G$92,2,FALSE),IF(YEAR(H114)=2015,VLOOKUP(L114,[1]Grade!$I$2:$J$78,2,FALSE),VLOOKUP(L114,[1]Grade!$C$2:$D$69,2,FALSE)))</f>
        <v>ASS</v>
      </c>
      <c r="O114">
        <f t="shared" si="4"/>
        <v>2013</v>
      </c>
      <c r="P114">
        <f t="shared" si="5"/>
        <v>1</v>
      </c>
    </row>
    <row r="115" spans="1:16" x14ac:dyDescent="0.25">
      <c r="A115" t="s">
        <v>47</v>
      </c>
      <c r="B115" t="str">
        <f t="shared" si="3"/>
        <v>O</v>
      </c>
      <c r="C115" t="s">
        <v>48</v>
      </c>
      <c r="D115" t="s">
        <v>29</v>
      </c>
      <c r="E115">
        <v>7</v>
      </c>
      <c r="F115">
        <v>1700</v>
      </c>
      <c r="G115">
        <v>3</v>
      </c>
      <c r="H115" s="1">
        <v>41275</v>
      </c>
      <c r="I115">
        <v>1</v>
      </c>
      <c r="J115" s="2">
        <v>1700</v>
      </c>
      <c r="L115" t="str">
        <f>VLOOKUP(G115,[1]RESSOURCES!$A$1:$J$258,3,FALSE)</f>
        <v>REISSE</v>
      </c>
      <c r="M115" t="str">
        <f>VLOOKUP(G115,[1]RESSOURCES!$A$1:$J$258,6,FALSE)</f>
        <v>ASSO</v>
      </c>
      <c r="N115" t="str">
        <f>IF(YEAR(H115)=2014,VLOOKUP(L115,[1]Grade!$F$2:$G$92,2,FALSE),IF(YEAR(H115)=2015,VLOOKUP(L115,[1]Grade!$I$2:$J$78,2,FALSE),VLOOKUP(L115,[1]Grade!$C$2:$D$69,2,FALSE)))</f>
        <v>ASS</v>
      </c>
      <c r="O115">
        <f t="shared" si="4"/>
        <v>2013</v>
      </c>
      <c r="P115">
        <f t="shared" si="5"/>
        <v>1</v>
      </c>
    </row>
    <row r="116" spans="1:16" hidden="1" x14ac:dyDescent="0.25">
      <c r="A116" t="s">
        <v>30</v>
      </c>
      <c r="B116" t="str">
        <f t="shared" si="3"/>
        <v>N</v>
      </c>
      <c r="C116" t="s">
        <v>31</v>
      </c>
      <c r="E116">
        <v>0</v>
      </c>
      <c r="F116">
        <v>0</v>
      </c>
      <c r="G116">
        <v>3</v>
      </c>
      <c r="H116" s="1">
        <v>41275</v>
      </c>
      <c r="I116">
        <v>12</v>
      </c>
      <c r="J116">
        <v>0</v>
      </c>
      <c r="L116" t="str">
        <f>VLOOKUP(G116,[1]RESSOURCES!$A$1:$J$258,3,FALSE)</f>
        <v>REISSE</v>
      </c>
      <c r="M116" t="str">
        <f>VLOOKUP(G116,[1]RESSOURCES!$A$1:$J$258,6,FALSE)</f>
        <v>ASSO</v>
      </c>
      <c r="N116" t="str">
        <f>IF(YEAR(H116)=2014,VLOOKUP(L116,[1]Grade!$F$2:$G$92,2,FALSE),IF(YEAR(H116)=2015,VLOOKUP(L116,[1]Grade!$I$2:$J$78,2,FALSE),VLOOKUP(L116,[1]Grade!$C$2:$D$69,2,FALSE)))</f>
        <v>ASS</v>
      </c>
      <c r="O116">
        <f t="shared" si="4"/>
        <v>2013</v>
      </c>
      <c r="P116">
        <f t="shared" si="5"/>
        <v>1</v>
      </c>
    </row>
    <row r="117" spans="1:16" hidden="1" x14ac:dyDescent="0.25">
      <c r="A117" t="s">
        <v>23</v>
      </c>
      <c r="B117" t="str">
        <f t="shared" si="3"/>
        <v>N</v>
      </c>
      <c r="C117" t="s">
        <v>24</v>
      </c>
      <c r="E117">
        <v>0</v>
      </c>
      <c r="F117">
        <v>0</v>
      </c>
      <c r="G117">
        <v>198</v>
      </c>
      <c r="H117" s="1">
        <v>41275</v>
      </c>
      <c r="I117">
        <v>8</v>
      </c>
      <c r="J117">
        <v>0</v>
      </c>
      <c r="L117" t="str">
        <f>VLOOKUP(G117,[1]RESSOURCES!$A$1:$J$258,3,FALSE)</f>
        <v>LE GUAY</v>
      </c>
      <c r="M117" t="str">
        <f>VLOOKUP(G117,[1]RESSOURCES!$A$1:$J$258,6,FALSE)</f>
        <v>CONF</v>
      </c>
      <c r="N117" t="str">
        <f>IF(YEAR(H117)=2014,VLOOKUP(L117,[1]Grade!$F$2:$G$92,2,FALSE),IF(YEAR(H117)=2015,VLOOKUP(L117,[1]Grade!$I$2:$J$78,2,FALSE),VLOOKUP(L117,[1]Grade!$C$2:$D$69,2,FALSE)))</f>
        <v>C</v>
      </c>
      <c r="O117">
        <f t="shared" si="4"/>
        <v>2013</v>
      </c>
      <c r="P117">
        <f t="shared" si="5"/>
        <v>1</v>
      </c>
    </row>
    <row r="118" spans="1:16" x14ac:dyDescent="0.25">
      <c r="A118" t="s">
        <v>66</v>
      </c>
      <c r="B118" t="str">
        <f t="shared" si="3"/>
        <v>O</v>
      </c>
      <c r="C118" t="s">
        <v>67</v>
      </c>
      <c r="D118" t="s">
        <v>70</v>
      </c>
      <c r="E118">
        <v>0</v>
      </c>
      <c r="F118">
        <v>100</v>
      </c>
      <c r="G118">
        <v>206</v>
      </c>
      <c r="H118" s="1">
        <v>41275</v>
      </c>
      <c r="I118">
        <v>22</v>
      </c>
      <c r="J118" s="2">
        <v>2200</v>
      </c>
      <c r="L118" t="str">
        <f>VLOOKUP(G118,[1]RESSOURCES!$A$1:$J$258,3,FALSE)</f>
        <v>GOURINEL</v>
      </c>
      <c r="M118" t="str">
        <f>VLOOKUP(G118,[1]RESSOURCES!$A$1:$J$258,6,FALSE)</f>
        <v>CONF</v>
      </c>
      <c r="N118" t="str">
        <f>IF(YEAR(H118)=2014,VLOOKUP(L118,[1]Grade!$F$2:$G$92,2,FALSE),IF(YEAR(H118)=2015,VLOOKUP(L118,[1]Grade!$I$2:$J$78,2,FALSE),VLOOKUP(L118,[1]Grade!$C$2:$D$69,2,FALSE)))</f>
        <v>C</v>
      </c>
      <c r="O118">
        <f t="shared" si="4"/>
        <v>2013</v>
      </c>
      <c r="P118">
        <f t="shared" si="5"/>
        <v>1</v>
      </c>
    </row>
    <row r="119" spans="1:16" x14ac:dyDescent="0.25">
      <c r="A119" t="s">
        <v>89</v>
      </c>
      <c r="B119" t="str">
        <f t="shared" si="3"/>
        <v>O</v>
      </c>
      <c r="C119" t="s">
        <v>90</v>
      </c>
      <c r="D119" t="s">
        <v>22</v>
      </c>
      <c r="E119">
        <v>60</v>
      </c>
      <c r="F119">
        <v>900</v>
      </c>
      <c r="G119">
        <v>47</v>
      </c>
      <c r="H119" s="1">
        <v>41275</v>
      </c>
      <c r="I119">
        <v>21</v>
      </c>
      <c r="J119" s="2">
        <v>18900</v>
      </c>
      <c r="L119" t="str">
        <f>VLOOKUP(G119,[1]RESSOURCES!$A$1:$J$258,3,FALSE)</f>
        <v>TRESOR</v>
      </c>
      <c r="M119" t="str">
        <f>VLOOKUP(G119,[1]RESSOURCES!$A$1:$J$258,6,FALSE)</f>
        <v>MAGR</v>
      </c>
      <c r="N119" t="str">
        <f>IF(YEAR(H119)=2014,VLOOKUP(L119,[1]Grade!$F$2:$G$92,2,FALSE),IF(YEAR(H119)=2015,VLOOKUP(L119,[1]Grade!$I$2:$J$78,2,FALSE),VLOOKUP(L119,[1]Grade!$C$2:$D$69,2,FALSE)))</f>
        <v>MNG</v>
      </c>
      <c r="O119">
        <f t="shared" si="4"/>
        <v>2013</v>
      </c>
      <c r="P119">
        <f t="shared" si="5"/>
        <v>1</v>
      </c>
    </row>
    <row r="120" spans="1:16" hidden="1" x14ac:dyDescent="0.25">
      <c r="A120" t="s">
        <v>25</v>
      </c>
      <c r="B120" t="str">
        <f t="shared" si="3"/>
        <v>N</v>
      </c>
      <c r="C120" t="s">
        <v>26</v>
      </c>
      <c r="E120">
        <v>0</v>
      </c>
      <c r="F120">
        <v>0</v>
      </c>
      <c r="G120">
        <v>47</v>
      </c>
      <c r="H120" s="1">
        <v>41275</v>
      </c>
      <c r="I120">
        <v>1</v>
      </c>
      <c r="J120">
        <v>0</v>
      </c>
      <c r="L120" t="str">
        <f>VLOOKUP(G120,[1]RESSOURCES!$A$1:$J$258,3,FALSE)</f>
        <v>TRESOR</v>
      </c>
      <c r="M120" t="str">
        <f>VLOOKUP(G120,[1]RESSOURCES!$A$1:$J$258,6,FALSE)</f>
        <v>MAGR</v>
      </c>
      <c r="N120" t="str">
        <f>IF(YEAR(H120)=2014,VLOOKUP(L120,[1]Grade!$F$2:$G$92,2,FALSE),IF(YEAR(H120)=2015,VLOOKUP(L120,[1]Grade!$I$2:$J$78,2,FALSE),VLOOKUP(L120,[1]Grade!$C$2:$D$69,2,FALSE)))</f>
        <v>MNG</v>
      </c>
      <c r="O120">
        <f t="shared" si="4"/>
        <v>2013</v>
      </c>
      <c r="P120">
        <f t="shared" si="5"/>
        <v>1</v>
      </c>
    </row>
    <row r="121" spans="1:16" hidden="1" x14ac:dyDescent="0.25">
      <c r="A121" t="s">
        <v>30</v>
      </c>
      <c r="B121" t="str">
        <f t="shared" si="3"/>
        <v>N</v>
      </c>
      <c r="C121" t="s">
        <v>31</v>
      </c>
      <c r="E121">
        <v>0</v>
      </c>
      <c r="F121">
        <v>0</v>
      </c>
      <c r="G121">
        <v>153</v>
      </c>
      <c r="H121" s="1">
        <v>41275</v>
      </c>
      <c r="I121">
        <v>21</v>
      </c>
      <c r="J121">
        <v>0</v>
      </c>
      <c r="L121" t="str">
        <f>VLOOKUP(G121,[1]RESSOURCES!$A$1:$J$258,3,FALSE)</f>
        <v>VEYRINES</v>
      </c>
      <c r="M121">
        <f>VLOOKUP(G121,[1]RESSOURCES!$A$1:$J$258,6,FALSE)</f>
        <v>0</v>
      </c>
      <c r="N121" t="str">
        <f>IF(YEAR(H121)=2014,VLOOKUP(L121,[1]Grade!$F$2:$G$92,2,FALSE),IF(YEAR(H121)=2015,VLOOKUP(L121,[1]Grade!$I$2:$J$78,2,FALSE),VLOOKUP(L121,[1]Grade!$C$2:$D$69,2,FALSE)))</f>
        <v>ASS</v>
      </c>
      <c r="O121">
        <f t="shared" si="4"/>
        <v>2013</v>
      </c>
      <c r="P121">
        <f t="shared" si="5"/>
        <v>1</v>
      </c>
    </row>
    <row r="122" spans="1:16" x14ac:dyDescent="0.25">
      <c r="A122" t="s">
        <v>83</v>
      </c>
      <c r="B122" t="str">
        <f t="shared" si="3"/>
        <v>O</v>
      </c>
      <c r="C122" t="s">
        <v>84</v>
      </c>
      <c r="D122" t="s">
        <v>21</v>
      </c>
      <c r="E122">
        <v>6</v>
      </c>
      <c r="F122">
        <v>0</v>
      </c>
      <c r="G122">
        <v>153</v>
      </c>
      <c r="H122" s="1">
        <v>41275</v>
      </c>
      <c r="I122">
        <v>1</v>
      </c>
      <c r="J122">
        <v>0</v>
      </c>
      <c r="L122" t="str">
        <f>VLOOKUP(G122,[1]RESSOURCES!$A$1:$J$258,3,FALSE)</f>
        <v>VEYRINES</v>
      </c>
      <c r="M122">
        <f>VLOOKUP(G122,[1]RESSOURCES!$A$1:$J$258,6,FALSE)</f>
        <v>0</v>
      </c>
      <c r="N122" t="str">
        <f>IF(YEAR(H122)=2014,VLOOKUP(L122,[1]Grade!$F$2:$G$92,2,FALSE),IF(YEAR(H122)=2015,VLOOKUP(L122,[1]Grade!$I$2:$J$78,2,FALSE),VLOOKUP(L122,[1]Grade!$C$2:$D$69,2,FALSE)))</f>
        <v>ASS</v>
      </c>
      <c r="O122">
        <f t="shared" si="4"/>
        <v>2013</v>
      </c>
      <c r="P122">
        <f t="shared" si="5"/>
        <v>1</v>
      </c>
    </row>
    <row r="123" spans="1:16" hidden="1" x14ac:dyDescent="0.25">
      <c r="A123" t="s">
        <v>32</v>
      </c>
      <c r="B123" t="str">
        <f t="shared" si="3"/>
        <v>N</v>
      </c>
      <c r="C123" t="s">
        <v>33</v>
      </c>
      <c r="E123">
        <v>0</v>
      </c>
      <c r="F123">
        <v>0</v>
      </c>
      <c r="G123">
        <v>169</v>
      </c>
      <c r="H123" s="1">
        <v>41275</v>
      </c>
      <c r="I123">
        <v>3</v>
      </c>
      <c r="J123">
        <v>0</v>
      </c>
      <c r="L123" t="str">
        <f>VLOOKUP(G123,[1]RESSOURCES!$A$1:$J$258,3,FALSE)</f>
        <v>SONIER</v>
      </c>
      <c r="M123">
        <f>VLOOKUP(G123,[1]RESSOURCES!$A$1:$J$258,6,FALSE)</f>
        <v>0</v>
      </c>
      <c r="N123" t="str">
        <f>IF(YEAR(H123)=2014,VLOOKUP(L123,[1]Grade!$F$2:$G$92,2,FALSE),IF(YEAR(H123)=2015,VLOOKUP(L123,[1]Grade!$I$2:$J$78,2,FALSE),VLOOKUP(L123,[1]Grade!$C$2:$D$69,2,FALSE)))</f>
        <v>CS</v>
      </c>
      <c r="O123">
        <f t="shared" si="4"/>
        <v>2013</v>
      </c>
      <c r="P123">
        <f t="shared" si="5"/>
        <v>1</v>
      </c>
    </row>
    <row r="124" spans="1:16" hidden="1" x14ac:dyDescent="0.25">
      <c r="A124" t="s">
        <v>37</v>
      </c>
      <c r="B124" t="str">
        <f t="shared" si="3"/>
        <v>N</v>
      </c>
      <c r="C124" t="s">
        <v>38</v>
      </c>
      <c r="E124">
        <v>0</v>
      </c>
      <c r="F124">
        <v>0</v>
      </c>
      <c r="G124">
        <v>169</v>
      </c>
      <c r="H124" s="1">
        <v>41275</v>
      </c>
      <c r="I124">
        <v>0</v>
      </c>
      <c r="J124">
        <v>0</v>
      </c>
      <c r="L124" t="str">
        <f>VLOOKUP(G124,[1]RESSOURCES!$A$1:$J$258,3,FALSE)</f>
        <v>SONIER</v>
      </c>
      <c r="M124">
        <f>VLOOKUP(G124,[1]RESSOURCES!$A$1:$J$258,6,FALSE)</f>
        <v>0</v>
      </c>
      <c r="N124" t="str">
        <f>IF(YEAR(H124)=2014,VLOOKUP(L124,[1]Grade!$F$2:$G$92,2,FALSE),IF(YEAR(H124)=2015,VLOOKUP(L124,[1]Grade!$I$2:$J$78,2,FALSE),VLOOKUP(L124,[1]Grade!$C$2:$D$69,2,FALSE)))</f>
        <v>CS</v>
      </c>
      <c r="O124">
        <f t="shared" si="4"/>
        <v>2013</v>
      </c>
      <c r="P124">
        <f t="shared" si="5"/>
        <v>1</v>
      </c>
    </row>
    <row r="125" spans="1:16" x14ac:dyDescent="0.25">
      <c r="A125" t="s">
        <v>91</v>
      </c>
      <c r="B125" t="str">
        <f t="shared" si="3"/>
        <v>O</v>
      </c>
      <c r="C125" t="s">
        <v>92</v>
      </c>
      <c r="D125" t="s">
        <v>18</v>
      </c>
      <c r="E125">
        <v>200</v>
      </c>
      <c r="F125">
        <v>850</v>
      </c>
      <c r="G125">
        <v>183</v>
      </c>
      <c r="H125" s="1">
        <v>41275</v>
      </c>
      <c r="I125">
        <v>22</v>
      </c>
      <c r="J125" s="2">
        <v>18700</v>
      </c>
      <c r="L125" t="str">
        <f>VLOOKUP(G125,[1]RESSOURCES!$A$1:$J$258,3,FALSE)</f>
        <v>AZIZI</v>
      </c>
      <c r="M125" t="str">
        <f>VLOOKUP(G125,[1]RESSOURCES!$A$1:$J$258,6,FALSE)</f>
        <v>CONS</v>
      </c>
      <c r="N125" t="str">
        <f>IF(YEAR(H125)=2014,VLOOKUP(L125,[1]Grade!$F$2:$G$92,2,FALSE),IF(YEAR(H125)=2015,VLOOKUP(L125,[1]Grade!$I$2:$J$78,2,FALSE),VLOOKUP(L125,[1]Grade!$C$2:$D$69,2,FALSE)))</f>
        <v>C</v>
      </c>
      <c r="O125">
        <f t="shared" si="4"/>
        <v>2013</v>
      </c>
      <c r="P125">
        <f t="shared" si="5"/>
        <v>1</v>
      </c>
    </row>
    <row r="126" spans="1:16" hidden="1" x14ac:dyDescent="0.25">
      <c r="A126" t="s">
        <v>23</v>
      </c>
      <c r="B126" t="str">
        <f t="shared" si="3"/>
        <v>N</v>
      </c>
      <c r="C126" t="s">
        <v>24</v>
      </c>
      <c r="E126">
        <v>0</v>
      </c>
      <c r="F126">
        <v>0</v>
      </c>
      <c r="G126">
        <v>204</v>
      </c>
      <c r="H126" s="1">
        <v>41275</v>
      </c>
      <c r="I126">
        <v>21</v>
      </c>
      <c r="J126">
        <v>0</v>
      </c>
      <c r="L126" t="str">
        <f>VLOOKUP(G126,[1]RESSOURCES!$A$1:$J$258,3,FALSE)</f>
        <v>PIGASSOU</v>
      </c>
      <c r="M126">
        <f>VLOOKUP(G126,[1]RESSOURCES!$A$1:$J$258,6,FALSE)</f>
        <v>0</v>
      </c>
      <c r="N126" t="str">
        <f>IF(YEAR(H126)=2014,VLOOKUP(L126,[1]Grade!$F$2:$G$92,2,FALSE),IF(YEAR(H126)=2015,VLOOKUP(L126,[1]Grade!$I$2:$J$78,2,FALSE),VLOOKUP(L126,[1]Grade!$C$2:$D$69,2,FALSE)))</f>
        <v>STA</v>
      </c>
      <c r="O126">
        <f t="shared" si="4"/>
        <v>2013</v>
      </c>
      <c r="P126">
        <f t="shared" si="5"/>
        <v>1</v>
      </c>
    </row>
    <row r="127" spans="1:16" x14ac:dyDescent="0.25">
      <c r="A127" t="s">
        <v>83</v>
      </c>
      <c r="B127" t="str">
        <f t="shared" si="3"/>
        <v>O</v>
      </c>
      <c r="C127" t="s">
        <v>84</v>
      </c>
      <c r="D127" t="s">
        <v>18</v>
      </c>
      <c r="E127">
        <v>1</v>
      </c>
      <c r="F127">
        <v>0</v>
      </c>
      <c r="G127">
        <v>204</v>
      </c>
      <c r="H127" s="1">
        <v>41275</v>
      </c>
      <c r="I127">
        <v>1</v>
      </c>
      <c r="J127">
        <v>0</v>
      </c>
      <c r="L127" t="str">
        <f>VLOOKUP(G127,[1]RESSOURCES!$A$1:$J$258,3,FALSE)</f>
        <v>PIGASSOU</v>
      </c>
      <c r="M127">
        <f>VLOOKUP(G127,[1]RESSOURCES!$A$1:$J$258,6,FALSE)</f>
        <v>0</v>
      </c>
      <c r="N127" t="str">
        <f>IF(YEAR(H127)=2014,VLOOKUP(L127,[1]Grade!$F$2:$G$92,2,FALSE),IF(YEAR(H127)=2015,VLOOKUP(L127,[1]Grade!$I$2:$J$78,2,FALSE),VLOOKUP(L127,[1]Grade!$C$2:$D$69,2,FALSE)))</f>
        <v>STA</v>
      </c>
      <c r="O127">
        <f t="shared" si="4"/>
        <v>2013</v>
      </c>
      <c r="P127">
        <f t="shared" si="5"/>
        <v>1</v>
      </c>
    </row>
    <row r="128" spans="1:16" x14ac:dyDescent="0.25">
      <c r="A128" t="s">
        <v>16</v>
      </c>
      <c r="B128" t="str">
        <f t="shared" si="3"/>
        <v>O</v>
      </c>
      <c r="C128" t="s">
        <v>17</v>
      </c>
      <c r="D128" t="s">
        <v>18</v>
      </c>
      <c r="E128">
        <v>1000</v>
      </c>
      <c r="F128">
        <v>600</v>
      </c>
      <c r="G128">
        <v>67</v>
      </c>
      <c r="H128" s="1">
        <v>41275</v>
      </c>
      <c r="I128">
        <v>6</v>
      </c>
      <c r="J128" s="2">
        <v>3600</v>
      </c>
      <c r="L128" t="str">
        <f>VLOOKUP(G128,[1]RESSOURCES!$A$1:$J$258,3,FALSE)</f>
        <v>LEFEBVRE</v>
      </c>
      <c r="M128" t="str">
        <f>VLOOKUP(G128,[1]RESSOURCES!$A$1:$J$258,6,FALSE)</f>
        <v>SENR</v>
      </c>
      <c r="N128" t="str">
        <f>IF(YEAR(H128)=2014,VLOOKUP(L128,[1]Grade!$F$2:$G$92,2,FALSE),IF(YEAR(H128)=2015,VLOOKUP(L128,[1]Grade!$I$2:$J$78,2,FALSE),VLOOKUP(L128,[1]Grade!$C$2:$D$69,2,FALSE)))</f>
        <v>CS</v>
      </c>
      <c r="O128">
        <f t="shared" si="4"/>
        <v>2013</v>
      </c>
      <c r="P128">
        <f t="shared" si="5"/>
        <v>1</v>
      </c>
    </row>
    <row r="129" spans="1:16" x14ac:dyDescent="0.25">
      <c r="A129" t="s">
        <v>75</v>
      </c>
      <c r="B129" t="str">
        <f t="shared" si="3"/>
        <v>O</v>
      </c>
      <c r="C129" t="s">
        <v>76</v>
      </c>
      <c r="D129" t="s">
        <v>22</v>
      </c>
      <c r="E129">
        <v>68</v>
      </c>
      <c r="F129">
        <v>900</v>
      </c>
      <c r="G129">
        <v>67</v>
      </c>
      <c r="H129" s="1">
        <v>41275</v>
      </c>
      <c r="I129">
        <v>10</v>
      </c>
      <c r="J129" s="2">
        <v>9000</v>
      </c>
      <c r="L129" t="str">
        <f>VLOOKUP(G129,[1]RESSOURCES!$A$1:$J$258,3,FALSE)</f>
        <v>LEFEBVRE</v>
      </c>
      <c r="M129" t="str">
        <f>VLOOKUP(G129,[1]RESSOURCES!$A$1:$J$258,6,FALSE)</f>
        <v>SENR</v>
      </c>
      <c r="N129" t="str">
        <f>IF(YEAR(H129)=2014,VLOOKUP(L129,[1]Grade!$F$2:$G$92,2,FALSE),IF(YEAR(H129)=2015,VLOOKUP(L129,[1]Grade!$I$2:$J$78,2,FALSE),VLOOKUP(L129,[1]Grade!$C$2:$D$69,2,FALSE)))</f>
        <v>CS</v>
      </c>
      <c r="O129">
        <f t="shared" si="4"/>
        <v>2013</v>
      </c>
      <c r="P129">
        <f t="shared" si="5"/>
        <v>1</v>
      </c>
    </row>
    <row r="130" spans="1:16" hidden="1" x14ac:dyDescent="0.25">
      <c r="A130" t="s">
        <v>25</v>
      </c>
      <c r="B130" t="str">
        <f t="shared" ref="B130:B193" si="6">IF(MID(A130,1,1)="*","N","O")</f>
        <v>N</v>
      </c>
      <c r="C130" t="s">
        <v>26</v>
      </c>
      <c r="E130">
        <v>0</v>
      </c>
      <c r="F130">
        <v>0</v>
      </c>
      <c r="G130">
        <v>67</v>
      </c>
      <c r="H130" s="1">
        <v>41275</v>
      </c>
      <c r="I130">
        <v>6</v>
      </c>
      <c r="J130">
        <v>0</v>
      </c>
      <c r="L130" t="str">
        <f>VLOOKUP(G130,[1]RESSOURCES!$A$1:$J$258,3,FALSE)</f>
        <v>LEFEBVRE</v>
      </c>
      <c r="M130" t="str">
        <f>VLOOKUP(G130,[1]RESSOURCES!$A$1:$J$258,6,FALSE)</f>
        <v>SENR</v>
      </c>
      <c r="N130" t="str">
        <f>IF(YEAR(H130)=2014,VLOOKUP(L130,[1]Grade!$F$2:$G$92,2,FALSE),IF(YEAR(H130)=2015,VLOOKUP(L130,[1]Grade!$I$2:$J$78,2,FALSE),VLOOKUP(L130,[1]Grade!$C$2:$D$69,2,FALSE)))</f>
        <v>CS</v>
      </c>
      <c r="O130">
        <f t="shared" ref="O130:O193" si="7">YEAR(H130)</f>
        <v>2013</v>
      </c>
      <c r="P130">
        <f t="shared" ref="P130:P193" si="8">MONTH(H130)</f>
        <v>1</v>
      </c>
    </row>
    <row r="131" spans="1:16" x14ac:dyDescent="0.25">
      <c r="A131" t="s">
        <v>47</v>
      </c>
      <c r="B131" t="str">
        <f t="shared" si="6"/>
        <v>O</v>
      </c>
      <c r="C131" t="s">
        <v>48</v>
      </c>
      <c r="D131" t="s">
        <v>29</v>
      </c>
      <c r="E131">
        <v>46</v>
      </c>
      <c r="F131">
        <v>1500</v>
      </c>
      <c r="G131">
        <v>205</v>
      </c>
      <c r="H131" s="1">
        <v>41275</v>
      </c>
      <c r="I131">
        <v>20</v>
      </c>
      <c r="J131" s="2">
        <v>30000</v>
      </c>
      <c r="L131" t="str">
        <f>VLOOKUP(G131,[1]RESSOURCES!$A$1:$J$258,3,FALSE)</f>
        <v>AÏSSAT</v>
      </c>
      <c r="M131">
        <f>VLOOKUP(G131,[1]RESSOURCES!$A$1:$J$258,6,FALSE)</f>
        <v>0</v>
      </c>
      <c r="N131" t="str">
        <f>IF(YEAR(H131)=2014,VLOOKUP(L131,[1]Grade!$F$2:$G$92,2,FALSE),IF(YEAR(H131)=2015,VLOOKUP(L131,[1]Grade!$I$2:$J$78,2,FALSE),VLOOKUP(L131,[1]Grade!$C$2:$D$69,2,FALSE)))</f>
        <v>SM</v>
      </c>
      <c r="O131">
        <f t="shared" si="7"/>
        <v>2013</v>
      </c>
      <c r="P131">
        <f t="shared" si="8"/>
        <v>1</v>
      </c>
    </row>
    <row r="132" spans="1:16" hidden="1" x14ac:dyDescent="0.25">
      <c r="A132" t="s">
        <v>73</v>
      </c>
      <c r="B132" t="str">
        <f t="shared" si="6"/>
        <v>N</v>
      </c>
      <c r="C132" t="s">
        <v>74</v>
      </c>
      <c r="E132">
        <v>0</v>
      </c>
      <c r="F132">
        <v>0</v>
      </c>
      <c r="G132">
        <v>205</v>
      </c>
      <c r="H132" s="1">
        <v>41275</v>
      </c>
      <c r="I132">
        <v>2</v>
      </c>
      <c r="J132">
        <v>0</v>
      </c>
      <c r="L132" t="str">
        <f>VLOOKUP(G132,[1]RESSOURCES!$A$1:$J$258,3,FALSE)</f>
        <v>AÏSSAT</v>
      </c>
      <c r="M132">
        <f>VLOOKUP(G132,[1]RESSOURCES!$A$1:$J$258,6,FALSE)</f>
        <v>0</v>
      </c>
      <c r="N132" t="str">
        <f>IF(YEAR(H132)=2014,VLOOKUP(L132,[1]Grade!$F$2:$G$92,2,FALSE),IF(YEAR(H132)=2015,VLOOKUP(L132,[1]Grade!$I$2:$J$78,2,FALSE),VLOOKUP(L132,[1]Grade!$C$2:$D$69,2,FALSE)))</f>
        <v>SM</v>
      </c>
      <c r="O132">
        <f t="shared" si="7"/>
        <v>2013</v>
      </c>
      <c r="P132">
        <f t="shared" si="8"/>
        <v>1</v>
      </c>
    </row>
    <row r="133" spans="1:16" x14ac:dyDescent="0.25">
      <c r="A133" t="s">
        <v>93</v>
      </c>
      <c r="B133" t="str">
        <f t="shared" si="6"/>
        <v>O</v>
      </c>
      <c r="C133" t="s">
        <v>94</v>
      </c>
      <c r="D133" t="s">
        <v>29</v>
      </c>
      <c r="E133">
        <v>30</v>
      </c>
      <c r="F133">
        <v>1400</v>
      </c>
      <c r="G133">
        <v>65</v>
      </c>
      <c r="H133" s="1">
        <v>41275</v>
      </c>
      <c r="I133">
        <v>16</v>
      </c>
      <c r="J133" s="2">
        <v>22400</v>
      </c>
      <c r="L133" t="str">
        <f>VLOOKUP(G133,[1]RESSOURCES!$A$1:$J$258,3,FALSE)</f>
        <v>KURZ</v>
      </c>
      <c r="M133" t="str">
        <f>VLOOKUP(G133,[1]RESSOURCES!$A$1:$J$258,6,FALSE)</f>
        <v>MAGR</v>
      </c>
      <c r="N133" t="str">
        <f>IF(YEAR(H133)=2014,VLOOKUP(L133,[1]Grade!$F$2:$G$92,2,FALSE),IF(YEAR(H133)=2015,VLOOKUP(L133,[1]Grade!$I$2:$J$78,2,FALSE),VLOOKUP(L133,[1]Grade!$C$2:$D$69,2,FALSE)))</f>
        <v>SM</v>
      </c>
      <c r="O133">
        <f t="shared" si="7"/>
        <v>2013</v>
      </c>
      <c r="P133">
        <f t="shared" si="8"/>
        <v>1</v>
      </c>
    </row>
    <row r="134" spans="1:16" hidden="1" x14ac:dyDescent="0.25">
      <c r="A134" t="s">
        <v>30</v>
      </c>
      <c r="B134" t="str">
        <f t="shared" si="6"/>
        <v>N</v>
      </c>
      <c r="C134" t="s">
        <v>31</v>
      </c>
      <c r="E134">
        <v>0</v>
      </c>
      <c r="F134">
        <v>0</v>
      </c>
      <c r="G134">
        <v>65</v>
      </c>
      <c r="H134" s="1">
        <v>41275</v>
      </c>
      <c r="I134">
        <v>6</v>
      </c>
      <c r="J134">
        <v>0</v>
      </c>
      <c r="L134" t="str">
        <f>VLOOKUP(G134,[1]RESSOURCES!$A$1:$J$258,3,FALSE)</f>
        <v>KURZ</v>
      </c>
      <c r="M134" t="str">
        <f>VLOOKUP(G134,[1]RESSOURCES!$A$1:$J$258,6,FALSE)</f>
        <v>MAGR</v>
      </c>
      <c r="N134" t="str">
        <f>IF(YEAR(H134)=2014,VLOOKUP(L134,[1]Grade!$F$2:$G$92,2,FALSE),IF(YEAR(H134)=2015,VLOOKUP(L134,[1]Grade!$I$2:$J$78,2,FALSE),VLOOKUP(L134,[1]Grade!$C$2:$D$69,2,FALSE)))</f>
        <v>SM</v>
      </c>
      <c r="O134">
        <f t="shared" si="7"/>
        <v>2013</v>
      </c>
      <c r="P134">
        <f t="shared" si="8"/>
        <v>1</v>
      </c>
    </row>
    <row r="135" spans="1:16" hidden="1" x14ac:dyDescent="0.25">
      <c r="A135" t="s">
        <v>30</v>
      </c>
      <c r="B135" t="str">
        <f t="shared" si="6"/>
        <v>N</v>
      </c>
      <c r="C135" t="s">
        <v>31</v>
      </c>
      <c r="E135">
        <v>0</v>
      </c>
      <c r="F135">
        <v>0</v>
      </c>
      <c r="G135">
        <v>68</v>
      </c>
      <c r="H135" s="1">
        <v>41275</v>
      </c>
      <c r="I135">
        <v>22</v>
      </c>
      <c r="J135">
        <v>0</v>
      </c>
      <c r="L135" t="str">
        <f>VLOOKUP(G135,[1]RESSOURCES!$A$1:$J$258,3,FALSE)</f>
        <v>AMBLARD</v>
      </c>
      <c r="M135" t="str">
        <f>VLOOKUP(G135,[1]RESSOURCES!$A$1:$J$258,6,FALSE)</f>
        <v>ASSO</v>
      </c>
      <c r="N135" t="str">
        <f>IF(YEAR(H135)=2014,VLOOKUP(L135,[1]Grade!$F$2:$G$92,2,FALSE),IF(YEAR(H135)=2015,VLOOKUP(L135,[1]Grade!$I$2:$J$78,2,FALSE),VLOOKUP(L135,[1]Grade!$C$2:$D$69,2,FALSE)))</f>
        <v>ASS</v>
      </c>
      <c r="O135">
        <f t="shared" si="7"/>
        <v>2013</v>
      </c>
      <c r="P135">
        <f t="shared" si="8"/>
        <v>1</v>
      </c>
    </row>
    <row r="136" spans="1:16" x14ac:dyDescent="0.25">
      <c r="A136" t="s">
        <v>64</v>
      </c>
      <c r="B136" t="str">
        <f t="shared" si="6"/>
        <v>O</v>
      </c>
      <c r="C136" t="s">
        <v>65</v>
      </c>
      <c r="D136" t="s">
        <v>18</v>
      </c>
      <c r="E136">
        <v>109</v>
      </c>
      <c r="F136">
        <v>750</v>
      </c>
      <c r="G136">
        <v>198</v>
      </c>
      <c r="H136" s="1">
        <v>41275</v>
      </c>
      <c r="I136">
        <v>14</v>
      </c>
      <c r="J136" s="2">
        <v>10500</v>
      </c>
      <c r="L136" t="str">
        <f>VLOOKUP(G136,[1]RESSOURCES!$A$1:$J$258,3,FALSE)</f>
        <v>LE GUAY</v>
      </c>
      <c r="M136" t="str">
        <f>VLOOKUP(G136,[1]RESSOURCES!$A$1:$J$258,6,FALSE)</f>
        <v>CONF</v>
      </c>
      <c r="N136" t="str">
        <f>IF(YEAR(H136)=2014,VLOOKUP(L136,[1]Grade!$F$2:$G$92,2,FALSE),IF(YEAR(H136)=2015,VLOOKUP(L136,[1]Grade!$I$2:$J$78,2,FALSE),VLOOKUP(L136,[1]Grade!$C$2:$D$69,2,FALSE)))</f>
        <v>C</v>
      </c>
      <c r="O136">
        <f t="shared" si="7"/>
        <v>2013</v>
      </c>
      <c r="P136">
        <f t="shared" si="8"/>
        <v>1</v>
      </c>
    </row>
    <row r="137" spans="1:16" x14ac:dyDescent="0.25">
      <c r="A137" t="s">
        <v>16</v>
      </c>
      <c r="B137" t="str">
        <f t="shared" si="6"/>
        <v>O</v>
      </c>
      <c r="C137" t="s">
        <v>17</v>
      </c>
      <c r="D137" t="s">
        <v>18</v>
      </c>
      <c r="E137">
        <v>1000</v>
      </c>
      <c r="F137">
        <v>600</v>
      </c>
      <c r="G137">
        <v>73</v>
      </c>
      <c r="H137" s="1">
        <v>41275</v>
      </c>
      <c r="I137">
        <v>18</v>
      </c>
      <c r="J137" s="2">
        <v>10800</v>
      </c>
      <c r="L137" t="str">
        <f>VLOOKUP(G137,[1]RESSOURCES!$A$1:$J$258,3,FALSE)</f>
        <v>NOIROT</v>
      </c>
      <c r="M137">
        <f>VLOOKUP(G137,[1]RESSOURCES!$A$1:$J$258,6,FALSE)</f>
        <v>0</v>
      </c>
      <c r="N137" t="str">
        <f>IF(YEAR(H137)=2014,VLOOKUP(L137,[1]Grade!$F$2:$G$92,2,FALSE),IF(YEAR(H137)=2015,VLOOKUP(L137,[1]Grade!$I$2:$J$78,2,FALSE),VLOOKUP(L137,[1]Grade!$C$2:$D$69,2,FALSE)))</f>
        <v>C</v>
      </c>
      <c r="O137">
        <f t="shared" si="7"/>
        <v>2013</v>
      </c>
      <c r="P137">
        <f t="shared" si="8"/>
        <v>1</v>
      </c>
    </row>
    <row r="138" spans="1:16" x14ac:dyDescent="0.25">
      <c r="A138" t="s">
        <v>16</v>
      </c>
      <c r="B138" t="str">
        <f t="shared" si="6"/>
        <v>O</v>
      </c>
      <c r="C138" t="s">
        <v>17</v>
      </c>
      <c r="D138" t="s">
        <v>18</v>
      </c>
      <c r="E138">
        <v>1000</v>
      </c>
      <c r="F138">
        <v>600</v>
      </c>
      <c r="G138">
        <v>139</v>
      </c>
      <c r="H138" s="1">
        <v>41275</v>
      </c>
      <c r="I138">
        <v>7</v>
      </c>
      <c r="J138" s="2">
        <v>4200</v>
      </c>
      <c r="L138" t="str">
        <f>VLOOKUP(G138,[1]RESSOURCES!$A$1:$J$258,3,FALSE)</f>
        <v>PERNEL</v>
      </c>
      <c r="M138" t="str">
        <f>VLOOKUP(G138,[1]RESSOURCES!$A$1:$J$258,6,FALSE)</f>
        <v>MAGR</v>
      </c>
      <c r="N138" t="str">
        <f>IF(YEAR(H138)=2014,VLOOKUP(L138,[1]Grade!$F$2:$G$92,2,FALSE),IF(YEAR(H138)=2015,VLOOKUP(L138,[1]Grade!$I$2:$J$78,2,FALSE),VLOOKUP(L138,[1]Grade!$C$2:$D$69,2,FALSE)))</f>
        <v>CS</v>
      </c>
      <c r="O138">
        <f t="shared" si="7"/>
        <v>2013</v>
      </c>
      <c r="P138">
        <f t="shared" si="8"/>
        <v>1</v>
      </c>
    </row>
    <row r="139" spans="1:16" x14ac:dyDescent="0.25">
      <c r="A139" t="s">
        <v>66</v>
      </c>
      <c r="B139" t="str">
        <f t="shared" si="6"/>
        <v>O</v>
      </c>
      <c r="C139" t="s">
        <v>67</v>
      </c>
      <c r="D139" t="s">
        <v>21</v>
      </c>
      <c r="E139">
        <v>0</v>
      </c>
      <c r="F139">
        <v>1900</v>
      </c>
      <c r="G139">
        <v>3</v>
      </c>
      <c r="H139" s="1">
        <v>41275</v>
      </c>
      <c r="I139">
        <v>1</v>
      </c>
      <c r="J139" s="2">
        <v>1900</v>
      </c>
      <c r="L139" t="str">
        <f>VLOOKUP(G139,[1]RESSOURCES!$A$1:$J$258,3,FALSE)</f>
        <v>REISSE</v>
      </c>
      <c r="M139" t="str">
        <f>VLOOKUP(G139,[1]RESSOURCES!$A$1:$J$258,6,FALSE)</f>
        <v>ASSO</v>
      </c>
      <c r="N139" t="str">
        <f>IF(YEAR(H139)=2014,VLOOKUP(L139,[1]Grade!$F$2:$G$92,2,FALSE),IF(YEAR(H139)=2015,VLOOKUP(L139,[1]Grade!$I$2:$J$78,2,FALSE),VLOOKUP(L139,[1]Grade!$C$2:$D$69,2,FALSE)))</f>
        <v>ASS</v>
      </c>
      <c r="O139">
        <f t="shared" si="7"/>
        <v>2013</v>
      </c>
      <c r="P139">
        <f t="shared" si="8"/>
        <v>1</v>
      </c>
    </row>
    <row r="140" spans="1:16" x14ac:dyDescent="0.25">
      <c r="A140" t="s">
        <v>27</v>
      </c>
      <c r="B140" t="str">
        <f t="shared" si="6"/>
        <v>O</v>
      </c>
      <c r="C140" t="s">
        <v>28</v>
      </c>
      <c r="D140" t="s">
        <v>18</v>
      </c>
      <c r="E140">
        <v>10</v>
      </c>
      <c r="F140">
        <v>1050</v>
      </c>
      <c r="G140">
        <v>169</v>
      </c>
      <c r="H140" s="1">
        <v>41275</v>
      </c>
      <c r="I140">
        <v>10</v>
      </c>
      <c r="J140" s="2">
        <v>10500</v>
      </c>
      <c r="L140" t="str">
        <f>VLOOKUP(G140,[1]RESSOURCES!$A$1:$J$258,3,FALSE)</f>
        <v>SONIER</v>
      </c>
      <c r="M140">
        <f>VLOOKUP(G140,[1]RESSOURCES!$A$1:$J$258,6,FALSE)</f>
        <v>0</v>
      </c>
      <c r="N140" t="str">
        <f>IF(YEAR(H140)=2014,VLOOKUP(L140,[1]Grade!$F$2:$G$92,2,FALSE),IF(YEAR(H140)=2015,VLOOKUP(L140,[1]Grade!$I$2:$J$78,2,FALSE),VLOOKUP(L140,[1]Grade!$C$2:$D$69,2,FALSE)))</f>
        <v>CS</v>
      </c>
      <c r="O140">
        <f t="shared" si="7"/>
        <v>2013</v>
      </c>
      <c r="P140">
        <f t="shared" si="8"/>
        <v>1</v>
      </c>
    </row>
    <row r="141" spans="1:16" x14ac:dyDescent="0.25">
      <c r="A141" t="s">
        <v>95</v>
      </c>
      <c r="B141" t="str">
        <f t="shared" si="6"/>
        <v>O</v>
      </c>
      <c r="C141" t="s">
        <v>96</v>
      </c>
      <c r="D141" t="s">
        <v>22</v>
      </c>
      <c r="E141">
        <v>30</v>
      </c>
      <c r="F141">
        <v>1200</v>
      </c>
      <c r="G141">
        <v>169</v>
      </c>
      <c r="H141" s="1">
        <v>41275</v>
      </c>
      <c r="I141">
        <v>9</v>
      </c>
      <c r="J141" s="2">
        <v>10800</v>
      </c>
      <c r="L141" t="str">
        <f>VLOOKUP(G141,[1]RESSOURCES!$A$1:$J$258,3,FALSE)</f>
        <v>SONIER</v>
      </c>
      <c r="M141">
        <f>VLOOKUP(G141,[1]RESSOURCES!$A$1:$J$258,6,FALSE)</f>
        <v>0</v>
      </c>
      <c r="N141" t="str">
        <f>IF(YEAR(H141)=2014,VLOOKUP(L141,[1]Grade!$F$2:$G$92,2,FALSE),IF(YEAR(H141)=2015,VLOOKUP(L141,[1]Grade!$I$2:$J$78,2,FALSE),VLOOKUP(L141,[1]Grade!$C$2:$D$69,2,FALSE)))</f>
        <v>CS</v>
      </c>
      <c r="O141">
        <f t="shared" si="7"/>
        <v>2013</v>
      </c>
      <c r="P141">
        <f t="shared" si="8"/>
        <v>1</v>
      </c>
    </row>
    <row r="142" spans="1:16" x14ac:dyDescent="0.25">
      <c r="A142" t="s">
        <v>66</v>
      </c>
      <c r="B142" t="str">
        <f t="shared" si="6"/>
        <v>O</v>
      </c>
      <c r="C142" t="s">
        <v>67</v>
      </c>
      <c r="D142" t="s">
        <v>29</v>
      </c>
      <c r="E142">
        <v>0</v>
      </c>
      <c r="F142">
        <v>1900</v>
      </c>
      <c r="G142">
        <v>44</v>
      </c>
      <c r="H142" s="1">
        <v>41275</v>
      </c>
      <c r="I142">
        <v>6</v>
      </c>
      <c r="J142" s="2">
        <v>11400</v>
      </c>
      <c r="L142" t="str">
        <f>VLOOKUP(G142,[1]RESSOURCES!$A$1:$J$258,3,FALSE)</f>
        <v>SOYER</v>
      </c>
      <c r="M142" t="str">
        <f>VLOOKUP(G142,[1]RESSOURCES!$A$1:$J$258,6,FALSE)</f>
        <v>ASSO</v>
      </c>
      <c r="N142" t="str">
        <f>IF(YEAR(H142)=2014,VLOOKUP(L142,[1]Grade!$F$2:$G$92,2,FALSE),IF(YEAR(H142)=2015,VLOOKUP(L142,[1]Grade!$I$2:$J$78,2,FALSE),VLOOKUP(L142,[1]Grade!$C$2:$D$69,2,FALSE)))</f>
        <v>ASS</v>
      </c>
      <c r="O142">
        <f t="shared" si="7"/>
        <v>2013</v>
      </c>
      <c r="P142">
        <f t="shared" si="8"/>
        <v>1</v>
      </c>
    </row>
    <row r="143" spans="1:16" x14ac:dyDescent="0.25">
      <c r="A143" t="s">
        <v>16</v>
      </c>
      <c r="B143" t="str">
        <f t="shared" si="6"/>
        <v>O</v>
      </c>
      <c r="C143" t="s">
        <v>17</v>
      </c>
      <c r="D143" t="s">
        <v>22</v>
      </c>
      <c r="E143">
        <v>550</v>
      </c>
      <c r="F143">
        <v>800</v>
      </c>
      <c r="G143">
        <v>134</v>
      </c>
      <c r="H143" s="1">
        <v>41306</v>
      </c>
      <c r="I143">
        <v>9.5</v>
      </c>
      <c r="J143" s="2">
        <v>7600</v>
      </c>
      <c r="L143" t="str">
        <f>VLOOKUP(G143,[1]RESSOURCES!$A$1:$J$258,3,FALSE)</f>
        <v>GIRARD</v>
      </c>
      <c r="M143" t="str">
        <f>VLOOKUP(G143,[1]RESSOURCES!$A$1:$J$258,6,FALSE)</f>
        <v>MAGR</v>
      </c>
      <c r="N143" t="str">
        <f>IF(YEAR(H143)=2014,VLOOKUP(L143,[1]Grade!$F$2:$G$92,2,FALSE),IF(YEAR(H143)=2015,VLOOKUP(L143,[1]Grade!$I$2:$J$78,2,FALSE),VLOOKUP(L143,[1]Grade!$C$2:$D$69,2,FALSE)))</f>
        <v>MNG</v>
      </c>
      <c r="O143">
        <f t="shared" si="7"/>
        <v>2013</v>
      </c>
      <c r="P143">
        <f t="shared" si="8"/>
        <v>2</v>
      </c>
    </row>
    <row r="144" spans="1:16" x14ac:dyDescent="0.25">
      <c r="A144" t="s">
        <v>97</v>
      </c>
      <c r="B144" t="str">
        <f t="shared" si="6"/>
        <v>O</v>
      </c>
      <c r="C144" t="s">
        <v>98</v>
      </c>
      <c r="D144" t="s">
        <v>29</v>
      </c>
      <c r="E144">
        <v>3</v>
      </c>
      <c r="F144">
        <v>1370</v>
      </c>
      <c r="G144">
        <v>54</v>
      </c>
      <c r="H144" s="1">
        <v>41306</v>
      </c>
      <c r="I144">
        <v>3</v>
      </c>
      <c r="J144" s="2">
        <v>4110</v>
      </c>
      <c r="L144" t="str">
        <f>VLOOKUP(G144,[1]RESSOURCES!$A$1:$J$258,3,FALSE)</f>
        <v>GRANDJEAN</v>
      </c>
      <c r="M144" t="str">
        <f>VLOOKUP(G144,[1]RESSOURCES!$A$1:$J$258,6,FALSE)</f>
        <v>ASSO</v>
      </c>
      <c r="N144" t="str">
        <f>IF(YEAR(H144)=2014,VLOOKUP(L144,[1]Grade!$F$2:$G$92,2,FALSE),IF(YEAR(H144)=2015,VLOOKUP(L144,[1]Grade!$I$2:$J$78,2,FALSE),VLOOKUP(L144,[1]Grade!$C$2:$D$69,2,FALSE)))</f>
        <v>ASS</v>
      </c>
      <c r="O144">
        <f t="shared" si="7"/>
        <v>2013</v>
      </c>
      <c r="P144">
        <f t="shared" si="8"/>
        <v>2</v>
      </c>
    </row>
    <row r="145" spans="1:16" x14ac:dyDescent="0.25">
      <c r="A145" t="s">
        <v>66</v>
      </c>
      <c r="B145" t="str">
        <f t="shared" si="6"/>
        <v>O</v>
      </c>
      <c r="C145" t="s">
        <v>67</v>
      </c>
      <c r="D145" t="s">
        <v>29</v>
      </c>
      <c r="E145">
        <v>0</v>
      </c>
      <c r="F145">
        <v>1900</v>
      </c>
      <c r="G145">
        <v>54</v>
      </c>
      <c r="H145" s="1">
        <v>41306</v>
      </c>
      <c r="I145">
        <v>8</v>
      </c>
      <c r="J145" s="2">
        <v>15200</v>
      </c>
      <c r="L145" t="str">
        <f>VLOOKUP(G145,[1]RESSOURCES!$A$1:$J$258,3,FALSE)</f>
        <v>GRANDJEAN</v>
      </c>
      <c r="M145" t="str">
        <f>VLOOKUP(G145,[1]RESSOURCES!$A$1:$J$258,6,FALSE)</f>
        <v>ASSO</v>
      </c>
      <c r="N145" t="str">
        <f>IF(YEAR(H145)=2014,VLOOKUP(L145,[1]Grade!$F$2:$G$92,2,FALSE),IF(YEAR(H145)=2015,VLOOKUP(L145,[1]Grade!$I$2:$J$78,2,FALSE),VLOOKUP(L145,[1]Grade!$C$2:$D$69,2,FALSE)))</f>
        <v>ASS</v>
      </c>
      <c r="O145">
        <f t="shared" si="7"/>
        <v>2013</v>
      </c>
      <c r="P145">
        <f t="shared" si="8"/>
        <v>2</v>
      </c>
    </row>
    <row r="146" spans="1:16" x14ac:dyDescent="0.25">
      <c r="A146" t="s">
        <v>71</v>
      </c>
      <c r="B146" t="str">
        <f t="shared" si="6"/>
        <v>O</v>
      </c>
      <c r="C146" t="s">
        <v>72</v>
      </c>
      <c r="D146" t="s">
        <v>18</v>
      </c>
      <c r="E146">
        <v>57</v>
      </c>
      <c r="F146">
        <v>850</v>
      </c>
      <c r="G146">
        <v>90</v>
      </c>
      <c r="H146" s="1">
        <v>41306</v>
      </c>
      <c r="I146">
        <v>10</v>
      </c>
      <c r="J146" s="2">
        <v>8500</v>
      </c>
      <c r="L146" t="str">
        <f>VLOOKUP(G146,[1]RESSOURCES!$A$1:$J$258,3,FALSE)</f>
        <v>ANDRIAMBOLOLONA</v>
      </c>
      <c r="M146">
        <f>VLOOKUP(G146,[1]RESSOURCES!$A$1:$J$258,6,FALSE)</f>
        <v>0</v>
      </c>
      <c r="N146" t="str">
        <f>IF(YEAR(H146)=2014,VLOOKUP(L146,[1]Grade!$F$2:$G$92,2,FALSE),IF(YEAR(H146)=2015,VLOOKUP(L146,[1]Grade!$I$2:$J$78,2,FALSE),VLOOKUP(L146,[1]Grade!$C$2:$D$69,2,FALSE)))</f>
        <v>CS</v>
      </c>
      <c r="O146">
        <f t="shared" si="7"/>
        <v>2013</v>
      </c>
      <c r="P146">
        <f t="shared" si="8"/>
        <v>2</v>
      </c>
    </row>
    <row r="147" spans="1:16" hidden="1" x14ac:dyDescent="0.25">
      <c r="A147" t="s">
        <v>25</v>
      </c>
      <c r="B147" t="str">
        <f t="shared" si="6"/>
        <v>N</v>
      </c>
      <c r="C147" t="s">
        <v>26</v>
      </c>
      <c r="E147">
        <v>0</v>
      </c>
      <c r="F147">
        <v>0</v>
      </c>
      <c r="G147">
        <v>90</v>
      </c>
      <c r="H147" s="1">
        <v>41306</v>
      </c>
      <c r="I147">
        <v>1</v>
      </c>
      <c r="J147">
        <v>0</v>
      </c>
      <c r="L147" t="str">
        <f>VLOOKUP(G147,[1]RESSOURCES!$A$1:$J$258,3,FALSE)</f>
        <v>ANDRIAMBOLOLONA</v>
      </c>
      <c r="M147">
        <f>VLOOKUP(G147,[1]RESSOURCES!$A$1:$J$258,6,FALSE)</f>
        <v>0</v>
      </c>
      <c r="N147" t="str">
        <f>IF(YEAR(H147)=2014,VLOOKUP(L147,[1]Grade!$F$2:$G$92,2,FALSE),IF(YEAR(H147)=2015,VLOOKUP(L147,[1]Grade!$I$2:$J$78,2,FALSE),VLOOKUP(L147,[1]Grade!$C$2:$D$69,2,FALSE)))</f>
        <v>CS</v>
      </c>
      <c r="O147">
        <f t="shared" si="7"/>
        <v>2013</v>
      </c>
      <c r="P147">
        <f t="shared" si="8"/>
        <v>2</v>
      </c>
    </row>
    <row r="148" spans="1:16" hidden="1" x14ac:dyDescent="0.25">
      <c r="A148" t="s">
        <v>23</v>
      </c>
      <c r="B148" t="str">
        <f t="shared" si="6"/>
        <v>N</v>
      </c>
      <c r="C148" t="s">
        <v>24</v>
      </c>
      <c r="E148">
        <v>0</v>
      </c>
      <c r="F148">
        <v>0</v>
      </c>
      <c r="G148">
        <v>90</v>
      </c>
      <c r="H148" s="1">
        <v>41306</v>
      </c>
      <c r="I148">
        <v>9</v>
      </c>
      <c r="J148">
        <v>0</v>
      </c>
      <c r="L148" t="str">
        <f>VLOOKUP(G148,[1]RESSOURCES!$A$1:$J$258,3,FALSE)</f>
        <v>ANDRIAMBOLOLONA</v>
      </c>
      <c r="M148">
        <f>VLOOKUP(G148,[1]RESSOURCES!$A$1:$J$258,6,FALSE)</f>
        <v>0</v>
      </c>
      <c r="N148" t="str">
        <f>IF(YEAR(H148)=2014,VLOOKUP(L148,[1]Grade!$F$2:$G$92,2,FALSE),IF(YEAR(H148)=2015,VLOOKUP(L148,[1]Grade!$I$2:$J$78,2,FALSE),VLOOKUP(L148,[1]Grade!$C$2:$D$69,2,FALSE)))</f>
        <v>CS</v>
      </c>
      <c r="O148">
        <f t="shared" si="7"/>
        <v>2013</v>
      </c>
      <c r="P148">
        <f t="shared" si="8"/>
        <v>2</v>
      </c>
    </row>
    <row r="149" spans="1:16" x14ac:dyDescent="0.25">
      <c r="A149" t="s">
        <v>41</v>
      </c>
      <c r="B149" t="str">
        <f t="shared" si="6"/>
        <v>O</v>
      </c>
      <c r="C149" t="s">
        <v>42</v>
      </c>
      <c r="D149" t="s">
        <v>18</v>
      </c>
      <c r="E149">
        <v>120</v>
      </c>
      <c r="F149">
        <v>810</v>
      </c>
      <c r="G149">
        <v>80</v>
      </c>
      <c r="H149" s="1">
        <v>41306</v>
      </c>
      <c r="I149">
        <v>15</v>
      </c>
      <c r="J149" s="2">
        <v>12150</v>
      </c>
      <c r="L149" t="str">
        <f>VLOOKUP(G149,[1]RESSOURCES!$A$1:$J$258,3,FALSE)</f>
        <v>DEMULDER</v>
      </c>
      <c r="M149" t="str">
        <f>VLOOKUP(G149,[1]RESSOURCES!$A$1:$J$258,6,FALSE)</f>
        <v>SENR</v>
      </c>
      <c r="N149" t="str">
        <f>IF(YEAR(H149)=2014,VLOOKUP(L149,[1]Grade!$F$2:$G$92,2,FALSE),IF(YEAR(H149)=2015,VLOOKUP(L149,[1]Grade!$I$2:$J$78,2,FALSE),VLOOKUP(L149,[1]Grade!$C$2:$D$69,2,FALSE)))</f>
        <v>CS</v>
      </c>
      <c r="O149">
        <f t="shared" si="7"/>
        <v>2013</v>
      </c>
      <c r="P149">
        <f t="shared" si="8"/>
        <v>2</v>
      </c>
    </row>
    <row r="150" spans="1:16" hidden="1" x14ac:dyDescent="0.25">
      <c r="A150" t="s">
        <v>99</v>
      </c>
      <c r="B150" t="str">
        <f t="shared" si="6"/>
        <v>N</v>
      </c>
      <c r="C150" t="s">
        <v>100</v>
      </c>
      <c r="E150">
        <v>0</v>
      </c>
      <c r="F150">
        <v>0</v>
      </c>
      <c r="G150">
        <v>80</v>
      </c>
      <c r="H150" s="1">
        <v>41306</v>
      </c>
      <c r="I150">
        <v>1</v>
      </c>
      <c r="J150">
        <v>0</v>
      </c>
      <c r="L150" t="str">
        <f>VLOOKUP(G150,[1]RESSOURCES!$A$1:$J$258,3,FALSE)</f>
        <v>DEMULDER</v>
      </c>
      <c r="M150" t="str">
        <f>VLOOKUP(G150,[1]RESSOURCES!$A$1:$J$258,6,FALSE)</f>
        <v>SENR</v>
      </c>
      <c r="N150" t="str">
        <f>IF(YEAR(H150)=2014,VLOOKUP(L150,[1]Grade!$F$2:$G$92,2,FALSE),IF(YEAR(H150)=2015,VLOOKUP(L150,[1]Grade!$I$2:$J$78,2,FALSE),VLOOKUP(L150,[1]Grade!$C$2:$D$69,2,FALSE)))</f>
        <v>CS</v>
      </c>
      <c r="O150">
        <f t="shared" si="7"/>
        <v>2013</v>
      </c>
      <c r="P150">
        <f t="shared" si="8"/>
        <v>2</v>
      </c>
    </row>
    <row r="151" spans="1:16" hidden="1" x14ac:dyDescent="0.25">
      <c r="A151" t="s">
        <v>25</v>
      </c>
      <c r="B151" t="str">
        <f t="shared" si="6"/>
        <v>N</v>
      </c>
      <c r="C151" t="s">
        <v>26</v>
      </c>
      <c r="E151">
        <v>0</v>
      </c>
      <c r="F151">
        <v>0</v>
      </c>
      <c r="G151">
        <v>80</v>
      </c>
      <c r="H151" s="1">
        <v>41306</v>
      </c>
      <c r="I151">
        <v>4</v>
      </c>
      <c r="J151">
        <v>0</v>
      </c>
      <c r="L151" t="str">
        <f>VLOOKUP(G151,[1]RESSOURCES!$A$1:$J$258,3,FALSE)</f>
        <v>DEMULDER</v>
      </c>
      <c r="M151" t="str">
        <f>VLOOKUP(G151,[1]RESSOURCES!$A$1:$J$258,6,FALSE)</f>
        <v>SENR</v>
      </c>
      <c r="N151" t="str">
        <f>IF(YEAR(H151)=2014,VLOOKUP(L151,[1]Grade!$F$2:$G$92,2,FALSE),IF(YEAR(H151)=2015,VLOOKUP(L151,[1]Grade!$I$2:$J$78,2,FALSE),VLOOKUP(L151,[1]Grade!$C$2:$D$69,2,FALSE)))</f>
        <v>CS</v>
      </c>
      <c r="O151">
        <f t="shared" si="7"/>
        <v>2013</v>
      </c>
      <c r="P151">
        <f t="shared" si="8"/>
        <v>2</v>
      </c>
    </row>
    <row r="152" spans="1:16" x14ac:dyDescent="0.25">
      <c r="A152" t="s">
        <v>43</v>
      </c>
      <c r="B152" t="str">
        <f t="shared" si="6"/>
        <v>O</v>
      </c>
      <c r="C152" t="s">
        <v>44</v>
      </c>
      <c r="D152" t="s">
        <v>18</v>
      </c>
      <c r="E152">
        <v>179</v>
      </c>
      <c r="F152">
        <v>930</v>
      </c>
      <c r="G152">
        <v>110</v>
      </c>
      <c r="H152" s="1">
        <v>41306</v>
      </c>
      <c r="I152">
        <v>20</v>
      </c>
      <c r="J152" s="2">
        <v>18600</v>
      </c>
      <c r="L152" t="str">
        <f>VLOOKUP(G152,[1]RESSOURCES!$A$1:$J$258,3,FALSE)</f>
        <v>ACHKAR</v>
      </c>
      <c r="M152" t="str">
        <f>VLOOKUP(G152,[1]RESSOURCES!$A$1:$J$258,6,FALSE)</f>
        <v>CONF</v>
      </c>
      <c r="N152" t="str">
        <f>IF(YEAR(H152)=2014,VLOOKUP(L152,[1]Grade!$F$2:$G$92,2,FALSE),IF(YEAR(H152)=2015,VLOOKUP(L152,[1]Grade!$I$2:$J$78,2,FALSE),VLOOKUP(L152,[1]Grade!$C$2:$D$69,2,FALSE)))</f>
        <v>CC</v>
      </c>
      <c r="O152">
        <f t="shared" si="7"/>
        <v>2013</v>
      </c>
      <c r="P152">
        <f t="shared" si="8"/>
        <v>2</v>
      </c>
    </row>
    <row r="153" spans="1:16" hidden="1" x14ac:dyDescent="0.25">
      <c r="A153" t="s">
        <v>23</v>
      </c>
      <c r="B153" t="str">
        <f t="shared" si="6"/>
        <v>N</v>
      </c>
      <c r="C153" t="s">
        <v>24</v>
      </c>
      <c r="E153">
        <v>0</v>
      </c>
      <c r="F153">
        <v>0</v>
      </c>
      <c r="G153">
        <v>204</v>
      </c>
      <c r="H153" s="1">
        <v>41306</v>
      </c>
      <c r="I153">
        <v>20</v>
      </c>
      <c r="J153">
        <v>0</v>
      </c>
      <c r="L153" t="str">
        <f>VLOOKUP(G153,[1]RESSOURCES!$A$1:$J$258,3,FALSE)</f>
        <v>PIGASSOU</v>
      </c>
      <c r="M153">
        <f>VLOOKUP(G153,[1]RESSOURCES!$A$1:$J$258,6,FALSE)</f>
        <v>0</v>
      </c>
      <c r="N153" t="str">
        <f>IF(YEAR(H153)=2014,VLOOKUP(L153,[1]Grade!$F$2:$G$92,2,FALSE),IF(YEAR(H153)=2015,VLOOKUP(L153,[1]Grade!$I$2:$J$78,2,FALSE),VLOOKUP(L153,[1]Grade!$C$2:$D$69,2,FALSE)))</f>
        <v>STA</v>
      </c>
      <c r="O153">
        <f t="shared" si="7"/>
        <v>2013</v>
      </c>
      <c r="P153">
        <f t="shared" si="8"/>
        <v>2</v>
      </c>
    </row>
    <row r="154" spans="1:16" hidden="1" x14ac:dyDescent="0.25">
      <c r="A154" t="s">
        <v>23</v>
      </c>
      <c r="B154" t="str">
        <f t="shared" si="6"/>
        <v>N</v>
      </c>
      <c r="C154" t="s">
        <v>24</v>
      </c>
      <c r="E154">
        <v>0</v>
      </c>
      <c r="F154">
        <v>0</v>
      </c>
      <c r="G154">
        <v>154</v>
      </c>
      <c r="H154" s="1">
        <v>41306</v>
      </c>
      <c r="I154">
        <v>19</v>
      </c>
      <c r="J154">
        <v>0</v>
      </c>
      <c r="L154" t="str">
        <f>VLOOKUP(G154,[1]RESSOURCES!$A$1:$J$258,3,FALSE)</f>
        <v>KAIROUANI</v>
      </c>
      <c r="M154" t="str">
        <f>VLOOKUP(G154,[1]RESSOURCES!$A$1:$J$258,6,FALSE)</f>
        <v>Z_WT</v>
      </c>
      <c r="N154" t="str">
        <f>IF(YEAR(H154)=2014,VLOOKUP(L154,[1]Grade!$F$2:$G$92,2,FALSE),IF(YEAR(H154)=2015,VLOOKUP(L154,[1]Grade!$I$2:$J$78,2,FALSE),VLOOKUP(L154,[1]Grade!$C$2:$D$69,2,FALSE)))</f>
        <v>C</v>
      </c>
      <c r="O154">
        <f t="shared" si="7"/>
        <v>2013</v>
      </c>
      <c r="P154">
        <f t="shared" si="8"/>
        <v>2</v>
      </c>
    </row>
    <row r="155" spans="1:16" hidden="1" x14ac:dyDescent="0.25">
      <c r="A155" t="s">
        <v>37</v>
      </c>
      <c r="B155" t="str">
        <f t="shared" si="6"/>
        <v>N</v>
      </c>
      <c r="C155" t="s">
        <v>38</v>
      </c>
      <c r="E155">
        <v>0</v>
      </c>
      <c r="F155">
        <v>0</v>
      </c>
      <c r="G155">
        <v>154</v>
      </c>
      <c r="H155" s="1">
        <v>41306</v>
      </c>
      <c r="I155">
        <v>1</v>
      </c>
      <c r="J155">
        <v>0</v>
      </c>
      <c r="L155" t="str">
        <f>VLOOKUP(G155,[1]RESSOURCES!$A$1:$J$258,3,FALSE)</f>
        <v>KAIROUANI</v>
      </c>
      <c r="M155" t="str">
        <f>VLOOKUP(G155,[1]RESSOURCES!$A$1:$J$258,6,FALSE)</f>
        <v>Z_WT</v>
      </c>
      <c r="N155" t="str">
        <f>IF(YEAR(H155)=2014,VLOOKUP(L155,[1]Grade!$F$2:$G$92,2,FALSE),IF(YEAR(H155)=2015,VLOOKUP(L155,[1]Grade!$I$2:$J$78,2,FALSE),VLOOKUP(L155,[1]Grade!$C$2:$D$69,2,FALSE)))</f>
        <v>C</v>
      </c>
      <c r="O155">
        <f t="shared" si="7"/>
        <v>2013</v>
      </c>
      <c r="P155">
        <f t="shared" si="8"/>
        <v>2</v>
      </c>
    </row>
    <row r="156" spans="1:16" x14ac:dyDescent="0.25">
      <c r="A156" t="s">
        <v>77</v>
      </c>
      <c r="B156" t="str">
        <f t="shared" si="6"/>
        <v>O</v>
      </c>
      <c r="C156" t="s">
        <v>78</v>
      </c>
      <c r="D156" t="s">
        <v>18</v>
      </c>
      <c r="E156">
        <v>96</v>
      </c>
      <c r="F156">
        <v>800</v>
      </c>
      <c r="G156">
        <v>193</v>
      </c>
      <c r="H156" s="1">
        <v>41306</v>
      </c>
      <c r="I156">
        <v>20</v>
      </c>
      <c r="J156" s="2">
        <v>16000</v>
      </c>
      <c r="L156" t="str">
        <f>VLOOKUP(G156,[1]RESSOURCES!$A$1:$J$258,3,FALSE)</f>
        <v>RODARY</v>
      </c>
      <c r="M156" t="str">
        <f>VLOOKUP(G156,[1]RESSOURCES!$A$1:$J$258,6,FALSE)</f>
        <v>CONS</v>
      </c>
      <c r="N156" t="str">
        <f>IF(YEAR(H156)=2014,VLOOKUP(L156,[1]Grade!$F$2:$G$92,2,FALSE),IF(YEAR(H156)=2015,VLOOKUP(L156,[1]Grade!$I$2:$J$78,2,FALSE),VLOOKUP(L156,[1]Grade!$C$2:$D$69,2,FALSE)))</f>
        <v>C</v>
      </c>
      <c r="O156">
        <f t="shared" si="7"/>
        <v>2013</v>
      </c>
      <c r="P156">
        <f t="shared" si="8"/>
        <v>2</v>
      </c>
    </row>
    <row r="157" spans="1:16" x14ac:dyDescent="0.25">
      <c r="A157" t="s">
        <v>64</v>
      </c>
      <c r="B157" t="str">
        <f t="shared" si="6"/>
        <v>O</v>
      </c>
      <c r="C157" t="s">
        <v>65</v>
      </c>
      <c r="D157" t="s">
        <v>18</v>
      </c>
      <c r="E157">
        <v>109</v>
      </c>
      <c r="F157">
        <v>750</v>
      </c>
      <c r="G157">
        <v>198</v>
      </c>
      <c r="H157" s="1">
        <v>41306</v>
      </c>
      <c r="I157">
        <v>20</v>
      </c>
      <c r="J157" s="2">
        <v>15000</v>
      </c>
      <c r="L157" t="str">
        <f>VLOOKUP(G157,[1]RESSOURCES!$A$1:$J$258,3,FALSE)</f>
        <v>LE GUAY</v>
      </c>
      <c r="M157" t="str">
        <f>VLOOKUP(G157,[1]RESSOURCES!$A$1:$J$258,6,FALSE)</f>
        <v>CONF</v>
      </c>
      <c r="N157" t="str">
        <f>IF(YEAR(H157)=2014,VLOOKUP(L157,[1]Grade!$F$2:$G$92,2,FALSE),IF(YEAR(H157)=2015,VLOOKUP(L157,[1]Grade!$I$2:$J$78,2,FALSE),VLOOKUP(L157,[1]Grade!$C$2:$D$69,2,FALSE)))</f>
        <v>C</v>
      </c>
      <c r="O157">
        <f t="shared" si="7"/>
        <v>2013</v>
      </c>
      <c r="P157">
        <f t="shared" si="8"/>
        <v>2</v>
      </c>
    </row>
    <row r="158" spans="1:16" x14ac:dyDescent="0.25">
      <c r="A158" t="s">
        <v>16</v>
      </c>
      <c r="B158" t="str">
        <f t="shared" si="6"/>
        <v>O</v>
      </c>
      <c r="C158" t="s">
        <v>17</v>
      </c>
      <c r="D158" t="s">
        <v>18</v>
      </c>
      <c r="E158">
        <v>1000</v>
      </c>
      <c r="F158">
        <v>600</v>
      </c>
      <c r="G158">
        <v>176</v>
      </c>
      <c r="H158" s="1">
        <v>41306</v>
      </c>
      <c r="I158">
        <v>20</v>
      </c>
      <c r="J158" s="2">
        <v>12000</v>
      </c>
      <c r="L158" t="str">
        <f>VLOOKUP(G158,[1]RESSOURCES!$A$1:$J$258,3,FALSE)</f>
        <v>GIGANT</v>
      </c>
      <c r="M158" t="str">
        <f>VLOOKUP(G158,[1]RESSOURCES!$A$1:$J$258,6,FALSE)</f>
        <v>SENR</v>
      </c>
      <c r="N158" t="str">
        <f>IF(YEAR(H158)=2014,VLOOKUP(L158,[1]Grade!$F$2:$G$92,2,FALSE),IF(YEAR(H158)=2015,VLOOKUP(L158,[1]Grade!$I$2:$J$78,2,FALSE),VLOOKUP(L158,[1]Grade!$C$2:$D$69,2,FALSE)))</f>
        <v>CS</v>
      </c>
      <c r="O158">
        <f t="shared" si="7"/>
        <v>2013</v>
      </c>
      <c r="P158">
        <f t="shared" si="8"/>
        <v>2</v>
      </c>
    </row>
    <row r="159" spans="1:16" x14ac:dyDescent="0.25">
      <c r="A159" t="s">
        <v>101</v>
      </c>
      <c r="B159" t="str">
        <f t="shared" si="6"/>
        <v>O</v>
      </c>
      <c r="C159" t="s">
        <v>102</v>
      </c>
      <c r="D159" t="s">
        <v>18</v>
      </c>
      <c r="E159">
        <v>0</v>
      </c>
      <c r="F159">
        <v>1000</v>
      </c>
      <c r="G159">
        <v>129</v>
      </c>
      <c r="H159" s="1">
        <v>41306</v>
      </c>
      <c r="I159">
        <v>7</v>
      </c>
      <c r="J159" s="2">
        <v>7000</v>
      </c>
      <c r="L159" t="str">
        <f>VLOOKUP(G159,[1]RESSOURCES!$A$1:$J$258,3,FALSE)</f>
        <v>LIMODIN</v>
      </c>
      <c r="M159" t="str">
        <f>VLOOKUP(G159,[1]RESSOURCES!$A$1:$J$258,6,FALSE)</f>
        <v>CONF</v>
      </c>
      <c r="N159" t="str">
        <f>IF(YEAR(H159)=2014,VLOOKUP(L159,[1]Grade!$F$2:$G$92,2,FALSE),IF(YEAR(H159)=2015,VLOOKUP(L159,[1]Grade!$I$2:$J$78,2,FALSE),VLOOKUP(L159,[1]Grade!$C$2:$D$69,2,FALSE)))</f>
        <v>C</v>
      </c>
      <c r="O159">
        <f t="shared" si="7"/>
        <v>2013</v>
      </c>
      <c r="P159">
        <f t="shared" si="8"/>
        <v>2</v>
      </c>
    </row>
    <row r="160" spans="1:16" hidden="1" x14ac:dyDescent="0.25">
      <c r="A160" t="s">
        <v>25</v>
      </c>
      <c r="B160" t="str">
        <f t="shared" si="6"/>
        <v>N</v>
      </c>
      <c r="C160" t="s">
        <v>26</v>
      </c>
      <c r="E160">
        <v>0</v>
      </c>
      <c r="F160">
        <v>0</v>
      </c>
      <c r="G160">
        <v>129</v>
      </c>
      <c r="H160" s="1">
        <v>41306</v>
      </c>
      <c r="I160">
        <v>1.5</v>
      </c>
      <c r="J160">
        <v>0</v>
      </c>
      <c r="L160" t="str">
        <f>VLOOKUP(G160,[1]RESSOURCES!$A$1:$J$258,3,FALSE)</f>
        <v>LIMODIN</v>
      </c>
      <c r="M160" t="str">
        <f>VLOOKUP(G160,[1]RESSOURCES!$A$1:$J$258,6,FALSE)</f>
        <v>CONF</v>
      </c>
      <c r="N160" t="str">
        <f>IF(YEAR(H160)=2014,VLOOKUP(L160,[1]Grade!$F$2:$G$92,2,FALSE),IF(YEAR(H160)=2015,VLOOKUP(L160,[1]Grade!$I$2:$J$78,2,FALSE),VLOOKUP(L160,[1]Grade!$C$2:$D$69,2,FALSE)))</f>
        <v>C</v>
      </c>
      <c r="O160">
        <f t="shared" si="7"/>
        <v>2013</v>
      </c>
      <c r="P160">
        <f t="shared" si="8"/>
        <v>2</v>
      </c>
    </row>
    <row r="161" spans="1:16" hidden="1" x14ac:dyDescent="0.25">
      <c r="A161" t="s">
        <v>32</v>
      </c>
      <c r="B161" t="str">
        <f t="shared" si="6"/>
        <v>N</v>
      </c>
      <c r="C161" t="s">
        <v>33</v>
      </c>
      <c r="E161">
        <v>0</v>
      </c>
      <c r="F161">
        <v>0</v>
      </c>
      <c r="G161">
        <v>129</v>
      </c>
      <c r="H161" s="1">
        <v>41306</v>
      </c>
      <c r="I161">
        <v>0.5</v>
      </c>
      <c r="J161">
        <v>0</v>
      </c>
      <c r="L161" t="str">
        <f>VLOOKUP(G161,[1]RESSOURCES!$A$1:$J$258,3,FALSE)</f>
        <v>LIMODIN</v>
      </c>
      <c r="M161" t="str">
        <f>VLOOKUP(G161,[1]RESSOURCES!$A$1:$J$258,6,FALSE)</f>
        <v>CONF</v>
      </c>
      <c r="N161" t="str">
        <f>IF(YEAR(H161)=2014,VLOOKUP(L161,[1]Grade!$F$2:$G$92,2,FALSE),IF(YEAR(H161)=2015,VLOOKUP(L161,[1]Grade!$I$2:$J$78,2,FALSE),VLOOKUP(L161,[1]Grade!$C$2:$D$69,2,FALSE)))</f>
        <v>C</v>
      </c>
      <c r="O161">
        <f t="shared" si="7"/>
        <v>2013</v>
      </c>
      <c r="P161">
        <f t="shared" si="8"/>
        <v>2</v>
      </c>
    </row>
    <row r="162" spans="1:16" hidden="1" x14ac:dyDescent="0.25">
      <c r="A162" t="s">
        <v>23</v>
      </c>
      <c r="B162" t="str">
        <f t="shared" si="6"/>
        <v>N</v>
      </c>
      <c r="C162" t="s">
        <v>24</v>
      </c>
      <c r="E162">
        <v>0</v>
      </c>
      <c r="F162">
        <v>0</v>
      </c>
      <c r="G162">
        <v>129</v>
      </c>
      <c r="H162" s="1">
        <v>41306</v>
      </c>
      <c r="I162">
        <v>11</v>
      </c>
      <c r="J162">
        <v>0</v>
      </c>
      <c r="L162" t="str">
        <f>VLOOKUP(G162,[1]RESSOURCES!$A$1:$J$258,3,FALSE)</f>
        <v>LIMODIN</v>
      </c>
      <c r="M162" t="str">
        <f>VLOOKUP(G162,[1]RESSOURCES!$A$1:$J$258,6,FALSE)</f>
        <v>CONF</v>
      </c>
      <c r="N162" t="str">
        <f>IF(YEAR(H162)=2014,VLOOKUP(L162,[1]Grade!$F$2:$G$92,2,FALSE),IF(YEAR(H162)=2015,VLOOKUP(L162,[1]Grade!$I$2:$J$78,2,FALSE),VLOOKUP(L162,[1]Grade!$C$2:$D$69,2,FALSE)))</f>
        <v>C</v>
      </c>
      <c r="O162">
        <f t="shared" si="7"/>
        <v>2013</v>
      </c>
      <c r="P162">
        <f t="shared" si="8"/>
        <v>2</v>
      </c>
    </row>
    <row r="163" spans="1:16" x14ac:dyDescent="0.25">
      <c r="A163" t="s">
        <v>16</v>
      </c>
      <c r="B163" t="str">
        <f t="shared" si="6"/>
        <v>O</v>
      </c>
      <c r="C163" t="s">
        <v>17</v>
      </c>
      <c r="D163" t="s">
        <v>22</v>
      </c>
      <c r="E163">
        <v>550</v>
      </c>
      <c r="F163">
        <v>800</v>
      </c>
      <c r="G163">
        <v>192</v>
      </c>
      <c r="H163" s="1">
        <v>41306</v>
      </c>
      <c r="I163">
        <v>20</v>
      </c>
      <c r="J163" s="2">
        <v>16000</v>
      </c>
      <c r="L163" t="str">
        <f>VLOOKUP(G163,[1]RESSOURCES!$A$1:$J$258,3,FALSE)</f>
        <v>DOIDY</v>
      </c>
      <c r="M163">
        <f>VLOOKUP(G163,[1]RESSOURCES!$A$1:$J$258,6,FALSE)</f>
        <v>0</v>
      </c>
      <c r="N163" t="str">
        <f>IF(YEAR(H163)=2014,VLOOKUP(L163,[1]Grade!$F$2:$G$92,2,FALSE),IF(YEAR(H163)=2015,VLOOKUP(L163,[1]Grade!$I$2:$J$78,2,FALSE),VLOOKUP(L163,[1]Grade!$C$2:$D$69,2,FALSE)))</f>
        <v>CS</v>
      </c>
      <c r="O163">
        <f t="shared" si="7"/>
        <v>2013</v>
      </c>
      <c r="P163">
        <f t="shared" si="8"/>
        <v>2</v>
      </c>
    </row>
    <row r="164" spans="1:16" hidden="1" x14ac:dyDescent="0.25">
      <c r="A164" t="s">
        <v>23</v>
      </c>
      <c r="B164" t="str">
        <f t="shared" si="6"/>
        <v>N</v>
      </c>
      <c r="C164" t="s">
        <v>24</v>
      </c>
      <c r="E164">
        <v>0</v>
      </c>
      <c r="F164">
        <v>0</v>
      </c>
      <c r="G164">
        <v>174</v>
      </c>
      <c r="H164" s="1">
        <v>41306</v>
      </c>
      <c r="I164">
        <v>19</v>
      </c>
      <c r="J164">
        <v>0</v>
      </c>
      <c r="L164" t="str">
        <f>VLOOKUP(G164,[1]RESSOURCES!$A$1:$J$258,3,FALSE)</f>
        <v>CHAUVET</v>
      </c>
      <c r="M164" t="str">
        <f>VLOOKUP(G164,[1]RESSOURCES!$A$1:$J$258,6,FALSE)</f>
        <v>SENR</v>
      </c>
      <c r="N164" t="str">
        <f>IF(YEAR(H164)=2014,VLOOKUP(L164,[1]Grade!$F$2:$G$92,2,FALSE),IF(YEAR(H164)=2015,VLOOKUP(L164,[1]Grade!$I$2:$J$78,2,FALSE),VLOOKUP(L164,[1]Grade!$C$2:$D$69,2,FALSE)))</f>
        <v>CS</v>
      </c>
      <c r="O164">
        <f t="shared" si="7"/>
        <v>2013</v>
      </c>
      <c r="P164">
        <f t="shared" si="8"/>
        <v>2</v>
      </c>
    </row>
    <row r="165" spans="1:16" hidden="1" x14ac:dyDescent="0.25">
      <c r="A165" t="s">
        <v>37</v>
      </c>
      <c r="B165" t="str">
        <f t="shared" si="6"/>
        <v>N</v>
      </c>
      <c r="C165" t="s">
        <v>38</v>
      </c>
      <c r="E165">
        <v>0</v>
      </c>
      <c r="F165">
        <v>0</v>
      </c>
      <c r="G165">
        <v>174</v>
      </c>
      <c r="H165" s="1">
        <v>41306</v>
      </c>
      <c r="I165">
        <v>1</v>
      </c>
      <c r="J165">
        <v>0</v>
      </c>
      <c r="L165" t="str">
        <f>VLOOKUP(G165,[1]RESSOURCES!$A$1:$J$258,3,FALSE)</f>
        <v>CHAUVET</v>
      </c>
      <c r="M165" t="str">
        <f>VLOOKUP(G165,[1]RESSOURCES!$A$1:$J$258,6,FALSE)</f>
        <v>SENR</v>
      </c>
      <c r="N165" t="str">
        <f>IF(YEAR(H165)=2014,VLOOKUP(L165,[1]Grade!$F$2:$G$92,2,FALSE),IF(YEAR(H165)=2015,VLOOKUP(L165,[1]Grade!$I$2:$J$78,2,FALSE),VLOOKUP(L165,[1]Grade!$C$2:$D$69,2,FALSE)))</f>
        <v>CS</v>
      </c>
      <c r="O165">
        <f t="shared" si="7"/>
        <v>2013</v>
      </c>
      <c r="P165">
        <f t="shared" si="8"/>
        <v>2</v>
      </c>
    </row>
    <row r="166" spans="1:16" hidden="1" x14ac:dyDescent="0.25">
      <c r="A166" t="s">
        <v>25</v>
      </c>
      <c r="B166" t="str">
        <f t="shared" si="6"/>
        <v>N</v>
      </c>
      <c r="C166" t="s">
        <v>26</v>
      </c>
      <c r="E166">
        <v>0</v>
      </c>
      <c r="F166">
        <v>0</v>
      </c>
      <c r="G166">
        <v>70</v>
      </c>
      <c r="H166" s="1">
        <v>41306</v>
      </c>
      <c r="I166">
        <v>0.5</v>
      </c>
      <c r="J166">
        <v>0</v>
      </c>
      <c r="L166" t="str">
        <f>VLOOKUP(G166,[1]RESSOURCES!$A$1:$J$258,3,FALSE)</f>
        <v>KHEMISSA</v>
      </c>
      <c r="M166" t="str">
        <f>VLOOKUP(G166,[1]RESSOURCES!$A$1:$J$258,6,FALSE)</f>
        <v>MAGR</v>
      </c>
      <c r="N166" t="str">
        <f>IF(YEAR(H166)=2014,VLOOKUP(L166,[1]Grade!$F$2:$G$92,2,FALSE),IF(YEAR(H166)=2015,VLOOKUP(L166,[1]Grade!$I$2:$J$78,2,FALSE),VLOOKUP(L166,[1]Grade!$C$2:$D$69,2,FALSE)))</f>
        <v>MNG</v>
      </c>
      <c r="O166">
        <f t="shared" si="7"/>
        <v>2013</v>
      </c>
      <c r="P166">
        <f t="shared" si="8"/>
        <v>2</v>
      </c>
    </row>
    <row r="167" spans="1:16" x14ac:dyDescent="0.25">
      <c r="A167" t="s">
        <v>64</v>
      </c>
      <c r="B167" t="str">
        <f t="shared" si="6"/>
        <v>O</v>
      </c>
      <c r="C167" t="s">
        <v>65</v>
      </c>
      <c r="D167" t="s">
        <v>29</v>
      </c>
      <c r="E167">
        <v>11.5</v>
      </c>
      <c r="F167">
        <v>950</v>
      </c>
      <c r="G167">
        <v>70</v>
      </c>
      <c r="H167" s="1">
        <v>41306</v>
      </c>
      <c r="I167">
        <v>6</v>
      </c>
      <c r="J167" s="2">
        <v>5700</v>
      </c>
      <c r="L167" t="str">
        <f>VLOOKUP(G167,[1]RESSOURCES!$A$1:$J$258,3,FALSE)</f>
        <v>KHEMISSA</v>
      </c>
      <c r="M167" t="str">
        <f>VLOOKUP(G167,[1]RESSOURCES!$A$1:$J$258,6,FALSE)</f>
        <v>MAGR</v>
      </c>
      <c r="N167" t="str">
        <f>IF(YEAR(H167)=2014,VLOOKUP(L167,[1]Grade!$F$2:$G$92,2,FALSE),IF(YEAR(H167)=2015,VLOOKUP(L167,[1]Grade!$I$2:$J$78,2,FALSE),VLOOKUP(L167,[1]Grade!$C$2:$D$69,2,FALSE)))</f>
        <v>MNG</v>
      </c>
      <c r="O167">
        <f t="shared" si="7"/>
        <v>2013</v>
      </c>
      <c r="P167">
        <f t="shared" si="8"/>
        <v>2</v>
      </c>
    </row>
    <row r="168" spans="1:16" hidden="1" x14ac:dyDescent="0.25">
      <c r="A168" t="s">
        <v>23</v>
      </c>
      <c r="B168" t="str">
        <f t="shared" si="6"/>
        <v>N</v>
      </c>
      <c r="C168" t="s">
        <v>24</v>
      </c>
      <c r="E168">
        <v>0</v>
      </c>
      <c r="F168">
        <v>0</v>
      </c>
      <c r="G168">
        <v>70</v>
      </c>
      <c r="H168" s="1">
        <v>41306</v>
      </c>
      <c r="I168">
        <v>11.5</v>
      </c>
      <c r="J168">
        <v>0</v>
      </c>
      <c r="L168" t="str">
        <f>VLOOKUP(G168,[1]RESSOURCES!$A$1:$J$258,3,FALSE)</f>
        <v>KHEMISSA</v>
      </c>
      <c r="M168" t="str">
        <f>VLOOKUP(G168,[1]RESSOURCES!$A$1:$J$258,6,FALSE)</f>
        <v>MAGR</v>
      </c>
      <c r="N168" t="str">
        <f>IF(YEAR(H168)=2014,VLOOKUP(L168,[1]Grade!$F$2:$G$92,2,FALSE),IF(YEAR(H168)=2015,VLOOKUP(L168,[1]Grade!$I$2:$J$78,2,FALSE),VLOOKUP(L168,[1]Grade!$C$2:$D$69,2,FALSE)))</f>
        <v>MNG</v>
      </c>
      <c r="O168">
        <f t="shared" si="7"/>
        <v>2013</v>
      </c>
      <c r="P168">
        <f t="shared" si="8"/>
        <v>2</v>
      </c>
    </row>
    <row r="169" spans="1:16" x14ac:dyDescent="0.25">
      <c r="A169" t="s">
        <v>101</v>
      </c>
      <c r="B169" t="str">
        <f t="shared" si="6"/>
        <v>O</v>
      </c>
      <c r="C169" t="s">
        <v>102</v>
      </c>
      <c r="D169" t="s">
        <v>22</v>
      </c>
      <c r="E169">
        <v>0</v>
      </c>
      <c r="F169">
        <v>1200</v>
      </c>
      <c r="G169">
        <v>70</v>
      </c>
      <c r="H169" s="1">
        <v>41306</v>
      </c>
      <c r="I169">
        <v>2</v>
      </c>
      <c r="J169" s="2">
        <v>2400</v>
      </c>
      <c r="L169" t="str">
        <f>VLOOKUP(G169,[1]RESSOURCES!$A$1:$J$258,3,FALSE)</f>
        <v>KHEMISSA</v>
      </c>
      <c r="M169" t="str">
        <f>VLOOKUP(G169,[1]RESSOURCES!$A$1:$J$258,6,FALSE)</f>
        <v>MAGR</v>
      </c>
      <c r="N169" t="str">
        <f>IF(YEAR(H169)=2014,VLOOKUP(L169,[1]Grade!$F$2:$G$92,2,FALSE),IF(YEAR(H169)=2015,VLOOKUP(L169,[1]Grade!$I$2:$J$78,2,FALSE),VLOOKUP(L169,[1]Grade!$C$2:$D$69,2,FALSE)))</f>
        <v>MNG</v>
      </c>
      <c r="O169">
        <f t="shared" si="7"/>
        <v>2013</v>
      </c>
      <c r="P169">
        <f t="shared" si="8"/>
        <v>2</v>
      </c>
    </row>
    <row r="170" spans="1:16" x14ac:dyDescent="0.25">
      <c r="A170" t="s">
        <v>16</v>
      </c>
      <c r="B170" t="str">
        <f t="shared" si="6"/>
        <v>O</v>
      </c>
      <c r="C170" t="s">
        <v>17</v>
      </c>
      <c r="D170" t="s">
        <v>29</v>
      </c>
      <c r="E170">
        <v>203</v>
      </c>
      <c r="F170">
        <v>1000</v>
      </c>
      <c r="G170">
        <v>54</v>
      </c>
      <c r="H170" s="1">
        <v>41306</v>
      </c>
      <c r="I170">
        <v>4</v>
      </c>
      <c r="J170" s="2">
        <v>4000</v>
      </c>
      <c r="L170" t="str">
        <f>VLOOKUP(G170,[1]RESSOURCES!$A$1:$J$258,3,FALSE)</f>
        <v>GRANDJEAN</v>
      </c>
      <c r="M170" t="str">
        <f>VLOOKUP(G170,[1]RESSOURCES!$A$1:$J$258,6,FALSE)</f>
        <v>ASSO</v>
      </c>
      <c r="N170" t="str">
        <f>IF(YEAR(H170)=2014,VLOOKUP(L170,[1]Grade!$F$2:$G$92,2,FALSE),IF(YEAR(H170)=2015,VLOOKUP(L170,[1]Grade!$I$2:$J$78,2,FALSE),VLOOKUP(L170,[1]Grade!$C$2:$D$69,2,FALSE)))</f>
        <v>ASS</v>
      </c>
      <c r="O170">
        <f t="shared" si="7"/>
        <v>2013</v>
      </c>
      <c r="P170">
        <f t="shared" si="8"/>
        <v>2</v>
      </c>
    </row>
    <row r="171" spans="1:16" hidden="1" x14ac:dyDescent="0.25">
      <c r="A171" t="s">
        <v>37</v>
      </c>
      <c r="B171" t="str">
        <f t="shared" si="6"/>
        <v>N</v>
      </c>
      <c r="C171" t="s">
        <v>38</v>
      </c>
      <c r="E171">
        <v>0</v>
      </c>
      <c r="F171">
        <v>0</v>
      </c>
      <c r="G171">
        <v>54</v>
      </c>
      <c r="H171" s="1">
        <v>41306</v>
      </c>
      <c r="I171">
        <v>1</v>
      </c>
      <c r="J171">
        <v>0</v>
      </c>
      <c r="L171" t="str">
        <f>VLOOKUP(G171,[1]RESSOURCES!$A$1:$J$258,3,FALSE)</f>
        <v>GRANDJEAN</v>
      </c>
      <c r="M171" t="str">
        <f>VLOOKUP(G171,[1]RESSOURCES!$A$1:$J$258,6,FALSE)</f>
        <v>ASSO</v>
      </c>
      <c r="N171" t="str">
        <f>IF(YEAR(H171)=2014,VLOOKUP(L171,[1]Grade!$F$2:$G$92,2,FALSE),IF(YEAR(H171)=2015,VLOOKUP(L171,[1]Grade!$I$2:$J$78,2,FALSE),VLOOKUP(L171,[1]Grade!$C$2:$D$69,2,FALSE)))</f>
        <v>ASS</v>
      </c>
      <c r="O171">
        <f t="shared" si="7"/>
        <v>2013</v>
      </c>
      <c r="P171">
        <f t="shared" si="8"/>
        <v>2</v>
      </c>
    </row>
    <row r="172" spans="1:16" hidden="1" x14ac:dyDescent="0.25">
      <c r="A172" t="s">
        <v>30</v>
      </c>
      <c r="B172" t="str">
        <f t="shared" si="6"/>
        <v>N</v>
      </c>
      <c r="C172" t="s">
        <v>31</v>
      </c>
      <c r="E172">
        <v>0</v>
      </c>
      <c r="F172">
        <v>0</v>
      </c>
      <c r="G172">
        <v>54</v>
      </c>
      <c r="H172" s="1">
        <v>41306</v>
      </c>
      <c r="I172">
        <v>4</v>
      </c>
      <c r="J172">
        <v>0</v>
      </c>
      <c r="L172" t="str">
        <f>VLOOKUP(G172,[1]RESSOURCES!$A$1:$J$258,3,FALSE)</f>
        <v>GRANDJEAN</v>
      </c>
      <c r="M172" t="str">
        <f>VLOOKUP(G172,[1]RESSOURCES!$A$1:$J$258,6,FALSE)</f>
        <v>ASSO</v>
      </c>
      <c r="N172" t="str">
        <f>IF(YEAR(H172)=2014,VLOOKUP(L172,[1]Grade!$F$2:$G$92,2,FALSE),IF(YEAR(H172)=2015,VLOOKUP(L172,[1]Grade!$I$2:$J$78,2,FALSE),VLOOKUP(L172,[1]Grade!$C$2:$D$69,2,FALSE)))</f>
        <v>ASS</v>
      </c>
      <c r="O172">
        <f t="shared" si="7"/>
        <v>2013</v>
      </c>
      <c r="P172">
        <f t="shared" si="8"/>
        <v>2</v>
      </c>
    </row>
    <row r="173" spans="1:16" x14ac:dyDescent="0.25">
      <c r="A173" t="s">
        <v>71</v>
      </c>
      <c r="B173" t="str">
        <f t="shared" si="6"/>
        <v>O</v>
      </c>
      <c r="C173" t="s">
        <v>72</v>
      </c>
      <c r="D173" t="s">
        <v>18</v>
      </c>
      <c r="E173">
        <v>62</v>
      </c>
      <c r="F173">
        <v>810</v>
      </c>
      <c r="G173">
        <v>163</v>
      </c>
      <c r="H173" s="1">
        <v>41306</v>
      </c>
      <c r="I173">
        <v>19</v>
      </c>
      <c r="J173" s="2">
        <v>15390</v>
      </c>
      <c r="L173" t="str">
        <f>VLOOKUP(G173,[1]RESSOURCES!$A$1:$J$258,3,FALSE)</f>
        <v>MERY</v>
      </c>
      <c r="M173" t="str">
        <f>VLOOKUP(G173,[1]RESSOURCES!$A$1:$J$258,6,FALSE)</f>
        <v>CONF</v>
      </c>
      <c r="N173" t="str">
        <f>IF(YEAR(H173)=2014,VLOOKUP(L173,[1]Grade!$F$2:$G$92,2,FALSE),IF(YEAR(H173)=2015,VLOOKUP(L173,[1]Grade!$I$2:$J$78,2,FALSE),VLOOKUP(L173,[1]Grade!$C$2:$D$69,2,FALSE)))</f>
        <v>CC</v>
      </c>
      <c r="O173">
        <f t="shared" si="7"/>
        <v>2013</v>
      </c>
      <c r="P173">
        <f t="shared" si="8"/>
        <v>2</v>
      </c>
    </row>
    <row r="174" spans="1:16" hidden="1" x14ac:dyDescent="0.25">
      <c r="A174" t="s">
        <v>37</v>
      </c>
      <c r="B174" t="str">
        <f t="shared" si="6"/>
        <v>N</v>
      </c>
      <c r="C174" t="s">
        <v>38</v>
      </c>
      <c r="E174">
        <v>0</v>
      </c>
      <c r="F174">
        <v>0</v>
      </c>
      <c r="G174">
        <v>163</v>
      </c>
      <c r="H174" s="1">
        <v>41306</v>
      </c>
      <c r="I174">
        <v>1</v>
      </c>
      <c r="J174">
        <v>0</v>
      </c>
      <c r="L174" t="str">
        <f>VLOOKUP(G174,[1]RESSOURCES!$A$1:$J$258,3,FALSE)</f>
        <v>MERY</v>
      </c>
      <c r="M174" t="str">
        <f>VLOOKUP(G174,[1]RESSOURCES!$A$1:$J$258,6,FALSE)</f>
        <v>CONF</v>
      </c>
      <c r="N174" t="str">
        <f>IF(YEAR(H174)=2014,VLOOKUP(L174,[1]Grade!$F$2:$G$92,2,FALSE),IF(YEAR(H174)=2015,VLOOKUP(L174,[1]Grade!$I$2:$J$78,2,FALSE),VLOOKUP(L174,[1]Grade!$C$2:$D$69,2,FALSE)))</f>
        <v>CC</v>
      </c>
      <c r="O174">
        <f t="shared" si="7"/>
        <v>2013</v>
      </c>
      <c r="P174">
        <f t="shared" si="8"/>
        <v>2</v>
      </c>
    </row>
    <row r="175" spans="1:16" x14ac:dyDescent="0.25">
      <c r="A175" t="s">
        <v>103</v>
      </c>
      <c r="B175" t="str">
        <f t="shared" si="6"/>
        <v>O</v>
      </c>
      <c r="C175" t="s">
        <v>104</v>
      </c>
      <c r="D175" t="s">
        <v>29</v>
      </c>
      <c r="E175">
        <v>121</v>
      </c>
      <c r="F175">
        <v>1105</v>
      </c>
      <c r="G175">
        <v>84</v>
      </c>
      <c r="H175" s="1">
        <v>41306</v>
      </c>
      <c r="I175">
        <v>10</v>
      </c>
      <c r="J175" s="2">
        <v>11050</v>
      </c>
      <c r="L175" t="str">
        <f>VLOOKUP(G175,[1]RESSOURCES!$A$1:$J$258,3,FALSE)</f>
        <v>MENU</v>
      </c>
      <c r="M175">
        <f>VLOOKUP(G175,[1]RESSOURCES!$A$1:$J$258,6,FALSE)</f>
        <v>0</v>
      </c>
      <c r="N175" t="str">
        <f>IF(YEAR(H175)=2014,VLOOKUP(L175,[1]Grade!$F$2:$G$92,2,FALSE),IF(YEAR(H175)=2015,VLOOKUP(L175,[1]Grade!$I$2:$J$78,2,FALSE),VLOOKUP(L175,[1]Grade!$C$2:$D$69,2,FALSE)))</f>
        <v>MNG</v>
      </c>
      <c r="O175">
        <f t="shared" si="7"/>
        <v>2013</v>
      </c>
      <c r="P175">
        <f t="shared" si="8"/>
        <v>2</v>
      </c>
    </row>
    <row r="176" spans="1:16" x14ac:dyDescent="0.25">
      <c r="A176" t="s">
        <v>105</v>
      </c>
      <c r="B176" t="str">
        <f t="shared" si="6"/>
        <v>O</v>
      </c>
      <c r="C176" t="s">
        <v>106</v>
      </c>
      <c r="D176" t="s">
        <v>29</v>
      </c>
      <c r="E176">
        <v>4</v>
      </c>
      <c r="F176">
        <v>1150</v>
      </c>
      <c r="G176">
        <v>84</v>
      </c>
      <c r="H176" s="1">
        <v>41306</v>
      </c>
      <c r="I176">
        <v>2</v>
      </c>
      <c r="J176" s="2">
        <v>2300</v>
      </c>
      <c r="L176" t="str">
        <f>VLOOKUP(G176,[1]RESSOURCES!$A$1:$J$258,3,FALSE)</f>
        <v>MENU</v>
      </c>
      <c r="M176">
        <f>VLOOKUP(G176,[1]RESSOURCES!$A$1:$J$258,6,FALSE)</f>
        <v>0</v>
      </c>
      <c r="N176" t="str">
        <f>IF(YEAR(H176)=2014,VLOOKUP(L176,[1]Grade!$F$2:$G$92,2,FALSE),IF(YEAR(H176)=2015,VLOOKUP(L176,[1]Grade!$I$2:$J$78,2,FALSE),VLOOKUP(L176,[1]Grade!$C$2:$D$69,2,FALSE)))</f>
        <v>MNG</v>
      </c>
      <c r="O176">
        <f t="shared" si="7"/>
        <v>2013</v>
      </c>
      <c r="P176">
        <f t="shared" si="8"/>
        <v>2</v>
      </c>
    </row>
    <row r="177" spans="1:16" hidden="1" x14ac:dyDescent="0.25">
      <c r="A177" t="s">
        <v>37</v>
      </c>
      <c r="B177" t="str">
        <f t="shared" si="6"/>
        <v>N</v>
      </c>
      <c r="C177" t="s">
        <v>38</v>
      </c>
      <c r="E177">
        <v>0</v>
      </c>
      <c r="F177">
        <v>0</v>
      </c>
      <c r="G177">
        <v>84</v>
      </c>
      <c r="H177" s="1">
        <v>41306</v>
      </c>
      <c r="I177">
        <v>0.5</v>
      </c>
      <c r="J177">
        <v>0</v>
      </c>
      <c r="L177" t="str">
        <f>VLOOKUP(G177,[1]RESSOURCES!$A$1:$J$258,3,FALSE)</f>
        <v>MENU</v>
      </c>
      <c r="M177">
        <f>VLOOKUP(G177,[1]RESSOURCES!$A$1:$J$258,6,FALSE)</f>
        <v>0</v>
      </c>
      <c r="N177" t="str">
        <f>IF(YEAR(H177)=2014,VLOOKUP(L177,[1]Grade!$F$2:$G$92,2,FALSE),IF(YEAR(H177)=2015,VLOOKUP(L177,[1]Grade!$I$2:$J$78,2,FALSE),VLOOKUP(L177,[1]Grade!$C$2:$D$69,2,FALSE)))</f>
        <v>MNG</v>
      </c>
      <c r="O177">
        <f t="shared" si="7"/>
        <v>2013</v>
      </c>
      <c r="P177">
        <f t="shared" si="8"/>
        <v>2</v>
      </c>
    </row>
    <row r="178" spans="1:16" hidden="1" x14ac:dyDescent="0.25">
      <c r="A178" t="s">
        <v>25</v>
      </c>
      <c r="B178" t="str">
        <f t="shared" si="6"/>
        <v>N</v>
      </c>
      <c r="C178" t="s">
        <v>26</v>
      </c>
      <c r="E178">
        <v>0</v>
      </c>
      <c r="F178">
        <v>0</v>
      </c>
      <c r="G178">
        <v>84</v>
      </c>
      <c r="H178" s="1">
        <v>41306</v>
      </c>
      <c r="I178">
        <v>2</v>
      </c>
      <c r="J178">
        <v>0</v>
      </c>
      <c r="L178" t="str">
        <f>VLOOKUP(G178,[1]RESSOURCES!$A$1:$J$258,3,FALSE)</f>
        <v>MENU</v>
      </c>
      <c r="M178">
        <f>VLOOKUP(G178,[1]RESSOURCES!$A$1:$J$258,6,FALSE)</f>
        <v>0</v>
      </c>
      <c r="N178" t="str">
        <f>IF(YEAR(H178)=2014,VLOOKUP(L178,[1]Grade!$F$2:$G$92,2,FALSE),IF(YEAR(H178)=2015,VLOOKUP(L178,[1]Grade!$I$2:$J$78,2,FALSE),VLOOKUP(L178,[1]Grade!$C$2:$D$69,2,FALSE)))</f>
        <v>MNG</v>
      </c>
      <c r="O178">
        <f t="shared" si="7"/>
        <v>2013</v>
      </c>
      <c r="P178">
        <f t="shared" si="8"/>
        <v>2</v>
      </c>
    </row>
    <row r="179" spans="1:16" hidden="1" x14ac:dyDescent="0.25">
      <c r="A179" t="s">
        <v>23</v>
      </c>
      <c r="B179" t="str">
        <f t="shared" si="6"/>
        <v>N</v>
      </c>
      <c r="C179" t="s">
        <v>24</v>
      </c>
      <c r="E179">
        <v>0</v>
      </c>
      <c r="F179">
        <v>0</v>
      </c>
      <c r="G179">
        <v>84</v>
      </c>
      <c r="H179" s="1">
        <v>41306</v>
      </c>
      <c r="I179">
        <v>5.5</v>
      </c>
      <c r="J179">
        <v>0</v>
      </c>
      <c r="L179" t="str">
        <f>VLOOKUP(G179,[1]RESSOURCES!$A$1:$J$258,3,FALSE)</f>
        <v>MENU</v>
      </c>
      <c r="M179">
        <f>VLOOKUP(G179,[1]RESSOURCES!$A$1:$J$258,6,FALSE)</f>
        <v>0</v>
      </c>
      <c r="N179" t="str">
        <f>IF(YEAR(H179)=2014,VLOOKUP(L179,[1]Grade!$F$2:$G$92,2,FALSE),IF(YEAR(H179)=2015,VLOOKUP(L179,[1]Grade!$I$2:$J$78,2,FALSE),VLOOKUP(L179,[1]Grade!$C$2:$D$69,2,FALSE)))</f>
        <v>MNG</v>
      </c>
      <c r="O179">
        <f t="shared" si="7"/>
        <v>2013</v>
      </c>
      <c r="P179">
        <f t="shared" si="8"/>
        <v>2</v>
      </c>
    </row>
    <row r="180" spans="1:16" x14ac:dyDescent="0.25">
      <c r="A180" t="s">
        <v>107</v>
      </c>
      <c r="B180" t="str">
        <f t="shared" si="6"/>
        <v>O</v>
      </c>
      <c r="C180" t="s">
        <v>108</v>
      </c>
      <c r="D180" t="s">
        <v>36</v>
      </c>
      <c r="E180">
        <v>50</v>
      </c>
      <c r="F180">
        <v>1100</v>
      </c>
      <c r="G180">
        <v>104</v>
      </c>
      <c r="H180" s="1">
        <v>41306</v>
      </c>
      <c r="I180">
        <v>14</v>
      </c>
      <c r="J180" s="2">
        <v>15400</v>
      </c>
      <c r="L180" t="str">
        <f>VLOOKUP(G180,[1]RESSOURCES!$A$1:$J$258,3,FALSE)</f>
        <v>LEPAN</v>
      </c>
      <c r="M180" t="str">
        <f>VLOOKUP(G180,[1]RESSOURCES!$A$1:$J$258,6,FALSE)</f>
        <v>MAGR</v>
      </c>
      <c r="N180" t="str">
        <f>IF(YEAR(H180)=2014,VLOOKUP(L180,[1]Grade!$F$2:$G$92,2,FALSE),IF(YEAR(H180)=2015,VLOOKUP(L180,[1]Grade!$I$2:$J$78,2,FALSE),VLOOKUP(L180,[1]Grade!$C$2:$D$69,2,FALSE)))</f>
        <v>MNG</v>
      </c>
      <c r="O180">
        <f t="shared" si="7"/>
        <v>2013</v>
      </c>
      <c r="P180">
        <f t="shared" si="8"/>
        <v>2</v>
      </c>
    </row>
    <row r="181" spans="1:16" x14ac:dyDescent="0.25">
      <c r="A181" t="s">
        <v>49</v>
      </c>
      <c r="B181" t="str">
        <f t="shared" si="6"/>
        <v>O</v>
      </c>
      <c r="C181" t="s">
        <v>50</v>
      </c>
      <c r="D181" t="s">
        <v>29</v>
      </c>
      <c r="E181">
        <v>33</v>
      </c>
      <c r="F181">
        <v>1020</v>
      </c>
      <c r="G181">
        <v>104</v>
      </c>
      <c r="H181" s="1">
        <v>41306</v>
      </c>
      <c r="I181">
        <v>3</v>
      </c>
      <c r="J181" s="2">
        <v>3060</v>
      </c>
      <c r="L181" t="str">
        <f>VLOOKUP(G181,[1]RESSOURCES!$A$1:$J$258,3,FALSE)</f>
        <v>LEPAN</v>
      </c>
      <c r="M181" t="str">
        <f>VLOOKUP(G181,[1]RESSOURCES!$A$1:$J$258,6,FALSE)</f>
        <v>MAGR</v>
      </c>
      <c r="N181" t="str">
        <f>IF(YEAR(H181)=2014,VLOOKUP(L181,[1]Grade!$F$2:$G$92,2,FALSE),IF(YEAR(H181)=2015,VLOOKUP(L181,[1]Grade!$I$2:$J$78,2,FALSE),VLOOKUP(L181,[1]Grade!$C$2:$D$69,2,FALSE)))</f>
        <v>MNG</v>
      </c>
      <c r="O181">
        <f t="shared" si="7"/>
        <v>2013</v>
      </c>
      <c r="P181">
        <f t="shared" si="8"/>
        <v>2</v>
      </c>
    </row>
    <row r="182" spans="1:16" x14ac:dyDescent="0.25">
      <c r="A182" t="s">
        <v>51</v>
      </c>
      <c r="B182" t="str">
        <f t="shared" si="6"/>
        <v>O</v>
      </c>
      <c r="C182" t="s">
        <v>52</v>
      </c>
      <c r="D182" t="s">
        <v>29</v>
      </c>
      <c r="E182">
        <v>6</v>
      </c>
      <c r="F182">
        <v>1110</v>
      </c>
      <c r="G182">
        <v>104</v>
      </c>
      <c r="H182" s="1">
        <v>41306</v>
      </c>
      <c r="I182">
        <v>1</v>
      </c>
      <c r="J182" s="2">
        <v>1110</v>
      </c>
      <c r="L182" t="str">
        <f>VLOOKUP(G182,[1]RESSOURCES!$A$1:$J$258,3,FALSE)</f>
        <v>LEPAN</v>
      </c>
      <c r="M182" t="str">
        <f>VLOOKUP(G182,[1]RESSOURCES!$A$1:$J$258,6,FALSE)</f>
        <v>MAGR</v>
      </c>
      <c r="N182" t="str">
        <f>IF(YEAR(H182)=2014,VLOOKUP(L182,[1]Grade!$F$2:$G$92,2,FALSE),IF(YEAR(H182)=2015,VLOOKUP(L182,[1]Grade!$I$2:$J$78,2,FALSE),VLOOKUP(L182,[1]Grade!$C$2:$D$69,2,FALSE)))</f>
        <v>MNG</v>
      </c>
      <c r="O182">
        <f t="shared" si="7"/>
        <v>2013</v>
      </c>
      <c r="P182">
        <f t="shared" si="8"/>
        <v>2</v>
      </c>
    </row>
    <row r="183" spans="1:16" hidden="1" x14ac:dyDescent="0.25">
      <c r="A183" t="s">
        <v>23</v>
      </c>
      <c r="B183" t="str">
        <f t="shared" si="6"/>
        <v>N</v>
      </c>
      <c r="C183" t="s">
        <v>24</v>
      </c>
      <c r="E183">
        <v>0</v>
      </c>
      <c r="F183">
        <v>0</v>
      </c>
      <c r="G183">
        <v>104</v>
      </c>
      <c r="H183" s="1">
        <v>41306</v>
      </c>
      <c r="I183">
        <v>1</v>
      </c>
      <c r="J183">
        <v>0</v>
      </c>
      <c r="L183" t="str">
        <f>VLOOKUP(G183,[1]RESSOURCES!$A$1:$J$258,3,FALSE)</f>
        <v>LEPAN</v>
      </c>
      <c r="M183" t="str">
        <f>VLOOKUP(G183,[1]RESSOURCES!$A$1:$J$258,6,FALSE)</f>
        <v>MAGR</v>
      </c>
      <c r="N183" t="str">
        <f>IF(YEAR(H183)=2014,VLOOKUP(L183,[1]Grade!$F$2:$G$92,2,FALSE),IF(YEAR(H183)=2015,VLOOKUP(L183,[1]Grade!$I$2:$J$78,2,FALSE),VLOOKUP(L183,[1]Grade!$C$2:$D$69,2,FALSE)))</f>
        <v>MNG</v>
      </c>
      <c r="O183">
        <f t="shared" si="7"/>
        <v>2013</v>
      </c>
      <c r="P183">
        <f t="shared" si="8"/>
        <v>2</v>
      </c>
    </row>
    <row r="184" spans="1:16" x14ac:dyDescent="0.25">
      <c r="A184" t="s">
        <v>107</v>
      </c>
      <c r="B184" t="str">
        <f t="shared" si="6"/>
        <v>O</v>
      </c>
      <c r="C184" t="s">
        <v>108</v>
      </c>
      <c r="D184" t="s">
        <v>36</v>
      </c>
      <c r="E184">
        <v>40</v>
      </c>
      <c r="F184">
        <v>1500</v>
      </c>
      <c r="G184">
        <v>205</v>
      </c>
      <c r="H184" s="1">
        <v>41306</v>
      </c>
      <c r="I184">
        <v>16</v>
      </c>
      <c r="J184" s="2">
        <v>24000</v>
      </c>
      <c r="L184" t="str">
        <f>VLOOKUP(G184,[1]RESSOURCES!$A$1:$J$258,3,FALSE)</f>
        <v>AÏSSAT</v>
      </c>
      <c r="M184">
        <f>VLOOKUP(G184,[1]RESSOURCES!$A$1:$J$258,6,FALSE)</f>
        <v>0</v>
      </c>
      <c r="N184" t="str">
        <f>IF(YEAR(H184)=2014,VLOOKUP(L184,[1]Grade!$F$2:$G$92,2,FALSE),IF(YEAR(H184)=2015,VLOOKUP(L184,[1]Grade!$I$2:$J$78,2,FALSE),VLOOKUP(L184,[1]Grade!$C$2:$D$69,2,FALSE)))</f>
        <v>SM</v>
      </c>
      <c r="O184">
        <f t="shared" si="7"/>
        <v>2013</v>
      </c>
      <c r="P184">
        <f t="shared" si="8"/>
        <v>2</v>
      </c>
    </row>
    <row r="185" spans="1:16" hidden="1" x14ac:dyDescent="0.25">
      <c r="A185" t="s">
        <v>109</v>
      </c>
      <c r="B185" t="str">
        <f t="shared" si="6"/>
        <v>N</v>
      </c>
      <c r="C185" t="s">
        <v>24</v>
      </c>
      <c r="E185">
        <v>0</v>
      </c>
      <c r="F185">
        <v>0</v>
      </c>
      <c r="G185">
        <v>205</v>
      </c>
      <c r="H185" s="1">
        <v>41306</v>
      </c>
      <c r="I185">
        <v>4</v>
      </c>
      <c r="J185">
        <v>0</v>
      </c>
      <c r="L185" t="str">
        <f>VLOOKUP(G185,[1]RESSOURCES!$A$1:$J$258,3,FALSE)</f>
        <v>AÏSSAT</v>
      </c>
      <c r="M185">
        <f>VLOOKUP(G185,[1]RESSOURCES!$A$1:$J$258,6,FALSE)</f>
        <v>0</v>
      </c>
      <c r="N185" t="str">
        <f>IF(YEAR(H185)=2014,VLOOKUP(L185,[1]Grade!$F$2:$G$92,2,FALSE),IF(YEAR(H185)=2015,VLOOKUP(L185,[1]Grade!$I$2:$J$78,2,FALSE),VLOOKUP(L185,[1]Grade!$C$2:$D$69,2,FALSE)))</f>
        <v>SM</v>
      </c>
      <c r="O185">
        <f t="shared" si="7"/>
        <v>2013</v>
      </c>
      <c r="P185">
        <f t="shared" si="8"/>
        <v>2</v>
      </c>
    </row>
    <row r="186" spans="1:16" x14ac:dyDescent="0.25">
      <c r="A186" t="s">
        <v>101</v>
      </c>
      <c r="B186" t="str">
        <f t="shared" si="6"/>
        <v>O</v>
      </c>
      <c r="C186" t="s">
        <v>102</v>
      </c>
      <c r="D186" t="s">
        <v>22</v>
      </c>
      <c r="E186">
        <v>0</v>
      </c>
      <c r="F186">
        <v>1200</v>
      </c>
      <c r="G186">
        <v>134</v>
      </c>
      <c r="H186" s="1">
        <v>41306</v>
      </c>
      <c r="I186">
        <v>1.5</v>
      </c>
      <c r="J186" s="2">
        <v>1800</v>
      </c>
      <c r="L186" t="str">
        <f>VLOOKUP(G186,[1]RESSOURCES!$A$1:$J$258,3,FALSE)</f>
        <v>GIRARD</v>
      </c>
      <c r="M186" t="str">
        <f>VLOOKUP(G186,[1]RESSOURCES!$A$1:$J$258,6,FALSE)</f>
        <v>MAGR</v>
      </c>
      <c r="N186" t="str">
        <f>IF(YEAR(H186)=2014,VLOOKUP(L186,[1]Grade!$F$2:$G$92,2,FALSE),IF(YEAR(H186)=2015,VLOOKUP(L186,[1]Grade!$I$2:$J$78,2,FALSE),VLOOKUP(L186,[1]Grade!$C$2:$D$69,2,FALSE)))</f>
        <v>MNG</v>
      </c>
      <c r="O186">
        <f t="shared" si="7"/>
        <v>2013</v>
      </c>
      <c r="P186">
        <f t="shared" si="8"/>
        <v>2</v>
      </c>
    </row>
    <row r="187" spans="1:16" x14ac:dyDescent="0.25">
      <c r="A187" t="s">
        <v>97</v>
      </c>
      <c r="B187" t="str">
        <f t="shared" si="6"/>
        <v>O</v>
      </c>
      <c r="C187" t="s">
        <v>98</v>
      </c>
      <c r="D187" t="s">
        <v>22</v>
      </c>
      <c r="E187">
        <v>18</v>
      </c>
      <c r="F187">
        <v>900</v>
      </c>
      <c r="G187">
        <v>134</v>
      </c>
      <c r="H187" s="1">
        <v>41306</v>
      </c>
      <c r="I187">
        <v>8.5</v>
      </c>
      <c r="J187" s="2">
        <v>7650</v>
      </c>
      <c r="L187" t="str">
        <f>VLOOKUP(G187,[1]RESSOURCES!$A$1:$J$258,3,FALSE)</f>
        <v>GIRARD</v>
      </c>
      <c r="M187" t="str">
        <f>VLOOKUP(G187,[1]RESSOURCES!$A$1:$J$258,6,FALSE)</f>
        <v>MAGR</v>
      </c>
      <c r="N187" t="str">
        <f>IF(YEAR(H187)=2014,VLOOKUP(L187,[1]Grade!$F$2:$G$92,2,FALSE),IF(YEAR(H187)=2015,VLOOKUP(L187,[1]Grade!$I$2:$J$78,2,FALSE),VLOOKUP(L187,[1]Grade!$C$2:$D$69,2,FALSE)))</f>
        <v>MNG</v>
      </c>
      <c r="O187">
        <f t="shared" si="7"/>
        <v>2013</v>
      </c>
      <c r="P187">
        <f t="shared" si="8"/>
        <v>2</v>
      </c>
    </row>
    <row r="188" spans="1:16" hidden="1" x14ac:dyDescent="0.25">
      <c r="A188" t="s">
        <v>37</v>
      </c>
      <c r="B188" t="str">
        <f t="shared" si="6"/>
        <v>N</v>
      </c>
      <c r="C188" t="s">
        <v>38</v>
      </c>
      <c r="E188">
        <v>0</v>
      </c>
      <c r="F188">
        <v>0</v>
      </c>
      <c r="G188">
        <v>134</v>
      </c>
      <c r="H188" s="1">
        <v>41306</v>
      </c>
      <c r="I188">
        <v>0.5</v>
      </c>
      <c r="J188">
        <v>0</v>
      </c>
      <c r="L188" t="str">
        <f>VLOOKUP(G188,[1]RESSOURCES!$A$1:$J$258,3,FALSE)</f>
        <v>GIRARD</v>
      </c>
      <c r="M188" t="str">
        <f>VLOOKUP(G188,[1]RESSOURCES!$A$1:$J$258,6,FALSE)</f>
        <v>MAGR</v>
      </c>
      <c r="N188" t="str">
        <f>IF(YEAR(H188)=2014,VLOOKUP(L188,[1]Grade!$F$2:$G$92,2,FALSE),IF(YEAR(H188)=2015,VLOOKUP(L188,[1]Grade!$I$2:$J$78,2,FALSE),VLOOKUP(L188,[1]Grade!$C$2:$D$69,2,FALSE)))</f>
        <v>MNG</v>
      </c>
      <c r="O188">
        <f t="shared" si="7"/>
        <v>2013</v>
      </c>
      <c r="P188">
        <f t="shared" si="8"/>
        <v>2</v>
      </c>
    </row>
    <row r="189" spans="1:16" x14ac:dyDescent="0.25">
      <c r="A189" t="s">
        <v>66</v>
      </c>
      <c r="B189" t="str">
        <f t="shared" si="6"/>
        <v>O</v>
      </c>
      <c r="C189" t="s">
        <v>67</v>
      </c>
      <c r="D189" t="s">
        <v>22</v>
      </c>
      <c r="E189">
        <v>0</v>
      </c>
      <c r="F189">
        <v>1200</v>
      </c>
      <c r="G189">
        <v>203</v>
      </c>
      <c r="H189" s="1">
        <v>41306</v>
      </c>
      <c r="I189">
        <v>20</v>
      </c>
      <c r="J189" s="2">
        <v>24000</v>
      </c>
      <c r="L189" t="str">
        <f>VLOOKUP(G189,[1]RESSOURCES!$A$1:$J$258,3,FALSE)</f>
        <v>WILLMANN</v>
      </c>
      <c r="M189" t="str">
        <f>VLOOKUP(G189,[1]RESSOURCES!$A$1:$J$258,6,FALSE)</f>
        <v>SENR</v>
      </c>
      <c r="N189" t="str">
        <f>IF(YEAR(H189)=2014,VLOOKUP(L189,[1]Grade!$F$2:$G$92,2,FALSE),IF(YEAR(H189)=2015,VLOOKUP(L189,[1]Grade!$I$2:$J$78,2,FALSE),VLOOKUP(L189,[1]Grade!$C$2:$D$69,2,FALSE)))</f>
        <v>CS</v>
      </c>
      <c r="O189">
        <f t="shared" si="7"/>
        <v>2013</v>
      </c>
      <c r="P189">
        <f t="shared" si="8"/>
        <v>2</v>
      </c>
    </row>
    <row r="190" spans="1:16" hidden="1" x14ac:dyDescent="0.25">
      <c r="A190" t="s">
        <v>30</v>
      </c>
      <c r="B190" t="str">
        <f t="shared" si="6"/>
        <v>N</v>
      </c>
      <c r="C190" t="s">
        <v>31</v>
      </c>
      <c r="E190">
        <v>0</v>
      </c>
      <c r="F190">
        <v>0</v>
      </c>
      <c r="G190">
        <v>147</v>
      </c>
      <c r="H190" s="1">
        <v>41306</v>
      </c>
      <c r="I190">
        <v>8</v>
      </c>
      <c r="J190">
        <v>0</v>
      </c>
      <c r="L190" t="str">
        <f>VLOOKUP(G190,[1]RESSOURCES!$A$1:$J$258,3,FALSE)</f>
        <v>MAUREL</v>
      </c>
      <c r="M190">
        <f>VLOOKUP(G190,[1]RESSOURCES!$A$1:$J$258,6,FALSE)</f>
        <v>0</v>
      </c>
      <c r="N190" t="str">
        <f>IF(YEAR(H190)=2014,VLOOKUP(L190,[1]Grade!$F$2:$G$92,2,FALSE),IF(YEAR(H190)=2015,VLOOKUP(L190,[1]Grade!$I$2:$J$78,2,FALSE),VLOOKUP(L190,[1]Grade!$C$2:$D$69,2,FALSE)))</f>
        <v>CS</v>
      </c>
      <c r="O190">
        <f t="shared" si="7"/>
        <v>2013</v>
      </c>
      <c r="P190">
        <f t="shared" si="8"/>
        <v>2</v>
      </c>
    </row>
    <row r="191" spans="1:16" hidden="1" x14ac:dyDescent="0.25">
      <c r="A191" t="s">
        <v>37</v>
      </c>
      <c r="B191" t="str">
        <f t="shared" si="6"/>
        <v>N</v>
      </c>
      <c r="C191" t="s">
        <v>38</v>
      </c>
      <c r="E191">
        <v>0</v>
      </c>
      <c r="F191">
        <v>0</v>
      </c>
      <c r="G191">
        <v>147</v>
      </c>
      <c r="H191" s="1">
        <v>41306</v>
      </c>
      <c r="I191">
        <v>1</v>
      </c>
      <c r="J191">
        <v>0</v>
      </c>
      <c r="L191" t="str">
        <f>VLOOKUP(G191,[1]RESSOURCES!$A$1:$J$258,3,FALSE)</f>
        <v>MAUREL</v>
      </c>
      <c r="M191">
        <f>VLOOKUP(G191,[1]RESSOURCES!$A$1:$J$258,6,FALSE)</f>
        <v>0</v>
      </c>
      <c r="N191" t="str">
        <f>IF(YEAR(H191)=2014,VLOOKUP(L191,[1]Grade!$F$2:$G$92,2,FALSE),IF(YEAR(H191)=2015,VLOOKUP(L191,[1]Grade!$I$2:$J$78,2,FALSE),VLOOKUP(L191,[1]Grade!$C$2:$D$69,2,FALSE)))</f>
        <v>CS</v>
      </c>
      <c r="O191">
        <f t="shared" si="7"/>
        <v>2013</v>
      </c>
      <c r="P191">
        <f t="shared" si="8"/>
        <v>2</v>
      </c>
    </row>
    <row r="192" spans="1:16" x14ac:dyDescent="0.25">
      <c r="A192" t="s">
        <v>110</v>
      </c>
      <c r="B192" t="str">
        <f t="shared" si="6"/>
        <v>O</v>
      </c>
      <c r="C192" t="s">
        <v>111</v>
      </c>
      <c r="D192" t="s">
        <v>22</v>
      </c>
      <c r="E192">
        <v>8</v>
      </c>
      <c r="F192">
        <v>1250</v>
      </c>
      <c r="G192">
        <v>147</v>
      </c>
      <c r="H192" s="1">
        <v>41306</v>
      </c>
      <c r="I192">
        <v>2</v>
      </c>
      <c r="J192" s="2">
        <v>2500</v>
      </c>
      <c r="L192" t="str">
        <f>VLOOKUP(G192,[1]RESSOURCES!$A$1:$J$258,3,FALSE)</f>
        <v>MAUREL</v>
      </c>
      <c r="M192">
        <f>VLOOKUP(G192,[1]RESSOURCES!$A$1:$J$258,6,FALSE)</f>
        <v>0</v>
      </c>
      <c r="N192" t="str">
        <f>IF(YEAR(H192)=2014,VLOOKUP(L192,[1]Grade!$F$2:$G$92,2,FALSE),IF(YEAR(H192)=2015,VLOOKUP(L192,[1]Grade!$I$2:$J$78,2,FALSE),VLOOKUP(L192,[1]Grade!$C$2:$D$69,2,FALSE)))</f>
        <v>CS</v>
      </c>
      <c r="O192">
        <f t="shared" si="7"/>
        <v>2013</v>
      </c>
      <c r="P192">
        <f t="shared" si="8"/>
        <v>2</v>
      </c>
    </row>
    <row r="193" spans="1:16" hidden="1" x14ac:dyDescent="0.25">
      <c r="A193" t="s">
        <v>23</v>
      </c>
      <c r="B193" t="str">
        <f t="shared" si="6"/>
        <v>N</v>
      </c>
      <c r="C193" t="s">
        <v>24</v>
      </c>
      <c r="E193">
        <v>0</v>
      </c>
      <c r="F193">
        <v>0</v>
      </c>
      <c r="G193">
        <v>147</v>
      </c>
      <c r="H193" s="1">
        <v>41306</v>
      </c>
      <c r="I193">
        <v>9</v>
      </c>
      <c r="J193">
        <v>0</v>
      </c>
      <c r="L193" t="str">
        <f>VLOOKUP(G193,[1]RESSOURCES!$A$1:$J$258,3,FALSE)</f>
        <v>MAUREL</v>
      </c>
      <c r="M193">
        <f>VLOOKUP(G193,[1]RESSOURCES!$A$1:$J$258,6,FALSE)</f>
        <v>0</v>
      </c>
      <c r="N193" t="str">
        <f>IF(YEAR(H193)=2014,VLOOKUP(L193,[1]Grade!$F$2:$G$92,2,FALSE),IF(YEAR(H193)=2015,VLOOKUP(L193,[1]Grade!$I$2:$J$78,2,FALSE),VLOOKUP(L193,[1]Grade!$C$2:$D$69,2,FALSE)))</f>
        <v>CS</v>
      </c>
      <c r="O193">
        <f t="shared" si="7"/>
        <v>2013</v>
      </c>
      <c r="P193">
        <f t="shared" si="8"/>
        <v>2</v>
      </c>
    </row>
    <row r="194" spans="1:16" x14ac:dyDescent="0.25">
      <c r="A194" t="s">
        <v>53</v>
      </c>
      <c r="B194" t="str">
        <f t="shared" ref="B194:B257" si="9">IF(MID(A194,1,1)="*","N","O")</f>
        <v>O</v>
      </c>
      <c r="C194" t="s">
        <v>54</v>
      </c>
      <c r="D194" t="s">
        <v>18</v>
      </c>
      <c r="E194">
        <v>208</v>
      </c>
      <c r="F194">
        <v>710</v>
      </c>
      <c r="G194">
        <v>179</v>
      </c>
      <c r="H194" s="1">
        <v>41306</v>
      </c>
      <c r="I194">
        <v>20</v>
      </c>
      <c r="J194" s="2">
        <v>14200</v>
      </c>
      <c r="L194" t="str">
        <f>VLOOKUP(G194,[1]RESSOURCES!$A$1:$J$258,3,FALSE)</f>
        <v>MERCIER</v>
      </c>
      <c r="M194">
        <f>VLOOKUP(G194,[1]RESSOURCES!$A$1:$J$258,6,FALSE)</f>
        <v>0</v>
      </c>
      <c r="N194" t="str">
        <f>IF(YEAR(H194)=2014,VLOOKUP(L194,[1]Grade!$F$2:$G$92,2,FALSE),IF(YEAR(H194)=2015,VLOOKUP(L194,[1]Grade!$I$2:$J$78,2,FALSE),VLOOKUP(L194,[1]Grade!$C$2:$D$69,2,FALSE)))</f>
        <v>CS</v>
      </c>
      <c r="O194">
        <f t="shared" ref="O194:O257" si="10">YEAR(H194)</f>
        <v>2013</v>
      </c>
      <c r="P194">
        <f t="shared" ref="P194:P257" si="11">MONTH(H194)</f>
        <v>2</v>
      </c>
    </row>
    <row r="195" spans="1:16" x14ac:dyDescent="0.25">
      <c r="A195" t="s">
        <v>66</v>
      </c>
      <c r="B195" t="str">
        <f t="shared" si="9"/>
        <v>O</v>
      </c>
      <c r="C195" t="s">
        <v>67</v>
      </c>
      <c r="D195" t="s">
        <v>70</v>
      </c>
      <c r="E195">
        <v>0</v>
      </c>
      <c r="F195">
        <v>100</v>
      </c>
      <c r="G195">
        <v>201</v>
      </c>
      <c r="H195" s="1">
        <v>41306</v>
      </c>
      <c r="I195">
        <v>4</v>
      </c>
      <c r="J195">
        <v>400</v>
      </c>
      <c r="L195" t="str">
        <f>VLOOKUP(G195,[1]RESSOURCES!$A$1:$J$258,3,FALSE)</f>
        <v>BEYLLE</v>
      </c>
      <c r="M195" t="str">
        <f>VLOOKUP(G195,[1]RESSOURCES!$A$1:$J$258,6,FALSE)</f>
        <v>CONF</v>
      </c>
      <c r="N195" t="str">
        <f>IF(YEAR(H195)=2014,VLOOKUP(L195,[1]Grade!$F$2:$G$92,2,FALSE),IF(YEAR(H195)=2015,VLOOKUP(L195,[1]Grade!$I$2:$J$78,2,FALSE),VLOOKUP(L195,[1]Grade!$C$2:$D$69,2,FALSE)))</f>
        <v>C</v>
      </c>
      <c r="O195">
        <f t="shared" si="10"/>
        <v>2013</v>
      </c>
      <c r="P195">
        <f t="shared" si="11"/>
        <v>2</v>
      </c>
    </row>
    <row r="196" spans="1:16" x14ac:dyDescent="0.25">
      <c r="A196" t="s">
        <v>16</v>
      </c>
      <c r="B196" t="str">
        <f t="shared" si="9"/>
        <v>O</v>
      </c>
      <c r="C196" t="s">
        <v>17</v>
      </c>
      <c r="D196" t="s">
        <v>18</v>
      </c>
      <c r="E196">
        <v>1000</v>
      </c>
      <c r="F196">
        <v>600</v>
      </c>
      <c r="G196">
        <v>201</v>
      </c>
      <c r="H196" s="1">
        <v>41306</v>
      </c>
      <c r="I196">
        <v>16</v>
      </c>
      <c r="J196" s="2">
        <v>9600</v>
      </c>
      <c r="L196" t="str">
        <f>VLOOKUP(G196,[1]RESSOURCES!$A$1:$J$258,3,FALSE)</f>
        <v>BEYLLE</v>
      </c>
      <c r="M196" t="str">
        <f>VLOOKUP(G196,[1]RESSOURCES!$A$1:$J$258,6,FALSE)</f>
        <v>CONF</v>
      </c>
      <c r="N196" t="str">
        <f>IF(YEAR(H196)=2014,VLOOKUP(L196,[1]Grade!$F$2:$G$92,2,FALSE),IF(YEAR(H196)=2015,VLOOKUP(L196,[1]Grade!$I$2:$J$78,2,FALSE),VLOOKUP(L196,[1]Grade!$C$2:$D$69,2,FALSE)))</f>
        <v>C</v>
      </c>
      <c r="O196">
        <f t="shared" si="10"/>
        <v>2013</v>
      </c>
      <c r="P196">
        <f t="shared" si="11"/>
        <v>2</v>
      </c>
    </row>
    <row r="197" spans="1:16" hidden="1" x14ac:dyDescent="0.25">
      <c r="A197" t="s">
        <v>23</v>
      </c>
      <c r="B197" t="str">
        <f t="shared" si="9"/>
        <v>N</v>
      </c>
      <c r="C197" t="s">
        <v>24</v>
      </c>
      <c r="E197">
        <v>0</v>
      </c>
      <c r="F197">
        <v>0</v>
      </c>
      <c r="G197">
        <v>200</v>
      </c>
      <c r="H197" s="1">
        <v>41306</v>
      </c>
      <c r="I197">
        <v>20</v>
      </c>
      <c r="J197">
        <v>0</v>
      </c>
      <c r="L197" t="str">
        <f>VLOOKUP(G197,[1]RESSOURCES!$A$1:$J$258,3,FALSE)</f>
        <v>CHAUSSEE (de la)</v>
      </c>
      <c r="M197">
        <f>VLOOKUP(G197,[1]RESSOURCES!$A$1:$J$258,6,FALSE)</f>
        <v>0</v>
      </c>
      <c r="N197" t="str">
        <f>IF(YEAR(H197)=2014,VLOOKUP(L197,[1]Grade!$F$2:$G$92,2,FALSE),IF(YEAR(H197)=2015,VLOOKUP(L197,[1]Grade!$I$2:$J$78,2,FALSE),VLOOKUP(L197,[1]Grade!$C$2:$D$69,2,FALSE)))</f>
        <v>C</v>
      </c>
      <c r="O197">
        <f t="shared" si="10"/>
        <v>2013</v>
      </c>
      <c r="P197">
        <f t="shared" si="11"/>
        <v>2</v>
      </c>
    </row>
    <row r="198" spans="1:16" x14ac:dyDescent="0.25">
      <c r="A198" t="s">
        <v>39</v>
      </c>
      <c r="B198" t="str">
        <f t="shared" si="9"/>
        <v>O</v>
      </c>
      <c r="C198" t="s">
        <v>40</v>
      </c>
      <c r="D198" t="s">
        <v>18</v>
      </c>
      <c r="E198">
        <v>48</v>
      </c>
      <c r="F198">
        <v>763</v>
      </c>
      <c r="G198">
        <v>89</v>
      </c>
      <c r="H198" s="1">
        <v>41306</v>
      </c>
      <c r="I198">
        <v>7</v>
      </c>
      <c r="J198" s="2">
        <v>5341</v>
      </c>
      <c r="L198" t="str">
        <f>VLOOKUP(G198,[1]RESSOURCES!$A$1:$J$258,3,FALSE)</f>
        <v>KHAM</v>
      </c>
      <c r="M198" t="str">
        <f>VLOOKUP(G198,[1]RESSOURCES!$A$1:$J$258,6,FALSE)</f>
        <v>CONF</v>
      </c>
      <c r="N198" t="str">
        <f>IF(YEAR(H198)=2014,VLOOKUP(L198,[1]Grade!$F$2:$G$92,2,FALSE),IF(YEAR(H198)=2015,VLOOKUP(L198,[1]Grade!$I$2:$J$78,2,FALSE),VLOOKUP(L198,[1]Grade!$C$2:$D$69,2,FALSE)))</f>
        <v>CS</v>
      </c>
      <c r="O198">
        <f t="shared" si="10"/>
        <v>2013</v>
      </c>
      <c r="P198">
        <f t="shared" si="11"/>
        <v>2</v>
      </c>
    </row>
    <row r="199" spans="1:16" hidden="1" x14ac:dyDescent="0.25">
      <c r="A199" t="s">
        <v>23</v>
      </c>
      <c r="B199" t="str">
        <f t="shared" si="9"/>
        <v>N</v>
      </c>
      <c r="C199" t="s">
        <v>24</v>
      </c>
      <c r="E199">
        <v>0</v>
      </c>
      <c r="F199">
        <v>0</v>
      </c>
      <c r="G199">
        <v>89</v>
      </c>
      <c r="H199" s="1">
        <v>41306</v>
      </c>
      <c r="I199">
        <v>10</v>
      </c>
      <c r="J199">
        <v>0</v>
      </c>
      <c r="L199" t="str">
        <f>VLOOKUP(G199,[1]RESSOURCES!$A$1:$J$258,3,FALSE)</f>
        <v>KHAM</v>
      </c>
      <c r="M199" t="str">
        <f>VLOOKUP(G199,[1]RESSOURCES!$A$1:$J$258,6,FALSE)</f>
        <v>CONF</v>
      </c>
      <c r="N199" t="str">
        <f>IF(YEAR(H199)=2014,VLOOKUP(L199,[1]Grade!$F$2:$G$92,2,FALSE),IF(YEAR(H199)=2015,VLOOKUP(L199,[1]Grade!$I$2:$J$78,2,FALSE),VLOOKUP(L199,[1]Grade!$C$2:$D$69,2,FALSE)))</f>
        <v>CS</v>
      </c>
      <c r="O199">
        <f t="shared" si="10"/>
        <v>2013</v>
      </c>
      <c r="P199">
        <f t="shared" si="11"/>
        <v>2</v>
      </c>
    </row>
    <row r="200" spans="1:16" hidden="1" x14ac:dyDescent="0.25">
      <c r="A200" t="s">
        <v>25</v>
      </c>
      <c r="B200" t="str">
        <f t="shared" si="9"/>
        <v>N</v>
      </c>
      <c r="C200" t="s">
        <v>26</v>
      </c>
      <c r="E200">
        <v>0</v>
      </c>
      <c r="F200">
        <v>0</v>
      </c>
      <c r="G200">
        <v>89</v>
      </c>
      <c r="H200" s="1">
        <v>41306</v>
      </c>
      <c r="I200">
        <v>3</v>
      </c>
      <c r="J200">
        <v>0</v>
      </c>
      <c r="L200" t="str">
        <f>VLOOKUP(G200,[1]RESSOURCES!$A$1:$J$258,3,FALSE)</f>
        <v>KHAM</v>
      </c>
      <c r="M200" t="str">
        <f>VLOOKUP(G200,[1]RESSOURCES!$A$1:$J$258,6,FALSE)</f>
        <v>CONF</v>
      </c>
      <c r="N200" t="str">
        <f>IF(YEAR(H200)=2014,VLOOKUP(L200,[1]Grade!$F$2:$G$92,2,FALSE),IF(YEAR(H200)=2015,VLOOKUP(L200,[1]Grade!$I$2:$J$78,2,FALSE),VLOOKUP(L200,[1]Grade!$C$2:$D$69,2,FALSE)))</f>
        <v>CS</v>
      </c>
      <c r="O200">
        <f t="shared" si="10"/>
        <v>2013</v>
      </c>
      <c r="P200">
        <f t="shared" si="11"/>
        <v>2</v>
      </c>
    </row>
    <row r="201" spans="1:16" hidden="1" x14ac:dyDescent="0.25">
      <c r="A201" t="s">
        <v>23</v>
      </c>
      <c r="B201" t="str">
        <f t="shared" si="9"/>
        <v>N</v>
      </c>
      <c r="C201" t="s">
        <v>24</v>
      </c>
      <c r="E201">
        <v>0</v>
      </c>
      <c r="F201">
        <v>0</v>
      </c>
      <c r="G201">
        <v>122</v>
      </c>
      <c r="H201" s="1">
        <v>41306</v>
      </c>
      <c r="I201">
        <v>11</v>
      </c>
      <c r="J201">
        <v>0</v>
      </c>
      <c r="L201" t="str">
        <f>VLOOKUP(G201,[1]RESSOURCES!$A$1:$J$258,3,FALSE)</f>
        <v>SUTTER</v>
      </c>
      <c r="M201" t="str">
        <f>VLOOKUP(G201,[1]RESSOURCES!$A$1:$J$258,6,FALSE)</f>
        <v>SENR</v>
      </c>
      <c r="N201" t="str">
        <f>IF(YEAR(H201)=2014,VLOOKUP(L201,[1]Grade!$F$2:$G$92,2,FALSE),IF(YEAR(H201)=2015,VLOOKUP(L201,[1]Grade!$I$2:$J$78,2,FALSE),VLOOKUP(L201,[1]Grade!$C$2:$D$69,2,FALSE)))</f>
        <v>CC</v>
      </c>
      <c r="O201">
        <f t="shared" si="10"/>
        <v>2013</v>
      </c>
      <c r="P201">
        <f t="shared" si="11"/>
        <v>2</v>
      </c>
    </row>
    <row r="202" spans="1:16" x14ac:dyDescent="0.25">
      <c r="A202" t="s">
        <v>66</v>
      </c>
      <c r="B202" t="str">
        <f t="shared" si="9"/>
        <v>O</v>
      </c>
      <c r="C202" t="s">
        <v>67</v>
      </c>
      <c r="D202" t="s">
        <v>70</v>
      </c>
      <c r="E202">
        <v>0</v>
      </c>
      <c r="F202">
        <v>100</v>
      </c>
      <c r="G202">
        <v>206</v>
      </c>
      <c r="H202" s="1">
        <v>41306</v>
      </c>
      <c r="I202">
        <v>20</v>
      </c>
      <c r="J202" s="2">
        <v>2000</v>
      </c>
      <c r="L202" t="str">
        <f>VLOOKUP(G202,[1]RESSOURCES!$A$1:$J$258,3,FALSE)</f>
        <v>GOURINEL</v>
      </c>
      <c r="M202" t="str">
        <f>VLOOKUP(G202,[1]RESSOURCES!$A$1:$J$258,6,FALSE)</f>
        <v>CONF</v>
      </c>
      <c r="N202" t="str">
        <f>IF(YEAR(H202)=2014,VLOOKUP(L202,[1]Grade!$F$2:$G$92,2,FALSE),IF(YEAR(H202)=2015,VLOOKUP(L202,[1]Grade!$I$2:$J$78,2,FALSE),VLOOKUP(L202,[1]Grade!$C$2:$D$69,2,FALSE)))</f>
        <v>C</v>
      </c>
      <c r="O202">
        <f t="shared" si="10"/>
        <v>2013</v>
      </c>
      <c r="P202">
        <f t="shared" si="11"/>
        <v>2</v>
      </c>
    </row>
    <row r="203" spans="1:16" x14ac:dyDescent="0.25">
      <c r="A203" t="s">
        <v>34</v>
      </c>
      <c r="B203" t="str">
        <f t="shared" si="9"/>
        <v>O</v>
      </c>
      <c r="C203" t="s">
        <v>35</v>
      </c>
      <c r="D203" t="s">
        <v>22</v>
      </c>
      <c r="E203">
        <v>15</v>
      </c>
      <c r="F203">
        <v>935</v>
      </c>
      <c r="G203">
        <v>95</v>
      </c>
      <c r="H203" s="1">
        <v>41306</v>
      </c>
      <c r="I203">
        <v>14</v>
      </c>
      <c r="J203" s="2">
        <v>13090</v>
      </c>
      <c r="L203" t="str">
        <f>VLOOKUP(G203,[1]RESSOURCES!$A$1:$J$258,3,FALSE)</f>
        <v>AOUSTET</v>
      </c>
      <c r="M203">
        <f>VLOOKUP(G203,[1]RESSOURCES!$A$1:$J$258,6,FALSE)</f>
        <v>0</v>
      </c>
      <c r="N203" t="str">
        <f>IF(YEAR(H203)=2014,VLOOKUP(L203,[1]Grade!$F$2:$G$92,2,FALSE),IF(YEAR(H203)=2015,VLOOKUP(L203,[1]Grade!$I$2:$J$78,2,FALSE),VLOOKUP(L203,[1]Grade!$C$2:$D$69,2,FALSE)))</f>
        <v>CS</v>
      </c>
      <c r="O203">
        <f t="shared" si="10"/>
        <v>2013</v>
      </c>
      <c r="P203">
        <f t="shared" si="11"/>
        <v>2</v>
      </c>
    </row>
    <row r="204" spans="1:16" hidden="1" x14ac:dyDescent="0.25">
      <c r="A204" t="s">
        <v>37</v>
      </c>
      <c r="B204" t="str">
        <f t="shared" si="9"/>
        <v>N</v>
      </c>
      <c r="C204" t="s">
        <v>38</v>
      </c>
      <c r="E204">
        <v>0</v>
      </c>
      <c r="F204">
        <v>0</v>
      </c>
      <c r="G204">
        <v>95</v>
      </c>
      <c r="H204" s="1">
        <v>41306</v>
      </c>
      <c r="I204">
        <v>1</v>
      </c>
      <c r="J204">
        <v>0</v>
      </c>
      <c r="L204" t="str">
        <f>VLOOKUP(G204,[1]RESSOURCES!$A$1:$J$258,3,FALSE)</f>
        <v>AOUSTET</v>
      </c>
      <c r="M204">
        <f>VLOOKUP(G204,[1]RESSOURCES!$A$1:$J$258,6,FALSE)</f>
        <v>0</v>
      </c>
      <c r="N204" t="str">
        <f>IF(YEAR(H204)=2014,VLOOKUP(L204,[1]Grade!$F$2:$G$92,2,FALSE),IF(YEAR(H204)=2015,VLOOKUP(L204,[1]Grade!$I$2:$J$78,2,FALSE),VLOOKUP(L204,[1]Grade!$C$2:$D$69,2,FALSE)))</f>
        <v>CS</v>
      </c>
      <c r="O204">
        <f t="shared" si="10"/>
        <v>2013</v>
      </c>
      <c r="P204">
        <f t="shared" si="11"/>
        <v>2</v>
      </c>
    </row>
    <row r="205" spans="1:16" hidden="1" x14ac:dyDescent="0.25">
      <c r="A205" t="s">
        <v>25</v>
      </c>
      <c r="B205" t="str">
        <f t="shared" si="9"/>
        <v>N</v>
      </c>
      <c r="C205" t="s">
        <v>26</v>
      </c>
      <c r="E205">
        <v>0</v>
      </c>
      <c r="F205">
        <v>0</v>
      </c>
      <c r="G205">
        <v>95</v>
      </c>
      <c r="H205" s="1">
        <v>41306</v>
      </c>
      <c r="I205">
        <v>5</v>
      </c>
      <c r="J205">
        <v>0</v>
      </c>
      <c r="L205" t="str">
        <f>VLOOKUP(G205,[1]RESSOURCES!$A$1:$J$258,3,FALSE)</f>
        <v>AOUSTET</v>
      </c>
      <c r="M205">
        <f>VLOOKUP(G205,[1]RESSOURCES!$A$1:$J$258,6,FALSE)</f>
        <v>0</v>
      </c>
      <c r="N205" t="str">
        <f>IF(YEAR(H205)=2014,VLOOKUP(L205,[1]Grade!$F$2:$G$92,2,FALSE),IF(YEAR(H205)=2015,VLOOKUP(L205,[1]Grade!$I$2:$J$78,2,FALSE),VLOOKUP(L205,[1]Grade!$C$2:$D$69,2,FALSE)))</f>
        <v>CS</v>
      </c>
      <c r="O205">
        <f t="shared" si="10"/>
        <v>2013</v>
      </c>
      <c r="P205">
        <f t="shared" si="11"/>
        <v>2</v>
      </c>
    </row>
    <row r="206" spans="1:16" x14ac:dyDescent="0.25">
      <c r="A206" t="s">
        <v>85</v>
      </c>
      <c r="B206" t="str">
        <f t="shared" si="9"/>
        <v>O</v>
      </c>
      <c r="C206" t="s">
        <v>86</v>
      </c>
      <c r="D206" t="s">
        <v>29</v>
      </c>
      <c r="E206">
        <v>12</v>
      </c>
      <c r="F206">
        <v>945</v>
      </c>
      <c r="G206">
        <v>202</v>
      </c>
      <c r="H206" s="1">
        <v>41306</v>
      </c>
      <c r="I206">
        <v>6</v>
      </c>
      <c r="J206" s="2">
        <v>5670</v>
      </c>
      <c r="L206" t="str">
        <f>VLOOKUP(G206,[1]RESSOURCES!$A$1:$J$258,3,FALSE)</f>
        <v>HUET</v>
      </c>
      <c r="M206">
        <f>VLOOKUP(G206,[1]RESSOURCES!$A$1:$J$258,6,FALSE)</f>
        <v>0</v>
      </c>
      <c r="N206" t="str">
        <f>IF(YEAR(H206)=2014,VLOOKUP(L206,[1]Grade!$F$2:$G$92,2,FALSE),IF(YEAR(H206)=2015,VLOOKUP(L206,[1]Grade!$I$2:$J$78,2,FALSE),VLOOKUP(L206,[1]Grade!$C$2:$D$69,2,FALSE)))</f>
        <v>SM</v>
      </c>
      <c r="O206">
        <f t="shared" si="10"/>
        <v>2013</v>
      </c>
      <c r="P206">
        <f t="shared" si="11"/>
        <v>2</v>
      </c>
    </row>
    <row r="207" spans="1:16" hidden="1" x14ac:dyDescent="0.25">
      <c r="A207" t="s">
        <v>30</v>
      </c>
      <c r="B207" t="str">
        <f t="shared" si="9"/>
        <v>N</v>
      </c>
      <c r="C207" t="s">
        <v>31</v>
      </c>
      <c r="E207">
        <v>0</v>
      </c>
      <c r="F207">
        <v>0</v>
      </c>
      <c r="G207">
        <v>202</v>
      </c>
      <c r="H207" s="1">
        <v>41306</v>
      </c>
      <c r="I207">
        <v>14</v>
      </c>
      <c r="J207">
        <v>0</v>
      </c>
      <c r="L207" t="str">
        <f>VLOOKUP(G207,[1]RESSOURCES!$A$1:$J$258,3,FALSE)</f>
        <v>HUET</v>
      </c>
      <c r="M207">
        <f>VLOOKUP(G207,[1]RESSOURCES!$A$1:$J$258,6,FALSE)</f>
        <v>0</v>
      </c>
      <c r="N207" t="str">
        <f>IF(YEAR(H207)=2014,VLOOKUP(L207,[1]Grade!$F$2:$G$92,2,FALSE),IF(YEAR(H207)=2015,VLOOKUP(L207,[1]Grade!$I$2:$J$78,2,FALSE),VLOOKUP(L207,[1]Grade!$C$2:$D$69,2,FALSE)))</f>
        <v>SM</v>
      </c>
      <c r="O207">
        <f t="shared" si="10"/>
        <v>2013</v>
      </c>
      <c r="P207">
        <f t="shared" si="11"/>
        <v>2</v>
      </c>
    </row>
    <row r="208" spans="1:16" hidden="1" x14ac:dyDescent="0.25">
      <c r="A208" t="s">
        <v>25</v>
      </c>
      <c r="B208" t="str">
        <f t="shared" si="9"/>
        <v>N</v>
      </c>
      <c r="C208" t="s">
        <v>26</v>
      </c>
      <c r="E208">
        <v>0</v>
      </c>
      <c r="F208">
        <v>0</v>
      </c>
      <c r="G208">
        <v>115</v>
      </c>
      <c r="H208" s="1">
        <v>41306</v>
      </c>
      <c r="I208">
        <v>2</v>
      </c>
      <c r="J208">
        <v>0</v>
      </c>
      <c r="L208" t="str">
        <f>VLOOKUP(G208,[1]RESSOURCES!$A$1:$J$258,3,FALSE)</f>
        <v>BOUTOILLE</v>
      </c>
      <c r="M208" t="str">
        <f>VLOOKUP(G208,[1]RESSOURCES!$A$1:$J$258,6,FALSE)</f>
        <v>MAGR</v>
      </c>
      <c r="N208" t="str">
        <f>IF(YEAR(H208)=2014,VLOOKUP(L208,[1]Grade!$F$2:$G$92,2,FALSE),IF(YEAR(H208)=2015,VLOOKUP(L208,[1]Grade!$I$2:$J$78,2,FALSE),VLOOKUP(L208,[1]Grade!$C$2:$D$69,2,FALSE)))</f>
        <v>MNG</v>
      </c>
      <c r="O208">
        <f t="shared" si="10"/>
        <v>2013</v>
      </c>
      <c r="P208">
        <f t="shared" si="11"/>
        <v>2</v>
      </c>
    </row>
    <row r="209" spans="1:16" x14ac:dyDescent="0.25">
      <c r="A209" t="s">
        <v>34</v>
      </c>
      <c r="B209" t="str">
        <f t="shared" si="9"/>
        <v>O</v>
      </c>
      <c r="C209" t="s">
        <v>35</v>
      </c>
      <c r="D209" t="s">
        <v>22</v>
      </c>
      <c r="E209">
        <v>15</v>
      </c>
      <c r="F209">
        <v>935</v>
      </c>
      <c r="G209">
        <v>115</v>
      </c>
      <c r="H209" s="1">
        <v>41306</v>
      </c>
      <c r="I209">
        <v>1</v>
      </c>
      <c r="J209">
        <v>935</v>
      </c>
      <c r="L209" t="str">
        <f>VLOOKUP(G209,[1]RESSOURCES!$A$1:$J$258,3,FALSE)</f>
        <v>BOUTOILLE</v>
      </c>
      <c r="M209" t="str">
        <f>VLOOKUP(G209,[1]RESSOURCES!$A$1:$J$258,6,FALSE)</f>
        <v>MAGR</v>
      </c>
      <c r="N209" t="str">
        <f>IF(YEAR(H209)=2014,VLOOKUP(L209,[1]Grade!$F$2:$G$92,2,FALSE),IF(YEAR(H209)=2015,VLOOKUP(L209,[1]Grade!$I$2:$J$78,2,FALSE),VLOOKUP(L209,[1]Grade!$C$2:$D$69,2,FALSE)))</f>
        <v>MNG</v>
      </c>
      <c r="O209">
        <f t="shared" si="10"/>
        <v>2013</v>
      </c>
      <c r="P209">
        <f t="shared" si="11"/>
        <v>2</v>
      </c>
    </row>
    <row r="210" spans="1:16" x14ac:dyDescent="0.25">
      <c r="A210" t="s">
        <v>112</v>
      </c>
      <c r="B210" t="str">
        <f t="shared" si="9"/>
        <v>O</v>
      </c>
      <c r="C210" t="s">
        <v>113</v>
      </c>
      <c r="D210" t="s">
        <v>29</v>
      </c>
      <c r="E210">
        <v>16</v>
      </c>
      <c r="F210">
        <v>1340</v>
      </c>
      <c r="G210">
        <v>115</v>
      </c>
      <c r="H210" s="1">
        <v>41306</v>
      </c>
      <c r="I210">
        <v>7</v>
      </c>
      <c r="J210" s="2">
        <v>9380</v>
      </c>
      <c r="L210" t="str">
        <f>VLOOKUP(G210,[1]RESSOURCES!$A$1:$J$258,3,FALSE)</f>
        <v>BOUTOILLE</v>
      </c>
      <c r="M210" t="str">
        <f>VLOOKUP(G210,[1]RESSOURCES!$A$1:$J$258,6,FALSE)</f>
        <v>MAGR</v>
      </c>
      <c r="N210" t="str">
        <f>IF(YEAR(H210)=2014,VLOOKUP(L210,[1]Grade!$F$2:$G$92,2,FALSE),IF(YEAR(H210)=2015,VLOOKUP(L210,[1]Grade!$I$2:$J$78,2,FALSE),VLOOKUP(L210,[1]Grade!$C$2:$D$69,2,FALSE)))</f>
        <v>MNG</v>
      </c>
      <c r="O210">
        <f t="shared" si="10"/>
        <v>2013</v>
      </c>
      <c r="P210">
        <f t="shared" si="11"/>
        <v>2</v>
      </c>
    </row>
    <row r="211" spans="1:16" hidden="1" x14ac:dyDescent="0.25">
      <c r="A211" t="s">
        <v>23</v>
      </c>
      <c r="B211" t="str">
        <f t="shared" si="9"/>
        <v>N</v>
      </c>
      <c r="C211" t="s">
        <v>24</v>
      </c>
      <c r="E211">
        <v>0</v>
      </c>
      <c r="F211">
        <v>0</v>
      </c>
      <c r="G211">
        <v>115</v>
      </c>
      <c r="H211" s="1">
        <v>41306</v>
      </c>
      <c r="I211">
        <v>10</v>
      </c>
      <c r="J211">
        <v>0</v>
      </c>
      <c r="L211" t="str">
        <f>VLOOKUP(G211,[1]RESSOURCES!$A$1:$J$258,3,FALSE)</f>
        <v>BOUTOILLE</v>
      </c>
      <c r="M211" t="str">
        <f>VLOOKUP(G211,[1]RESSOURCES!$A$1:$J$258,6,FALSE)</f>
        <v>MAGR</v>
      </c>
      <c r="N211" t="str">
        <f>IF(YEAR(H211)=2014,VLOOKUP(L211,[1]Grade!$F$2:$G$92,2,FALSE),IF(YEAR(H211)=2015,VLOOKUP(L211,[1]Grade!$I$2:$J$78,2,FALSE),VLOOKUP(L211,[1]Grade!$C$2:$D$69,2,FALSE)))</f>
        <v>MNG</v>
      </c>
      <c r="O211">
        <f t="shared" si="10"/>
        <v>2013</v>
      </c>
      <c r="P211">
        <f t="shared" si="11"/>
        <v>2</v>
      </c>
    </row>
    <row r="212" spans="1:16" hidden="1" x14ac:dyDescent="0.25">
      <c r="A212" t="s">
        <v>37</v>
      </c>
      <c r="B212" t="str">
        <f t="shared" si="9"/>
        <v>N</v>
      </c>
      <c r="C212" t="s">
        <v>38</v>
      </c>
      <c r="E212">
        <v>0</v>
      </c>
      <c r="F212">
        <v>0</v>
      </c>
      <c r="G212">
        <v>21</v>
      </c>
      <c r="H212" s="1">
        <v>41306</v>
      </c>
      <c r="I212">
        <v>0.5</v>
      </c>
      <c r="J212">
        <v>0</v>
      </c>
      <c r="L212" t="str">
        <f>VLOOKUP(G212,[1]RESSOURCES!$A$1:$J$258,3,FALSE)</f>
        <v>BESNAINOU</v>
      </c>
      <c r="M212" t="str">
        <f>VLOOKUP(G212,[1]RESSOURCES!$A$1:$J$258,6,FALSE)</f>
        <v>SENR</v>
      </c>
      <c r="N212" t="str">
        <f>IF(YEAR(H212)=2014,VLOOKUP(L212,[1]Grade!$F$2:$G$92,2,FALSE),IF(YEAR(H212)=2015,VLOOKUP(L212,[1]Grade!$I$2:$J$78,2,FALSE),VLOOKUP(L212,[1]Grade!$C$2:$D$69,2,FALSE)))</f>
        <v>CS</v>
      </c>
      <c r="O212">
        <f t="shared" si="10"/>
        <v>2013</v>
      </c>
      <c r="P212">
        <f t="shared" si="11"/>
        <v>2</v>
      </c>
    </row>
    <row r="213" spans="1:16" x14ac:dyDescent="0.25">
      <c r="A213" t="s">
        <v>45</v>
      </c>
      <c r="B213" t="str">
        <f t="shared" si="9"/>
        <v>O</v>
      </c>
      <c r="C213" t="s">
        <v>46</v>
      </c>
      <c r="D213" t="s">
        <v>18</v>
      </c>
      <c r="E213">
        <v>410</v>
      </c>
      <c r="F213">
        <v>890</v>
      </c>
      <c r="G213">
        <v>21</v>
      </c>
      <c r="H213" s="1">
        <v>41306</v>
      </c>
      <c r="I213">
        <v>19.5</v>
      </c>
      <c r="J213" s="2">
        <v>17355</v>
      </c>
      <c r="L213" t="str">
        <f>VLOOKUP(G213,[1]RESSOURCES!$A$1:$J$258,3,FALSE)</f>
        <v>BESNAINOU</v>
      </c>
      <c r="M213" t="str">
        <f>VLOOKUP(G213,[1]RESSOURCES!$A$1:$J$258,6,FALSE)</f>
        <v>SENR</v>
      </c>
      <c r="N213" t="str">
        <f>IF(YEAR(H213)=2014,VLOOKUP(L213,[1]Grade!$F$2:$G$92,2,FALSE),IF(YEAR(H213)=2015,VLOOKUP(L213,[1]Grade!$I$2:$J$78,2,FALSE),VLOOKUP(L213,[1]Grade!$C$2:$D$69,2,FALSE)))</f>
        <v>CS</v>
      </c>
      <c r="O213">
        <f t="shared" si="10"/>
        <v>2013</v>
      </c>
      <c r="P213">
        <f t="shared" si="11"/>
        <v>2</v>
      </c>
    </row>
    <row r="214" spans="1:16" hidden="1" x14ac:dyDescent="0.25">
      <c r="A214" t="s">
        <v>25</v>
      </c>
      <c r="B214" t="str">
        <f t="shared" si="9"/>
        <v>N</v>
      </c>
      <c r="C214" t="s">
        <v>26</v>
      </c>
      <c r="E214">
        <v>0</v>
      </c>
      <c r="F214">
        <v>0</v>
      </c>
      <c r="G214">
        <v>139</v>
      </c>
      <c r="H214" s="1">
        <v>41306</v>
      </c>
      <c r="I214">
        <v>2</v>
      </c>
      <c r="J214">
        <v>0</v>
      </c>
      <c r="L214" t="str">
        <f>VLOOKUP(G214,[1]RESSOURCES!$A$1:$J$258,3,FALSE)</f>
        <v>PERNEL</v>
      </c>
      <c r="M214" t="str">
        <f>VLOOKUP(G214,[1]RESSOURCES!$A$1:$J$258,6,FALSE)</f>
        <v>MAGR</v>
      </c>
      <c r="N214" t="str">
        <f>IF(YEAR(H214)=2014,VLOOKUP(L214,[1]Grade!$F$2:$G$92,2,FALSE),IF(YEAR(H214)=2015,VLOOKUP(L214,[1]Grade!$I$2:$J$78,2,FALSE),VLOOKUP(L214,[1]Grade!$C$2:$D$69,2,FALSE)))</f>
        <v>CS</v>
      </c>
      <c r="O214">
        <f t="shared" si="10"/>
        <v>2013</v>
      </c>
      <c r="P214">
        <f t="shared" si="11"/>
        <v>2</v>
      </c>
    </row>
    <row r="215" spans="1:16" x14ac:dyDescent="0.25">
      <c r="A215" t="s">
        <v>16</v>
      </c>
      <c r="B215" t="str">
        <f t="shared" si="9"/>
        <v>O</v>
      </c>
      <c r="C215" t="s">
        <v>17</v>
      </c>
      <c r="D215" t="s">
        <v>22</v>
      </c>
      <c r="E215">
        <v>550</v>
      </c>
      <c r="F215">
        <v>800</v>
      </c>
      <c r="G215">
        <v>139</v>
      </c>
      <c r="H215" s="1">
        <v>41306</v>
      </c>
      <c r="I215">
        <v>9</v>
      </c>
      <c r="J215" s="2">
        <v>7200</v>
      </c>
      <c r="L215" t="str">
        <f>VLOOKUP(G215,[1]RESSOURCES!$A$1:$J$258,3,FALSE)</f>
        <v>PERNEL</v>
      </c>
      <c r="M215" t="str">
        <f>VLOOKUP(G215,[1]RESSOURCES!$A$1:$J$258,6,FALSE)</f>
        <v>MAGR</v>
      </c>
      <c r="N215" t="str">
        <f>IF(YEAR(H215)=2014,VLOOKUP(L215,[1]Grade!$F$2:$G$92,2,FALSE),IF(YEAR(H215)=2015,VLOOKUP(L215,[1]Grade!$I$2:$J$78,2,FALSE),VLOOKUP(L215,[1]Grade!$C$2:$D$69,2,FALSE)))</f>
        <v>CS</v>
      </c>
      <c r="O215">
        <f t="shared" si="10"/>
        <v>2013</v>
      </c>
      <c r="P215">
        <f t="shared" si="11"/>
        <v>2</v>
      </c>
    </row>
    <row r="216" spans="1:16" x14ac:dyDescent="0.25">
      <c r="A216" t="s">
        <v>34</v>
      </c>
      <c r="B216" t="str">
        <f t="shared" si="9"/>
        <v>O</v>
      </c>
      <c r="C216" t="s">
        <v>35</v>
      </c>
      <c r="D216" t="s">
        <v>18</v>
      </c>
      <c r="E216">
        <v>63</v>
      </c>
      <c r="F216">
        <v>726</v>
      </c>
      <c r="G216">
        <v>199</v>
      </c>
      <c r="H216" s="1">
        <v>41306</v>
      </c>
      <c r="I216">
        <v>20</v>
      </c>
      <c r="J216" s="2">
        <v>14520</v>
      </c>
      <c r="L216" t="str">
        <f>VLOOKUP(G216,[1]RESSOURCES!$A$1:$J$258,3,FALSE)</f>
        <v>DUBEDOUT</v>
      </c>
      <c r="M216" t="str">
        <f>VLOOKUP(G216,[1]RESSOURCES!$A$1:$J$258,6,FALSE)</f>
        <v>CONF</v>
      </c>
      <c r="N216" t="str">
        <f>IF(YEAR(H216)=2014,VLOOKUP(L216,[1]Grade!$F$2:$G$92,2,FALSE),IF(YEAR(H216)=2015,VLOOKUP(L216,[1]Grade!$I$2:$J$78,2,FALSE),VLOOKUP(L216,[1]Grade!$C$2:$D$69,2,FALSE)))</f>
        <v>C</v>
      </c>
      <c r="O216">
        <f t="shared" si="10"/>
        <v>2013</v>
      </c>
      <c r="P216">
        <f t="shared" si="11"/>
        <v>2</v>
      </c>
    </row>
    <row r="217" spans="1:16" hidden="1" x14ac:dyDescent="0.25">
      <c r="A217" t="s">
        <v>37</v>
      </c>
      <c r="B217" t="str">
        <f t="shared" si="9"/>
        <v>N</v>
      </c>
      <c r="C217" t="s">
        <v>38</v>
      </c>
      <c r="E217">
        <v>0</v>
      </c>
      <c r="F217">
        <v>0</v>
      </c>
      <c r="G217">
        <v>162</v>
      </c>
      <c r="H217" s="1">
        <v>41306</v>
      </c>
      <c r="I217">
        <v>1</v>
      </c>
      <c r="J217">
        <v>0</v>
      </c>
      <c r="L217" t="str">
        <f>VLOOKUP(G217,[1]RESSOURCES!$A$1:$J$258,3,FALSE)</f>
        <v>DELAISI</v>
      </c>
      <c r="M217">
        <f>VLOOKUP(G217,[1]RESSOURCES!$A$1:$J$258,6,FALSE)</f>
        <v>0</v>
      </c>
      <c r="N217" t="str">
        <f>IF(YEAR(H217)=2014,VLOOKUP(L217,[1]Grade!$F$2:$G$92,2,FALSE),IF(YEAR(H217)=2015,VLOOKUP(L217,[1]Grade!$I$2:$J$78,2,FALSE),VLOOKUP(L217,[1]Grade!$C$2:$D$69,2,FALSE)))</f>
        <v>CS</v>
      </c>
      <c r="O217">
        <f t="shared" si="10"/>
        <v>2013</v>
      </c>
      <c r="P217">
        <f t="shared" si="11"/>
        <v>2</v>
      </c>
    </row>
    <row r="218" spans="1:16" hidden="1" x14ac:dyDescent="0.25">
      <c r="A218" t="s">
        <v>30</v>
      </c>
      <c r="B218" t="str">
        <f t="shared" si="9"/>
        <v>N</v>
      </c>
      <c r="C218" t="s">
        <v>31</v>
      </c>
      <c r="E218">
        <v>0</v>
      </c>
      <c r="F218">
        <v>0</v>
      </c>
      <c r="G218">
        <v>162</v>
      </c>
      <c r="H218" s="1">
        <v>41306</v>
      </c>
      <c r="I218">
        <v>19</v>
      </c>
      <c r="J218">
        <v>0</v>
      </c>
      <c r="L218" t="str">
        <f>VLOOKUP(G218,[1]RESSOURCES!$A$1:$J$258,3,FALSE)</f>
        <v>DELAISI</v>
      </c>
      <c r="M218">
        <f>VLOOKUP(G218,[1]RESSOURCES!$A$1:$J$258,6,FALSE)</f>
        <v>0</v>
      </c>
      <c r="N218" t="str">
        <f>IF(YEAR(H218)=2014,VLOOKUP(L218,[1]Grade!$F$2:$G$92,2,FALSE),IF(YEAR(H218)=2015,VLOOKUP(L218,[1]Grade!$I$2:$J$78,2,FALSE),VLOOKUP(L218,[1]Grade!$C$2:$D$69,2,FALSE)))</f>
        <v>CS</v>
      </c>
      <c r="O218">
        <f t="shared" si="10"/>
        <v>2013</v>
      </c>
      <c r="P218">
        <f t="shared" si="11"/>
        <v>2</v>
      </c>
    </row>
    <row r="219" spans="1:16" x14ac:dyDescent="0.25">
      <c r="A219" t="s">
        <v>95</v>
      </c>
      <c r="B219" t="str">
        <f t="shared" si="9"/>
        <v>O</v>
      </c>
      <c r="C219" t="s">
        <v>96</v>
      </c>
      <c r="D219" t="s">
        <v>22</v>
      </c>
      <c r="E219">
        <v>30</v>
      </c>
      <c r="F219">
        <v>1200</v>
      </c>
      <c r="G219">
        <v>169</v>
      </c>
      <c r="H219" s="1">
        <v>41306</v>
      </c>
      <c r="I219">
        <v>20</v>
      </c>
      <c r="J219" s="2">
        <v>24000</v>
      </c>
      <c r="L219" t="str">
        <f>VLOOKUP(G219,[1]RESSOURCES!$A$1:$J$258,3,FALSE)</f>
        <v>SONIER</v>
      </c>
      <c r="M219">
        <f>VLOOKUP(G219,[1]RESSOURCES!$A$1:$J$258,6,FALSE)</f>
        <v>0</v>
      </c>
      <c r="N219" t="str">
        <f>IF(YEAR(H219)=2014,VLOOKUP(L219,[1]Grade!$F$2:$G$92,2,FALSE),IF(YEAR(H219)=2015,VLOOKUP(L219,[1]Grade!$I$2:$J$78,2,FALSE),VLOOKUP(L219,[1]Grade!$C$2:$D$69,2,FALSE)))</f>
        <v>CS</v>
      </c>
      <c r="O219">
        <f t="shared" si="10"/>
        <v>2013</v>
      </c>
      <c r="P219">
        <f t="shared" si="11"/>
        <v>2</v>
      </c>
    </row>
    <row r="220" spans="1:16" hidden="1" x14ac:dyDescent="0.25">
      <c r="A220" t="s">
        <v>23</v>
      </c>
      <c r="B220" t="str">
        <f t="shared" si="9"/>
        <v>N</v>
      </c>
      <c r="C220" t="s">
        <v>24</v>
      </c>
      <c r="E220">
        <v>0</v>
      </c>
      <c r="F220">
        <v>0</v>
      </c>
      <c r="G220">
        <v>50</v>
      </c>
      <c r="H220" s="1">
        <v>41306</v>
      </c>
      <c r="I220">
        <v>20</v>
      </c>
      <c r="J220">
        <v>0</v>
      </c>
      <c r="L220" t="str">
        <f>VLOOKUP(G220,[1]RESSOURCES!$A$1:$J$258,3,FALSE)</f>
        <v>ZAEPFEL</v>
      </c>
      <c r="M220">
        <f>VLOOKUP(G220,[1]RESSOURCES!$A$1:$J$258,6,FALSE)</f>
        <v>0</v>
      </c>
      <c r="N220" t="str">
        <f>IF(YEAR(H220)=2014,VLOOKUP(L220,[1]Grade!$F$2:$G$92,2,FALSE),IF(YEAR(H220)=2015,VLOOKUP(L220,[1]Grade!$I$2:$J$78,2,FALSE),VLOOKUP(L220,[1]Grade!$C$2:$D$69,2,FALSE)))</f>
        <v>CS</v>
      </c>
      <c r="O220">
        <f t="shared" si="10"/>
        <v>2013</v>
      </c>
      <c r="P220">
        <f t="shared" si="11"/>
        <v>2</v>
      </c>
    </row>
    <row r="221" spans="1:16" x14ac:dyDescent="0.25">
      <c r="A221" t="s">
        <v>75</v>
      </c>
      <c r="B221" t="str">
        <f t="shared" si="9"/>
        <v>O</v>
      </c>
      <c r="C221" t="s">
        <v>76</v>
      </c>
      <c r="D221" t="s">
        <v>22</v>
      </c>
      <c r="E221">
        <v>68</v>
      </c>
      <c r="F221">
        <v>900</v>
      </c>
      <c r="G221">
        <v>67</v>
      </c>
      <c r="H221" s="1">
        <v>41306</v>
      </c>
      <c r="I221">
        <v>20</v>
      </c>
      <c r="J221" s="2">
        <v>18000</v>
      </c>
      <c r="L221" t="str">
        <f>VLOOKUP(G221,[1]RESSOURCES!$A$1:$J$258,3,FALSE)</f>
        <v>LEFEBVRE</v>
      </c>
      <c r="M221" t="str">
        <f>VLOOKUP(G221,[1]RESSOURCES!$A$1:$J$258,6,FALSE)</f>
        <v>SENR</v>
      </c>
      <c r="N221" t="str">
        <f>IF(YEAR(H221)=2014,VLOOKUP(L221,[1]Grade!$F$2:$G$92,2,FALSE),IF(YEAR(H221)=2015,VLOOKUP(L221,[1]Grade!$I$2:$J$78,2,FALSE),VLOOKUP(L221,[1]Grade!$C$2:$D$69,2,FALSE)))</f>
        <v>CS</v>
      </c>
      <c r="O221">
        <f t="shared" si="10"/>
        <v>2013</v>
      </c>
      <c r="P221">
        <f t="shared" si="11"/>
        <v>2</v>
      </c>
    </row>
    <row r="222" spans="1:16" x14ac:dyDescent="0.25">
      <c r="A222" t="s">
        <v>114</v>
      </c>
      <c r="B222" t="str">
        <f t="shared" si="9"/>
        <v>O</v>
      </c>
      <c r="C222" t="s">
        <v>115</v>
      </c>
      <c r="D222" t="s">
        <v>21</v>
      </c>
      <c r="E222">
        <v>6</v>
      </c>
      <c r="F222">
        <v>2000</v>
      </c>
      <c r="G222">
        <v>153</v>
      </c>
      <c r="H222" s="1">
        <v>41306</v>
      </c>
      <c r="I222">
        <v>1</v>
      </c>
      <c r="J222" s="2">
        <v>2000</v>
      </c>
      <c r="L222" t="str">
        <f>VLOOKUP(G222,[1]RESSOURCES!$A$1:$J$258,3,FALSE)</f>
        <v>VEYRINES</v>
      </c>
      <c r="M222">
        <f>VLOOKUP(G222,[1]RESSOURCES!$A$1:$J$258,6,FALSE)</f>
        <v>0</v>
      </c>
      <c r="N222" t="str">
        <f>IF(YEAR(H222)=2014,VLOOKUP(L222,[1]Grade!$F$2:$G$92,2,FALSE),IF(YEAR(H222)=2015,VLOOKUP(L222,[1]Grade!$I$2:$J$78,2,FALSE),VLOOKUP(L222,[1]Grade!$C$2:$D$69,2,FALSE)))</f>
        <v>ASS</v>
      </c>
      <c r="O222">
        <f t="shared" si="10"/>
        <v>2013</v>
      </c>
      <c r="P222">
        <f t="shared" si="11"/>
        <v>2</v>
      </c>
    </row>
    <row r="223" spans="1:16" x14ac:dyDescent="0.25">
      <c r="A223" t="s">
        <v>77</v>
      </c>
      <c r="B223" t="str">
        <f t="shared" si="9"/>
        <v>O</v>
      </c>
      <c r="C223" t="s">
        <v>78</v>
      </c>
      <c r="D223" t="s">
        <v>29</v>
      </c>
      <c r="E223">
        <v>11.5</v>
      </c>
      <c r="F223">
        <v>1500</v>
      </c>
      <c r="G223">
        <v>153</v>
      </c>
      <c r="H223" s="1">
        <v>41306</v>
      </c>
      <c r="I223">
        <v>1</v>
      </c>
      <c r="J223" s="2">
        <v>1500</v>
      </c>
      <c r="L223" t="str">
        <f>VLOOKUP(G223,[1]RESSOURCES!$A$1:$J$258,3,FALSE)</f>
        <v>VEYRINES</v>
      </c>
      <c r="M223">
        <f>VLOOKUP(G223,[1]RESSOURCES!$A$1:$J$258,6,FALSE)</f>
        <v>0</v>
      </c>
      <c r="N223" t="str">
        <f>IF(YEAR(H223)=2014,VLOOKUP(L223,[1]Grade!$F$2:$G$92,2,FALSE),IF(YEAR(H223)=2015,VLOOKUP(L223,[1]Grade!$I$2:$J$78,2,FALSE),VLOOKUP(L223,[1]Grade!$C$2:$D$69,2,FALSE)))</f>
        <v>ASS</v>
      </c>
      <c r="O223">
        <f t="shared" si="10"/>
        <v>2013</v>
      </c>
      <c r="P223">
        <f t="shared" si="11"/>
        <v>2</v>
      </c>
    </row>
    <row r="224" spans="1:16" hidden="1" x14ac:dyDescent="0.25">
      <c r="A224" t="s">
        <v>30</v>
      </c>
      <c r="B224" t="str">
        <f t="shared" si="9"/>
        <v>N</v>
      </c>
      <c r="C224" t="s">
        <v>31</v>
      </c>
      <c r="E224">
        <v>0</v>
      </c>
      <c r="F224">
        <v>0</v>
      </c>
      <c r="G224">
        <v>153</v>
      </c>
      <c r="H224" s="1">
        <v>41306</v>
      </c>
      <c r="I224">
        <v>18</v>
      </c>
      <c r="J224">
        <v>0</v>
      </c>
      <c r="L224" t="str">
        <f>VLOOKUP(G224,[1]RESSOURCES!$A$1:$J$258,3,FALSE)</f>
        <v>VEYRINES</v>
      </c>
      <c r="M224">
        <f>VLOOKUP(G224,[1]RESSOURCES!$A$1:$J$258,6,FALSE)</f>
        <v>0</v>
      </c>
      <c r="N224" t="str">
        <f>IF(YEAR(H224)=2014,VLOOKUP(L224,[1]Grade!$F$2:$G$92,2,FALSE),IF(YEAR(H224)=2015,VLOOKUP(L224,[1]Grade!$I$2:$J$78,2,FALSE),VLOOKUP(L224,[1]Grade!$C$2:$D$69,2,FALSE)))</f>
        <v>ASS</v>
      </c>
      <c r="O224">
        <f t="shared" si="10"/>
        <v>2013</v>
      </c>
      <c r="P224">
        <f t="shared" si="11"/>
        <v>2</v>
      </c>
    </row>
    <row r="225" spans="1:16" x14ac:dyDescent="0.25">
      <c r="A225" t="s">
        <v>41</v>
      </c>
      <c r="B225" t="str">
        <f t="shared" si="9"/>
        <v>O</v>
      </c>
      <c r="C225" t="s">
        <v>42</v>
      </c>
      <c r="D225" t="s">
        <v>18</v>
      </c>
      <c r="E225">
        <v>120</v>
      </c>
      <c r="F225">
        <v>700</v>
      </c>
      <c r="G225">
        <v>173</v>
      </c>
      <c r="H225" s="1">
        <v>41306</v>
      </c>
      <c r="I225">
        <v>20</v>
      </c>
      <c r="J225" s="2">
        <v>14000</v>
      </c>
      <c r="L225" t="str">
        <f>VLOOKUP(G225,[1]RESSOURCES!$A$1:$J$258,3,FALSE)</f>
        <v>BIGOT</v>
      </c>
      <c r="M225">
        <f>VLOOKUP(G225,[1]RESSOURCES!$A$1:$J$258,6,FALSE)</f>
        <v>0</v>
      </c>
      <c r="N225" t="str">
        <f>IF(YEAR(H225)=2014,VLOOKUP(L225,[1]Grade!$F$2:$G$92,2,FALSE),IF(YEAR(H225)=2015,VLOOKUP(L225,[1]Grade!$I$2:$J$78,2,FALSE),VLOOKUP(L225,[1]Grade!$C$2:$D$69,2,FALSE)))</f>
        <v>CC</v>
      </c>
      <c r="O225">
        <f t="shared" si="10"/>
        <v>2013</v>
      </c>
      <c r="P225">
        <f t="shared" si="11"/>
        <v>2</v>
      </c>
    </row>
    <row r="226" spans="1:16" x14ac:dyDescent="0.25">
      <c r="A226" t="s">
        <v>61</v>
      </c>
      <c r="B226" t="str">
        <f t="shared" si="9"/>
        <v>O</v>
      </c>
      <c r="C226" t="s">
        <v>62</v>
      </c>
      <c r="D226" t="s">
        <v>29</v>
      </c>
      <c r="E226">
        <v>60</v>
      </c>
      <c r="F226">
        <v>1020</v>
      </c>
      <c r="G226">
        <v>55</v>
      </c>
      <c r="H226" s="1">
        <v>41306</v>
      </c>
      <c r="I226">
        <v>17</v>
      </c>
      <c r="J226" s="2">
        <v>17340</v>
      </c>
      <c r="L226" t="str">
        <f>VLOOKUP(G226,[1]RESSOURCES!$A$1:$J$258,3,FALSE)</f>
        <v>DANTIN</v>
      </c>
      <c r="M226" t="str">
        <f>VLOOKUP(G226,[1]RESSOURCES!$A$1:$J$258,6,FALSE)</f>
        <v>MAGR</v>
      </c>
      <c r="N226" t="str">
        <f>IF(YEAR(H226)=2014,VLOOKUP(L226,[1]Grade!$F$2:$G$92,2,FALSE),IF(YEAR(H226)=2015,VLOOKUP(L226,[1]Grade!$I$2:$J$78,2,FALSE),VLOOKUP(L226,[1]Grade!$C$2:$D$69,2,FALSE)))</f>
        <v>MNG</v>
      </c>
      <c r="O226">
        <f t="shared" si="10"/>
        <v>2013</v>
      </c>
      <c r="P226">
        <f t="shared" si="11"/>
        <v>2</v>
      </c>
    </row>
    <row r="227" spans="1:16" x14ac:dyDescent="0.25">
      <c r="A227" t="s">
        <v>16</v>
      </c>
      <c r="B227" t="str">
        <f t="shared" si="9"/>
        <v>O</v>
      </c>
      <c r="C227" t="s">
        <v>17</v>
      </c>
      <c r="D227" t="s">
        <v>29</v>
      </c>
      <c r="E227">
        <v>203</v>
      </c>
      <c r="F227">
        <v>1000</v>
      </c>
      <c r="G227">
        <v>55</v>
      </c>
      <c r="H227" s="1">
        <v>41306</v>
      </c>
      <c r="I227">
        <v>1</v>
      </c>
      <c r="J227" s="2">
        <v>1000</v>
      </c>
      <c r="L227" t="str">
        <f>VLOOKUP(G227,[1]RESSOURCES!$A$1:$J$258,3,FALSE)</f>
        <v>DANTIN</v>
      </c>
      <c r="M227" t="str">
        <f>VLOOKUP(G227,[1]RESSOURCES!$A$1:$J$258,6,FALSE)</f>
        <v>MAGR</v>
      </c>
      <c r="N227" t="str">
        <f>IF(YEAR(H227)=2014,VLOOKUP(L227,[1]Grade!$F$2:$G$92,2,FALSE),IF(YEAR(H227)=2015,VLOOKUP(L227,[1]Grade!$I$2:$J$78,2,FALSE),VLOOKUP(L227,[1]Grade!$C$2:$D$69,2,FALSE)))</f>
        <v>MNG</v>
      </c>
      <c r="O227">
        <f t="shared" si="10"/>
        <v>2013</v>
      </c>
      <c r="P227">
        <f t="shared" si="11"/>
        <v>2</v>
      </c>
    </row>
    <row r="228" spans="1:16" hidden="1" x14ac:dyDescent="0.25">
      <c r="A228" t="s">
        <v>23</v>
      </c>
      <c r="B228" t="str">
        <f t="shared" si="9"/>
        <v>N</v>
      </c>
      <c r="C228" t="s">
        <v>24</v>
      </c>
      <c r="E228">
        <v>0</v>
      </c>
      <c r="F228">
        <v>0</v>
      </c>
      <c r="G228">
        <v>55</v>
      </c>
      <c r="H228" s="1">
        <v>41306</v>
      </c>
      <c r="I228">
        <v>2</v>
      </c>
      <c r="J228">
        <v>0</v>
      </c>
      <c r="L228" t="str">
        <f>VLOOKUP(G228,[1]RESSOURCES!$A$1:$J$258,3,FALSE)</f>
        <v>DANTIN</v>
      </c>
      <c r="M228" t="str">
        <f>VLOOKUP(G228,[1]RESSOURCES!$A$1:$J$258,6,FALSE)</f>
        <v>MAGR</v>
      </c>
      <c r="N228" t="str">
        <f>IF(YEAR(H228)=2014,VLOOKUP(L228,[1]Grade!$F$2:$G$92,2,FALSE),IF(YEAR(H228)=2015,VLOOKUP(L228,[1]Grade!$I$2:$J$78,2,FALSE),VLOOKUP(L228,[1]Grade!$C$2:$D$69,2,FALSE)))</f>
        <v>MNG</v>
      </c>
      <c r="O228">
        <f t="shared" si="10"/>
        <v>2013</v>
      </c>
      <c r="P228">
        <f t="shared" si="11"/>
        <v>2</v>
      </c>
    </row>
    <row r="229" spans="1:16" x14ac:dyDescent="0.25">
      <c r="A229" t="s">
        <v>19</v>
      </c>
      <c r="B229" t="str">
        <f t="shared" si="9"/>
        <v>O</v>
      </c>
      <c r="C229" t="s">
        <v>20</v>
      </c>
      <c r="D229" t="s">
        <v>18</v>
      </c>
      <c r="E229">
        <v>134</v>
      </c>
      <c r="F229">
        <v>1080</v>
      </c>
      <c r="G229">
        <v>124</v>
      </c>
      <c r="H229" s="1">
        <v>41306</v>
      </c>
      <c r="I229">
        <v>20</v>
      </c>
      <c r="J229" s="2">
        <v>21600</v>
      </c>
      <c r="L229" t="str">
        <f>VLOOKUP(G229,[1]RESSOURCES!$A$1:$J$258,3,FALSE)</f>
        <v>DY</v>
      </c>
      <c r="M229" t="str">
        <f>VLOOKUP(G229,[1]RESSOURCES!$A$1:$J$258,6,FALSE)</f>
        <v>CONF</v>
      </c>
      <c r="N229" t="str">
        <f>IF(YEAR(H229)=2014,VLOOKUP(L229,[1]Grade!$F$2:$G$92,2,FALSE),IF(YEAR(H229)=2015,VLOOKUP(L229,[1]Grade!$I$2:$J$78,2,FALSE),VLOOKUP(L229,[1]Grade!$C$2:$D$69,2,FALSE)))</f>
        <v>CC</v>
      </c>
      <c r="O229">
        <f t="shared" si="10"/>
        <v>2013</v>
      </c>
      <c r="P229">
        <f t="shared" si="11"/>
        <v>2</v>
      </c>
    </row>
    <row r="230" spans="1:16" x14ac:dyDescent="0.25">
      <c r="A230" t="s">
        <v>19</v>
      </c>
      <c r="B230" t="str">
        <f t="shared" si="9"/>
        <v>O</v>
      </c>
      <c r="C230" t="s">
        <v>20</v>
      </c>
      <c r="D230" t="s">
        <v>21</v>
      </c>
      <c r="E230">
        <v>8</v>
      </c>
      <c r="F230">
        <v>2160</v>
      </c>
      <c r="G230">
        <v>5</v>
      </c>
      <c r="H230" s="1">
        <v>41306</v>
      </c>
      <c r="I230">
        <v>4</v>
      </c>
      <c r="J230" s="2">
        <v>8640</v>
      </c>
      <c r="L230" t="str">
        <f>VLOOKUP(G230,[1]RESSOURCES!$A$1:$J$258,3,FALSE)</f>
        <v>CHEMLA</v>
      </c>
      <c r="M230">
        <f>VLOOKUP(G230,[1]RESSOURCES!$A$1:$J$258,6,FALSE)</f>
        <v>0</v>
      </c>
      <c r="N230" t="str">
        <f>IF(YEAR(H230)=2014,VLOOKUP(L230,[1]Grade!$F$2:$G$92,2,FALSE),IF(YEAR(H230)=2015,VLOOKUP(L230,[1]Grade!$I$2:$J$78,2,FALSE),VLOOKUP(L230,[1]Grade!$C$2:$D$69,2,FALSE)))</f>
        <v>ASS</v>
      </c>
      <c r="O230">
        <f t="shared" si="10"/>
        <v>2013</v>
      </c>
      <c r="P230">
        <f t="shared" si="11"/>
        <v>2</v>
      </c>
    </row>
    <row r="231" spans="1:16" x14ac:dyDescent="0.25">
      <c r="A231" t="s">
        <v>64</v>
      </c>
      <c r="B231" t="str">
        <f t="shared" si="9"/>
        <v>O</v>
      </c>
      <c r="C231" t="s">
        <v>65</v>
      </c>
      <c r="D231" t="s">
        <v>21</v>
      </c>
      <c r="E231">
        <v>4.5</v>
      </c>
      <c r="F231">
        <v>1500</v>
      </c>
      <c r="G231">
        <v>5</v>
      </c>
      <c r="H231" s="1">
        <v>41306</v>
      </c>
      <c r="I231">
        <v>1</v>
      </c>
      <c r="J231" s="2">
        <v>1500</v>
      </c>
      <c r="L231" t="str">
        <f>VLOOKUP(G231,[1]RESSOURCES!$A$1:$J$258,3,FALSE)</f>
        <v>CHEMLA</v>
      </c>
      <c r="M231">
        <f>VLOOKUP(G231,[1]RESSOURCES!$A$1:$J$258,6,FALSE)</f>
        <v>0</v>
      </c>
      <c r="N231" t="str">
        <f>IF(YEAR(H231)=2014,VLOOKUP(L231,[1]Grade!$F$2:$G$92,2,FALSE),IF(YEAR(H231)=2015,VLOOKUP(L231,[1]Grade!$I$2:$J$78,2,FALSE),VLOOKUP(L231,[1]Grade!$C$2:$D$69,2,FALSE)))</f>
        <v>ASS</v>
      </c>
      <c r="O231">
        <f t="shared" si="10"/>
        <v>2013</v>
      </c>
      <c r="P231">
        <f t="shared" si="11"/>
        <v>2</v>
      </c>
    </row>
    <row r="232" spans="1:16" hidden="1" x14ac:dyDescent="0.25">
      <c r="A232" t="s">
        <v>25</v>
      </c>
      <c r="B232" t="str">
        <f t="shared" si="9"/>
        <v>N</v>
      </c>
      <c r="C232" t="s">
        <v>26</v>
      </c>
      <c r="E232">
        <v>0</v>
      </c>
      <c r="F232">
        <v>0</v>
      </c>
      <c r="G232">
        <v>5</v>
      </c>
      <c r="H232" s="1">
        <v>41306</v>
      </c>
      <c r="I232">
        <v>6</v>
      </c>
      <c r="J232">
        <v>0</v>
      </c>
      <c r="L232" t="str">
        <f>VLOOKUP(G232,[1]RESSOURCES!$A$1:$J$258,3,FALSE)</f>
        <v>CHEMLA</v>
      </c>
      <c r="M232">
        <f>VLOOKUP(G232,[1]RESSOURCES!$A$1:$J$258,6,FALSE)</f>
        <v>0</v>
      </c>
      <c r="N232" t="str">
        <f>IF(YEAR(H232)=2014,VLOOKUP(L232,[1]Grade!$F$2:$G$92,2,FALSE),IF(YEAR(H232)=2015,VLOOKUP(L232,[1]Grade!$I$2:$J$78,2,FALSE),VLOOKUP(L232,[1]Grade!$C$2:$D$69,2,FALSE)))</f>
        <v>ASS</v>
      </c>
      <c r="O232">
        <f t="shared" si="10"/>
        <v>2013</v>
      </c>
      <c r="P232">
        <f t="shared" si="11"/>
        <v>2</v>
      </c>
    </row>
    <row r="233" spans="1:16" hidden="1" x14ac:dyDescent="0.25">
      <c r="A233" t="s">
        <v>30</v>
      </c>
      <c r="B233" t="str">
        <f t="shared" si="9"/>
        <v>N</v>
      </c>
      <c r="C233" t="s">
        <v>31</v>
      </c>
      <c r="E233">
        <v>0</v>
      </c>
      <c r="F233">
        <v>0</v>
      </c>
      <c r="G233">
        <v>5</v>
      </c>
      <c r="H233" s="1">
        <v>41306</v>
      </c>
      <c r="I233">
        <v>9</v>
      </c>
      <c r="J233">
        <v>0</v>
      </c>
      <c r="L233" t="str">
        <f>VLOOKUP(G233,[1]RESSOURCES!$A$1:$J$258,3,FALSE)</f>
        <v>CHEMLA</v>
      </c>
      <c r="M233">
        <f>VLOOKUP(G233,[1]RESSOURCES!$A$1:$J$258,6,FALSE)</f>
        <v>0</v>
      </c>
      <c r="N233" t="str">
        <f>IF(YEAR(H233)=2014,VLOOKUP(L233,[1]Grade!$F$2:$G$92,2,FALSE),IF(YEAR(H233)=2015,VLOOKUP(L233,[1]Grade!$I$2:$J$78,2,FALSE),VLOOKUP(L233,[1]Grade!$C$2:$D$69,2,FALSE)))</f>
        <v>ASS</v>
      </c>
      <c r="O233">
        <f t="shared" si="10"/>
        <v>2013</v>
      </c>
      <c r="P233">
        <f t="shared" si="11"/>
        <v>2</v>
      </c>
    </row>
    <row r="234" spans="1:16" x14ac:dyDescent="0.25">
      <c r="A234" t="s">
        <v>59</v>
      </c>
      <c r="B234" t="str">
        <f t="shared" si="9"/>
        <v>O</v>
      </c>
      <c r="C234" t="s">
        <v>60</v>
      </c>
      <c r="D234" t="s">
        <v>18</v>
      </c>
      <c r="E234">
        <v>127</v>
      </c>
      <c r="F234">
        <v>890</v>
      </c>
      <c r="G234">
        <v>160</v>
      </c>
      <c r="H234" s="1">
        <v>41306</v>
      </c>
      <c r="I234">
        <v>18</v>
      </c>
      <c r="J234" s="2">
        <v>16020</v>
      </c>
      <c r="L234" t="str">
        <f>VLOOKUP(G234,[1]RESSOURCES!$A$1:$J$258,3,FALSE)</f>
        <v>SABOUL</v>
      </c>
      <c r="M234" t="str">
        <f>VLOOKUP(G234,[1]RESSOURCES!$A$1:$J$258,6,FALSE)</f>
        <v>CONF</v>
      </c>
      <c r="N234" t="str">
        <f>IF(YEAR(H234)=2014,VLOOKUP(L234,[1]Grade!$F$2:$G$92,2,FALSE),IF(YEAR(H234)=2015,VLOOKUP(L234,[1]Grade!$I$2:$J$78,2,FALSE),VLOOKUP(L234,[1]Grade!$C$2:$D$69,2,FALSE)))</f>
        <v>CS</v>
      </c>
      <c r="O234">
        <f t="shared" si="10"/>
        <v>2013</v>
      </c>
      <c r="P234">
        <f t="shared" si="11"/>
        <v>2</v>
      </c>
    </row>
    <row r="235" spans="1:16" hidden="1" x14ac:dyDescent="0.25">
      <c r="A235" t="s">
        <v>37</v>
      </c>
      <c r="B235" t="str">
        <f t="shared" si="9"/>
        <v>N</v>
      </c>
      <c r="C235" t="s">
        <v>38</v>
      </c>
      <c r="E235">
        <v>0</v>
      </c>
      <c r="F235">
        <v>0</v>
      </c>
      <c r="G235">
        <v>160</v>
      </c>
      <c r="H235" s="1">
        <v>41306</v>
      </c>
      <c r="I235">
        <v>2</v>
      </c>
      <c r="J235">
        <v>0</v>
      </c>
      <c r="L235" t="str">
        <f>VLOOKUP(G235,[1]RESSOURCES!$A$1:$J$258,3,FALSE)</f>
        <v>SABOUL</v>
      </c>
      <c r="M235" t="str">
        <f>VLOOKUP(G235,[1]RESSOURCES!$A$1:$J$258,6,FALSE)</f>
        <v>CONF</v>
      </c>
      <c r="N235" t="str">
        <f>IF(YEAR(H235)=2014,VLOOKUP(L235,[1]Grade!$F$2:$G$92,2,FALSE),IF(YEAR(H235)=2015,VLOOKUP(L235,[1]Grade!$I$2:$J$78,2,FALSE),VLOOKUP(L235,[1]Grade!$C$2:$D$69,2,FALSE)))</f>
        <v>CS</v>
      </c>
      <c r="O235">
        <f t="shared" si="10"/>
        <v>2013</v>
      </c>
      <c r="P235">
        <f t="shared" si="11"/>
        <v>2</v>
      </c>
    </row>
    <row r="236" spans="1:16" x14ac:dyDescent="0.25">
      <c r="A236" t="s">
        <v>116</v>
      </c>
      <c r="B236" t="str">
        <f t="shared" si="9"/>
        <v>O</v>
      </c>
      <c r="C236" t="s">
        <v>117</v>
      </c>
      <c r="D236" t="s">
        <v>18</v>
      </c>
      <c r="E236">
        <v>53</v>
      </c>
      <c r="F236">
        <v>920</v>
      </c>
      <c r="G236">
        <v>103</v>
      </c>
      <c r="H236" s="1">
        <v>41306</v>
      </c>
      <c r="I236">
        <v>8</v>
      </c>
      <c r="J236" s="2">
        <v>7360</v>
      </c>
      <c r="L236" t="str">
        <f>VLOOKUP(G236,[1]RESSOURCES!$A$1:$J$258,3,FALSE)</f>
        <v>SALLES</v>
      </c>
      <c r="M236" t="str">
        <f>VLOOKUP(G236,[1]RESSOURCES!$A$1:$J$258,6,FALSE)</f>
        <v>SENR</v>
      </c>
      <c r="N236" t="str">
        <f>IF(YEAR(H236)=2014,VLOOKUP(L236,[1]Grade!$F$2:$G$92,2,FALSE),IF(YEAR(H236)=2015,VLOOKUP(L236,[1]Grade!$I$2:$J$78,2,FALSE),VLOOKUP(L236,[1]Grade!$C$2:$D$69,2,FALSE)))</f>
        <v>CS</v>
      </c>
      <c r="O236">
        <f t="shared" si="10"/>
        <v>2013</v>
      </c>
      <c r="P236">
        <f t="shared" si="11"/>
        <v>2</v>
      </c>
    </row>
    <row r="237" spans="1:16" hidden="1" x14ac:dyDescent="0.25">
      <c r="A237" t="s">
        <v>30</v>
      </c>
      <c r="B237" t="str">
        <f t="shared" si="9"/>
        <v>N</v>
      </c>
      <c r="C237" t="s">
        <v>31</v>
      </c>
      <c r="E237">
        <v>0</v>
      </c>
      <c r="F237">
        <v>0</v>
      </c>
      <c r="G237">
        <v>103</v>
      </c>
      <c r="H237" s="1">
        <v>41306</v>
      </c>
      <c r="I237">
        <v>7</v>
      </c>
      <c r="J237">
        <v>0</v>
      </c>
      <c r="L237" t="str">
        <f>VLOOKUP(G237,[1]RESSOURCES!$A$1:$J$258,3,FALSE)</f>
        <v>SALLES</v>
      </c>
      <c r="M237" t="str">
        <f>VLOOKUP(G237,[1]RESSOURCES!$A$1:$J$258,6,FALSE)</f>
        <v>SENR</v>
      </c>
      <c r="N237" t="str">
        <f>IF(YEAR(H237)=2014,VLOOKUP(L237,[1]Grade!$F$2:$G$92,2,FALSE),IF(YEAR(H237)=2015,VLOOKUP(L237,[1]Grade!$I$2:$J$78,2,FALSE),VLOOKUP(L237,[1]Grade!$C$2:$D$69,2,FALSE)))</f>
        <v>CS</v>
      </c>
      <c r="O237">
        <f t="shared" si="10"/>
        <v>2013</v>
      </c>
      <c r="P237">
        <f t="shared" si="11"/>
        <v>2</v>
      </c>
    </row>
    <row r="238" spans="1:16" hidden="1" x14ac:dyDescent="0.25">
      <c r="A238" t="s">
        <v>25</v>
      </c>
      <c r="B238" t="str">
        <f t="shared" si="9"/>
        <v>N</v>
      </c>
      <c r="C238" t="s">
        <v>26</v>
      </c>
      <c r="E238">
        <v>0</v>
      </c>
      <c r="F238">
        <v>0</v>
      </c>
      <c r="G238">
        <v>103</v>
      </c>
      <c r="H238" s="1">
        <v>41306</v>
      </c>
      <c r="I238">
        <v>2</v>
      </c>
      <c r="J238">
        <v>0</v>
      </c>
      <c r="L238" t="str">
        <f>VLOOKUP(G238,[1]RESSOURCES!$A$1:$J$258,3,FALSE)</f>
        <v>SALLES</v>
      </c>
      <c r="M238" t="str">
        <f>VLOOKUP(G238,[1]RESSOURCES!$A$1:$J$258,6,FALSE)</f>
        <v>SENR</v>
      </c>
      <c r="N238" t="str">
        <f>IF(YEAR(H238)=2014,VLOOKUP(L238,[1]Grade!$F$2:$G$92,2,FALSE),IF(YEAR(H238)=2015,VLOOKUP(L238,[1]Grade!$I$2:$J$78,2,FALSE),VLOOKUP(L238,[1]Grade!$C$2:$D$69,2,FALSE)))</f>
        <v>CS</v>
      </c>
      <c r="O238">
        <f t="shared" si="10"/>
        <v>2013</v>
      </c>
      <c r="P238">
        <f t="shared" si="11"/>
        <v>2</v>
      </c>
    </row>
    <row r="239" spans="1:16" hidden="1" x14ac:dyDescent="0.25">
      <c r="A239" t="s">
        <v>23</v>
      </c>
      <c r="B239" t="str">
        <f t="shared" si="9"/>
        <v>N</v>
      </c>
      <c r="C239" t="s">
        <v>24</v>
      </c>
      <c r="E239">
        <v>0</v>
      </c>
      <c r="F239">
        <v>0</v>
      </c>
      <c r="G239">
        <v>103</v>
      </c>
      <c r="H239" s="1">
        <v>41306</v>
      </c>
      <c r="I239">
        <v>3</v>
      </c>
      <c r="J239">
        <v>0</v>
      </c>
      <c r="L239" t="str">
        <f>VLOOKUP(G239,[1]RESSOURCES!$A$1:$J$258,3,FALSE)</f>
        <v>SALLES</v>
      </c>
      <c r="M239" t="str">
        <f>VLOOKUP(G239,[1]RESSOURCES!$A$1:$J$258,6,FALSE)</f>
        <v>SENR</v>
      </c>
      <c r="N239" t="str">
        <f>IF(YEAR(H239)=2014,VLOOKUP(L239,[1]Grade!$F$2:$G$92,2,FALSE),IF(YEAR(H239)=2015,VLOOKUP(L239,[1]Grade!$I$2:$J$78,2,FALSE),VLOOKUP(L239,[1]Grade!$C$2:$D$69,2,FALSE)))</f>
        <v>CS</v>
      </c>
      <c r="O239">
        <f t="shared" si="10"/>
        <v>2013</v>
      </c>
      <c r="P239">
        <f t="shared" si="11"/>
        <v>2</v>
      </c>
    </row>
    <row r="240" spans="1:16" x14ac:dyDescent="0.25">
      <c r="A240" t="s">
        <v>71</v>
      </c>
      <c r="B240" t="str">
        <f t="shared" si="9"/>
        <v>O</v>
      </c>
      <c r="C240" t="s">
        <v>72</v>
      </c>
      <c r="D240" t="s">
        <v>18</v>
      </c>
      <c r="E240">
        <v>61</v>
      </c>
      <c r="F240">
        <v>850</v>
      </c>
      <c r="G240">
        <v>195</v>
      </c>
      <c r="H240" s="1">
        <v>41306</v>
      </c>
      <c r="I240">
        <v>14</v>
      </c>
      <c r="J240" s="2">
        <v>11900</v>
      </c>
      <c r="L240" t="str">
        <f>VLOOKUP(G240,[1]RESSOURCES!$A$1:$J$258,3,FALSE)</f>
        <v>TESTU</v>
      </c>
      <c r="M240" t="str">
        <f>VLOOKUP(G240,[1]RESSOURCES!$A$1:$J$258,6,FALSE)</f>
        <v>CONF</v>
      </c>
      <c r="N240" t="str">
        <f>IF(YEAR(H240)=2014,VLOOKUP(L240,[1]Grade!$F$2:$G$92,2,FALSE),IF(YEAR(H240)=2015,VLOOKUP(L240,[1]Grade!$I$2:$J$78,2,FALSE),VLOOKUP(L240,[1]Grade!$C$2:$D$69,2,FALSE)))</f>
        <v>C</v>
      </c>
      <c r="O240">
        <f t="shared" si="10"/>
        <v>2013</v>
      </c>
      <c r="P240">
        <f t="shared" si="11"/>
        <v>2</v>
      </c>
    </row>
    <row r="241" spans="1:16" hidden="1" x14ac:dyDescent="0.25">
      <c r="A241" t="s">
        <v>37</v>
      </c>
      <c r="B241" t="str">
        <f t="shared" si="9"/>
        <v>N</v>
      </c>
      <c r="C241" t="s">
        <v>38</v>
      </c>
      <c r="E241">
        <v>0</v>
      </c>
      <c r="F241">
        <v>0</v>
      </c>
      <c r="G241">
        <v>195</v>
      </c>
      <c r="H241" s="1">
        <v>41306</v>
      </c>
      <c r="I241">
        <v>1</v>
      </c>
      <c r="J241">
        <v>0</v>
      </c>
      <c r="L241" t="str">
        <f>VLOOKUP(G241,[1]RESSOURCES!$A$1:$J$258,3,FALSE)</f>
        <v>TESTU</v>
      </c>
      <c r="M241" t="str">
        <f>VLOOKUP(G241,[1]RESSOURCES!$A$1:$J$258,6,FALSE)</f>
        <v>CONF</v>
      </c>
      <c r="N241" t="str">
        <f>IF(YEAR(H241)=2014,VLOOKUP(L241,[1]Grade!$F$2:$G$92,2,FALSE),IF(YEAR(H241)=2015,VLOOKUP(L241,[1]Grade!$I$2:$J$78,2,FALSE),VLOOKUP(L241,[1]Grade!$C$2:$D$69,2,FALSE)))</f>
        <v>C</v>
      </c>
      <c r="O241">
        <f t="shared" si="10"/>
        <v>2013</v>
      </c>
      <c r="P241">
        <f t="shared" si="11"/>
        <v>2</v>
      </c>
    </row>
    <row r="242" spans="1:16" hidden="1" x14ac:dyDescent="0.25">
      <c r="A242" t="s">
        <v>32</v>
      </c>
      <c r="B242" t="str">
        <f t="shared" si="9"/>
        <v>N</v>
      </c>
      <c r="C242" t="s">
        <v>33</v>
      </c>
      <c r="E242">
        <v>0</v>
      </c>
      <c r="F242">
        <v>0</v>
      </c>
      <c r="G242">
        <v>195</v>
      </c>
      <c r="H242" s="1">
        <v>41306</v>
      </c>
      <c r="I242">
        <v>5</v>
      </c>
      <c r="J242">
        <v>0</v>
      </c>
      <c r="L242" t="str">
        <f>VLOOKUP(G242,[1]RESSOURCES!$A$1:$J$258,3,FALSE)</f>
        <v>TESTU</v>
      </c>
      <c r="M242" t="str">
        <f>VLOOKUP(G242,[1]RESSOURCES!$A$1:$J$258,6,FALSE)</f>
        <v>CONF</v>
      </c>
      <c r="N242" t="str">
        <f>IF(YEAR(H242)=2014,VLOOKUP(L242,[1]Grade!$F$2:$G$92,2,FALSE),IF(YEAR(H242)=2015,VLOOKUP(L242,[1]Grade!$I$2:$J$78,2,FALSE),VLOOKUP(L242,[1]Grade!$C$2:$D$69,2,FALSE)))</f>
        <v>C</v>
      </c>
      <c r="O242">
        <f t="shared" si="10"/>
        <v>2013</v>
      </c>
      <c r="P242">
        <f t="shared" si="11"/>
        <v>2</v>
      </c>
    </row>
    <row r="243" spans="1:16" x14ac:dyDescent="0.25">
      <c r="A243" t="s">
        <v>75</v>
      </c>
      <c r="B243" t="str">
        <f t="shared" si="9"/>
        <v>O</v>
      </c>
      <c r="C243" t="s">
        <v>76</v>
      </c>
      <c r="D243" t="s">
        <v>29</v>
      </c>
      <c r="E243">
        <v>17</v>
      </c>
      <c r="F243">
        <v>1191</v>
      </c>
      <c r="G243">
        <v>44</v>
      </c>
      <c r="H243" s="1">
        <v>41306</v>
      </c>
      <c r="I243">
        <v>8</v>
      </c>
      <c r="J243" s="2">
        <v>9528</v>
      </c>
      <c r="L243" t="str">
        <f>VLOOKUP(G243,[1]RESSOURCES!$A$1:$J$258,3,FALSE)</f>
        <v>SOYER</v>
      </c>
      <c r="M243" t="str">
        <f>VLOOKUP(G243,[1]RESSOURCES!$A$1:$J$258,6,FALSE)</f>
        <v>ASSO</v>
      </c>
      <c r="N243" t="str">
        <f>IF(YEAR(H243)=2014,VLOOKUP(L243,[1]Grade!$F$2:$G$92,2,FALSE),IF(YEAR(H243)=2015,VLOOKUP(L243,[1]Grade!$I$2:$J$78,2,FALSE),VLOOKUP(L243,[1]Grade!$C$2:$D$69,2,FALSE)))</f>
        <v>ASS</v>
      </c>
      <c r="O243">
        <f t="shared" si="10"/>
        <v>2013</v>
      </c>
      <c r="P243">
        <f t="shared" si="11"/>
        <v>2</v>
      </c>
    </row>
    <row r="244" spans="1:16" x14ac:dyDescent="0.25">
      <c r="A244" t="s">
        <v>77</v>
      </c>
      <c r="B244" t="str">
        <f t="shared" si="9"/>
        <v>O</v>
      </c>
      <c r="C244" t="s">
        <v>78</v>
      </c>
      <c r="D244" t="s">
        <v>29</v>
      </c>
      <c r="E244">
        <v>11.5</v>
      </c>
      <c r="F244">
        <v>1500</v>
      </c>
      <c r="G244">
        <v>44</v>
      </c>
      <c r="H244" s="1">
        <v>41306</v>
      </c>
      <c r="I244">
        <v>0.5</v>
      </c>
      <c r="J244">
        <v>750</v>
      </c>
      <c r="L244" t="str">
        <f>VLOOKUP(G244,[1]RESSOURCES!$A$1:$J$258,3,FALSE)</f>
        <v>SOYER</v>
      </c>
      <c r="M244" t="str">
        <f>VLOOKUP(G244,[1]RESSOURCES!$A$1:$J$258,6,FALSE)</f>
        <v>ASSO</v>
      </c>
      <c r="N244" t="str">
        <f>IF(YEAR(H244)=2014,VLOOKUP(L244,[1]Grade!$F$2:$G$92,2,FALSE),IF(YEAR(H244)=2015,VLOOKUP(L244,[1]Grade!$I$2:$J$78,2,FALSE),VLOOKUP(L244,[1]Grade!$C$2:$D$69,2,FALSE)))</f>
        <v>ASS</v>
      </c>
      <c r="O244">
        <f t="shared" si="10"/>
        <v>2013</v>
      </c>
      <c r="P244">
        <f t="shared" si="11"/>
        <v>2</v>
      </c>
    </row>
    <row r="245" spans="1:16" hidden="1" x14ac:dyDescent="0.25">
      <c r="A245" t="s">
        <v>37</v>
      </c>
      <c r="B245" t="str">
        <f t="shared" si="9"/>
        <v>N</v>
      </c>
      <c r="C245" t="s">
        <v>38</v>
      </c>
      <c r="E245">
        <v>0</v>
      </c>
      <c r="F245">
        <v>0</v>
      </c>
      <c r="G245">
        <v>44</v>
      </c>
      <c r="H245" s="1">
        <v>41306</v>
      </c>
      <c r="I245">
        <v>1</v>
      </c>
      <c r="J245">
        <v>0</v>
      </c>
      <c r="L245" t="str">
        <f>VLOOKUP(G245,[1]RESSOURCES!$A$1:$J$258,3,FALSE)</f>
        <v>SOYER</v>
      </c>
      <c r="M245" t="str">
        <f>VLOOKUP(G245,[1]RESSOURCES!$A$1:$J$258,6,FALSE)</f>
        <v>ASSO</v>
      </c>
      <c r="N245" t="str">
        <f>IF(YEAR(H245)=2014,VLOOKUP(L245,[1]Grade!$F$2:$G$92,2,FALSE),IF(YEAR(H245)=2015,VLOOKUP(L245,[1]Grade!$I$2:$J$78,2,FALSE),VLOOKUP(L245,[1]Grade!$C$2:$D$69,2,FALSE)))</f>
        <v>ASS</v>
      </c>
      <c r="O245">
        <f t="shared" si="10"/>
        <v>2013</v>
      </c>
      <c r="P245">
        <f t="shared" si="11"/>
        <v>2</v>
      </c>
    </row>
    <row r="246" spans="1:16" x14ac:dyDescent="0.25">
      <c r="A246" t="s">
        <v>16</v>
      </c>
      <c r="B246" t="str">
        <f t="shared" si="9"/>
        <v>O</v>
      </c>
      <c r="C246" t="s">
        <v>17</v>
      </c>
      <c r="D246" t="s">
        <v>29</v>
      </c>
      <c r="E246">
        <v>203</v>
      </c>
      <c r="F246">
        <v>1000</v>
      </c>
      <c r="G246">
        <v>44</v>
      </c>
      <c r="H246" s="1">
        <v>41306</v>
      </c>
      <c r="I246">
        <v>1</v>
      </c>
      <c r="J246" s="2">
        <v>1000</v>
      </c>
      <c r="L246" t="str">
        <f>VLOOKUP(G246,[1]RESSOURCES!$A$1:$J$258,3,FALSE)</f>
        <v>SOYER</v>
      </c>
      <c r="M246" t="str">
        <f>VLOOKUP(G246,[1]RESSOURCES!$A$1:$J$258,6,FALSE)</f>
        <v>ASSO</v>
      </c>
      <c r="N246" t="str">
        <f>IF(YEAR(H246)=2014,VLOOKUP(L246,[1]Grade!$F$2:$G$92,2,FALSE),IF(YEAR(H246)=2015,VLOOKUP(L246,[1]Grade!$I$2:$J$78,2,FALSE),VLOOKUP(L246,[1]Grade!$C$2:$D$69,2,FALSE)))</f>
        <v>ASS</v>
      </c>
      <c r="O246">
        <f t="shared" si="10"/>
        <v>2013</v>
      </c>
      <c r="P246">
        <f t="shared" si="11"/>
        <v>2</v>
      </c>
    </row>
    <row r="247" spans="1:16" hidden="1" x14ac:dyDescent="0.25">
      <c r="A247" t="s">
        <v>30</v>
      </c>
      <c r="B247" t="str">
        <f t="shared" si="9"/>
        <v>N</v>
      </c>
      <c r="C247" t="s">
        <v>31</v>
      </c>
      <c r="E247">
        <v>0</v>
      </c>
      <c r="F247">
        <v>0</v>
      </c>
      <c r="G247">
        <v>44</v>
      </c>
      <c r="H247" s="1">
        <v>41306</v>
      </c>
      <c r="I247">
        <v>5.5</v>
      </c>
      <c r="J247">
        <v>0</v>
      </c>
      <c r="L247" t="str">
        <f>VLOOKUP(G247,[1]RESSOURCES!$A$1:$J$258,3,FALSE)</f>
        <v>SOYER</v>
      </c>
      <c r="M247" t="str">
        <f>VLOOKUP(G247,[1]RESSOURCES!$A$1:$J$258,6,FALSE)</f>
        <v>ASSO</v>
      </c>
      <c r="N247" t="str">
        <f>IF(YEAR(H247)=2014,VLOOKUP(L247,[1]Grade!$F$2:$G$92,2,FALSE),IF(YEAR(H247)=2015,VLOOKUP(L247,[1]Grade!$I$2:$J$78,2,FALSE),VLOOKUP(L247,[1]Grade!$C$2:$D$69,2,FALSE)))</f>
        <v>ASS</v>
      </c>
      <c r="O247">
        <f t="shared" si="10"/>
        <v>2013</v>
      </c>
      <c r="P247">
        <f t="shared" si="11"/>
        <v>2</v>
      </c>
    </row>
    <row r="248" spans="1:16" x14ac:dyDescent="0.25">
      <c r="A248" t="s">
        <v>51</v>
      </c>
      <c r="B248" t="str">
        <f t="shared" si="9"/>
        <v>O</v>
      </c>
      <c r="C248" t="s">
        <v>52</v>
      </c>
      <c r="D248" t="s">
        <v>18</v>
      </c>
      <c r="E248">
        <v>80</v>
      </c>
      <c r="F248">
        <v>745</v>
      </c>
      <c r="G248">
        <v>188</v>
      </c>
      <c r="H248" s="1">
        <v>41306</v>
      </c>
      <c r="I248">
        <v>20</v>
      </c>
      <c r="J248" s="2">
        <v>14900</v>
      </c>
      <c r="L248" t="str">
        <f>VLOOKUP(G248,[1]RESSOURCES!$A$1:$J$258,3,FALSE)</f>
        <v>LAUQUIN</v>
      </c>
      <c r="M248" t="str">
        <f>VLOOKUP(G248,[1]RESSOURCES!$A$1:$J$258,6,FALSE)</f>
        <v>CONS</v>
      </c>
      <c r="N248" t="str">
        <f>IF(YEAR(H248)=2014,VLOOKUP(L248,[1]Grade!$F$2:$G$92,2,FALSE),IF(YEAR(H248)=2015,VLOOKUP(L248,[1]Grade!$I$2:$J$78,2,FALSE),VLOOKUP(L248,[1]Grade!$C$2:$D$69,2,FALSE)))</f>
        <v>CC</v>
      </c>
      <c r="O248">
        <f t="shared" si="10"/>
        <v>2013</v>
      </c>
      <c r="P248">
        <f t="shared" si="11"/>
        <v>2</v>
      </c>
    </row>
    <row r="249" spans="1:16" hidden="1" x14ac:dyDescent="0.25">
      <c r="A249" t="s">
        <v>23</v>
      </c>
      <c r="B249" t="str">
        <f t="shared" si="9"/>
        <v>N</v>
      </c>
      <c r="C249" t="s">
        <v>24</v>
      </c>
      <c r="E249">
        <v>0</v>
      </c>
      <c r="F249">
        <v>0</v>
      </c>
      <c r="G249">
        <v>182</v>
      </c>
      <c r="H249" s="1">
        <v>41306</v>
      </c>
      <c r="I249">
        <v>20</v>
      </c>
      <c r="J249">
        <v>0</v>
      </c>
      <c r="L249" t="str">
        <f>VLOOKUP(G249,[1]RESSOURCES!$A$1:$J$258,3,FALSE)</f>
        <v>SANGO</v>
      </c>
      <c r="M249" t="str">
        <f>VLOOKUP(G249,[1]RESSOURCES!$A$1:$J$258,6,FALSE)</f>
        <v>SENR</v>
      </c>
      <c r="N249" t="str">
        <f>IF(YEAR(H249)=2014,VLOOKUP(L249,[1]Grade!$F$2:$G$92,2,FALSE),IF(YEAR(H249)=2015,VLOOKUP(L249,[1]Grade!$I$2:$J$78,2,FALSE),VLOOKUP(L249,[1]Grade!$C$2:$D$69,2,FALSE)))</f>
        <v>CS</v>
      </c>
      <c r="O249">
        <f t="shared" si="10"/>
        <v>2013</v>
      </c>
      <c r="P249">
        <f t="shared" si="11"/>
        <v>2</v>
      </c>
    </row>
    <row r="250" spans="1:16" x14ac:dyDescent="0.25">
      <c r="A250" t="s">
        <v>81</v>
      </c>
      <c r="B250" t="str">
        <f t="shared" si="9"/>
        <v>O</v>
      </c>
      <c r="C250" t="s">
        <v>82</v>
      </c>
      <c r="D250" t="s">
        <v>29</v>
      </c>
      <c r="E250">
        <v>144.5</v>
      </c>
      <c r="F250">
        <v>1207</v>
      </c>
      <c r="G250">
        <v>7</v>
      </c>
      <c r="H250" s="1">
        <v>41306</v>
      </c>
      <c r="I250">
        <v>16.5</v>
      </c>
      <c r="J250" s="2">
        <v>19915.5</v>
      </c>
      <c r="L250" t="str">
        <f>VLOOKUP(G250,[1]RESSOURCES!$A$1:$J$258,3,FALSE)</f>
        <v>QUESNOIT</v>
      </c>
      <c r="M250" t="str">
        <f>VLOOKUP(G250,[1]RESSOURCES!$A$1:$J$258,6,FALSE)</f>
        <v>MAGR</v>
      </c>
      <c r="N250" t="str">
        <f>IF(YEAR(H250)=2014,VLOOKUP(L250,[1]Grade!$F$2:$G$92,2,FALSE),IF(YEAR(H250)=2015,VLOOKUP(L250,[1]Grade!$I$2:$J$78,2,FALSE),VLOOKUP(L250,[1]Grade!$C$2:$D$69,2,FALSE)))</f>
        <v>MNG</v>
      </c>
      <c r="O250">
        <f t="shared" si="10"/>
        <v>2013</v>
      </c>
      <c r="P250">
        <f t="shared" si="11"/>
        <v>2</v>
      </c>
    </row>
    <row r="251" spans="1:16" hidden="1" x14ac:dyDescent="0.25">
      <c r="A251" t="s">
        <v>25</v>
      </c>
      <c r="B251" t="str">
        <f t="shared" si="9"/>
        <v>N</v>
      </c>
      <c r="C251" t="s">
        <v>26</v>
      </c>
      <c r="E251">
        <v>0</v>
      </c>
      <c r="F251">
        <v>0</v>
      </c>
      <c r="G251">
        <v>7</v>
      </c>
      <c r="H251" s="1">
        <v>41306</v>
      </c>
      <c r="I251">
        <v>0.5</v>
      </c>
      <c r="J251">
        <v>0</v>
      </c>
      <c r="L251" t="str">
        <f>VLOOKUP(G251,[1]RESSOURCES!$A$1:$J$258,3,FALSE)</f>
        <v>QUESNOIT</v>
      </c>
      <c r="M251" t="str">
        <f>VLOOKUP(G251,[1]RESSOURCES!$A$1:$J$258,6,FALSE)</f>
        <v>MAGR</v>
      </c>
      <c r="N251" t="str">
        <f>IF(YEAR(H251)=2014,VLOOKUP(L251,[1]Grade!$F$2:$G$92,2,FALSE),IF(YEAR(H251)=2015,VLOOKUP(L251,[1]Grade!$I$2:$J$78,2,FALSE),VLOOKUP(L251,[1]Grade!$C$2:$D$69,2,FALSE)))</f>
        <v>MNG</v>
      </c>
      <c r="O251">
        <f t="shared" si="10"/>
        <v>2013</v>
      </c>
      <c r="P251">
        <f t="shared" si="11"/>
        <v>2</v>
      </c>
    </row>
    <row r="252" spans="1:16" hidden="1" x14ac:dyDescent="0.25">
      <c r="A252" t="s">
        <v>37</v>
      </c>
      <c r="B252" t="str">
        <f t="shared" si="9"/>
        <v>N</v>
      </c>
      <c r="C252" t="s">
        <v>38</v>
      </c>
      <c r="E252">
        <v>0</v>
      </c>
      <c r="F252">
        <v>0</v>
      </c>
      <c r="G252">
        <v>7</v>
      </c>
      <c r="H252" s="1">
        <v>41306</v>
      </c>
      <c r="I252">
        <v>1</v>
      </c>
      <c r="J252">
        <v>0</v>
      </c>
      <c r="K252" t="s">
        <v>118</v>
      </c>
      <c r="L252" t="str">
        <f>VLOOKUP(G252,[1]RESSOURCES!$A$1:$J$258,3,FALSE)</f>
        <v>QUESNOIT</v>
      </c>
      <c r="M252" t="str">
        <f>VLOOKUP(G252,[1]RESSOURCES!$A$1:$J$258,6,FALSE)</f>
        <v>MAGR</v>
      </c>
      <c r="N252" t="str">
        <f>IF(YEAR(H252)=2014,VLOOKUP(L252,[1]Grade!$F$2:$G$92,2,FALSE),IF(YEAR(H252)=2015,VLOOKUP(L252,[1]Grade!$I$2:$J$78,2,FALSE),VLOOKUP(L252,[1]Grade!$C$2:$D$69,2,FALSE)))</f>
        <v>MNG</v>
      </c>
      <c r="O252">
        <f t="shared" si="10"/>
        <v>2013</v>
      </c>
      <c r="P252">
        <f t="shared" si="11"/>
        <v>2</v>
      </c>
    </row>
    <row r="253" spans="1:16" hidden="1" x14ac:dyDescent="0.25">
      <c r="A253" t="s">
        <v>23</v>
      </c>
      <c r="B253" t="str">
        <f t="shared" si="9"/>
        <v>N</v>
      </c>
      <c r="C253" t="s">
        <v>24</v>
      </c>
      <c r="E253">
        <v>0</v>
      </c>
      <c r="F253">
        <v>0</v>
      </c>
      <c r="G253">
        <v>7</v>
      </c>
      <c r="H253" s="1">
        <v>41306</v>
      </c>
      <c r="I253">
        <v>2</v>
      </c>
      <c r="J253">
        <v>0</v>
      </c>
      <c r="L253" t="str">
        <f>VLOOKUP(G253,[1]RESSOURCES!$A$1:$J$258,3,FALSE)</f>
        <v>QUESNOIT</v>
      </c>
      <c r="M253" t="str">
        <f>VLOOKUP(G253,[1]RESSOURCES!$A$1:$J$258,6,FALSE)</f>
        <v>MAGR</v>
      </c>
      <c r="N253" t="str">
        <f>IF(YEAR(H253)=2014,VLOOKUP(L253,[1]Grade!$F$2:$G$92,2,FALSE),IF(YEAR(H253)=2015,VLOOKUP(L253,[1]Grade!$I$2:$J$78,2,FALSE),VLOOKUP(L253,[1]Grade!$C$2:$D$69,2,FALSE)))</f>
        <v>MNG</v>
      </c>
      <c r="O253">
        <f t="shared" si="10"/>
        <v>2013</v>
      </c>
      <c r="P253">
        <f t="shared" si="11"/>
        <v>2</v>
      </c>
    </row>
    <row r="254" spans="1:16" x14ac:dyDescent="0.25">
      <c r="A254" t="s">
        <v>93</v>
      </c>
      <c r="B254" t="str">
        <f t="shared" si="9"/>
        <v>O</v>
      </c>
      <c r="C254" t="s">
        <v>94</v>
      </c>
      <c r="D254" t="s">
        <v>29</v>
      </c>
      <c r="E254">
        <v>30</v>
      </c>
      <c r="F254">
        <v>1400</v>
      </c>
      <c r="G254">
        <v>65</v>
      </c>
      <c r="H254" s="1">
        <v>41306</v>
      </c>
      <c r="I254">
        <v>16</v>
      </c>
      <c r="J254" s="2">
        <v>22400</v>
      </c>
      <c r="L254" t="str">
        <f>VLOOKUP(G254,[1]RESSOURCES!$A$1:$J$258,3,FALSE)</f>
        <v>KURZ</v>
      </c>
      <c r="M254" t="str">
        <f>VLOOKUP(G254,[1]RESSOURCES!$A$1:$J$258,6,FALSE)</f>
        <v>MAGR</v>
      </c>
      <c r="N254" t="str">
        <f>IF(YEAR(H254)=2014,VLOOKUP(L254,[1]Grade!$F$2:$G$92,2,FALSE),IF(YEAR(H254)=2015,VLOOKUP(L254,[1]Grade!$I$2:$J$78,2,FALSE),VLOOKUP(L254,[1]Grade!$C$2:$D$69,2,FALSE)))</f>
        <v>SM</v>
      </c>
      <c r="O254">
        <f t="shared" si="10"/>
        <v>2013</v>
      </c>
      <c r="P254">
        <f t="shared" si="11"/>
        <v>2</v>
      </c>
    </row>
    <row r="255" spans="1:16" x14ac:dyDescent="0.25">
      <c r="A255" t="s">
        <v>75</v>
      </c>
      <c r="B255" t="str">
        <f t="shared" si="9"/>
        <v>O</v>
      </c>
      <c r="C255" t="s">
        <v>76</v>
      </c>
      <c r="D255" t="s">
        <v>29</v>
      </c>
      <c r="E255">
        <v>17</v>
      </c>
      <c r="F255">
        <v>1191</v>
      </c>
      <c r="G255">
        <v>65</v>
      </c>
      <c r="H255" s="1">
        <v>41306</v>
      </c>
      <c r="I255">
        <v>1</v>
      </c>
      <c r="J255" s="2">
        <v>1191</v>
      </c>
      <c r="L255" t="str">
        <f>VLOOKUP(G255,[1]RESSOURCES!$A$1:$J$258,3,FALSE)</f>
        <v>KURZ</v>
      </c>
      <c r="M255" t="str">
        <f>VLOOKUP(G255,[1]RESSOURCES!$A$1:$J$258,6,FALSE)</f>
        <v>MAGR</v>
      </c>
      <c r="N255" t="str">
        <f>IF(YEAR(H255)=2014,VLOOKUP(L255,[1]Grade!$F$2:$G$92,2,FALSE),IF(YEAR(H255)=2015,VLOOKUP(L255,[1]Grade!$I$2:$J$78,2,FALSE),VLOOKUP(L255,[1]Grade!$C$2:$D$69,2,FALSE)))</f>
        <v>SM</v>
      </c>
      <c r="O255">
        <f t="shared" si="10"/>
        <v>2013</v>
      </c>
      <c r="P255">
        <f t="shared" si="11"/>
        <v>2</v>
      </c>
    </row>
    <row r="256" spans="1:16" hidden="1" x14ac:dyDescent="0.25">
      <c r="A256" t="s">
        <v>37</v>
      </c>
      <c r="B256" t="str">
        <f t="shared" si="9"/>
        <v>N</v>
      </c>
      <c r="C256" t="s">
        <v>38</v>
      </c>
      <c r="E256">
        <v>0</v>
      </c>
      <c r="F256">
        <v>0</v>
      </c>
      <c r="G256">
        <v>65</v>
      </c>
      <c r="H256" s="1">
        <v>41306</v>
      </c>
      <c r="I256">
        <v>1</v>
      </c>
      <c r="J256">
        <v>0</v>
      </c>
      <c r="L256" t="str">
        <f>VLOOKUP(G256,[1]RESSOURCES!$A$1:$J$258,3,FALSE)</f>
        <v>KURZ</v>
      </c>
      <c r="M256" t="str">
        <f>VLOOKUP(G256,[1]RESSOURCES!$A$1:$J$258,6,FALSE)</f>
        <v>MAGR</v>
      </c>
      <c r="N256" t="str">
        <f>IF(YEAR(H256)=2014,VLOOKUP(L256,[1]Grade!$F$2:$G$92,2,FALSE),IF(YEAR(H256)=2015,VLOOKUP(L256,[1]Grade!$I$2:$J$78,2,FALSE),VLOOKUP(L256,[1]Grade!$C$2:$D$69,2,FALSE)))</f>
        <v>SM</v>
      </c>
      <c r="O256">
        <f t="shared" si="10"/>
        <v>2013</v>
      </c>
      <c r="P256">
        <f t="shared" si="11"/>
        <v>2</v>
      </c>
    </row>
    <row r="257" spans="1:16" hidden="1" x14ac:dyDescent="0.25">
      <c r="A257" t="s">
        <v>30</v>
      </c>
      <c r="B257" t="str">
        <f t="shared" si="9"/>
        <v>N</v>
      </c>
      <c r="C257" t="s">
        <v>31</v>
      </c>
      <c r="E257">
        <v>0</v>
      </c>
      <c r="F257">
        <v>0</v>
      </c>
      <c r="G257">
        <v>65</v>
      </c>
      <c r="H257" s="1">
        <v>41306</v>
      </c>
      <c r="I257">
        <v>2</v>
      </c>
      <c r="J257">
        <v>0</v>
      </c>
      <c r="L257" t="str">
        <f>VLOOKUP(G257,[1]RESSOURCES!$A$1:$J$258,3,FALSE)</f>
        <v>KURZ</v>
      </c>
      <c r="M257" t="str">
        <f>VLOOKUP(G257,[1]RESSOURCES!$A$1:$J$258,6,FALSE)</f>
        <v>MAGR</v>
      </c>
      <c r="N257" t="str">
        <f>IF(YEAR(H257)=2014,VLOOKUP(L257,[1]Grade!$F$2:$G$92,2,FALSE),IF(YEAR(H257)=2015,VLOOKUP(L257,[1]Grade!$I$2:$J$78,2,FALSE),VLOOKUP(L257,[1]Grade!$C$2:$D$69,2,FALSE)))</f>
        <v>SM</v>
      </c>
      <c r="O257">
        <f t="shared" si="10"/>
        <v>2013</v>
      </c>
      <c r="P257">
        <f t="shared" si="11"/>
        <v>2</v>
      </c>
    </row>
    <row r="258" spans="1:16" x14ac:dyDescent="0.25">
      <c r="A258" t="s">
        <v>107</v>
      </c>
      <c r="B258" t="str">
        <f t="shared" ref="B258:B321" si="12">IF(MID(A258,1,1)="*","N","O")</f>
        <v>O</v>
      </c>
      <c r="C258" t="s">
        <v>108</v>
      </c>
      <c r="D258" t="s">
        <v>36</v>
      </c>
      <c r="E258">
        <v>40</v>
      </c>
      <c r="F258">
        <v>1500</v>
      </c>
      <c r="G258">
        <v>125</v>
      </c>
      <c r="H258" s="1">
        <v>41306</v>
      </c>
      <c r="I258">
        <v>10</v>
      </c>
      <c r="J258" s="2">
        <v>15000</v>
      </c>
      <c r="L258" t="str">
        <f>VLOOKUP(G258,[1]RESSOURCES!$A$1:$J$258,3,FALSE)</f>
        <v>SAYO</v>
      </c>
      <c r="M258">
        <f>VLOOKUP(G258,[1]RESSOURCES!$A$1:$J$258,6,FALSE)</f>
        <v>0</v>
      </c>
      <c r="N258" t="str">
        <f>IF(YEAR(H258)=2014,VLOOKUP(L258,[1]Grade!$F$2:$G$92,2,FALSE),IF(YEAR(H258)=2015,VLOOKUP(L258,[1]Grade!$I$2:$J$78,2,FALSE),VLOOKUP(L258,[1]Grade!$C$2:$D$69,2,FALSE)))</f>
        <v>DIR</v>
      </c>
      <c r="O258">
        <f t="shared" ref="O258:O321" si="13">YEAR(H258)</f>
        <v>2013</v>
      </c>
      <c r="P258">
        <f t="shared" ref="P258:P321" si="14">MONTH(H258)</f>
        <v>2</v>
      </c>
    </row>
    <row r="259" spans="1:16" hidden="1" x14ac:dyDescent="0.25">
      <c r="A259" t="s">
        <v>30</v>
      </c>
      <c r="B259" t="str">
        <f t="shared" si="12"/>
        <v>N</v>
      </c>
      <c r="C259" t="s">
        <v>31</v>
      </c>
      <c r="E259">
        <v>0</v>
      </c>
      <c r="F259">
        <v>0</v>
      </c>
      <c r="G259">
        <v>125</v>
      </c>
      <c r="H259" s="1">
        <v>41306</v>
      </c>
      <c r="I259">
        <v>9.5</v>
      </c>
      <c r="J259">
        <v>0</v>
      </c>
      <c r="L259" t="str">
        <f>VLOOKUP(G259,[1]RESSOURCES!$A$1:$J$258,3,FALSE)</f>
        <v>SAYO</v>
      </c>
      <c r="M259">
        <f>VLOOKUP(G259,[1]RESSOURCES!$A$1:$J$258,6,FALSE)</f>
        <v>0</v>
      </c>
      <c r="N259" t="str">
        <f>IF(YEAR(H259)=2014,VLOOKUP(L259,[1]Grade!$F$2:$G$92,2,FALSE),IF(YEAR(H259)=2015,VLOOKUP(L259,[1]Grade!$I$2:$J$78,2,FALSE),VLOOKUP(L259,[1]Grade!$C$2:$D$69,2,FALSE)))</f>
        <v>DIR</v>
      </c>
      <c r="O259">
        <f t="shared" si="13"/>
        <v>2013</v>
      </c>
      <c r="P259">
        <f t="shared" si="14"/>
        <v>2</v>
      </c>
    </row>
    <row r="260" spans="1:16" hidden="1" x14ac:dyDescent="0.25">
      <c r="A260" t="s">
        <v>37</v>
      </c>
      <c r="B260" t="str">
        <f t="shared" si="12"/>
        <v>N</v>
      </c>
      <c r="C260" t="s">
        <v>38</v>
      </c>
      <c r="E260">
        <v>0</v>
      </c>
      <c r="F260">
        <v>0</v>
      </c>
      <c r="G260">
        <v>125</v>
      </c>
      <c r="H260" s="1">
        <v>41306</v>
      </c>
      <c r="I260">
        <v>0.5</v>
      </c>
      <c r="J260">
        <v>0</v>
      </c>
      <c r="L260" t="str">
        <f>VLOOKUP(G260,[1]RESSOURCES!$A$1:$J$258,3,FALSE)</f>
        <v>SAYO</v>
      </c>
      <c r="M260">
        <f>VLOOKUP(G260,[1]RESSOURCES!$A$1:$J$258,6,FALSE)</f>
        <v>0</v>
      </c>
      <c r="N260" t="str">
        <f>IF(YEAR(H260)=2014,VLOOKUP(L260,[1]Grade!$F$2:$G$92,2,FALSE),IF(YEAR(H260)=2015,VLOOKUP(L260,[1]Grade!$I$2:$J$78,2,FALSE),VLOOKUP(L260,[1]Grade!$C$2:$D$69,2,FALSE)))</f>
        <v>DIR</v>
      </c>
      <c r="O260">
        <f t="shared" si="13"/>
        <v>2013</v>
      </c>
      <c r="P260">
        <f t="shared" si="14"/>
        <v>2</v>
      </c>
    </row>
    <row r="261" spans="1:16" x14ac:dyDescent="0.25">
      <c r="A261" t="s">
        <v>16</v>
      </c>
      <c r="B261" t="str">
        <f t="shared" si="12"/>
        <v>O</v>
      </c>
      <c r="C261" t="s">
        <v>17</v>
      </c>
      <c r="D261" t="s">
        <v>18</v>
      </c>
      <c r="E261">
        <v>1000</v>
      </c>
      <c r="F261">
        <v>600</v>
      </c>
      <c r="G261">
        <v>73</v>
      </c>
      <c r="H261" s="1">
        <v>41306</v>
      </c>
      <c r="I261">
        <v>4</v>
      </c>
      <c r="J261" s="2">
        <v>2400</v>
      </c>
      <c r="L261" t="str">
        <f>VLOOKUP(G261,[1]RESSOURCES!$A$1:$J$258,3,FALSE)</f>
        <v>NOIROT</v>
      </c>
      <c r="M261">
        <f>VLOOKUP(G261,[1]RESSOURCES!$A$1:$J$258,6,FALSE)</f>
        <v>0</v>
      </c>
      <c r="N261" t="str">
        <f>IF(YEAR(H261)=2014,VLOOKUP(L261,[1]Grade!$F$2:$G$92,2,FALSE),IF(YEAR(H261)=2015,VLOOKUP(L261,[1]Grade!$I$2:$J$78,2,FALSE),VLOOKUP(L261,[1]Grade!$C$2:$D$69,2,FALSE)))</f>
        <v>C</v>
      </c>
      <c r="O261">
        <f t="shared" si="13"/>
        <v>2013</v>
      </c>
      <c r="P261">
        <f t="shared" si="14"/>
        <v>2</v>
      </c>
    </row>
    <row r="262" spans="1:16" hidden="1" x14ac:dyDescent="0.25">
      <c r="A262" t="s">
        <v>25</v>
      </c>
      <c r="B262" t="str">
        <f t="shared" si="12"/>
        <v>N</v>
      </c>
      <c r="C262" t="s">
        <v>26</v>
      </c>
      <c r="E262">
        <v>0</v>
      </c>
      <c r="F262">
        <v>0</v>
      </c>
      <c r="G262">
        <v>73</v>
      </c>
      <c r="H262" s="1">
        <v>41306</v>
      </c>
      <c r="I262">
        <v>5</v>
      </c>
      <c r="J262">
        <v>0</v>
      </c>
      <c r="L262" t="str">
        <f>VLOOKUP(G262,[1]RESSOURCES!$A$1:$J$258,3,FALSE)</f>
        <v>NOIROT</v>
      </c>
      <c r="M262">
        <f>VLOOKUP(G262,[1]RESSOURCES!$A$1:$J$258,6,FALSE)</f>
        <v>0</v>
      </c>
      <c r="N262" t="str">
        <f>IF(YEAR(H262)=2014,VLOOKUP(L262,[1]Grade!$F$2:$G$92,2,FALSE),IF(YEAR(H262)=2015,VLOOKUP(L262,[1]Grade!$I$2:$J$78,2,FALSE),VLOOKUP(L262,[1]Grade!$C$2:$D$69,2,FALSE)))</f>
        <v>C</v>
      </c>
      <c r="O262">
        <f t="shared" si="13"/>
        <v>2013</v>
      </c>
      <c r="P262">
        <f t="shared" si="14"/>
        <v>2</v>
      </c>
    </row>
    <row r="263" spans="1:16" hidden="1" x14ac:dyDescent="0.25">
      <c r="A263" t="s">
        <v>23</v>
      </c>
      <c r="B263" t="str">
        <f t="shared" si="12"/>
        <v>N</v>
      </c>
      <c r="C263" t="s">
        <v>24</v>
      </c>
      <c r="E263">
        <v>0</v>
      </c>
      <c r="F263">
        <v>0</v>
      </c>
      <c r="G263">
        <v>73</v>
      </c>
      <c r="H263" s="1">
        <v>41306</v>
      </c>
      <c r="I263">
        <v>6</v>
      </c>
      <c r="J263">
        <v>0</v>
      </c>
      <c r="L263" t="str">
        <f>VLOOKUP(G263,[1]RESSOURCES!$A$1:$J$258,3,FALSE)</f>
        <v>NOIROT</v>
      </c>
      <c r="M263">
        <f>VLOOKUP(G263,[1]RESSOURCES!$A$1:$J$258,6,FALSE)</f>
        <v>0</v>
      </c>
      <c r="N263" t="str">
        <f>IF(YEAR(H263)=2014,VLOOKUP(L263,[1]Grade!$F$2:$G$92,2,FALSE),IF(YEAR(H263)=2015,VLOOKUP(L263,[1]Grade!$I$2:$J$78,2,FALSE),VLOOKUP(L263,[1]Grade!$C$2:$D$69,2,FALSE)))</f>
        <v>C</v>
      </c>
      <c r="O263">
        <f t="shared" si="13"/>
        <v>2013</v>
      </c>
      <c r="P263">
        <f t="shared" si="14"/>
        <v>2</v>
      </c>
    </row>
    <row r="264" spans="1:16" x14ac:dyDescent="0.25">
      <c r="A264" t="s">
        <v>41</v>
      </c>
      <c r="B264" t="str">
        <f t="shared" si="12"/>
        <v>O</v>
      </c>
      <c r="C264" t="s">
        <v>42</v>
      </c>
      <c r="D264" t="s">
        <v>18</v>
      </c>
      <c r="E264">
        <v>120</v>
      </c>
      <c r="F264">
        <v>700</v>
      </c>
      <c r="G264">
        <v>73</v>
      </c>
      <c r="H264" s="1">
        <v>41306</v>
      </c>
      <c r="I264">
        <v>5</v>
      </c>
      <c r="J264" s="2">
        <v>3500</v>
      </c>
      <c r="L264" t="str">
        <f>VLOOKUP(G264,[1]RESSOURCES!$A$1:$J$258,3,FALSE)</f>
        <v>NOIROT</v>
      </c>
      <c r="M264">
        <f>VLOOKUP(G264,[1]RESSOURCES!$A$1:$J$258,6,FALSE)</f>
        <v>0</v>
      </c>
      <c r="N264" t="str">
        <f>IF(YEAR(H264)=2014,VLOOKUP(L264,[1]Grade!$F$2:$G$92,2,FALSE),IF(YEAR(H264)=2015,VLOOKUP(L264,[1]Grade!$I$2:$J$78,2,FALSE),VLOOKUP(L264,[1]Grade!$C$2:$D$69,2,FALSE)))</f>
        <v>C</v>
      </c>
      <c r="O264">
        <f t="shared" si="13"/>
        <v>2013</v>
      </c>
      <c r="P264">
        <f t="shared" si="14"/>
        <v>2</v>
      </c>
    </row>
    <row r="265" spans="1:16" x14ac:dyDescent="0.25">
      <c r="A265" t="s">
        <v>89</v>
      </c>
      <c r="B265" t="str">
        <f t="shared" si="12"/>
        <v>O</v>
      </c>
      <c r="C265" t="s">
        <v>90</v>
      </c>
      <c r="D265" t="s">
        <v>22</v>
      </c>
      <c r="E265">
        <v>60</v>
      </c>
      <c r="F265">
        <v>900</v>
      </c>
      <c r="G265">
        <v>47</v>
      </c>
      <c r="H265" s="1">
        <v>41306</v>
      </c>
      <c r="I265">
        <v>20</v>
      </c>
      <c r="J265" s="2">
        <v>18000</v>
      </c>
      <c r="L265" t="str">
        <f>VLOOKUP(G265,[1]RESSOURCES!$A$1:$J$258,3,FALSE)</f>
        <v>TRESOR</v>
      </c>
      <c r="M265" t="str">
        <f>VLOOKUP(G265,[1]RESSOURCES!$A$1:$J$258,6,FALSE)</f>
        <v>MAGR</v>
      </c>
      <c r="N265" t="str">
        <f>IF(YEAR(H265)=2014,VLOOKUP(L265,[1]Grade!$F$2:$G$92,2,FALSE),IF(YEAR(H265)=2015,VLOOKUP(L265,[1]Grade!$I$2:$J$78,2,FALSE),VLOOKUP(L265,[1]Grade!$C$2:$D$69,2,FALSE)))</f>
        <v>MNG</v>
      </c>
      <c r="O265">
        <f t="shared" si="13"/>
        <v>2013</v>
      </c>
      <c r="P265">
        <f t="shared" si="14"/>
        <v>2</v>
      </c>
    </row>
    <row r="266" spans="1:16" x14ac:dyDescent="0.25">
      <c r="A266" t="s">
        <v>119</v>
      </c>
      <c r="B266" t="str">
        <f t="shared" si="12"/>
        <v>O</v>
      </c>
      <c r="C266" t="s">
        <v>120</v>
      </c>
      <c r="D266" t="s">
        <v>22</v>
      </c>
      <c r="E266">
        <v>53</v>
      </c>
      <c r="F266">
        <v>1218</v>
      </c>
      <c r="G266">
        <v>152</v>
      </c>
      <c r="H266" s="1">
        <v>41306</v>
      </c>
      <c r="I266">
        <v>18</v>
      </c>
      <c r="J266" s="2">
        <v>21924</v>
      </c>
      <c r="L266" t="str">
        <f>VLOOKUP(G266,[1]RESSOURCES!$A$1:$J$258,3,FALSE)</f>
        <v>BRUNELLA</v>
      </c>
      <c r="M266" t="str">
        <f>VLOOKUP(G266,[1]RESSOURCES!$A$1:$J$258,6,FALSE)</f>
        <v>SENR</v>
      </c>
      <c r="N266" t="str">
        <f>IF(YEAR(H266)=2014,VLOOKUP(L266,[1]Grade!$F$2:$G$92,2,FALSE),IF(YEAR(H266)=2015,VLOOKUP(L266,[1]Grade!$I$2:$J$78,2,FALSE),VLOOKUP(L266,[1]Grade!$C$2:$D$69,2,FALSE)))</f>
        <v>CS</v>
      </c>
      <c r="O266">
        <f t="shared" si="13"/>
        <v>2013</v>
      </c>
      <c r="P266">
        <f t="shared" si="14"/>
        <v>2</v>
      </c>
    </row>
    <row r="267" spans="1:16" hidden="1" x14ac:dyDescent="0.25">
      <c r="A267" t="s">
        <v>23</v>
      </c>
      <c r="B267" t="str">
        <f t="shared" si="12"/>
        <v>N</v>
      </c>
      <c r="C267" t="s">
        <v>24</v>
      </c>
      <c r="E267">
        <v>0</v>
      </c>
      <c r="F267">
        <v>0</v>
      </c>
      <c r="G267">
        <v>152</v>
      </c>
      <c r="H267" s="1">
        <v>41306</v>
      </c>
      <c r="I267">
        <v>2</v>
      </c>
      <c r="J267">
        <v>0</v>
      </c>
      <c r="L267" t="str">
        <f>VLOOKUP(G267,[1]RESSOURCES!$A$1:$J$258,3,FALSE)</f>
        <v>BRUNELLA</v>
      </c>
      <c r="M267" t="str">
        <f>VLOOKUP(G267,[1]RESSOURCES!$A$1:$J$258,6,FALSE)</f>
        <v>SENR</v>
      </c>
      <c r="N267" t="str">
        <f>IF(YEAR(H267)=2014,VLOOKUP(L267,[1]Grade!$F$2:$G$92,2,FALSE),IF(YEAR(H267)=2015,VLOOKUP(L267,[1]Grade!$I$2:$J$78,2,FALSE),VLOOKUP(L267,[1]Grade!$C$2:$D$69,2,FALSE)))</f>
        <v>CS</v>
      </c>
      <c r="O267">
        <f t="shared" si="13"/>
        <v>2013</v>
      </c>
      <c r="P267">
        <f t="shared" si="14"/>
        <v>2</v>
      </c>
    </row>
    <row r="268" spans="1:16" x14ac:dyDescent="0.25">
      <c r="A268" t="s">
        <v>119</v>
      </c>
      <c r="B268" t="str">
        <f t="shared" si="12"/>
        <v>O</v>
      </c>
      <c r="C268" t="s">
        <v>120</v>
      </c>
      <c r="D268" t="s">
        <v>21</v>
      </c>
      <c r="E268">
        <v>20</v>
      </c>
      <c r="F268">
        <v>2019</v>
      </c>
      <c r="G268">
        <v>68</v>
      </c>
      <c r="H268" s="1">
        <v>41306</v>
      </c>
      <c r="I268">
        <v>5</v>
      </c>
      <c r="J268" s="2">
        <v>10095</v>
      </c>
      <c r="L268" t="str">
        <f>VLOOKUP(G268,[1]RESSOURCES!$A$1:$J$258,3,FALSE)</f>
        <v>AMBLARD</v>
      </c>
      <c r="M268" t="str">
        <f>VLOOKUP(G268,[1]RESSOURCES!$A$1:$J$258,6,FALSE)</f>
        <v>ASSO</v>
      </c>
      <c r="N268" t="str">
        <f>IF(YEAR(H268)=2014,VLOOKUP(L268,[1]Grade!$F$2:$G$92,2,FALSE),IF(YEAR(H268)=2015,VLOOKUP(L268,[1]Grade!$I$2:$J$78,2,FALSE),VLOOKUP(L268,[1]Grade!$C$2:$D$69,2,FALSE)))</f>
        <v>ASS</v>
      </c>
      <c r="O268">
        <f t="shared" si="13"/>
        <v>2013</v>
      </c>
      <c r="P268">
        <f t="shared" si="14"/>
        <v>2</v>
      </c>
    </row>
    <row r="269" spans="1:16" hidden="1" x14ac:dyDescent="0.25">
      <c r="A269" t="s">
        <v>30</v>
      </c>
      <c r="B269" t="str">
        <f t="shared" si="12"/>
        <v>N</v>
      </c>
      <c r="C269" t="s">
        <v>31</v>
      </c>
      <c r="E269">
        <v>0</v>
      </c>
      <c r="F269">
        <v>0</v>
      </c>
      <c r="G269">
        <v>68</v>
      </c>
      <c r="H269" s="1">
        <v>41306</v>
      </c>
      <c r="I269">
        <v>15</v>
      </c>
      <c r="J269">
        <v>0</v>
      </c>
      <c r="L269" t="str">
        <f>VLOOKUP(G269,[1]RESSOURCES!$A$1:$J$258,3,FALSE)</f>
        <v>AMBLARD</v>
      </c>
      <c r="M269" t="str">
        <f>VLOOKUP(G269,[1]RESSOURCES!$A$1:$J$258,6,FALSE)</f>
        <v>ASSO</v>
      </c>
      <c r="N269" t="str">
        <f>IF(YEAR(H269)=2014,VLOOKUP(L269,[1]Grade!$F$2:$G$92,2,FALSE),IF(YEAR(H269)=2015,VLOOKUP(L269,[1]Grade!$I$2:$J$78,2,FALSE),VLOOKUP(L269,[1]Grade!$C$2:$D$69,2,FALSE)))</f>
        <v>ASS</v>
      </c>
      <c r="O269">
        <f t="shared" si="13"/>
        <v>2013</v>
      </c>
      <c r="P269">
        <f t="shared" si="14"/>
        <v>2</v>
      </c>
    </row>
    <row r="270" spans="1:16" hidden="1" x14ac:dyDescent="0.25">
      <c r="A270" t="s">
        <v>37</v>
      </c>
      <c r="B270" t="str">
        <f t="shared" si="12"/>
        <v>N</v>
      </c>
      <c r="C270" t="s">
        <v>38</v>
      </c>
      <c r="E270">
        <v>0</v>
      </c>
      <c r="F270">
        <v>0</v>
      </c>
      <c r="G270">
        <v>183</v>
      </c>
      <c r="H270" s="1">
        <v>41306</v>
      </c>
      <c r="I270">
        <v>0.5</v>
      </c>
      <c r="J270">
        <v>0</v>
      </c>
      <c r="L270" t="str">
        <f>VLOOKUP(G270,[1]RESSOURCES!$A$1:$J$258,3,FALSE)</f>
        <v>AZIZI</v>
      </c>
      <c r="M270" t="str">
        <f>VLOOKUP(G270,[1]RESSOURCES!$A$1:$J$258,6,FALSE)</f>
        <v>CONS</v>
      </c>
      <c r="N270" t="str">
        <f>IF(YEAR(H270)=2014,VLOOKUP(L270,[1]Grade!$F$2:$G$92,2,FALSE),IF(YEAR(H270)=2015,VLOOKUP(L270,[1]Grade!$I$2:$J$78,2,FALSE),VLOOKUP(L270,[1]Grade!$C$2:$D$69,2,FALSE)))</f>
        <v>C</v>
      </c>
      <c r="O270">
        <f t="shared" si="13"/>
        <v>2013</v>
      </c>
      <c r="P270">
        <f t="shared" si="14"/>
        <v>2</v>
      </c>
    </row>
    <row r="271" spans="1:16" x14ac:dyDescent="0.25">
      <c r="A271" t="s">
        <v>91</v>
      </c>
      <c r="B271" t="str">
        <f t="shared" si="12"/>
        <v>O</v>
      </c>
      <c r="C271" t="s">
        <v>92</v>
      </c>
      <c r="D271" t="s">
        <v>18</v>
      </c>
      <c r="E271">
        <v>200</v>
      </c>
      <c r="F271">
        <v>850</v>
      </c>
      <c r="G271">
        <v>183</v>
      </c>
      <c r="H271" s="1">
        <v>41306</v>
      </c>
      <c r="I271">
        <v>19.5</v>
      </c>
      <c r="J271" s="2">
        <v>16575</v>
      </c>
      <c r="L271" t="str">
        <f>VLOOKUP(G271,[1]RESSOURCES!$A$1:$J$258,3,FALSE)</f>
        <v>AZIZI</v>
      </c>
      <c r="M271" t="str">
        <f>VLOOKUP(G271,[1]RESSOURCES!$A$1:$J$258,6,FALSE)</f>
        <v>CONS</v>
      </c>
      <c r="N271" t="str">
        <f>IF(YEAR(H271)=2014,VLOOKUP(L271,[1]Grade!$F$2:$G$92,2,FALSE),IF(YEAR(H271)=2015,VLOOKUP(L271,[1]Grade!$I$2:$J$78,2,FALSE),VLOOKUP(L271,[1]Grade!$C$2:$D$69,2,FALSE)))</f>
        <v>C</v>
      </c>
      <c r="O271">
        <f t="shared" si="13"/>
        <v>2013</v>
      </c>
      <c r="P271">
        <f t="shared" si="14"/>
        <v>2</v>
      </c>
    </row>
    <row r="272" spans="1:16" hidden="1" x14ac:dyDescent="0.25">
      <c r="A272" t="s">
        <v>37</v>
      </c>
      <c r="B272" t="str">
        <f t="shared" si="12"/>
        <v>N</v>
      </c>
      <c r="C272" t="s">
        <v>38</v>
      </c>
      <c r="E272">
        <v>0</v>
      </c>
      <c r="F272">
        <v>0</v>
      </c>
      <c r="G272">
        <v>177</v>
      </c>
      <c r="H272" s="1">
        <v>41306</v>
      </c>
      <c r="I272">
        <v>0</v>
      </c>
      <c r="J272">
        <v>0</v>
      </c>
      <c r="L272" t="str">
        <f>VLOOKUP(G272,[1]RESSOURCES!$A$1:$J$258,3,FALSE)</f>
        <v>RABIER</v>
      </c>
      <c r="M272" t="str">
        <f>VLOOKUP(G272,[1]RESSOURCES!$A$1:$J$258,6,FALSE)</f>
        <v>MAGR</v>
      </c>
      <c r="N272" t="str">
        <f>IF(YEAR(H272)=2014,VLOOKUP(L272,[1]Grade!$F$2:$G$92,2,FALSE),IF(YEAR(H272)=2015,VLOOKUP(L272,[1]Grade!$I$2:$J$78,2,FALSE),VLOOKUP(L272,[1]Grade!$C$2:$D$69,2,FALSE)))</f>
        <v>MNG</v>
      </c>
      <c r="O272">
        <f t="shared" si="13"/>
        <v>2013</v>
      </c>
      <c r="P272">
        <f t="shared" si="14"/>
        <v>2</v>
      </c>
    </row>
    <row r="273" spans="1:16" hidden="1" x14ac:dyDescent="0.25">
      <c r="A273" t="s">
        <v>30</v>
      </c>
      <c r="B273" t="str">
        <f t="shared" si="12"/>
        <v>N</v>
      </c>
      <c r="C273" t="s">
        <v>31</v>
      </c>
      <c r="E273">
        <v>0</v>
      </c>
      <c r="F273">
        <v>0</v>
      </c>
      <c r="G273">
        <v>177</v>
      </c>
      <c r="H273" s="1">
        <v>41306</v>
      </c>
      <c r="I273">
        <v>10</v>
      </c>
      <c r="J273">
        <v>0</v>
      </c>
      <c r="L273" t="str">
        <f>VLOOKUP(G273,[1]RESSOURCES!$A$1:$J$258,3,FALSE)</f>
        <v>RABIER</v>
      </c>
      <c r="M273" t="str">
        <f>VLOOKUP(G273,[1]RESSOURCES!$A$1:$J$258,6,FALSE)</f>
        <v>MAGR</v>
      </c>
      <c r="N273" t="str">
        <f>IF(YEAR(H273)=2014,VLOOKUP(L273,[1]Grade!$F$2:$G$92,2,FALSE),IF(YEAR(H273)=2015,VLOOKUP(L273,[1]Grade!$I$2:$J$78,2,FALSE),VLOOKUP(L273,[1]Grade!$C$2:$D$69,2,FALSE)))</f>
        <v>MNG</v>
      </c>
      <c r="O273">
        <f t="shared" si="13"/>
        <v>2013</v>
      </c>
      <c r="P273">
        <f t="shared" si="14"/>
        <v>2</v>
      </c>
    </row>
    <row r="274" spans="1:16" x14ac:dyDescent="0.25">
      <c r="A274" t="s">
        <v>121</v>
      </c>
      <c r="B274" t="str">
        <f t="shared" si="12"/>
        <v>O</v>
      </c>
      <c r="C274" t="s">
        <v>122</v>
      </c>
      <c r="D274" t="s">
        <v>29</v>
      </c>
      <c r="E274">
        <v>28</v>
      </c>
      <c r="F274">
        <v>1207</v>
      </c>
      <c r="G274">
        <v>177</v>
      </c>
      <c r="H274" s="1">
        <v>41306</v>
      </c>
      <c r="I274">
        <v>10</v>
      </c>
      <c r="J274" s="2">
        <v>12070</v>
      </c>
      <c r="L274" t="str">
        <f>VLOOKUP(G274,[1]RESSOURCES!$A$1:$J$258,3,FALSE)</f>
        <v>RABIER</v>
      </c>
      <c r="M274" t="str">
        <f>VLOOKUP(G274,[1]RESSOURCES!$A$1:$J$258,6,FALSE)</f>
        <v>MAGR</v>
      </c>
      <c r="N274" t="str">
        <f>IF(YEAR(H274)=2014,VLOOKUP(L274,[1]Grade!$F$2:$G$92,2,FALSE),IF(YEAR(H274)=2015,VLOOKUP(L274,[1]Grade!$I$2:$J$78,2,FALSE),VLOOKUP(L274,[1]Grade!$C$2:$D$69,2,FALSE)))</f>
        <v>MNG</v>
      </c>
      <c r="O274">
        <f t="shared" si="13"/>
        <v>2013</v>
      </c>
      <c r="P274">
        <f t="shared" si="14"/>
        <v>2</v>
      </c>
    </row>
    <row r="275" spans="1:16" x14ac:dyDescent="0.25">
      <c r="A275" t="s">
        <v>66</v>
      </c>
      <c r="B275" t="str">
        <f t="shared" si="12"/>
        <v>O</v>
      </c>
      <c r="C275" t="s">
        <v>67</v>
      </c>
      <c r="D275" t="s">
        <v>21</v>
      </c>
      <c r="E275">
        <v>0</v>
      </c>
      <c r="F275">
        <v>1900</v>
      </c>
      <c r="G275">
        <v>3</v>
      </c>
      <c r="H275" s="1">
        <v>41306</v>
      </c>
      <c r="I275">
        <v>2</v>
      </c>
      <c r="J275" s="2">
        <v>3800</v>
      </c>
      <c r="L275" t="str">
        <f>VLOOKUP(G275,[1]RESSOURCES!$A$1:$J$258,3,FALSE)</f>
        <v>REISSE</v>
      </c>
      <c r="M275" t="str">
        <f>VLOOKUP(G275,[1]RESSOURCES!$A$1:$J$258,6,FALSE)</f>
        <v>ASSO</v>
      </c>
      <c r="N275" t="str">
        <f>IF(YEAR(H275)=2014,VLOOKUP(L275,[1]Grade!$F$2:$G$92,2,FALSE),IF(YEAR(H275)=2015,VLOOKUP(L275,[1]Grade!$I$2:$J$78,2,FALSE),VLOOKUP(L275,[1]Grade!$C$2:$D$69,2,FALSE)))</f>
        <v>ASS</v>
      </c>
      <c r="O275">
        <f t="shared" si="13"/>
        <v>2013</v>
      </c>
      <c r="P275">
        <f t="shared" si="14"/>
        <v>2</v>
      </c>
    </row>
    <row r="276" spans="1:16" x14ac:dyDescent="0.25">
      <c r="A276" t="s">
        <v>16</v>
      </c>
      <c r="B276" t="str">
        <f t="shared" si="12"/>
        <v>O</v>
      </c>
      <c r="C276" t="s">
        <v>17</v>
      </c>
      <c r="D276" t="s">
        <v>21</v>
      </c>
      <c r="E276">
        <v>50</v>
      </c>
      <c r="F276">
        <v>1200</v>
      </c>
      <c r="G276">
        <v>3</v>
      </c>
      <c r="H276" s="1">
        <v>41306</v>
      </c>
      <c r="I276">
        <v>2</v>
      </c>
      <c r="J276" s="2">
        <v>2400</v>
      </c>
      <c r="L276" t="str">
        <f>VLOOKUP(G276,[1]RESSOURCES!$A$1:$J$258,3,FALSE)</f>
        <v>REISSE</v>
      </c>
      <c r="M276" t="str">
        <f>VLOOKUP(G276,[1]RESSOURCES!$A$1:$J$258,6,FALSE)</f>
        <v>ASSO</v>
      </c>
      <c r="N276" t="str">
        <f>IF(YEAR(H276)=2014,VLOOKUP(L276,[1]Grade!$F$2:$G$92,2,FALSE),IF(YEAR(H276)=2015,VLOOKUP(L276,[1]Grade!$I$2:$J$78,2,FALSE),VLOOKUP(L276,[1]Grade!$C$2:$D$69,2,FALSE)))</f>
        <v>ASS</v>
      </c>
      <c r="O276">
        <f t="shared" si="13"/>
        <v>2013</v>
      </c>
      <c r="P276">
        <f t="shared" si="14"/>
        <v>2</v>
      </c>
    </row>
    <row r="277" spans="1:16" hidden="1" x14ac:dyDescent="0.25">
      <c r="A277" t="s">
        <v>30</v>
      </c>
      <c r="B277" t="str">
        <f t="shared" si="12"/>
        <v>N</v>
      </c>
      <c r="C277" t="s">
        <v>31</v>
      </c>
      <c r="E277">
        <v>0</v>
      </c>
      <c r="F277">
        <v>0</v>
      </c>
      <c r="G277">
        <v>3</v>
      </c>
      <c r="H277" s="1">
        <v>41306</v>
      </c>
      <c r="I277">
        <v>7</v>
      </c>
      <c r="J277">
        <v>0</v>
      </c>
      <c r="L277" t="str">
        <f>VLOOKUP(G277,[1]RESSOURCES!$A$1:$J$258,3,FALSE)</f>
        <v>REISSE</v>
      </c>
      <c r="M277" t="str">
        <f>VLOOKUP(G277,[1]RESSOURCES!$A$1:$J$258,6,FALSE)</f>
        <v>ASSO</v>
      </c>
      <c r="N277" t="str">
        <f>IF(YEAR(H277)=2014,VLOOKUP(L277,[1]Grade!$F$2:$G$92,2,FALSE),IF(YEAR(H277)=2015,VLOOKUP(L277,[1]Grade!$I$2:$J$78,2,FALSE),VLOOKUP(L277,[1]Grade!$C$2:$D$69,2,FALSE)))</f>
        <v>ASS</v>
      </c>
      <c r="O277">
        <f t="shared" si="13"/>
        <v>2013</v>
      </c>
      <c r="P277">
        <f t="shared" si="14"/>
        <v>2</v>
      </c>
    </row>
    <row r="278" spans="1:16" x14ac:dyDescent="0.25">
      <c r="A278" t="s">
        <v>123</v>
      </c>
      <c r="B278" t="str">
        <f t="shared" si="12"/>
        <v>O</v>
      </c>
      <c r="C278" t="s">
        <v>124</v>
      </c>
      <c r="D278" t="s">
        <v>21</v>
      </c>
      <c r="E278">
        <v>3</v>
      </c>
      <c r="F278">
        <v>1900</v>
      </c>
      <c r="G278">
        <v>3</v>
      </c>
      <c r="H278" s="1">
        <v>41306</v>
      </c>
      <c r="I278">
        <v>3</v>
      </c>
      <c r="J278" s="2">
        <v>5700</v>
      </c>
      <c r="L278" t="str">
        <f>VLOOKUP(G278,[1]RESSOURCES!$A$1:$J$258,3,FALSE)</f>
        <v>REISSE</v>
      </c>
      <c r="M278" t="str">
        <f>VLOOKUP(G278,[1]RESSOURCES!$A$1:$J$258,6,FALSE)</f>
        <v>ASSO</v>
      </c>
      <c r="N278" t="str">
        <f>IF(YEAR(H278)=2014,VLOOKUP(L278,[1]Grade!$F$2:$G$92,2,FALSE),IF(YEAR(H278)=2015,VLOOKUP(L278,[1]Grade!$I$2:$J$78,2,FALSE),VLOOKUP(L278,[1]Grade!$C$2:$D$69,2,FALSE)))</f>
        <v>ASS</v>
      </c>
      <c r="O278">
        <f t="shared" si="13"/>
        <v>2013</v>
      </c>
      <c r="P278">
        <f t="shared" si="14"/>
        <v>2</v>
      </c>
    </row>
    <row r="279" spans="1:16" x14ac:dyDescent="0.25">
      <c r="A279" t="s">
        <v>121</v>
      </c>
      <c r="B279" t="str">
        <f t="shared" si="12"/>
        <v>O</v>
      </c>
      <c r="C279" t="s">
        <v>122</v>
      </c>
      <c r="D279" t="s">
        <v>21</v>
      </c>
      <c r="E279">
        <v>18</v>
      </c>
      <c r="F279">
        <v>1436</v>
      </c>
      <c r="G279">
        <v>3</v>
      </c>
      <c r="H279" s="1">
        <v>41306</v>
      </c>
      <c r="I279">
        <v>6</v>
      </c>
      <c r="J279" s="2">
        <v>8616</v>
      </c>
      <c r="L279" t="str">
        <f>VLOOKUP(G279,[1]RESSOURCES!$A$1:$J$258,3,FALSE)</f>
        <v>REISSE</v>
      </c>
      <c r="M279" t="str">
        <f>VLOOKUP(G279,[1]RESSOURCES!$A$1:$J$258,6,FALSE)</f>
        <v>ASSO</v>
      </c>
      <c r="N279" t="str">
        <f>IF(YEAR(H279)=2014,VLOOKUP(L279,[1]Grade!$F$2:$G$92,2,FALSE),IF(YEAR(H279)=2015,VLOOKUP(L279,[1]Grade!$I$2:$J$78,2,FALSE),VLOOKUP(L279,[1]Grade!$C$2:$D$69,2,FALSE)))</f>
        <v>ASS</v>
      </c>
      <c r="O279">
        <f t="shared" si="13"/>
        <v>2013</v>
      </c>
      <c r="P279">
        <f t="shared" si="14"/>
        <v>2</v>
      </c>
    </row>
    <row r="280" spans="1:16" x14ac:dyDescent="0.25">
      <c r="A280" t="s">
        <v>41</v>
      </c>
      <c r="B280" t="str">
        <f t="shared" si="12"/>
        <v>O</v>
      </c>
      <c r="C280" t="s">
        <v>42</v>
      </c>
      <c r="D280" t="s">
        <v>18</v>
      </c>
      <c r="E280">
        <v>10</v>
      </c>
      <c r="F280">
        <v>900</v>
      </c>
      <c r="G280">
        <v>104</v>
      </c>
      <c r="H280" s="1">
        <v>41306</v>
      </c>
      <c r="I280">
        <v>1</v>
      </c>
      <c r="J280">
        <v>900</v>
      </c>
      <c r="L280" t="str">
        <f>VLOOKUP(G280,[1]RESSOURCES!$A$1:$J$258,3,FALSE)</f>
        <v>LEPAN</v>
      </c>
      <c r="M280" t="str">
        <f>VLOOKUP(G280,[1]RESSOURCES!$A$1:$J$258,6,FALSE)</f>
        <v>MAGR</v>
      </c>
      <c r="N280" t="str">
        <f>IF(YEAR(H280)=2014,VLOOKUP(L280,[1]Grade!$F$2:$G$92,2,FALSE),IF(YEAR(H280)=2015,VLOOKUP(L280,[1]Grade!$I$2:$J$78,2,FALSE),VLOOKUP(L280,[1]Grade!$C$2:$D$69,2,FALSE)))</f>
        <v>MNG</v>
      </c>
      <c r="O280">
        <f t="shared" si="13"/>
        <v>2013</v>
      </c>
      <c r="P280">
        <f t="shared" si="14"/>
        <v>2</v>
      </c>
    </row>
    <row r="281" spans="1:16" x14ac:dyDescent="0.25">
      <c r="A281" t="s">
        <v>66</v>
      </c>
      <c r="B281" t="str">
        <f t="shared" si="12"/>
        <v>O</v>
      </c>
      <c r="C281" t="s">
        <v>67</v>
      </c>
      <c r="D281" t="s">
        <v>22</v>
      </c>
      <c r="E281">
        <v>0</v>
      </c>
      <c r="F281">
        <v>1200</v>
      </c>
      <c r="G281">
        <v>139</v>
      </c>
      <c r="H281" s="1">
        <v>41306</v>
      </c>
      <c r="I281">
        <v>9</v>
      </c>
      <c r="J281" s="2">
        <v>10800</v>
      </c>
      <c r="L281" t="str">
        <f>VLOOKUP(G281,[1]RESSOURCES!$A$1:$J$258,3,FALSE)</f>
        <v>PERNEL</v>
      </c>
      <c r="M281" t="str">
        <f>VLOOKUP(G281,[1]RESSOURCES!$A$1:$J$258,6,FALSE)</f>
        <v>MAGR</v>
      </c>
      <c r="N281" t="str">
        <f>IF(YEAR(H281)=2014,VLOOKUP(L281,[1]Grade!$F$2:$G$92,2,FALSE),IF(YEAR(H281)=2015,VLOOKUP(L281,[1]Grade!$I$2:$J$78,2,FALSE),VLOOKUP(L281,[1]Grade!$C$2:$D$69,2,FALSE)))</f>
        <v>CS</v>
      </c>
      <c r="O281">
        <f t="shared" si="13"/>
        <v>2013</v>
      </c>
      <c r="P281">
        <f t="shared" si="14"/>
        <v>2</v>
      </c>
    </row>
    <row r="282" spans="1:16" x14ac:dyDescent="0.25">
      <c r="A282" t="s">
        <v>66</v>
      </c>
      <c r="B282" t="str">
        <f t="shared" si="12"/>
        <v>O</v>
      </c>
      <c r="C282" t="s">
        <v>67</v>
      </c>
      <c r="D282" t="s">
        <v>29</v>
      </c>
      <c r="E282">
        <v>0</v>
      </c>
      <c r="F282">
        <v>1900</v>
      </c>
      <c r="G282">
        <v>44</v>
      </c>
      <c r="H282" s="1">
        <v>41306</v>
      </c>
      <c r="I282">
        <v>4</v>
      </c>
      <c r="J282" s="2">
        <v>7600</v>
      </c>
      <c r="L282" t="str">
        <f>VLOOKUP(G282,[1]RESSOURCES!$A$1:$J$258,3,FALSE)</f>
        <v>SOYER</v>
      </c>
      <c r="M282" t="str">
        <f>VLOOKUP(G282,[1]RESSOURCES!$A$1:$J$258,6,FALSE)</f>
        <v>ASSO</v>
      </c>
      <c r="N282" t="str">
        <f>IF(YEAR(H282)=2014,VLOOKUP(L282,[1]Grade!$F$2:$G$92,2,FALSE),IF(YEAR(H282)=2015,VLOOKUP(L282,[1]Grade!$I$2:$J$78,2,FALSE),VLOOKUP(L282,[1]Grade!$C$2:$D$69,2,FALSE)))</f>
        <v>ASS</v>
      </c>
      <c r="O282">
        <f t="shared" si="13"/>
        <v>2013</v>
      </c>
      <c r="P282">
        <f t="shared" si="14"/>
        <v>2</v>
      </c>
    </row>
    <row r="283" spans="1:16" x14ac:dyDescent="0.25">
      <c r="A283" t="s">
        <v>16</v>
      </c>
      <c r="B283" t="str">
        <f t="shared" si="12"/>
        <v>O</v>
      </c>
      <c r="C283" t="s">
        <v>17</v>
      </c>
      <c r="D283" t="s">
        <v>18</v>
      </c>
      <c r="E283">
        <v>1000</v>
      </c>
      <c r="F283">
        <v>600</v>
      </c>
      <c r="G283">
        <v>122</v>
      </c>
      <c r="H283" s="1">
        <v>41306</v>
      </c>
      <c r="I283">
        <v>9</v>
      </c>
      <c r="J283" s="2">
        <v>5400</v>
      </c>
      <c r="L283" t="str">
        <f>VLOOKUP(G283,[1]RESSOURCES!$A$1:$J$258,3,FALSE)</f>
        <v>SUTTER</v>
      </c>
      <c r="M283" t="str">
        <f>VLOOKUP(G283,[1]RESSOURCES!$A$1:$J$258,6,FALSE)</f>
        <v>SENR</v>
      </c>
      <c r="N283" t="str">
        <f>IF(YEAR(H283)=2014,VLOOKUP(L283,[1]Grade!$F$2:$G$92,2,FALSE),IF(YEAR(H283)=2015,VLOOKUP(L283,[1]Grade!$I$2:$J$78,2,FALSE),VLOOKUP(L283,[1]Grade!$C$2:$D$69,2,FALSE)))</f>
        <v>CC</v>
      </c>
      <c r="O283">
        <f t="shared" si="13"/>
        <v>2013</v>
      </c>
      <c r="P283">
        <f t="shared" si="14"/>
        <v>2</v>
      </c>
    </row>
    <row r="284" spans="1:16" x14ac:dyDescent="0.25">
      <c r="A284" t="s">
        <v>41</v>
      </c>
      <c r="B284" t="str">
        <f t="shared" si="12"/>
        <v>O</v>
      </c>
      <c r="C284" t="s">
        <v>42</v>
      </c>
      <c r="D284" t="s">
        <v>18</v>
      </c>
      <c r="E284">
        <v>120</v>
      </c>
      <c r="F284">
        <v>810</v>
      </c>
      <c r="G284">
        <v>80</v>
      </c>
      <c r="H284" s="1">
        <v>41334</v>
      </c>
      <c r="I284">
        <v>20</v>
      </c>
      <c r="J284" s="2">
        <v>16200</v>
      </c>
      <c r="L284" t="str">
        <f>VLOOKUP(G284,[1]RESSOURCES!$A$1:$J$258,3,FALSE)</f>
        <v>DEMULDER</v>
      </c>
      <c r="M284" t="str">
        <f>VLOOKUP(G284,[1]RESSOURCES!$A$1:$J$258,6,FALSE)</f>
        <v>SENR</v>
      </c>
      <c r="N284" t="str">
        <f>IF(YEAR(H284)=2014,VLOOKUP(L284,[1]Grade!$F$2:$G$92,2,FALSE),IF(YEAR(H284)=2015,VLOOKUP(L284,[1]Grade!$I$2:$J$78,2,FALSE),VLOOKUP(L284,[1]Grade!$C$2:$D$69,2,FALSE)))</f>
        <v>CS</v>
      </c>
      <c r="O284">
        <f t="shared" si="13"/>
        <v>2013</v>
      </c>
      <c r="P284">
        <f t="shared" si="14"/>
        <v>3</v>
      </c>
    </row>
    <row r="285" spans="1:16" x14ac:dyDescent="0.25">
      <c r="A285" t="s">
        <v>16</v>
      </c>
      <c r="B285" t="str">
        <f t="shared" si="12"/>
        <v>O</v>
      </c>
      <c r="C285" t="s">
        <v>17</v>
      </c>
      <c r="D285" t="s">
        <v>22</v>
      </c>
      <c r="E285">
        <v>550</v>
      </c>
      <c r="F285">
        <v>800</v>
      </c>
      <c r="G285">
        <v>176</v>
      </c>
      <c r="H285" s="1">
        <v>41334</v>
      </c>
      <c r="I285">
        <v>21</v>
      </c>
      <c r="J285" s="2">
        <v>16800</v>
      </c>
      <c r="L285" t="str">
        <f>VLOOKUP(G285,[1]RESSOURCES!$A$1:$J$258,3,FALSE)</f>
        <v>GIGANT</v>
      </c>
      <c r="M285" t="str">
        <f>VLOOKUP(G285,[1]RESSOURCES!$A$1:$J$258,6,FALSE)</f>
        <v>SENR</v>
      </c>
      <c r="N285" t="str">
        <f>IF(YEAR(H285)=2014,VLOOKUP(L285,[1]Grade!$F$2:$G$92,2,FALSE),IF(YEAR(H285)=2015,VLOOKUP(L285,[1]Grade!$I$2:$J$78,2,FALSE),VLOOKUP(L285,[1]Grade!$C$2:$D$69,2,FALSE)))</f>
        <v>CS</v>
      </c>
      <c r="O285">
        <f t="shared" si="13"/>
        <v>2013</v>
      </c>
      <c r="P285">
        <f t="shared" si="14"/>
        <v>3</v>
      </c>
    </row>
    <row r="286" spans="1:16" x14ac:dyDescent="0.25">
      <c r="A286" t="s">
        <v>66</v>
      </c>
      <c r="B286" t="str">
        <f t="shared" si="12"/>
        <v>O</v>
      </c>
      <c r="C286" t="s">
        <v>67</v>
      </c>
      <c r="D286" t="s">
        <v>29</v>
      </c>
      <c r="E286">
        <v>0</v>
      </c>
      <c r="F286">
        <v>1900</v>
      </c>
      <c r="G286">
        <v>54</v>
      </c>
      <c r="H286" s="1">
        <v>41334</v>
      </c>
      <c r="I286">
        <v>6</v>
      </c>
      <c r="J286" s="2">
        <v>11400</v>
      </c>
      <c r="L286" t="str">
        <f>VLOOKUP(G286,[1]RESSOURCES!$A$1:$J$258,3,FALSE)</f>
        <v>GRANDJEAN</v>
      </c>
      <c r="M286" t="str">
        <f>VLOOKUP(G286,[1]RESSOURCES!$A$1:$J$258,6,FALSE)</f>
        <v>ASSO</v>
      </c>
      <c r="N286" t="str">
        <f>IF(YEAR(H286)=2014,VLOOKUP(L286,[1]Grade!$F$2:$G$92,2,FALSE),IF(YEAR(H286)=2015,VLOOKUP(L286,[1]Grade!$I$2:$J$78,2,FALSE),VLOOKUP(L286,[1]Grade!$C$2:$D$69,2,FALSE)))</f>
        <v>ASS</v>
      </c>
      <c r="O286">
        <f t="shared" si="13"/>
        <v>2013</v>
      </c>
      <c r="P286">
        <f t="shared" si="14"/>
        <v>3</v>
      </c>
    </row>
    <row r="287" spans="1:16" x14ac:dyDescent="0.25">
      <c r="A287" t="s">
        <v>101</v>
      </c>
      <c r="B287" t="str">
        <f t="shared" si="12"/>
        <v>O</v>
      </c>
      <c r="C287" t="s">
        <v>102</v>
      </c>
      <c r="D287" t="s">
        <v>29</v>
      </c>
      <c r="E287">
        <v>0</v>
      </c>
      <c r="F287">
        <v>1900</v>
      </c>
      <c r="G287">
        <v>54</v>
      </c>
      <c r="H287" s="1">
        <v>41334</v>
      </c>
      <c r="I287">
        <v>1</v>
      </c>
      <c r="J287" s="2">
        <v>1900</v>
      </c>
      <c r="L287" t="str">
        <f>VLOOKUP(G287,[1]RESSOURCES!$A$1:$J$258,3,FALSE)</f>
        <v>GRANDJEAN</v>
      </c>
      <c r="M287" t="str">
        <f>VLOOKUP(G287,[1]RESSOURCES!$A$1:$J$258,6,FALSE)</f>
        <v>ASSO</v>
      </c>
      <c r="N287" t="str">
        <f>IF(YEAR(H287)=2014,VLOOKUP(L287,[1]Grade!$F$2:$G$92,2,FALSE),IF(YEAR(H287)=2015,VLOOKUP(L287,[1]Grade!$I$2:$J$78,2,FALSE),VLOOKUP(L287,[1]Grade!$C$2:$D$69,2,FALSE)))</f>
        <v>ASS</v>
      </c>
      <c r="O287">
        <f t="shared" si="13"/>
        <v>2013</v>
      </c>
      <c r="P287">
        <f t="shared" si="14"/>
        <v>3</v>
      </c>
    </row>
    <row r="288" spans="1:16" hidden="1" x14ac:dyDescent="0.25">
      <c r="A288" t="s">
        <v>23</v>
      </c>
      <c r="B288" t="str">
        <f t="shared" si="12"/>
        <v>N</v>
      </c>
      <c r="C288" t="s">
        <v>24</v>
      </c>
      <c r="E288">
        <v>0</v>
      </c>
      <c r="F288">
        <v>0</v>
      </c>
      <c r="G288">
        <v>50</v>
      </c>
      <c r="H288" s="1">
        <v>41334</v>
      </c>
      <c r="I288">
        <v>21</v>
      </c>
      <c r="J288">
        <v>0</v>
      </c>
      <c r="L288" t="str">
        <f>VLOOKUP(G288,[1]RESSOURCES!$A$1:$J$258,3,FALSE)</f>
        <v>ZAEPFEL</v>
      </c>
      <c r="M288">
        <f>VLOOKUP(G288,[1]RESSOURCES!$A$1:$J$258,6,FALSE)</f>
        <v>0</v>
      </c>
      <c r="N288" t="str">
        <f>IF(YEAR(H288)=2014,VLOOKUP(L288,[1]Grade!$F$2:$G$92,2,FALSE),IF(YEAR(H288)=2015,VLOOKUP(L288,[1]Grade!$I$2:$J$78,2,FALSE),VLOOKUP(L288,[1]Grade!$C$2:$D$69,2,FALSE)))</f>
        <v>CS</v>
      </c>
      <c r="O288">
        <f t="shared" si="13"/>
        <v>2013</v>
      </c>
      <c r="P288">
        <f t="shared" si="14"/>
        <v>3</v>
      </c>
    </row>
    <row r="289" spans="1:16" hidden="1" x14ac:dyDescent="0.25">
      <c r="A289" t="s">
        <v>23</v>
      </c>
      <c r="B289" t="str">
        <f t="shared" si="12"/>
        <v>N</v>
      </c>
      <c r="C289" t="s">
        <v>24</v>
      </c>
      <c r="E289">
        <v>0</v>
      </c>
      <c r="F289">
        <v>0</v>
      </c>
      <c r="G289">
        <v>90</v>
      </c>
      <c r="H289" s="1">
        <v>41334</v>
      </c>
      <c r="I289">
        <v>19.5</v>
      </c>
      <c r="J289">
        <v>0</v>
      </c>
      <c r="L289" t="str">
        <f>VLOOKUP(G289,[1]RESSOURCES!$A$1:$J$258,3,FALSE)</f>
        <v>ANDRIAMBOLOLONA</v>
      </c>
      <c r="M289">
        <f>VLOOKUP(G289,[1]RESSOURCES!$A$1:$J$258,6,FALSE)</f>
        <v>0</v>
      </c>
      <c r="N289" t="str">
        <f>IF(YEAR(H289)=2014,VLOOKUP(L289,[1]Grade!$F$2:$G$92,2,FALSE),IF(YEAR(H289)=2015,VLOOKUP(L289,[1]Grade!$I$2:$J$78,2,FALSE),VLOOKUP(L289,[1]Grade!$C$2:$D$69,2,FALSE)))</f>
        <v>CS</v>
      </c>
      <c r="O289">
        <f t="shared" si="13"/>
        <v>2013</v>
      </c>
      <c r="P289">
        <f t="shared" si="14"/>
        <v>3</v>
      </c>
    </row>
    <row r="290" spans="1:16" hidden="1" x14ac:dyDescent="0.25">
      <c r="A290" t="s">
        <v>99</v>
      </c>
      <c r="B290" t="str">
        <f t="shared" si="12"/>
        <v>N</v>
      </c>
      <c r="C290" t="s">
        <v>100</v>
      </c>
      <c r="E290">
        <v>0</v>
      </c>
      <c r="F290">
        <v>0</v>
      </c>
      <c r="G290">
        <v>90</v>
      </c>
      <c r="H290" s="1">
        <v>41334</v>
      </c>
      <c r="I290">
        <v>1</v>
      </c>
      <c r="J290">
        <v>0</v>
      </c>
      <c r="L290" t="str">
        <f>VLOOKUP(G290,[1]RESSOURCES!$A$1:$J$258,3,FALSE)</f>
        <v>ANDRIAMBOLOLONA</v>
      </c>
      <c r="M290">
        <f>VLOOKUP(G290,[1]RESSOURCES!$A$1:$J$258,6,FALSE)</f>
        <v>0</v>
      </c>
      <c r="N290" t="str">
        <f>IF(YEAR(H290)=2014,VLOOKUP(L290,[1]Grade!$F$2:$G$92,2,FALSE),IF(YEAR(H290)=2015,VLOOKUP(L290,[1]Grade!$I$2:$J$78,2,FALSE),VLOOKUP(L290,[1]Grade!$C$2:$D$69,2,FALSE)))</f>
        <v>CS</v>
      </c>
      <c r="O290">
        <f t="shared" si="13"/>
        <v>2013</v>
      </c>
      <c r="P290">
        <f t="shared" si="14"/>
        <v>3</v>
      </c>
    </row>
    <row r="291" spans="1:16" hidden="1" x14ac:dyDescent="0.25">
      <c r="A291" t="s">
        <v>37</v>
      </c>
      <c r="B291" t="str">
        <f t="shared" si="12"/>
        <v>N</v>
      </c>
      <c r="C291" t="s">
        <v>38</v>
      </c>
      <c r="E291">
        <v>0</v>
      </c>
      <c r="F291">
        <v>0</v>
      </c>
      <c r="G291">
        <v>90</v>
      </c>
      <c r="H291" s="1">
        <v>41334</v>
      </c>
      <c r="I291">
        <v>0.5</v>
      </c>
      <c r="J291">
        <v>0</v>
      </c>
      <c r="L291" t="str">
        <f>VLOOKUP(G291,[1]RESSOURCES!$A$1:$J$258,3,FALSE)</f>
        <v>ANDRIAMBOLOLONA</v>
      </c>
      <c r="M291">
        <f>VLOOKUP(G291,[1]RESSOURCES!$A$1:$J$258,6,FALSE)</f>
        <v>0</v>
      </c>
      <c r="N291" t="str">
        <f>IF(YEAR(H291)=2014,VLOOKUP(L291,[1]Grade!$F$2:$G$92,2,FALSE),IF(YEAR(H291)=2015,VLOOKUP(L291,[1]Grade!$I$2:$J$78,2,FALSE),VLOOKUP(L291,[1]Grade!$C$2:$D$69,2,FALSE)))</f>
        <v>CS</v>
      </c>
      <c r="O291">
        <f t="shared" si="13"/>
        <v>2013</v>
      </c>
      <c r="P291">
        <f t="shared" si="14"/>
        <v>3</v>
      </c>
    </row>
    <row r="292" spans="1:16" x14ac:dyDescent="0.25">
      <c r="A292" t="s">
        <v>43</v>
      </c>
      <c r="B292" t="str">
        <f t="shared" si="12"/>
        <v>O</v>
      </c>
      <c r="C292" t="s">
        <v>44</v>
      </c>
      <c r="D292" t="s">
        <v>18</v>
      </c>
      <c r="E292">
        <v>179</v>
      </c>
      <c r="F292">
        <v>930</v>
      </c>
      <c r="G292">
        <v>110</v>
      </c>
      <c r="H292" s="1">
        <v>41334</v>
      </c>
      <c r="I292">
        <v>20</v>
      </c>
      <c r="J292" s="2">
        <v>18600</v>
      </c>
      <c r="L292" t="str">
        <f>VLOOKUP(G292,[1]RESSOURCES!$A$1:$J$258,3,FALSE)</f>
        <v>ACHKAR</v>
      </c>
      <c r="M292" t="str">
        <f>VLOOKUP(G292,[1]RESSOURCES!$A$1:$J$258,6,FALSE)</f>
        <v>CONF</v>
      </c>
      <c r="N292" t="str">
        <f>IF(YEAR(H292)=2014,VLOOKUP(L292,[1]Grade!$F$2:$G$92,2,FALSE),IF(YEAR(H292)=2015,VLOOKUP(L292,[1]Grade!$I$2:$J$78,2,FALSE),VLOOKUP(L292,[1]Grade!$C$2:$D$69,2,FALSE)))</f>
        <v>CC</v>
      </c>
      <c r="O292">
        <f t="shared" si="13"/>
        <v>2013</v>
      </c>
      <c r="P292">
        <f t="shared" si="14"/>
        <v>3</v>
      </c>
    </row>
    <row r="293" spans="1:16" hidden="1" x14ac:dyDescent="0.25">
      <c r="A293" t="s">
        <v>25</v>
      </c>
      <c r="B293" t="str">
        <f t="shared" si="12"/>
        <v>N</v>
      </c>
      <c r="C293" t="s">
        <v>26</v>
      </c>
      <c r="E293">
        <v>0</v>
      </c>
      <c r="F293">
        <v>0</v>
      </c>
      <c r="G293">
        <v>110</v>
      </c>
      <c r="H293" s="1">
        <v>41334</v>
      </c>
      <c r="I293">
        <v>1</v>
      </c>
      <c r="J293">
        <v>0</v>
      </c>
      <c r="L293" t="str">
        <f>VLOOKUP(G293,[1]RESSOURCES!$A$1:$J$258,3,FALSE)</f>
        <v>ACHKAR</v>
      </c>
      <c r="M293" t="str">
        <f>VLOOKUP(G293,[1]RESSOURCES!$A$1:$J$258,6,FALSE)</f>
        <v>CONF</v>
      </c>
      <c r="N293" t="str">
        <f>IF(YEAR(H293)=2014,VLOOKUP(L293,[1]Grade!$F$2:$G$92,2,FALSE),IF(YEAR(H293)=2015,VLOOKUP(L293,[1]Grade!$I$2:$J$78,2,FALSE),VLOOKUP(L293,[1]Grade!$C$2:$D$69,2,FALSE)))</f>
        <v>CC</v>
      </c>
      <c r="O293">
        <f t="shared" si="13"/>
        <v>2013</v>
      </c>
      <c r="P293">
        <f t="shared" si="14"/>
        <v>3</v>
      </c>
    </row>
    <row r="294" spans="1:16" x14ac:dyDescent="0.25">
      <c r="A294" t="s">
        <v>125</v>
      </c>
      <c r="B294" t="str">
        <f t="shared" si="12"/>
        <v>O</v>
      </c>
      <c r="C294" t="s">
        <v>126</v>
      </c>
      <c r="D294" t="s">
        <v>18</v>
      </c>
      <c r="E294">
        <v>20</v>
      </c>
      <c r="F294">
        <v>936</v>
      </c>
      <c r="G294">
        <v>89</v>
      </c>
      <c r="H294" s="1">
        <v>41334</v>
      </c>
      <c r="I294">
        <v>19</v>
      </c>
      <c r="J294" s="2">
        <v>17784</v>
      </c>
      <c r="L294" t="str">
        <f>VLOOKUP(G294,[1]RESSOURCES!$A$1:$J$258,3,FALSE)</f>
        <v>KHAM</v>
      </c>
      <c r="M294" t="str">
        <f>VLOOKUP(G294,[1]RESSOURCES!$A$1:$J$258,6,FALSE)</f>
        <v>CONF</v>
      </c>
      <c r="N294" t="str">
        <f>IF(YEAR(H294)=2014,VLOOKUP(L294,[1]Grade!$F$2:$G$92,2,FALSE),IF(YEAR(H294)=2015,VLOOKUP(L294,[1]Grade!$I$2:$J$78,2,FALSE),VLOOKUP(L294,[1]Grade!$C$2:$D$69,2,FALSE)))</f>
        <v>CS</v>
      </c>
      <c r="O294">
        <f t="shared" si="13"/>
        <v>2013</v>
      </c>
      <c r="P294">
        <f t="shared" si="14"/>
        <v>3</v>
      </c>
    </row>
    <row r="295" spans="1:16" hidden="1" x14ac:dyDescent="0.25">
      <c r="A295" t="s">
        <v>23</v>
      </c>
      <c r="B295" t="str">
        <f t="shared" si="12"/>
        <v>N</v>
      </c>
      <c r="C295" t="s">
        <v>24</v>
      </c>
      <c r="E295">
        <v>0</v>
      </c>
      <c r="F295">
        <v>0</v>
      </c>
      <c r="G295">
        <v>89</v>
      </c>
      <c r="H295" s="1">
        <v>41334</v>
      </c>
      <c r="I295">
        <v>1</v>
      </c>
      <c r="J295">
        <v>0</v>
      </c>
      <c r="L295" t="str">
        <f>VLOOKUP(G295,[1]RESSOURCES!$A$1:$J$258,3,FALSE)</f>
        <v>KHAM</v>
      </c>
      <c r="M295" t="str">
        <f>VLOOKUP(G295,[1]RESSOURCES!$A$1:$J$258,6,FALSE)</f>
        <v>CONF</v>
      </c>
      <c r="N295" t="str">
        <f>IF(YEAR(H295)=2014,VLOOKUP(L295,[1]Grade!$F$2:$G$92,2,FALSE),IF(YEAR(H295)=2015,VLOOKUP(L295,[1]Grade!$I$2:$J$78,2,FALSE),VLOOKUP(L295,[1]Grade!$C$2:$D$69,2,FALSE)))</f>
        <v>CS</v>
      </c>
      <c r="O295">
        <f t="shared" si="13"/>
        <v>2013</v>
      </c>
      <c r="P295">
        <f t="shared" si="14"/>
        <v>3</v>
      </c>
    </row>
    <row r="296" spans="1:16" hidden="1" x14ac:dyDescent="0.25">
      <c r="A296" t="s">
        <v>25</v>
      </c>
      <c r="B296" t="str">
        <f t="shared" si="12"/>
        <v>N</v>
      </c>
      <c r="C296" t="s">
        <v>26</v>
      </c>
      <c r="E296">
        <v>0</v>
      </c>
      <c r="F296">
        <v>0</v>
      </c>
      <c r="G296">
        <v>89</v>
      </c>
      <c r="H296" s="1">
        <v>41334</v>
      </c>
      <c r="I296">
        <v>1</v>
      </c>
      <c r="J296">
        <v>0</v>
      </c>
      <c r="L296" t="str">
        <f>VLOOKUP(G296,[1]RESSOURCES!$A$1:$J$258,3,FALSE)</f>
        <v>KHAM</v>
      </c>
      <c r="M296" t="str">
        <f>VLOOKUP(G296,[1]RESSOURCES!$A$1:$J$258,6,FALSE)</f>
        <v>CONF</v>
      </c>
      <c r="N296" t="str">
        <f>IF(YEAR(H296)=2014,VLOOKUP(L296,[1]Grade!$F$2:$G$92,2,FALSE),IF(YEAR(H296)=2015,VLOOKUP(L296,[1]Grade!$I$2:$J$78,2,FALSE),VLOOKUP(L296,[1]Grade!$C$2:$D$69,2,FALSE)))</f>
        <v>CS</v>
      </c>
      <c r="O296">
        <f t="shared" si="13"/>
        <v>2013</v>
      </c>
      <c r="P296">
        <f t="shared" si="14"/>
        <v>3</v>
      </c>
    </row>
    <row r="297" spans="1:16" hidden="1" x14ac:dyDescent="0.25">
      <c r="A297" t="s">
        <v>127</v>
      </c>
      <c r="B297" t="str">
        <f t="shared" si="12"/>
        <v>N</v>
      </c>
      <c r="C297" t="s">
        <v>128</v>
      </c>
      <c r="E297">
        <v>0</v>
      </c>
      <c r="F297">
        <v>0</v>
      </c>
      <c r="G297">
        <v>207</v>
      </c>
      <c r="H297" s="1">
        <v>41334</v>
      </c>
      <c r="I297">
        <v>11</v>
      </c>
      <c r="J297">
        <v>0</v>
      </c>
      <c r="L297" t="str">
        <f>VLOOKUP(G297,[1]RESSOURCES!$A$1:$J$258,3,FALSE)</f>
        <v>CHARLY</v>
      </c>
      <c r="M297" t="str">
        <f>VLOOKUP(G297,[1]RESSOURCES!$A$1:$J$258,6,FALSE)</f>
        <v>ASSO</v>
      </c>
      <c r="N297" t="str">
        <f>IF(YEAR(H297)=2014,VLOOKUP(L297,[1]Grade!$F$2:$G$92,2,FALSE),IF(YEAR(H297)=2015,VLOOKUP(L297,[1]Grade!$I$2:$J$78,2,FALSE),VLOOKUP(L297,[1]Grade!$C$2:$D$69,2,FALSE)))</f>
        <v>ASS</v>
      </c>
      <c r="O297">
        <f t="shared" si="13"/>
        <v>2013</v>
      </c>
      <c r="P297">
        <f t="shared" si="14"/>
        <v>3</v>
      </c>
    </row>
    <row r="298" spans="1:16" hidden="1" x14ac:dyDescent="0.25">
      <c r="A298" t="s">
        <v>30</v>
      </c>
      <c r="B298" t="str">
        <f t="shared" si="12"/>
        <v>N</v>
      </c>
      <c r="C298" t="s">
        <v>31</v>
      </c>
      <c r="E298">
        <v>0</v>
      </c>
      <c r="F298">
        <v>0</v>
      </c>
      <c r="G298">
        <v>207</v>
      </c>
      <c r="H298" s="1">
        <v>41334</v>
      </c>
      <c r="I298">
        <v>10</v>
      </c>
      <c r="J298">
        <v>0</v>
      </c>
      <c r="L298" t="str">
        <f>VLOOKUP(G298,[1]RESSOURCES!$A$1:$J$258,3,FALSE)</f>
        <v>CHARLY</v>
      </c>
      <c r="M298" t="str">
        <f>VLOOKUP(G298,[1]RESSOURCES!$A$1:$J$258,6,FALSE)</f>
        <v>ASSO</v>
      </c>
      <c r="N298" t="str">
        <f>IF(YEAR(H298)=2014,VLOOKUP(L298,[1]Grade!$F$2:$G$92,2,FALSE),IF(YEAR(H298)=2015,VLOOKUP(L298,[1]Grade!$I$2:$J$78,2,FALSE),VLOOKUP(L298,[1]Grade!$C$2:$D$69,2,FALSE)))</f>
        <v>ASS</v>
      </c>
      <c r="O298">
        <f t="shared" si="13"/>
        <v>2013</v>
      </c>
      <c r="P298">
        <f t="shared" si="14"/>
        <v>3</v>
      </c>
    </row>
    <row r="299" spans="1:16" x14ac:dyDescent="0.25">
      <c r="A299" t="s">
        <v>81</v>
      </c>
      <c r="B299" t="str">
        <f t="shared" si="12"/>
        <v>O</v>
      </c>
      <c r="C299" t="s">
        <v>82</v>
      </c>
      <c r="D299" t="s">
        <v>29</v>
      </c>
      <c r="E299">
        <v>144.5</v>
      </c>
      <c r="F299">
        <v>1207</v>
      </c>
      <c r="G299">
        <v>7</v>
      </c>
      <c r="H299" s="1">
        <v>41334</v>
      </c>
      <c r="I299">
        <v>14</v>
      </c>
      <c r="J299" s="2">
        <v>16898</v>
      </c>
      <c r="L299" t="str">
        <f>VLOOKUP(G299,[1]RESSOURCES!$A$1:$J$258,3,FALSE)</f>
        <v>QUESNOIT</v>
      </c>
      <c r="M299" t="str">
        <f>VLOOKUP(G299,[1]RESSOURCES!$A$1:$J$258,6,FALSE)</f>
        <v>MAGR</v>
      </c>
      <c r="N299" t="str">
        <f>IF(YEAR(H299)=2014,VLOOKUP(L299,[1]Grade!$F$2:$G$92,2,FALSE),IF(YEAR(H299)=2015,VLOOKUP(L299,[1]Grade!$I$2:$J$78,2,FALSE),VLOOKUP(L299,[1]Grade!$C$2:$D$69,2,FALSE)))</f>
        <v>MNG</v>
      </c>
      <c r="O299">
        <f t="shared" si="13"/>
        <v>2013</v>
      </c>
      <c r="P299">
        <f t="shared" si="14"/>
        <v>3</v>
      </c>
    </row>
    <row r="300" spans="1:16" hidden="1" x14ac:dyDescent="0.25">
      <c r="A300" t="s">
        <v>30</v>
      </c>
      <c r="B300" t="str">
        <f t="shared" si="12"/>
        <v>N</v>
      </c>
      <c r="C300" t="s">
        <v>31</v>
      </c>
      <c r="E300">
        <v>0</v>
      </c>
      <c r="F300">
        <v>0</v>
      </c>
      <c r="G300">
        <v>7</v>
      </c>
      <c r="H300" s="1">
        <v>41334</v>
      </c>
      <c r="I300">
        <v>0.5</v>
      </c>
      <c r="J300">
        <v>0</v>
      </c>
      <c r="L300" t="str">
        <f>VLOOKUP(G300,[1]RESSOURCES!$A$1:$J$258,3,FALSE)</f>
        <v>QUESNOIT</v>
      </c>
      <c r="M300" t="str">
        <f>VLOOKUP(G300,[1]RESSOURCES!$A$1:$J$258,6,FALSE)</f>
        <v>MAGR</v>
      </c>
      <c r="N300" t="str">
        <f>IF(YEAR(H300)=2014,VLOOKUP(L300,[1]Grade!$F$2:$G$92,2,FALSE),IF(YEAR(H300)=2015,VLOOKUP(L300,[1]Grade!$I$2:$J$78,2,FALSE),VLOOKUP(L300,[1]Grade!$C$2:$D$69,2,FALSE)))</f>
        <v>MNG</v>
      </c>
      <c r="O300">
        <f t="shared" si="13"/>
        <v>2013</v>
      </c>
      <c r="P300">
        <f t="shared" si="14"/>
        <v>3</v>
      </c>
    </row>
    <row r="301" spans="1:16" hidden="1" x14ac:dyDescent="0.25">
      <c r="A301" t="s">
        <v>23</v>
      </c>
      <c r="B301" t="str">
        <f t="shared" si="12"/>
        <v>N</v>
      </c>
      <c r="C301" t="s">
        <v>24</v>
      </c>
      <c r="E301">
        <v>0</v>
      </c>
      <c r="F301">
        <v>0</v>
      </c>
      <c r="G301">
        <v>7</v>
      </c>
      <c r="H301" s="1">
        <v>41334</v>
      </c>
      <c r="I301">
        <v>1.5</v>
      </c>
      <c r="J301">
        <v>0</v>
      </c>
      <c r="L301" t="str">
        <f>VLOOKUP(G301,[1]RESSOURCES!$A$1:$J$258,3,FALSE)</f>
        <v>QUESNOIT</v>
      </c>
      <c r="M301" t="str">
        <f>VLOOKUP(G301,[1]RESSOURCES!$A$1:$J$258,6,FALSE)</f>
        <v>MAGR</v>
      </c>
      <c r="N301" t="str">
        <f>IF(YEAR(H301)=2014,VLOOKUP(L301,[1]Grade!$F$2:$G$92,2,FALSE),IF(YEAR(H301)=2015,VLOOKUP(L301,[1]Grade!$I$2:$J$78,2,FALSE),VLOOKUP(L301,[1]Grade!$C$2:$D$69,2,FALSE)))</f>
        <v>MNG</v>
      </c>
      <c r="O301">
        <f t="shared" si="13"/>
        <v>2013</v>
      </c>
      <c r="P301">
        <f t="shared" si="14"/>
        <v>3</v>
      </c>
    </row>
    <row r="302" spans="1:16" hidden="1" x14ac:dyDescent="0.25">
      <c r="A302" t="s">
        <v>25</v>
      </c>
      <c r="B302" t="str">
        <f t="shared" si="12"/>
        <v>N</v>
      </c>
      <c r="C302" t="s">
        <v>26</v>
      </c>
      <c r="E302">
        <v>0</v>
      </c>
      <c r="F302">
        <v>0</v>
      </c>
      <c r="G302">
        <v>7</v>
      </c>
      <c r="H302" s="1">
        <v>41334</v>
      </c>
      <c r="I302">
        <v>5</v>
      </c>
      <c r="J302">
        <v>0</v>
      </c>
      <c r="L302" t="str">
        <f>VLOOKUP(G302,[1]RESSOURCES!$A$1:$J$258,3,FALSE)</f>
        <v>QUESNOIT</v>
      </c>
      <c r="M302" t="str">
        <f>VLOOKUP(G302,[1]RESSOURCES!$A$1:$J$258,6,FALSE)</f>
        <v>MAGR</v>
      </c>
      <c r="N302" t="str">
        <f>IF(YEAR(H302)=2014,VLOOKUP(L302,[1]Grade!$F$2:$G$92,2,FALSE),IF(YEAR(H302)=2015,VLOOKUP(L302,[1]Grade!$I$2:$J$78,2,FALSE),VLOOKUP(L302,[1]Grade!$C$2:$D$69,2,FALSE)))</f>
        <v>MNG</v>
      </c>
      <c r="O302">
        <f t="shared" si="13"/>
        <v>2013</v>
      </c>
      <c r="P302">
        <f t="shared" si="14"/>
        <v>3</v>
      </c>
    </row>
    <row r="303" spans="1:16" hidden="1" x14ac:dyDescent="0.25">
      <c r="A303" t="s">
        <v>37</v>
      </c>
      <c r="B303" t="str">
        <f t="shared" si="12"/>
        <v>N</v>
      </c>
      <c r="C303" t="s">
        <v>38</v>
      </c>
      <c r="E303">
        <v>0</v>
      </c>
      <c r="F303">
        <v>0</v>
      </c>
      <c r="G303">
        <v>80</v>
      </c>
      <c r="H303" s="1">
        <v>41334</v>
      </c>
      <c r="I303">
        <v>1</v>
      </c>
      <c r="J303">
        <v>0</v>
      </c>
      <c r="L303" t="str">
        <f>VLOOKUP(G303,[1]RESSOURCES!$A$1:$J$258,3,FALSE)</f>
        <v>DEMULDER</v>
      </c>
      <c r="M303" t="str">
        <f>VLOOKUP(G303,[1]RESSOURCES!$A$1:$J$258,6,FALSE)</f>
        <v>SENR</v>
      </c>
      <c r="N303" t="str">
        <f>IF(YEAR(H303)=2014,VLOOKUP(L303,[1]Grade!$F$2:$G$92,2,FALSE),IF(YEAR(H303)=2015,VLOOKUP(L303,[1]Grade!$I$2:$J$78,2,FALSE),VLOOKUP(L303,[1]Grade!$C$2:$D$69,2,FALSE)))</f>
        <v>CS</v>
      </c>
      <c r="O303">
        <f t="shared" si="13"/>
        <v>2013</v>
      </c>
      <c r="P303">
        <f t="shared" si="14"/>
        <v>3</v>
      </c>
    </row>
    <row r="304" spans="1:16" x14ac:dyDescent="0.25">
      <c r="A304" t="s">
        <v>105</v>
      </c>
      <c r="B304" t="str">
        <f t="shared" si="12"/>
        <v>O</v>
      </c>
      <c r="C304" t="s">
        <v>106</v>
      </c>
      <c r="D304" t="s">
        <v>29</v>
      </c>
      <c r="E304">
        <v>4</v>
      </c>
      <c r="F304">
        <v>1150</v>
      </c>
      <c r="G304">
        <v>84</v>
      </c>
      <c r="H304" s="1">
        <v>41334</v>
      </c>
      <c r="I304">
        <v>1</v>
      </c>
      <c r="J304" s="2">
        <v>1150</v>
      </c>
      <c r="L304" t="str">
        <f>VLOOKUP(G304,[1]RESSOURCES!$A$1:$J$258,3,FALSE)</f>
        <v>MENU</v>
      </c>
      <c r="M304">
        <f>VLOOKUP(G304,[1]RESSOURCES!$A$1:$J$258,6,FALSE)</f>
        <v>0</v>
      </c>
      <c r="N304" t="str">
        <f>IF(YEAR(H304)=2014,VLOOKUP(L304,[1]Grade!$F$2:$G$92,2,FALSE),IF(YEAR(H304)=2015,VLOOKUP(L304,[1]Grade!$I$2:$J$78,2,FALSE),VLOOKUP(L304,[1]Grade!$C$2:$D$69,2,FALSE)))</f>
        <v>MNG</v>
      </c>
      <c r="O304">
        <f t="shared" si="13"/>
        <v>2013</v>
      </c>
      <c r="P304">
        <f t="shared" si="14"/>
        <v>3</v>
      </c>
    </row>
    <row r="305" spans="1:16" x14ac:dyDescent="0.25">
      <c r="A305" t="s">
        <v>103</v>
      </c>
      <c r="B305" t="str">
        <f t="shared" si="12"/>
        <v>O</v>
      </c>
      <c r="C305" t="s">
        <v>104</v>
      </c>
      <c r="D305" t="s">
        <v>29</v>
      </c>
      <c r="E305">
        <v>121</v>
      </c>
      <c r="F305">
        <v>1105</v>
      </c>
      <c r="G305">
        <v>84</v>
      </c>
      <c r="H305" s="1">
        <v>41334</v>
      </c>
      <c r="I305">
        <v>10</v>
      </c>
      <c r="J305" s="2">
        <v>11050</v>
      </c>
      <c r="L305" t="str">
        <f>VLOOKUP(G305,[1]RESSOURCES!$A$1:$J$258,3,FALSE)</f>
        <v>MENU</v>
      </c>
      <c r="M305">
        <f>VLOOKUP(G305,[1]RESSOURCES!$A$1:$J$258,6,FALSE)</f>
        <v>0</v>
      </c>
      <c r="N305" t="str">
        <f>IF(YEAR(H305)=2014,VLOOKUP(L305,[1]Grade!$F$2:$G$92,2,FALSE),IF(YEAR(H305)=2015,VLOOKUP(L305,[1]Grade!$I$2:$J$78,2,FALSE),VLOOKUP(L305,[1]Grade!$C$2:$D$69,2,FALSE)))</f>
        <v>MNG</v>
      </c>
      <c r="O305">
        <f t="shared" si="13"/>
        <v>2013</v>
      </c>
      <c r="P305">
        <f t="shared" si="14"/>
        <v>3</v>
      </c>
    </row>
    <row r="306" spans="1:16" hidden="1" x14ac:dyDescent="0.25">
      <c r="A306" t="s">
        <v>99</v>
      </c>
      <c r="B306" t="str">
        <f t="shared" si="12"/>
        <v>N</v>
      </c>
      <c r="C306" t="s">
        <v>100</v>
      </c>
      <c r="E306">
        <v>0</v>
      </c>
      <c r="F306">
        <v>0</v>
      </c>
      <c r="G306">
        <v>84</v>
      </c>
      <c r="H306" s="1">
        <v>41334</v>
      </c>
      <c r="I306">
        <v>0.5</v>
      </c>
      <c r="J306">
        <v>0</v>
      </c>
      <c r="L306" t="str">
        <f>VLOOKUP(G306,[1]RESSOURCES!$A$1:$J$258,3,FALSE)</f>
        <v>MENU</v>
      </c>
      <c r="M306">
        <f>VLOOKUP(G306,[1]RESSOURCES!$A$1:$J$258,6,FALSE)</f>
        <v>0</v>
      </c>
      <c r="N306" t="str">
        <f>IF(YEAR(H306)=2014,VLOOKUP(L306,[1]Grade!$F$2:$G$92,2,FALSE),IF(YEAR(H306)=2015,VLOOKUP(L306,[1]Grade!$I$2:$J$78,2,FALSE),VLOOKUP(L306,[1]Grade!$C$2:$D$69,2,FALSE)))</f>
        <v>MNG</v>
      </c>
      <c r="O306">
        <f t="shared" si="13"/>
        <v>2013</v>
      </c>
      <c r="P306">
        <f t="shared" si="14"/>
        <v>3</v>
      </c>
    </row>
    <row r="307" spans="1:16" hidden="1" x14ac:dyDescent="0.25">
      <c r="A307" t="s">
        <v>25</v>
      </c>
      <c r="B307" t="str">
        <f t="shared" si="12"/>
        <v>N</v>
      </c>
      <c r="C307" t="s">
        <v>26</v>
      </c>
      <c r="E307">
        <v>0</v>
      </c>
      <c r="F307">
        <v>0</v>
      </c>
      <c r="G307">
        <v>84</v>
      </c>
      <c r="H307" s="1">
        <v>41334</v>
      </c>
      <c r="I307">
        <v>0.5</v>
      </c>
      <c r="J307">
        <v>0</v>
      </c>
      <c r="L307" t="str">
        <f>VLOOKUP(G307,[1]RESSOURCES!$A$1:$J$258,3,FALSE)</f>
        <v>MENU</v>
      </c>
      <c r="M307">
        <f>VLOOKUP(G307,[1]RESSOURCES!$A$1:$J$258,6,FALSE)</f>
        <v>0</v>
      </c>
      <c r="N307" t="str">
        <f>IF(YEAR(H307)=2014,VLOOKUP(L307,[1]Grade!$F$2:$G$92,2,FALSE),IF(YEAR(H307)=2015,VLOOKUP(L307,[1]Grade!$I$2:$J$78,2,FALSE),VLOOKUP(L307,[1]Grade!$C$2:$D$69,2,FALSE)))</f>
        <v>MNG</v>
      </c>
      <c r="O307">
        <f t="shared" si="13"/>
        <v>2013</v>
      </c>
      <c r="P307">
        <f t="shared" si="14"/>
        <v>3</v>
      </c>
    </row>
    <row r="308" spans="1:16" hidden="1" x14ac:dyDescent="0.25">
      <c r="A308" t="s">
        <v>23</v>
      </c>
      <c r="B308" t="str">
        <f t="shared" si="12"/>
        <v>N</v>
      </c>
      <c r="C308" t="s">
        <v>24</v>
      </c>
      <c r="E308">
        <v>0</v>
      </c>
      <c r="F308">
        <v>0</v>
      </c>
      <c r="G308">
        <v>84</v>
      </c>
      <c r="H308" s="1">
        <v>41334</v>
      </c>
      <c r="I308">
        <v>9</v>
      </c>
      <c r="J308">
        <v>0</v>
      </c>
      <c r="L308" t="str">
        <f>VLOOKUP(G308,[1]RESSOURCES!$A$1:$J$258,3,FALSE)</f>
        <v>MENU</v>
      </c>
      <c r="M308">
        <f>VLOOKUP(G308,[1]RESSOURCES!$A$1:$J$258,6,FALSE)</f>
        <v>0</v>
      </c>
      <c r="N308" t="str">
        <f>IF(YEAR(H308)=2014,VLOOKUP(L308,[1]Grade!$F$2:$G$92,2,FALSE),IF(YEAR(H308)=2015,VLOOKUP(L308,[1]Grade!$I$2:$J$78,2,FALSE),VLOOKUP(L308,[1]Grade!$C$2:$D$69,2,FALSE)))</f>
        <v>MNG</v>
      </c>
      <c r="O308">
        <f t="shared" si="13"/>
        <v>2013</v>
      </c>
      <c r="P308">
        <f t="shared" si="14"/>
        <v>3</v>
      </c>
    </row>
    <row r="309" spans="1:16" x14ac:dyDescent="0.25">
      <c r="A309" t="s">
        <v>110</v>
      </c>
      <c r="B309" t="str">
        <f t="shared" si="12"/>
        <v>O</v>
      </c>
      <c r="C309" t="s">
        <v>111</v>
      </c>
      <c r="D309" t="s">
        <v>22</v>
      </c>
      <c r="E309">
        <v>8</v>
      </c>
      <c r="F309">
        <v>1250</v>
      </c>
      <c r="G309">
        <v>147</v>
      </c>
      <c r="H309" s="1">
        <v>41334</v>
      </c>
      <c r="I309">
        <v>5</v>
      </c>
      <c r="J309" s="2">
        <v>6250</v>
      </c>
      <c r="L309" t="str">
        <f>VLOOKUP(G309,[1]RESSOURCES!$A$1:$J$258,3,FALSE)</f>
        <v>MAUREL</v>
      </c>
      <c r="M309">
        <f>VLOOKUP(G309,[1]RESSOURCES!$A$1:$J$258,6,FALSE)</f>
        <v>0</v>
      </c>
      <c r="N309" t="str">
        <f>IF(YEAR(H309)=2014,VLOOKUP(L309,[1]Grade!$F$2:$G$92,2,FALSE),IF(YEAR(H309)=2015,VLOOKUP(L309,[1]Grade!$I$2:$J$78,2,FALSE),VLOOKUP(L309,[1]Grade!$C$2:$D$69,2,FALSE)))</f>
        <v>CS</v>
      </c>
      <c r="O309">
        <f t="shared" si="13"/>
        <v>2013</v>
      </c>
      <c r="P309">
        <f t="shared" si="14"/>
        <v>3</v>
      </c>
    </row>
    <row r="310" spans="1:16" hidden="1" x14ac:dyDescent="0.25">
      <c r="A310" t="s">
        <v>30</v>
      </c>
      <c r="B310" t="str">
        <f t="shared" si="12"/>
        <v>N</v>
      </c>
      <c r="C310" t="s">
        <v>31</v>
      </c>
      <c r="E310">
        <v>0</v>
      </c>
      <c r="F310">
        <v>0</v>
      </c>
      <c r="G310">
        <v>147</v>
      </c>
      <c r="H310" s="1">
        <v>41334</v>
      </c>
      <c r="I310">
        <v>3</v>
      </c>
      <c r="J310">
        <v>0</v>
      </c>
      <c r="L310" t="str">
        <f>VLOOKUP(G310,[1]RESSOURCES!$A$1:$J$258,3,FALSE)</f>
        <v>MAUREL</v>
      </c>
      <c r="M310">
        <f>VLOOKUP(G310,[1]RESSOURCES!$A$1:$J$258,6,FALSE)</f>
        <v>0</v>
      </c>
      <c r="N310" t="str">
        <f>IF(YEAR(H310)=2014,VLOOKUP(L310,[1]Grade!$F$2:$G$92,2,FALSE),IF(YEAR(H310)=2015,VLOOKUP(L310,[1]Grade!$I$2:$J$78,2,FALSE),VLOOKUP(L310,[1]Grade!$C$2:$D$69,2,FALSE)))</f>
        <v>CS</v>
      </c>
      <c r="O310">
        <f t="shared" si="13"/>
        <v>2013</v>
      </c>
      <c r="P310">
        <f t="shared" si="14"/>
        <v>3</v>
      </c>
    </row>
    <row r="311" spans="1:16" hidden="1" x14ac:dyDescent="0.25">
      <c r="A311" t="s">
        <v>23</v>
      </c>
      <c r="B311" t="str">
        <f t="shared" si="12"/>
        <v>N</v>
      </c>
      <c r="C311" t="s">
        <v>24</v>
      </c>
      <c r="E311">
        <v>0</v>
      </c>
      <c r="F311">
        <v>0</v>
      </c>
      <c r="G311">
        <v>147</v>
      </c>
      <c r="H311" s="1">
        <v>41334</v>
      </c>
      <c r="I311">
        <v>13</v>
      </c>
      <c r="J311">
        <v>0</v>
      </c>
      <c r="L311" t="str">
        <f>VLOOKUP(G311,[1]RESSOURCES!$A$1:$J$258,3,FALSE)</f>
        <v>MAUREL</v>
      </c>
      <c r="M311">
        <f>VLOOKUP(G311,[1]RESSOURCES!$A$1:$J$258,6,FALSE)</f>
        <v>0</v>
      </c>
      <c r="N311" t="str">
        <f>IF(YEAR(H311)=2014,VLOOKUP(L311,[1]Grade!$F$2:$G$92,2,FALSE),IF(YEAR(H311)=2015,VLOOKUP(L311,[1]Grade!$I$2:$J$78,2,FALSE),VLOOKUP(L311,[1]Grade!$C$2:$D$69,2,FALSE)))</f>
        <v>CS</v>
      </c>
      <c r="O311">
        <f t="shared" si="13"/>
        <v>2013</v>
      </c>
      <c r="P311">
        <f t="shared" si="14"/>
        <v>3</v>
      </c>
    </row>
    <row r="312" spans="1:16" x14ac:dyDescent="0.25">
      <c r="A312" t="s">
        <v>16</v>
      </c>
      <c r="B312" t="str">
        <f t="shared" si="12"/>
        <v>O</v>
      </c>
      <c r="C312" t="s">
        <v>17</v>
      </c>
      <c r="D312" t="s">
        <v>22</v>
      </c>
      <c r="E312">
        <v>550</v>
      </c>
      <c r="F312">
        <v>800</v>
      </c>
      <c r="G312">
        <v>192</v>
      </c>
      <c r="H312" s="1">
        <v>41334</v>
      </c>
      <c r="I312">
        <v>19.5</v>
      </c>
      <c r="J312" s="2">
        <v>15600</v>
      </c>
      <c r="L312" t="str">
        <f>VLOOKUP(G312,[1]RESSOURCES!$A$1:$J$258,3,FALSE)</f>
        <v>DOIDY</v>
      </c>
      <c r="M312">
        <f>VLOOKUP(G312,[1]RESSOURCES!$A$1:$J$258,6,FALSE)</f>
        <v>0</v>
      </c>
      <c r="N312" t="str">
        <f>IF(YEAR(H312)=2014,VLOOKUP(L312,[1]Grade!$F$2:$G$92,2,FALSE),IF(YEAR(H312)=2015,VLOOKUP(L312,[1]Grade!$I$2:$J$78,2,FALSE),VLOOKUP(L312,[1]Grade!$C$2:$D$69,2,FALSE)))</f>
        <v>CS</v>
      </c>
      <c r="O312">
        <f t="shared" si="13"/>
        <v>2013</v>
      </c>
      <c r="P312">
        <f t="shared" si="14"/>
        <v>3</v>
      </c>
    </row>
    <row r="313" spans="1:16" hidden="1" x14ac:dyDescent="0.25">
      <c r="A313" t="s">
        <v>37</v>
      </c>
      <c r="B313" t="str">
        <f t="shared" si="12"/>
        <v>N</v>
      </c>
      <c r="C313" t="s">
        <v>38</v>
      </c>
      <c r="E313">
        <v>0</v>
      </c>
      <c r="F313">
        <v>0</v>
      </c>
      <c r="G313">
        <v>192</v>
      </c>
      <c r="H313" s="1">
        <v>41334</v>
      </c>
      <c r="I313">
        <v>1</v>
      </c>
      <c r="J313">
        <v>0</v>
      </c>
      <c r="L313" t="str">
        <f>VLOOKUP(G313,[1]RESSOURCES!$A$1:$J$258,3,FALSE)</f>
        <v>DOIDY</v>
      </c>
      <c r="M313">
        <f>VLOOKUP(G313,[1]RESSOURCES!$A$1:$J$258,6,FALSE)</f>
        <v>0</v>
      </c>
      <c r="N313" t="str">
        <f>IF(YEAR(H313)=2014,VLOOKUP(L313,[1]Grade!$F$2:$G$92,2,FALSE),IF(YEAR(H313)=2015,VLOOKUP(L313,[1]Grade!$I$2:$J$78,2,FALSE),VLOOKUP(L313,[1]Grade!$C$2:$D$69,2,FALSE)))</f>
        <v>CS</v>
      </c>
      <c r="O313">
        <f t="shared" si="13"/>
        <v>2013</v>
      </c>
      <c r="P313">
        <f t="shared" si="14"/>
        <v>3</v>
      </c>
    </row>
    <row r="314" spans="1:16" hidden="1" x14ac:dyDescent="0.25">
      <c r="A314" t="s">
        <v>25</v>
      </c>
      <c r="B314" t="str">
        <f t="shared" si="12"/>
        <v>N</v>
      </c>
      <c r="C314" t="s">
        <v>26</v>
      </c>
      <c r="E314">
        <v>0</v>
      </c>
      <c r="F314">
        <v>0</v>
      </c>
      <c r="G314">
        <v>192</v>
      </c>
      <c r="H314" s="1">
        <v>41334</v>
      </c>
      <c r="I314">
        <v>0.5</v>
      </c>
      <c r="J314">
        <v>0</v>
      </c>
      <c r="L314" t="str">
        <f>VLOOKUP(G314,[1]RESSOURCES!$A$1:$J$258,3,FALSE)</f>
        <v>DOIDY</v>
      </c>
      <c r="M314">
        <f>VLOOKUP(G314,[1]RESSOURCES!$A$1:$J$258,6,FALSE)</f>
        <v>0</v>
      </c>
      <c r="N314" t="str">
        <f>IF(YEAR(H314)=2014,VLOOKUP(L314,[1]Grade!$F$2:$G$92,2,FALSE),IF(YEAR(H314)=2015,VLOOKUP(L314,[1]Grade!$I$2:$J$78,2,FALSE),VLOOKUP(L314,[1]Grade!$C$2:$D$69,2,FALSE)))</f>
        <v>CS</v>
      </c>
      <c r="O314">
        <f t="shared" si="13"/>
        <v>2013</v>
      </c>
      <c r="P314">
        <f t="shared" si="14"/>
        <v>3</v>
      </c>
    </row>
    <row r="315" spans="1:16" x14ac:dyDescent="0.25">
      <c r="A315" t="s">
        <v>107</v>
      </c>
      <c r="B315" t="str">
        <f t="shared" si="12"/>
        <v>O</v>
      </c>
      <c r="C315" t="s">
        <v>108</v>
      </c>
      <c r="D315" t="s">
        <v>36</v>
      </c>
      <c r="E315">
        <v>40</v>
      </c>
      <c r="F315">
        <v>1500</v>
      </c>
      <c r="G315">
        <v>125</v>
      </c>
      <c r="H315" s="1">
        <v>41334</v>
      </c>
      <c r="I315">
        <v>15</v>
      </c>
      <c r="J315" s="2">
        <v>22500</v>
      </c>
      <c r="L315" t="str">
        <f>VLOOKUP(G315,[1]RESSOURCES!$A$1:$J$258,3,FALSE)</f>
        <v>SAYO</v>
      </c>
      <c r="M315">
        <f>VLOOKUP(G315,[1]RESSOURCES!$A$1:$J$258,6,FALSE)</f>
        <v>0</v>
      </c>
      <c r="N315" t="str">
        <f>IF(YEAR(H315)=2014,VLOOKUP(L315,[1]Grade!$F$2:$G$92,2,FALSE),IF(YEAR(H315)=2015,VLOOKUP(L315,[1]Grade!$I$2:$J$78,2,FALSE),VLOOKUP(L315,[1]Grade!$C$2:$D$69,2,FALSE)))</f>
        <v>DIR</v>
      </c>
      <c r="O315">
        <f t="shared" si="13"/>
        <v>2013</v>
      </c>
      <c r="P315">
        <f t="shared" si="14"/>
        <v>3</v>
      </c>
    </row>
    <row r="316" spans="1:16" hidden="1" x14ac:dyDescent="0.25">
      <c r="A316" t="s">
        <v>37</v>
      </c>
      <c r="B316" t="str">
        <f t="shared" si="12"/>
        <v>N</v>
      </c>
      <c r="C316" t="s">
        <v>38</v>
      </c>
      <c r="E316">
        <v>0</v>
      </c>
      <c r="F316">
        <v>0</v>
      </c>
      <c r="G316">
        <v>125</v>
      </c>
      <c r="H316" s="1">
        <v>41334</v>
      </c>
      <c r="I316">
        <v>1</v>
      </c>
      <c r="J316">
        <v>0</v>
      </c>
      <c r="L316" t="str">
        <f>VLOOKUP(G316,[1]RESSOURCES!$A$1:$J$258,3,FALSE)</f>
        <v>SAYO</v>
      </c>
      <c r="M316">
        <f>VLOOKUP(G316,[1]RESSOURCES!$A$1:$J$258,6,FALSE)</f>
        <v>0</v>
      </c>
      <c r="N316" t="str">
        <f>IF(YEAR(H316)=2014,VLOOKUP(L316,[1]Grade!$F$2:$G$92,2,FALSE),IF(YEAR(H316)=2015,VLOOKUP(L316,[1]Grade!$I$2:$J$78,2,FALSE),VLOOKUP(L316,[1]Grade!$C$2:$D$69,2,FALSE)))</f>
        <v>DIR</v>
      </c>
      <c r="O316">
        <f t="shared" si="13"/>
        <v>2013</v>
      </c>
      <c r="P316">
        <f t="shared" si="14"/>
        <v>3</v>
      </c>
    </row>
    <row r="317" spans="1:16" hidden="1" x14ac:dyDescent="0.25">
      <c r="A317" t="s">
        <v>25</v>
      </c>
      <c r="B317" t="str">
        <f t="shared" si="12"/>
        <v>N</v>
      </c>
      <c r="C317" t="s">
        <v>26</v>
      </c>
      <c r="E317">
        <v>0</v>
      </c>
      <c r="F317">
        <v>0</v>
      </c>
      <c r="G317">
        <v>125</v>
      </c>
      <c r="H317" s="1">
        <v>41334</v>
      </c>
      <c r="I317">
        <v>2</v>
      </c>
      <c r="J317">
        <v>0</v>
      </c>
      <c r="L317" t="str">
        <f>VLOOKUP(G317,[1]RESSOURCES!$A$1:$J$258,3,FALSE)</f>
        <v>SAYO</v>
      </c>
      <c r="M317">
        <f>VLOOKUP(G317,[1]RESSOURCES!$A$1:$J$258,6,FALSE)</f>
        <v>0</v>
      </c>
      <c r="N317" t="str">
        <f>IF(YEAR(H317)=2014,VLOOKUP(L317,[1]Grade!$F$2:$G$92,2,FALSE),IF(YEAR(H317)=2015,VLOOKUP(L317,[1]Grade!$I$2:$J$78,2,FALSE),VLOOKUP(L317,[1]Grade!$C$2:$D$69,2,FALSE)))</f>
        <v>DIR</v>
      </c>
      <c r="O317">
        <f t="shared" si="13"/>
        <v>2013</v>
      </c>
      <c r="P317">
        <f t="shared" si="14"/>
        <v>3</v>
      </c>
    </row>
    <row r="318" spans="1:16" hidden="1" x14ac:dyDescent="0.25">
      <c r="A318" t="s">
        <v>32</v>
      </c>
      <c r="B318" t="str">
        <f t="shared" si="12"/>
        <v>N</v>
      </c>
      <c r="C318" t="s">
        <v>33</v>
      </c>
      <c r="E318">
        <v>0</v>
      </c>
      <c r="F318">
        <v>0</v>
      </c>
      <c r="G318">
        <v>125</v>
      </c>
      <c r="H318" s="1">
        <v>41334</v>
      </c>
      <c r="I318">
        <v>3</v>
      </c>
      <c r="J318">
        <v>0</v>
      </c>
      <c r="L318" t="str">
        <f>VLOOKUP(G318,[1]RESSOURCES!$A$1:$J$258,3,FALSE)</f>
        <v>SAYO</v>
      </c>
      <c r="M318">
        <f>VLOOKUP(G318,[1]RESSOURCES!$A$1:$J$258,6,FALSE)</f>
        <v>0</v>
      </c>
      <c r="N318" t="str">
        <f>IF(YEAR(H318)=2014,VLOOKUP(L318,[1]Grade!$F$2:$G$92,2,FALSE),IF(YEAR(H318)=2015,VLOOKUP(L318,[1]Grade!$I$2:$J$78,2,FALSE),VLOOKUP(L318,[1]Grade!$C$2:$D$69,2,FALSE)))</f>
        <v>DIR</v>
      </c>
      <c r="O318">
        <f t="shared" si="13"/>
        <v>2013</v>
      </c>
      <c r="P318">
        <f t="shared" si="14"/>
        <v>3</v>
      </c>
    </row>
    <row r="319" spans="1:16" x14ac:dyDescent="0.25">
      <c r="A319" t="s">
        <v>49</v>
      </c>
      <c r="B319" t="str">
        <f t="shared" si="12"/>
        <v>O</v>
      </c>
      <c r="C319" t="s">
        <v>50</v>
      </c>
      <c r="D319" t="s">
        <v>29</v>
      </c>
      <c r="E319">
        <v>33</v>
      </c>
      <c r="F319">
        <v>1020</v>
      </c>
      <c r="G319">
        <v>104</v>
      </c>
      <c r="H319" s="1">
        <v>41334</v>
      </c>
      <c r="I319">
        <v>2.5</v>
      </c>
      <c r="J319" s="2">
        <v>2550</v>
      </c>
      <c r="L319" t="str">
        <f>VLOOKUP(G319,[1]RESSOURCES!$A$1:$J$258,3,FALSE)</f>
        <v>LEPAN</v>
      </c>
      <c r="M319" t="str">
        <f>VLOOKUP(G319,[1]RESSOURCES!$A$1:$J$258,6,FALSE)</f>
        <v>MAGR</v>
      </c>
      <c r="N319" t="str">
        <f>IF(YEAR(H319)=2014,VLOOKUP(L319,[1]Grade!$F$2:$G$92,2,FALSE),IF(YEAR(H319)=2015,VLOOKUP(L319,[1]Grade!$I$2:$J$78,2,FALSE),VLOOKUP(L319,[1]Grade!$C$2:$D$69,2,FALSE)))</f>
        <v>MNG</v>
      </c>
      <c r="O319">
        <f t="shared" si="13"/>
        <v>2013</v>
      </c>
      <c r="P319">
        <f t="shared" si="14"/>
        <v>3</v>
      </c>
    </row>
    <row r="320" spans="1:16" x14ac:dyDescent="0.25">
      <c r="A320" t="s">
        <v>51</v>
      </c>
      <c r="B320" t="str">
        <f t="shared" si="12"/>
        <v>O</v>
      </c>
      <c r="C320" t="s">
        <v>52</v>
      </c>
      <c r="D320" t="s">
        <v>29</v>
      </c>
      <c r="E320">
        <v>6</v>
      </c>
      <c r="F320">
        <v>1110</v>
      </c>
      <c r="G320">
        <v>104</v>
      </c>
      <c r="H320" s="1">
        <v>41334</v>
      </c>
      <c r="I320">
        <v>1</v>
      </c>
      <c r="J320" s="2">
        <v>1110</v>
      </c>
      <c r="L320" t="str">
        <f>VLOOKUP(G320,[1]RESSOURCES!$A$1:$J$258,3,FALSE)</f>
        <v>LEPAN</v>
      </c>
      <c r="M320" t="str">
        <f>VLOOKUP(G320,[1]RESSOURCES!$A$1:$J$258,6,FALSE)</f>
        <v>MAGR</v>
      </c>
      <c r="N320" t="str">
        <f>IF(YEAR(H320)=2014,VLOOKUP(L320,[1]Grade!$F$2:$G$92,2,FALSE),IF(YEAR(H320)=2015,VLOOKUP(L320,[1]Grade!$I$2:$J$78,2,FALSE),VLOOKUP(L320,[1]Grade!$C$2:$D$69,2,FALSE)))</f>
        <v>MNG</v>
      </c>
      <c r="O320">
        <f t="shared" si="13"/>
        <v>2013</v>
      </c>
      <c r="P320">
        <f t="shared" si="14"/>
        <v>3</v>
      </c>
    </row>
    <row r="321" spans="1:16" x14ac:dyDescent="0.25">
      <c r="A321" t="s">
        <v>41</v>
      </c>
      <c r="B321" t="str">
        <f t="shared" si="12"/>
        <v>O</v>
      </c>
      <c r="C321" t="s">
        <v>42</v>
      </c>
      <c r="D321" t="s">
        <v>18</v>
      </c>
      <c r="E321">
        <v>10</v>
      </c>
      <c r="F321">
        <v>900</v>
      </c>
      <c r="G321">
        <v>104</v>
      </c>
      <c r="H321" s="1">
        <v>41334</v>
      </c>
      <c r="I321">
        <v>0.5</v>
      </c>
      <c r="J321">
        <v>450</v>
      </c>
      <c r="L321" t="str">
        <f>VLOOKUP(G321,[1]RESSOURCES!$A$1:$J$258,3,FALSE)</f>
        <v>LEPAN</v>
      </c>
      <c r="M321" t="str">
        <f>VLOOKUP(G321,[1]RESSOURCES!$A$1:$J$258,6,FALSE)</f>
        <v>MAGR</v>
      </c>
      <c r="N321" t="str">
        <f>IF(YEAR(H321)=2014,VLOOKUP(L321,[1]Grade!$F$2:$G$92,2,FALSE),IF(YEAR(H321)=2015,VLOOKUP(L321,[1]Grade!$I$2:$J$78,2,FALSE),VLOOKUP(L321,[1]Grade!$C$2:$D$69,2,FALSE)))</f>
        <v>MNG</v>
      </c>
      <c r="O321">
        <f t="shared" si="13"/>
        <v>2013</v>
      </c>
      <c r="P321">
        <f t="shared" si="14"/>
        <v>3</v>
      </c>
    </row>
    <row r="322" spans="1:16" x14ac:dyDescent="0.25">
      <c r="A322" t="s">
        <v>107</v>
      </c>
      <c r="B322" t="str">
        <f t="shared" ref="B322:B385" si="15">IF(MID(A322,1,1)="*","N","O")</f>
        <v>O</v>
      </c>
      <c r="C322" t="s">
        <v>108</v>
      </c>
      <c r="D322" t="s">
        <v>36</v>
      </c>
      <c r="E322">
        <v>50</v>
      </c>
      <c r="F322">
        <v>1100</v>
      </c>
      <c r="G322">
        <v>104</v>
      </c>
      <c r="H322" s="1">
        <v>41334</v>
      </c>
      <c r="I322">
        <v>15</v>
      </c>
      <c r="J322" s="2">
        <v>16500</v>
      </c>
      <c r="L322" t="str">
        <f>VLOOKUP(G322,[1]RESSOURCES!$A$1:$J$258,3,FALSE)</f>
        <v>LEPAN</v>
      </c>
      <c r="M322" t="str">
        <f>VLOOKUP(G322,[1]RESSOURCES!$A$1:$J$258,6,FALSE)</f>
        <v>MAGR</v>
      </c>
      <c r="N322" t="str">
        <f>IF(YEAR(H322)=2014,VLOOKUP(L322,[1]Grade!$F$2:$G$92,2,FALSE),IF(YEAR(H322)=2015,VLOOKUP(L322,[1]Grade!$I$2:$J$78,2,FALSE),VLOOKUP(L322,[1]Grade!$C$2:$D$69,2,FALSE)))</f>
        <v>MNG</v>
      </c>
      <c r="O322">
        <f t="shared" ref="O322:O385" si="16">YEAR(H322)</f>
        <v>2013</v>
      </c>
      <c r="P322">
        <f t="shared" ref="P322:P385" si="17">MONTH(H322)</f>
        <v>3</v>
      </c>
    </row>
    <row r="323" spans="1:16" hidden="1" x14ac:dyDescent="0.25">
      <c r="A323" t="s">
        <v>25</v>
      </c>
      <c r="B323" t="str">
        <f t="shared" si="15"/>
        <v>N</v>
      </c>
      <c r="C323" t="s">
        <v>26</v>
      </c>
      <c r="E323">
        <v>0</v>
      </c>
      <c r="F323">
        <v>0</v>
      </c>
      <c r="G323">
        <v>104</v>
      </c>
      <c r="H323" s="1">
        <v>41334</v>
      </c>
      <c r="I323">
        <v>2</v>
      </c>
      <c r="J323">
        <v>0</v>
      </c>
      <c r="L323" t="str">
        <f>VLOOKUP(G323,[1]RESSOURCES!$A$1:$J$258,3,FALSE)</f>
        <v>LEPAN</v>
      </c>
      <c r="M323" t="str">
        <f>VLOOKUP(G323,[1]RESSOURCES!$A$1:$J$258,6,FALSE)</f>
        <v>MAGR</v>
      </c>
      <c r="N323" t="str">
        <f>IF(YEAR(H323)=2014,VLOOKUP(L323,[1]Grade!$F$2:$G$92,2,FALSE),IF(YEAR(H323)=2015,VLOOKUP(L323,[1]Grade!$I$2:$J$78,2,FALSE),VLOOKUP(L323,[1]Grade!$C$2:$D$69,2,FALSE)))</f>
        <v>MNG</v>
      </c>
      <c r="O323">
        <f t="shared" si="16"/>
        <v>2013</v>
      </c>
      <c r="P323">
        <f t="shared" si="17"/>
        <v>3</v>
      </c>
    </row>
    <row r="324" spans="1:16" x14ac:dyDescent="0.25">
      <c r="A324" t="s">
        <v>91</v>
      </c>
      <c r="B324" t="str">
        <f t="shared" si="15"/>
        <v>O</v>
      </c>
      <c r="C324" t="s">
        <v>92</v>
      </c>
      <c r="D324" t="s">
        <v>18</v>
      </c>
      <c r="E324">
        <v>200</v>
      </c>
      <c r="F324">
        <v>850</v>
      </c>
      <c r="G324">
        <v>183</v>
      </c>
      <c r="H324" s="1">
        <v>41334</v>
      </c>
      <c r="I324">
        <v>14</v>
      </c>
      <c r="J324" s="2">
        <v>11900</v>
      </c>
      <c r="L324" t="str">
        <f>VLOOKUP(G324,[1]RESSOURCES!$A$1:$J$258,3,FALSE)</f>
        <v>AZIZI</v>
      </c>
      <c r="M324" t="str">
        <f>VLOOKUP(G324,[1]RESSOURCES!$A$1:$J$258,6,FALSE)</f>
        <v>CONS</v>
      </c>
      <c r="N324" t="str">
        <f>IF(YEAR(H324)=2014,VLOOKUP(L324,[1]Grade!$F$2:$G$92,2,FALSE),IF(YEAR(H324)=2015,VLOOKUP(L324,[1]Grade!$I$2:$J$78,2,FALSE),VLOOKUP(L324,[1]Grade!$C$2:$D$69,2,FALSE)))</f>
        <v>C</v>
      </c>
      <c r="O324">
        <f t="shared" si="16"/>
        <v>2013</v>
      </c>
      <c r="P324">
        <f t="shared" si="17"/>
        <v>3</v>
      </c>
    </row>
    <row r="325" spans="1:16" hidden="1" x14ac:dyDescent="0.25">
      <c r="A325" t="s">
        <v>37</v>
      </c>
      <c r="B325" t="str">
        <f t="shared" si="15"/>
        <v>N</v>
      </c>
      <c r="C325" t="s">
        <v>38</v>
      </c>
      <c r="E325">
        <v>0</v>
      </c>
      <c r="F325">
        <v>0</v>
      </c>
      <c r="G325">
        <v>183</v>
      </c>
      <c r="H325" s="1">
        <v>41334</v>
      </c>
      <c r="I325">
        <v>2</v>
      </c>
      <c r="J325">
        <v>0</v>
      </c>
      <c r="L325" t="str">
        <f>VLOOKUP(G325,[1]RESSOURCES!$A$1:$J$258,3,FALSE)</f>
        <v>AZIZI</v>
      </c>
      <c r="M325" t="str">
        <f>VLOOKUP(G325,[1]RESSOURCES!$A$1:$J$258,6,FALSE)</f>
        <v>CONS</v>
      </c>
      <c r="N325" t="str">
        <f>IF(YEAR(H325)=2014,VLOOKUP(L325,[1]Grade!$F$2:$G$92,2,FALSE),IF(YEAR(H325)=2015,VLOOKUP(L325,[1]Grade!$I$2:$J$78,2,FALSE),VLOOKUP(L325,[1]Grade!$C$2:$D$69,2,FALSE)))</f>
        <v>C</v>
      </c>
      <c r="O325">
        <f t="shared" si="16"/>
        <v>2013</v>
      </c>
      <c r="P325">
        <f t="shared" si="17"/>
        <v>3</v>
      </c>
    </row>
    <row r="326" spans="1:16" hidden="1" x14ac:dyDescent="0.25">
      <c r="A326" t="s">
        <v>23</v>
      </c>
      <c r="B326" t="str">
        <f t="shared" si="15"/>
        <v>N</v>
      </c>
      <c r="C326" t="s">
        <v>24</v>
      </c>
      <c r="E326">
        <v>0</v>
      </c>
      <c r="F326">
        <v>0</v>
      </c>
      <c r="G326">
        <v>183</v>
      </c>
      <c r="H326" s="1">
        <v>41334</v>
      </c>
      <c r="I326">
        <v>5</v>
      </c>
      <c r="J326">
        <v>0</v>
      </c>
      <c r="L326" t="str">
        <f>VLOOKUP(G326,[1]RESSOURCES!$A$1:$J$258,3,FALSE)</f>
        <v>AZIZI</v>
      </c>
      <c r="M326" t="str">
        <f>VLOOKUP(G326,[1]RESSOURCES!$A$1:$J$258,6,FALSE)</f>
        <v>CONS</v>
      </c>
      <c r="N326" t="str">
        <f>IF(YEAR(H326)=2014,VLOOKUP(L326,[1]Grade!$F$2:$G$92,2,FALSE),IF(YEAR(H326)=2015,VLOOKUP(L326,[1]Grade!$I$2:$J$78,2,FALSE),VLOOKUP(L326,[1]Grade!$C$2:$D$69,2,FALSE)))</f>
        <v>C</v>
      </c>
      <c r="O326">
        <f t="shared" si="16"/>
        <v>2013</v>
      </c>
      <c r="P326">
        <f t="shared" si="17"/>
        <v>3</v>
      </c>
    </row>
    <row r="327" spans="1:16" hidden="1" x14ac:dyDescent="0.25">
      <c r="A327" t="s">
        <v>30</v>
      </c>
      <c r="B327" t="str">
        <f t="shared" si="15"/>
        <v>N</v>
      </c>
      <c r="C327" t="s">
        <v>31</v>
      </c>
      <c r="E327">
        <v>0</v>
      </c>
      <c r="F327">
        <v>0</v>
      </c>
      <c r="G327">
        <v>200</v>
      </c>
      <c r="H327" s="1">
        <v>41334</v>
      </c>
      <c r="I327">
        <v>21</v>
      </c>
      <c r="J327">
        <v>0</v>
      </c>
      <c r="L327" t="str">
        <f>VLOOKUP(G327,[1]RESSOURCES!$A$1:$J$258,3,FALSE)</f>
        <v>CHAUSSEE (de la)</v>
      </c>
      <c r="M327">
        <f>VLOOKUP(G327,[1]RESSOURCES!$A$1:$J$258,6,FALSE)</f>
        <v>0</v>
      </c>
      <c r="N327" t="str">
        <f>IF(YEAR(H327)=2014,VLOOKUP(L327,[1]Grade!$F$2:$G$92,2,FALSE),IF(YEAR(H327)=2015,VLOOKUP(L327,[1]Grade!$I$2:$J$78,2,FALSE),VLOOKUP(L327,[1]Grade!$C$2:$D$69,2,FALSE)))</f>
        <v>C</v>
      </c>
      <c r="O327">
        <f t="shared" si="16"/>
        <v>2013</v>
      </c>
      <c r="P327">
        <f t="shared" si="17"/>
        <v>3</v>
      </c>
    </row>
    <row r="328" spans="1:16" hidden="1" x14ac:dyDescent="0.25">
      <c r="A328" t="s">
        <v>23</v>
      </c>
      <c r="B328" t="str">
        <f t="shared" si="15"/>
        <v>N</v>
      </c>
      <c r="C328" t="s">
        <v>24</v>
      </c>
      <c r="E328">
        <v>0</v>
      </c>
      <c r="F328">
        <v>0</v>
      </c>
      <c r="G328">
        <v>208</v>
      </c>
      <c r="H328" s="1">
        <v>41334</v>
      </c>
      <c r="I328">
        <v>10</v>
      </c>
      <c r="J328">
        <v>0</v>
      </c>
      <c r="L328" t="str">
        <f>VLOOKUP(G328,[1]RESSOURCES!$A$1:$J$258,3,FALSE)</f>
        <v>LORANT</v>
      </c>
      <c r="M328" t="str">
        <f>VLOOKUP(G328,[1]RESSOURCES!$A$1:$J$258,6,FALSE)</f>
        <v>CONS</v>
      </c>
      <c r="N328" t="str">
        <f>IF(YEAR(H328)=2014,VLOOKUP(L328,[1]Grade!$F$2:$G$92,2,FALSE),IF(YEAR(H328)=2015,VLOOKUP(L328,[1]Grade!$I$2:$J$78,2,FALSE),VLOOKUP(L328,[1]Grade!$C$2:$D$69,2,FALSE)))</f>
        <v>C</v>
      </c>
      <c r="O328">
        <f t="shared" si="16"/>
        <v>2013</v>
      </c>
      <c r="P328">
        <f t="shared" si="17"/>
        <v>3</v>
      </c>
    </row>
    <row r="329" spans="1:16" hidden="1" x14ac:dyDescent="0.25">
      <c r="A329" t="s">
        <v>127</v>
      </c>
      <c r="B329" t="str">
        <f t="shared" si="15"/>
        <v>N</v>
      </c>
      <c r="C329" t="s">
        <v>128</v>
      </c>
      <c r="E329">
        <v>0</v>
      </c>
      <c r="F329">
        <v>0</v>
      </c>
      <c r="G329">
        <v>208</v>
      </c>
      <c r="H329" s="1">
        <v>41334</v>
      </c>
      <c r="I329">
        <v>11</v>
      </c>
      <c r="J329">
        <v>0</v>
      </c>
      <c r="L329" t="str">
        <f>VLOOKUP(G329,[1]RESSOURCES!$A$1:$J$258,3,FALSE)</f>
        <v>LORANT</v>
      </c>
      <c r="M329" t="str">
        <f>VLOOKUP(G329,[1]RESSOURCES!$A$1:$J$258,6,FALSE)</f>
        <v>CONS</v>
      </c>
      <c r="N329" t="str">
        <f>IF(YEAR(H329)=2014,VLOOKUP(L329,[1]Grade!$F$2:$G$92,2,FALSE),IF(YEAR(H329)=2015,VLOOKUP(L329,[1]Grade!$I$2:$J$78,2,FALSE),VLOOKUP(L329,[1]Grade!$C$2:$D$69,2,FALSE)))</f>
        <v>C</v>
      </c>
      <c r="O329">
        <f t="shared" si="16"/>
        <v>2013</v>
      </c>
      <c r="P329">
        <f t="shared" si="17"/>
        <v>3</v>
      </c>
    </row>
    <row r="330" spans="1:16" hidden="1" x14ac:dyDescent="0.25">
      <c r="A330" t="s">
        <v>99</v>
      </c>
      <c r="B330" t="str">
        <f t="shared" si="15"/>
        <v>N</v>
      </c>
      <c r="C330" t="s">
        <v>100</v>
      </c>
      <c r="E330">
        <v>0</v>
      </c>
      <c r="F330">
        <v>0</v>
      </c>
      <c r="G330">
        <v>169</v>
      </c>
      <c r="H330" s="1">
        <v>41334</v>
      </c>
      <c r="I330">
        <v>1</v>
      </c>
      <c r="J330">
        <v>0</v>
      </c>
      <c r="L330" t="str">
        <f>VLOOKUP(G330,[1]RESSOURCES!$A$1:$J$258,3,FALSE)</f>
        <v>SONIER</v>
      </c>
      <c r="M330">
        <f>VLOOKUP(G330,[1]RESSOURCES!$A$1:$J$258,6,FALSE)</f>
        <v>0</v>
      </c>
      <c r="N330" t="str">
        <f>IF(YEAR(H330)=2014,VLOOKUP(L330,[1]Grade!$F$2:$G$92,2,FALSE),IF(YEAR(H330)=2015,VLOOKUP(L330,[1]Grade!$I$2:$J$78,2,FALSE),VLOOKUP(L330,[1]Grade!$C$2:$D$69,2,FALSE)))</f>
        <v>CS</v>
      </c>
      <c r="O330">
        <f t="shared" si="16"/>
        <v>2013</v>
      </c>
      <c r="P330">
        <f t="shared" si="17"/>
        <v>3</v>
      </c>
    </row>
    <row r="331" spans="1:16" x14ac:dyDescent="0.25">
      <c r="A331" t="s">
        <v>95</v>
      </c>
      <c r="B331" t="str">
        <f t="shared" si="15"/>
        <v>O</v>
      </c>
      <c r="C331" t="s">
        <v>96</v>
      </c>
      <c r="D331" t="s">
        <v>22</v>
      </c>
      <c r="E331">
        <v>30</v>
      </c>
      <c r="F331">
        <v>1200</v>
      </c>
      <c r="G331">
        <v>169</v>
      </c>
      <c r="H331" s="1">
        <v>41334</v>
      </c>
      <c r="I331">
        <v>20</v>
      </c>
      <c r="J331" s="2">
        <v>24000</v>
      </c>
      <c r="L331" t="str">
        <f>VLOOKUP(G331,[1]RESSOURCES!$A$1:$J$258,3,FALSE)</f>
        <v>SONIER</v>
      </c>
      <c r="M331">
        <f>VLOOKUP(G331,[1]RESSOURCES!$A$1:$J$258,6,FALSE)</f>
        <v>0</v>
      </c>
      <c r="N331" t="str">
        <f>IF(YEAR(H331)=2014,VLOOKUP(L331,[1]Grade!$F$2:$G$92,2,FALSE),IF(YEAR(H331)=2015,VLOOKUP(L331,[1]Grade!$I$2:$J$78,2,FALSE),VLOOKUP(L331,[1]Grade!$C$2:$D$69,2,FALSE)))</f>
        <v>CS</v>
      </c>
      <c r="O331">
        <f t="shared" si="16"/>
        <v>2013</v>
      </c>
      <c r="P331">
        <f t="shared" si="17"/>
        <v>3</v>
      </c>
    </row>
    <row r="332" spans="1:16" x14ac:dyDescent="0.25">
      <c r="A332" t="s">
        <v>61</v>
      </c>
      <c r="B332" t="str">
        <f t="shared" si="15"/>
        <v>O</v>
      </c>
      <c r="C332" t="s">
        <v>62</v>
      </c>
      <c r="D332" t="s">
        <v>29</v>
      </c>
      <c r="E332">
        <v>60</v>
      </c>
      <c r="F332">
        <v>1020</v>
      </c>
      <c r="G332">
        <v>55</v>
      </c>
      <c r="H332" s="1">
        <v>41334</v>
      </c>
      <c r="I332">
        <v>12</v>
      </c>
      <c r="J332" s="2">
        <v>12240</v>
      </c>
      <c r="L332" t="str">
        <f>VLOOKUP(G332,[1]RESSOURCES!$A$1:$J$258,3,FALSE)</f>
        <v>DANTIN</v>
      </c>
      <c r="M332" t="str">
        <f>VLOOKUP(G332,[1]RESSOURCES!$A$1:$J$258,6,FALSE)</f>
        <v>MAGR</v>
      </c>
      <c r="N332" t="str">
        <f>IF(YEAR(H332)=2014,VLOOKUP(L332,[1]Grade!$F$2:$G$92,2,FALSE),IF(YEAR(H332)=2015,VLOOKUP(L332,[1]Grade!$I$2:$J$78,2,FALSE),VLOOKUP(L332,[1]Grade!$C$2:$D$69,2,FALSE)))</f>
        <v>MNG</v>
      </c>
      <c r="O332">
        <f t="shared" si="16"/>
        <v>2013</v>
      </c>
      <c r="P332">
        <f t="shared" si="17"/>
        <v>3</v>
      </c>
    </row>
    <row r="333" spans="1:16" hidden="1" x14ac:dyDescent="0.25">
      <c r="A333" t="s">
        <v>25</v>
      </c>
      <c r="B333" t="str">
        <f t="shared" si="15"/>
        <v>N</v>
      </c>
      <c r="C333" t="s">
        <v>26</v>
      </c>
      <c r="E333">
        <v>0</v>
      </c>
      <c r="F333">
        <v>0</v>
      </c>
      <c r="G333">
        <v>55</v>
      </c>
      <c r="H333" s="1">
        <v>41334</v>
      </c>
      <c r="I333">
        <v>6</v>
      </c>
      <c r="J333">
        <v>0</v>
      </c>
      <c r="L333" t="str">
        <f>VLOOKUP(G333,[1]RESSOURCES!$A$1:$J$258,3,FALSE)</f>
        <v>DANTIN</v>
      </c>
      <c r="M333" t="str">
        <f>VLOOKUP(G333,[1]RESSOURCES!$A$1:$J$258,6,FALSE)</f>
        <v>MAGR</v>
      </c>
      <c r="N333" t="str">
        <f>IF(YEAR(H333)=2014,VLOOKUP(L333,[1]Grade!$F$2:$G$92,2,FALSE),IF(YEAR(H333)=2015,VLOOKUP(L333,[1]Grade!$I$2:$J$78,2,FALSE),VLOOKUP(L333,[1]Grade!$C$2:$D$69,2,FALSE)))</f>
        <v>MNG</v>
      </c>
      <c r="O333">
        <f t="shared" si="16"/>
        <v>2013</v>
      </c>
      <c r="P333">
        <f t="shared" si="17"/>
        <v>3</v>
      </c>
    </row>
    <row r="334" spans="1:16" hidden="1" x14ac:dyDescent="0.25">
      <c r="A334" t="s">
        <v>30</v>
      </c>
      <c r="B334" t="str">
        <f t="shared" si="15"/>
        <v>N</v>
      </c>
      <c r="C334" t="s">
        <v>31</v>
      </c>
      <c r="E334">
        <v>0</v>
      </c>
      <c r="F334">
        <v>0</v>
      </c>
      <c r="G334">
        <v>55</v>
      </c>
      <c r="H334" s="1">
        <v>41334</v>
      </c>
      <c r="I334">
        <v>3</v>
      </c>
      <c r="J334">
        <v>0</v>
      </c>
      <c r="L334" t="str">
        <f>VLOOKUP(G334,[1]RESSOURCES!$A$1:$J$258,3,FALSE)</f>
        <v>DANTIN</v>
      </c>
      <c r="M334" t="str">
        <f>VLOOKUP(G334,[1]RESSOURCES!$A$1:$J$258,6,FALSE)</f>
        <v>MAGR</v>
      </c>
      <c r="N334" t="str">
        <f>IF(YEAR(H334)=2014,VLOOKUP(L334,[1]Grade!$F$2:$G$92,2,FALSE),IF(YEAR(H334)=2015,VLOOKUP(L334,[1]Grade!$I$2:$J$78,2,FALSE),VLOOKUP(L334,[1]Grade!$C$2:$D$69,2,FALSE)))</f>
        <v>MNG</v>
      </c>
      <c r="O334">
        <f t="shared" si="16"/>
        <v>2013</v>
      </c>
      <c r="P334">
        <f t="shared" si="17"/>
        <v>3</v>
      </c>
    </row>
    <row r="335" spans="1:16" x14ac:dyDescent="0.25">
      <c r="A335" t="s">
        <v>51</v>
      </c>
      <c r="B335" t="str">
        <f t="shared" si="15"/>
        <v>O</v>
      </c>
      <c r="C335" t="s">
        <v>52</v>
      </c>
      <c r="D335" t="s">
        <v>18</v>
      </c>
      <c r="E335">
        <v>80</v>
      </c>
      <c r="F335">
        <v>745</v>
      </c>
      <c r="G335">
        <v>188</v>
      </c>
      <c r="H335" s="1">
        <v>41334</v>
      </c>
      <c r="I335">
        <v>21</v>
      </c>
      <c r="J335" s="2">
        <v>15645</v>
      </c>
      <c r="L335" t="str">
        <f>VLOOKUP(G335,[1]RESSOURCES!$A$1:$J$258,3,FALSE)</f>
        <v>LAUQUIN</v>
      </c>
      <c r="M335" t="str">
        <f>VLOOKUP(G335,[1]RESSOURCES!$A$1:$J$258,6,FALSE)</f>
        <v>CONS</v>
      </c>
      <c r="N335" t="str">
        <f>IF(YEAR(H335)=2014,VLOOKUP(L335,[1]Grade!$F$2:$G$92,2,FALSE),IF(YEAR(H335)=2015,VLOOKUP(L335,[1]Grade!$I$2:$J$78,2,FALSE),VLOOKUP(L335,[1]Grade!$C$2:$D$69,2,FALSE)))</f>
        <v>CC</v>
      </c>
      <c r="O335">
        <f t="shared" si="16"/>
        <v>2013</v>
      </c>
      <c r="P335">
        <f t="shared" si="17"/>
        <v>3</v>
      </c>
    </row>
    <row r="336" spans="1:16" x14ac:dyDescent="0.25">
      <c r="A336" t="s">
        <v>116</v>
      </c>
      <c r="B336" t="str">
        <f t="shared" si="15"/>
        <v>O</v>
      </c>
      <c r="C336" t="s">
        <v>117</v>
      </c>
      <c r="D336" t="s">
        <v>18</v>
      </c>
      <c r="E336">
        <v>53</v>
      </c>
      <c r="F336">
        <v>920</v>
      </c>
      <c r="G336">
        <v>103</v>
      </c>
      <c r="H336" s="1">
        <v>41334</v>
      </c>
      <c r="I336">
        <v>21</v>
      </c>
      <c r="J336" s="2">
        <v>19320</v>
      </c>
      <c r="L336" t="str">
        <f>VLOOKUP(G336,[1]RESSOURCES!$A$1:$J$258,3,FALSE)</f>
        <v>SALLES</v>
      </c>
      <c r="M336" t="str">
        <f>VLOOKUP(G336,[1]RESSOURCES!$A$1:$J$258,6,FALSE)</f>
        <v>SENR</v>
      </c>
      <c r="N336" t="str">
        <f>IF(YEAR(H336)=2014,VLOOKUP(L336,[1]Grade!$F$2:$G$92,2,FALSE),IF(YEAR(H336)=2015,VLOOKUP(L336,[1]Grade!$I$2:$J$78,2,FALSE),VLOOKUP(L336,[1]Grade!$C$2:$D$69,2,FALSE)))</f>
        <v>CS</v>
      </c>
      <c r="O336">
        <f t="shared" si="16"/>
        <v>2013</v>
      </c>
      <c r="P336">
        <f t="shared" si="17"/>
        <v>3</v>
      </c>
    </row>
    <row r="337" spans="1:16" x14ac:dyDescent="0.25">
      <c r="A337" t="s">
        <v>125</v>
      </c>
      <c r="B337" t="str">
        <f t="shared" si="15"/>
        <v>O</v>
      </c>
      <c r="C337" t="s">
        <v>126</v>
      </c>
      <c r="D337" t="s">
        <v>29</v>
      </c>
      <c r="E337">
        <v>10</v>
      </c>
      <c r="F337">
        <v>1275</v>
      </c>
      <c r="G337">
        <v>5</v>
      </c>
      <c r="H337" s="1">
        <v>41334</v>
      </c>
      <c r="I337">
        <v>1</v>
      </c>
      <c r="J337" s="2">
        <v>1275</v>
      </c>
      <c r="L337" t="str">
        <f>VLOOKUP(G337,[1]RESSOURCES!$A$1:$J$258,3,FALSE)</f>
        <v>CHEMLA</v>
      </c>
      <c r="M337">
        <f>VLOOKUP(G337,[1]RESSOURCES!$A$1:$J$258,6,FALSE)</f>
        <v>0</v>
      </c>
      <c r="N337" t="str">
        <f>IF(YEAR(H337)=2014,VLOOKUP(L337,[1]Grade!$F$2:$G$92,2,FALSE),IF(YEAR(H337)=2015,VLOOKUP(L337,[1]Grade!$I$2:$J$78,2,FALSE),VLOOKUP(L337,[1]Grade!$C$2:$D$69,2,FALSE)))</f>
        <v>ASS</v>
      </c>
      <c r="O337">
        <f t="shared" si="16"/>
        <v>2013</v>
      </c>
      <c r="P337">
        <f t="shared" si="17"/>
        <v>3</v>
      </c>
    </row>
    <row r="338" spans="1:16" x14ac:dyDescent="0.25">
      <c r="A338" t="s">
        <v>64</v>
      </c>
      <c r="B338" t="str">
        <f t="shared" si="15"/>
        <v>O</v>
      </c>
      <c r="C338" t="s">
        <v>65</v>
      </c>
      <c r="D338" t="s">
        <v>21</v>
      </c>
      <c r="E338">
        <v>4.5</v>
      </c>
      <c r="F338">
        <v>1500</v>
      </c>
      <c r="G338">
        <v>5</v>
      </c>
      <c r="H338" s="1">
        <v>41334</v>
      </c>
      <c r="I338">
        <v>1</v>
      </c>
      <c r="J338" s="2">
        <v>1500</v>
      </c>
      <c r="L338" t="str">
        <f>VLOOKUP(G338,[1]RESSOURCES!$A$1:$J$258,3,FALSE)</f>
        <v>CHEMLA</v>
      </c>
      <c r="M338">
        <f>VLOOKUP(G338,[1]RESSOURCES!$A$1:$J$258,6,FALSE)</f>
        <v>0</v>
      </c>
      <c r="N338" t="str">
        <f>IF(YEAR(H338)=2014,VLOOKUP(L338,[1]Grade!$F$2:$G$92,2,FALSE),IF(YEAR(H338)=2015,VLOOKUP(L338,[1]Grade!$I$2:$J$78,2,FALSE),VLOOKUP(L338,[1]Grade!$C$2:$D$69,2,FALSE)))</f>
        <v>ASS</v>
      </c>
      <c r="O338">
        <f t="shared" si="16"/>
        <v>2013</v>
      </c>
      <c r="P338">
        <f t="shared" si="17"/>
        <v>3</v>
      </c>
    </row>
    <row r="339" spans="1:16" x14ac:dyDescent="0.25">
      <c r="A339" t="s">
        <v>19</v>
      </c>
      <c r="B339" t="str">
        <f t="shared" si="15"/>
        <v>O</v>
      </c>
      <c r="C339" t="s">
        <v>20</v>
      </c>
      <c r="D339" t="s">
        <v>21</v>
      </c>
      <c r="E339">
        <v>8</v>
      </c>
      <c r="F339">
        <v>2160</v>
      </c>
      <c r="G339">
        <v>5</v>
      </c>
      <c r="H339" s="1">
        <v>41334</v>
      </c>
      <c r="I339">
        <v>3</v>
      </c>
      <c r="J339" s="2">
        <v>6480</v>
      </c>
      <c r="L339" t="str">
        <f>VLOOKUP(G339,[1]RESSOURCES!$A$1:$J$258,3,FALSE)</f>
        <v>CHEMLA</v>
      </c>
      <c r="M339">
        <f>VLOOKUP(G339,[1]RESSOURCES!$A$1:$J$258,6,FALSE)</f>
        <v>0</v>
      </c>
      <c r="N339" t="str">
        <f>IF(YEAR(H339)=2014,VLOOKUP(L339,[1]Grade!$F$2:$G$92,2,FALSE),IF(YEAR(H339)=2015,VLOOKUP(L339,[1]Grade!$I$2:$J$78,2,FALSE),VLOOKUP(L339,[1]Grade!$C$2:$D$69,2,FALSE)))</f>
        <v>ASS</v>
      </c>
      <c r="O339">
        <f t="shared" si="16"/>
        <v>2013</v>
      </c>
      <c r="P339">
        <f t="shared" si="17"/>
        <v>3</v>
      </c>
    </row>
    <row r="340" spans="1:16" hidden="1" x14ac:dyDescent="0.25">
      <c r="A340" t="s">
        <v>30</v>
      </c>
      <c r="B340" t="str">
        <f t="shared" si="15"/>
        <v>N</v>
      </c>
      <c r="C340" t="s">
        <v>31</v>
      </c>
      <c r="E340">
        <v>0</v>
      </c>
      <c r="F340">
        <v>0</v>
      </c>
      <c r="G340">
        <v>5</v>
      </c>
      <c r="H340" s="1">
        <v>41334</v>
      </c>
      <c r="I340">
        <v>16</v>
      </c>
      <c r="J340">
        <v>0</v>
      </c>
      <c r="L340" t="str">
        <f>VLOOKUP(G340,[1]RESSOURCES!$A$1:$J$258,3,FALSE)</f>
        <v>CHEMLA</v>
      </c>
      <c r="M340">
        <f>VLOOKUP(G340,[1]RESSOURCES!$A$1:$J$258,6,FALSE)</f>
        <v>0</v>
      </c>
      <c r="N340" t="str">
        <f>IF(YEAR(H340)=2014,VLOOKUP(L340,[1]Grade!$F$2:$G$92,2,FALSE),IF(YEAR(H340)=2015,VLOOKUP(L340,[1]Grade!$I$2:$J$78,2,FALSE),VLOOKUP(L340,[1]Grade!$C$2:$D$69,2,FALSE)))</f>
        <v>ASS</v>
      </c>
      <c r="O340">
        <f t="shared" si="16"/>
        <v>2013</v>
      </c>
      <c r="P340">
        <f t="shared" si="17"/>
        <v>3</v>
      </c>
    </row>
    <row r="341" spans="1:16" hidden="1" x14ac:dyDescent="0.25">
      <c r="A341" t="s">
        <v>30</v>
      </c>
      <c r="B341" t="str">
        <f t="shared" si="15"/>
        <v>N</v>
      </c>
      <c r="C341" t="s">
        <v>31</v>
      </c>
      <c r="E341">
        <v>0</v>
      </c>
      <c r="F341">
        <v>0</v>
      </c>
      <c r="G341">
        <v>202</v>
      </c>
      <c r="H341" s="1">
        <v>41334</v>
      </c>
      <c r="I341">
        <v>16</v>
      </c>
      <c r="J341">
        <v>0</v>
      </c>
      <c r="L341" t="str">
        <f>VLOOKUP(G341,[1]RESSOURCES!$A$1:$J$258,3,FALSE)</f>
        <v>HUET</v>
      </c>
      <c r="M341">
        <f>VLOOKUP(G341,[1]RESSOURCES!$A$1:$J$258,6,FALSE)</f>
        <v>0</v>
      </c>
      <c r="N341" t="str">
        <f>IF(YEAR(H341)=2014,VLOOKUP(L341,[1]Grade!$F$2:$G$92,2,FALSE),IF(YEAR(H341)=2015,VLOOKUP(L341,[1]Grade!$I$2:$J$78,2,FALSE),VLOOKUP(L341,[1]Grade!$C$2:$D$69,2,FALSE)))</f>
        <v>SM</v>
      </c>
      <c r="O341">
        <f t="shared" si="16"/>
        <v>2013</v>
      </c>
      <c r="P341">
        <f t="shared" si="17"/>
        <v>3</v>
      </c>
    </row>
    <row r="342" spans="1:16" hidden="1" x14ac:dyDescent="0.25">
      <c r="A342" t="s">
        <v>25</v>
      </c>
      <c r="B342" t="str">
        <f t="shared" si="15"/>
        <v>N</v>
      </c>
      <c r="C342" t="s">
        <v>26</v>
      </c>
      <c r="E342">
        <v>0</v>
      </c>
      <c r="F342">
        <v>0</v>
      </c>
      <c r="G342">
        <v>202</v>
      </c>
      <c r="H342" s="1">
        <v>41334</v>
      </c>
      <c r="I342">
        <v>5</v>
      </c>
      <c r="J342">
        <v>0</v>
      </c>
      <c r="L342" t="str">
        <f>VLOOKUP(G342,[1]RESSOURCES!$A$1:$J$258,3,FALSE)</f>
        <v>HUET</v>
      </c>
      <c r="M342">
        <f>VLOOKUP(G342,[1]RESSOURCES!$A$1:$J$258,6,FALSE)</f>
        <v>0</v>
      </c>
      <c r="N342" t="str">
        <f>IF(YEAR(H342)=2014,VLOOKUP(L342,[1]Grade!$F$2:$G$92,2,FALSE),IF(YEAR(H342)=2015,VLOOKUP(L342,[1]Grade!$I$2:$J$78,2,FALSE),VLOOKUP(L342,[1]Grade!$C$2:$D$69,2,FALSE)))</f>
        <v>SM</v>
      </c>
      <c r="O342">
        <f t="shared" si="16"/>
        <v>2013</v>
      </c>
      <c r="P342">
        <f t="shared" si="17"/>
        <v>3</v>
      </c>
    </row>
    <row r="343" spans="1:16" hidden="1" x14ac:dyDescent="0.25">
      <c r="A343" t="s">
        <v>23</v>
      </c>
      <c r="B343" t="str">
        <f t="shared" si="15"/>
        <v>N</v>
      </c>
      <c r="C343" t="s">
        <v>24</v>
      </c>
      <c r="E343">
        <v>0</v>
      </c>
      <c r="F343">
        <v>0</v>
      </c>
      <c r="G343">
        <v>182</v>
      </c>
      <c r="H343" s="1">
        <v>41334</v>
      </c>
      <c r="I343">
        <v>21</v>
      </c>
      <c r="J343">
        <v>0</v>
      </c>
      <c r="L343" t="str">
        <f>VLOOKUP(G343,[1]RESSOURCES!$A$1:$J$258,3,FALSE)</f>
        <v>SANGO</v>
      </c>
      <c r="M343" t="str">
        <f>VLOOKUP(G343,[1]RESSOURCES!$A$1:$J$258,6,FALSE)</f>
        <v>SENR</v>
      </c>
      <c r="N343" t="str">
        <f>IF(YEAR(H343)=2014,VLOOKUP(L343,[1]Grade!$F$2:$G$92,2,FALSE),IF(YEAR(H343)=2015,VLOOKUP(L343,[1]Grade!$I$2:$J$78,2,FALSE),VLOOKUP(L343,[1]Grade!$C$2:$D$69,2,FALSE)))</f>
        <v>CS</v>
      </c>
      <c r="O343">
        <f t="shared" si="16"/>
        <v>2013</v>
      </c>
      <c r="P343">
        <f t="shared" si="17"/>
        <v>3</v>
      </c>
    </row>
    <row r="344" spans="1:16" x14ac:dyDescent="0.25">
      <c r="A344" t="s">
        <v>66</v>
      </c>
      <c r="B344" t="str">
        <f t="shared" si="15"/>
        <v>O</v>
      </c>
      <c r="C344" t="s">
        <v>67</v>
      </c>
      <c r="D344" t="s">
        <v>18</v>
      </c>
      <c r="E344">
        <v>0</v>
      </c>
      <c r="F344">
        <v>1000</v>
      </c>
      <c r="G344">
        <v>201</v>
      </c>
      <c r="H344" s="1">
        <v>41334</v>
      </c>
      <c r="I344">
        <v>2</v>
      </c>
      <c r="J344" s="2">
        <v>2000</v>
      </c>
      <c r="L344" t="str">
        <f>VLOOKUP(G344,[1]RESSOURCES!$A$1:$J$258,3,FALSE)</f>
        <v>BEYLLE</v>
      </c>
      <c r="M344" t="str">
        <f>VLOOKUP(G344,[1]RESSOURCES!$A$1:$J$258,6,FALSE)</f>
        <v>CONF</v>
      </c>
      <c r="N344" t="str">
        <f>IF(YEAR(H344)=2014,VLOOKUP(L344,[1]Grade!$F$2:$G$92,2,FALSE),IF(YEAR(H344)=2015,VLOOKUP(L344,[1]Grade!$I$2:$J$78,2,FALSE),VLOOKUP(L344,[1]Grade!$C$2:$D$69,2,FALSE)))</f>
        <v>C</v>
      </c>
      <c r="O344">
        <f t="shared" si="16"/>
        <v>2013</v>
      </c>
      <c r="P344">
        <f t="shared" si="17"/>
        <v>3</v>
      </c>
    </row>
    <row r="345" spans="1:16" x14ac:dyDescent="0.25">
      <c r="A345" t="s">
        <v>16</v>
      </c>
      <c r="B345" t="str">
        <f t="shared" si="15"/>
        <v>O</v>
      </c>
      <c r="C345" t="s">
        <v>17</v>
      </c>
      <c r="D345" t="s">
        <v>18</v>
      </c>
      <c r="E345">
        <v>1000</v>
      </c>
      <c r="F345">
        <v>600</v>
      </c>
      <c r="G345">
        <v>201</v>
      </c>
      <c r="H345" s="1">
        <v>41334</v>
      </c>
      <c r="I345">
        <v>2</v>
      </c>
      <c r="J345" s="2">
        <v>1200</v>
      </c>
      <c r="L345" t="str">
        <f>VLOOKUP(G345,[1]RESSOURCES!$A$1:$J$258,3,FALSE)</f>
        <v>BEYLLE</v>
      </c>
      <c r="M345" t="str">
        <f>VLOOKUP(G345,[1]RESSOURCES!$A$1:$J$258,6,FALSE)</f>
        <v>CONF</v>
      </c>
      <c r="N345" t="str">
        <f>IF(YEAR(H345)=2014,VLOOKUP(L345,[1]Grade!$F$2:$G$92,2,FALSE),IF(YEAR(H345)=2015,VLOOKUP(L345,[1]Grade!$I$2:$J$78,2,FALSE),VLOOKUP(L345,[1]Grade!$C$2:$D$69,2,FALSE)))</f>
        <v>C</v>
      </c>
      <c r="O345">
        <f t="shared" si="16"/>
        <v>2013</v>
      </c>
      <c r="P345">
        <f t="shared" si="17"/>
        <v>3</v>
      </c>
    </row>
    <row r="346" spans="1:16" hidden="1" x14ac:dyDescent="0.25">
      <c r="A346" t="s">
        <v>23</v>
      </c>
      <c r="B346" t="str">
        <f t="shared" si="15"/>
        <v>N</v>
      </c>
      <c r="C346" t="s">
        <v>24</v>
      </c>
      <c r="E346">
        <v>0</v>
      </c>
      <c r="F346">
        <v>0</v>
      </c>
      <c r="G346">
        <v>201</v>
      </c>
      <c r="H346" s="1">
        <v>41334</v>
      </c>
      <c r="I346">
        <v>10</v>
      </c>
      <c r="J346">
        <v>0</v>
      </c>
      <c r="L346" t="str">
        <f>VLOOKUP(G346,[1]RESSOURCES!$A$1:$J$258,3,FALSE)</f>
        <v>BEYLLE</v>
      </c>
      <c r="M346" t="str">
        <f>VLOOKUP(G346,[1]RESSOURCES!$A$1:$J$258,6,FALSE)</f>
        <v>CONF</v>
      </c>
      <c r="N346" t="str">
        <f>IF(YEAR(H346)=2014,VLOOKUP(L346,[1]Grade!$F$2:$G$92,2,FALSE),IF(YEAR(H346)=2015,VLOOKUP(L346,[1]Grade!$I$2:$J$78,2,FALSE),VLOOKUP(L346,[1]Grade!$C$2:$D$69,2,FALSE)))</f>
        <v>C</v>
      </c>
      <c r="O346">
        <f t="shared" si="16"/>
        <v>2013</v>
      </c>
      <c r="P346">
        <f t="shared" si="17"/>
        <v>3</v>
      </c>
    </row>
    <row r="347" spans="1:16" hidden="1" x14ac:dyDescent="0.25">
      <c r="A347" t="s">
        <v>32</v>
      </c>
      <c r="B347" t="str">
        <f t="shared" si="15"/>
        <v>N</v>
      </c>
      <c r="C347" t="s">
        <v>33</v>
      </c>
      <c r="E347">
        <v>0</v>
      </c>
      <c r="F347">
        <v>0</v>
      </c>
      <c r="G347">
        <v>201</v>
      </c>
      <c r="H347" s="1">
        <v>41334</v>
      </c>
      <c r="I347">
        <v>7</v>
      </c>
      <c r="J347">
        <v>0</v>
      </c>
      <c r="L347" t="str">
        <f>VLOOKUP(G347,[1]RESSOURCES!$A$1:$J$258,3,FALSE)</f>
        <v>BEYLLE</v>
      </c>
      <c r="M347" t="str">
        <f>VLOOKUP(G347,[1]RESSOURCES!$A$1:$J$258,6,FALSE)</f>
        <v>CONF</v>
      </c>
      <c r="N347" t="str">
        <f>IF(YEAR(H347)=2014,VLOOKUP(L347,[1]Grade!$F$2:$G$92,2,FALSE),IF(YEAR(H347)=2015,VLOOKUP(L347,[1]Grade!$I$2:$J$78,2,FALSE),VLOOKUP(L347,[1]Grade!$C$2:$D$69,2,FALSE)))</f>
        <v>C</v>
      </c>
      <c r="O347">
        <f t="shared" si="16"/>
        <v>2013</v>
      </c>
      <c r="P347">
        <f t="shared" si="17"/>
        <v>3</v>
      </c>
    </row>
    <row r="348" spans="1:16" x14ac:dyDescent="0.25">
      <c r="A348" t="s">
        <v>53</v>
      </c>
      <c r="B348" t="str">
        <f t="shared" si="15"/>
        <v>O</v>
      </c>
      <c r="C348" t="s">
        <v>54</v>
      </c>
      <c r="D348" t="s">
        <v>18</v>
      </c>
      <c r="E348">
        <v>208</v>
      </c>
      <c r="F348">
        <v>710</v>
      </c>
      <c r="G348">
        <v>179</v>
      </c>
      <c r="H348" s="1">
        <v>41334</v>
      </c>
      <c r="I348">
        <v>15</v>
      </c>
      <c r="J348" s="2">
        <v>10650</v>
      </c>
      <c r="L348" t="str">
        <f>VLOOKUP(G348,[1]RESSOURCES!$A$1:$J$258,3,FALSE)</f>
        <v>MERCIER</v>
      </c>
      <c r="M348">
        <f>VLOOKUP(G348,[1]RESSOURCES!$A$1:$J$258,6,FALSE)</f>
        <v>0</v>
      </c>
      <c r="N348" t="str">
        <f>IF(YEAR(H348)=2014,VLOOKUP(L348,[1]Grade!$F$2:$G$92,2,FALSE),IF(YEAR(H348)=2015,VLOOKUP(L348,[1]Grade!$I$2:$J$78,2,FALSE),VLOOKUP(L348,[1]Grade!$C$2:$D$69,2,FALSE)))</f>
        <v>CS</v>
      </c>
      <c r="O348">
        <f t="shared" si="16"/>
        <v>2013</v>
      </c>
      <c r="P348">
        <f t="shared" si="17"/>
        <v>3</v>
      </c>
    </row>
    <row r="349" spans="1:16" hidden="1" x14ac:dyDescent="0.25">
      <c r="A349" t="s">
        <v>55</v>
      </c>
      <c r="B349" t="str">
        <f t="shared" si="15"/>
        <v>N</v>
      </c>
      <c r="C349" t="s">
        <v>56</v>
      </c>
      <c r="E349">
        <v>0</v>
      </c>
      <c r="F349">
        <v>0</v>
      </c>
      <c r="G349">
        <v>179</v>
      </c>
      <c r="H349" s="1">
        <v>41334</v>
      </c>
      <c r="I349">
        <v>6</v>
      </c>
      <c r="J349">
        <v>0</v>
      </c>
      <c r="L349" t="str">
        <f>VLOOKUP(G349,[1]RESSOURCES!$A$1:$J$258,3,FALSE)</f>
        <v>MERCIER</v>
      </c>
      <c r="M349">
        <f>VLOOKUP(G349,[1]RESSOURCES!$A$1:$J$258,6,FALSE)</f>
        <v>0</v>
      </c>
      <c r="N349" t="str">
        <f>IF(YEAR(H349)=2014,VLOOKUP(L349,[1]Grade!$F$2:$G$92,2,FALSE),IF(YEAR(H349)=2015,VLOOKUP(L349,[1]Grade!$I$2:$J$78,2,FALSE),VLOOKUP(L349,[1]Grade!$C$2:$D$69,2,FALSE)))</f>
        <v>CS</v>
      </c>
      <c r="O349">
        <f t="shared" si="16"/>
        <v>2013</v>
      </c>
      <c r="P349">
        <f t="shared" si="17"/>
        <v>3</v>
      </c>
    </row>
    <row r="350" spans="1:16" x14ac:dyDescent="0.25">
      <c r="A350" t="s">
        <v>66</v>
      </c>
      <c r="B350" t="str">
        <f t="shared" si="15"/>
        <v>O</v>
      </c>
      <c r="C350" t="s">
        <v>67</v>
      </c>
      <c r="D350" t="s">
        <v>70</v>
      </c>
      <c r="E350">
        <v>0</v>
      </c>
      <c r="F350">
        <v>100</v>
      </c>
      <c r="G350">
        <v>206</v>
      </c>
      <c r="H350" s="1">
        <v>41334</v>
      </c>
      <c r="I350">
        <v>21</v>
      </c>
      <c r="J350" s="2">
        <v>2100</v>
      </c>
      <c r="L350" t="str">
        <f>VLOOKUP(G350,[1]RESSOURCES!$A$1:$J$258,3,FALSE)</f>
        <v>GOURINEL</v>
      </c>
      <c r="M350" t="str">
        <f>VLOOKUP(G350,[1]RESSOURCES!$A$1:$J$258,6,FALSE)</f>
        <v>CONF</v>
      </c>
      <c r="N350" t="str">
        <f>IF(YEAR(H350)=2014,VLOOKUP(L350,[1]Grade!$F$2:$G$92,2,FALSE),IF(YEAR(H350)=2015,VLOOKUP(L350,[1]Grade!$I$2:$J$78,2,FALSE),VLOOKUP(L350,[1]Grade!$C$2:$D$69,2,FALSE)))</f>
        <v>C</v>
      </c>
      <c r="O350">
        <f t="shared" si="16"/>
        <v>2013</v>
      </c>
      <c r="P350">
        <f t="shared" si="17"/>
        <v>3</v>
      </c>
    </row>
    <row r="351" spans="1:16" x14ac:dyDescent="0.25">
      <c r="A351" t="s">
        <v>71</v>
      </c>
      <c r="B351" t="str">
        <f t="shared" si="15"/>
        <v>O</v>
      </c>
      <c r="C351" t="s">
        <v>72</v>
      </c>
      <c r="D351" t="s">
        <v>18</v>
      </c>
      <c r="E351">
        <v>62</v>
      </c>
      <c r="F351">
        <v>810</v>
      </c>
      <c r="G351">
        <v>163</v>
      </c>
      <c r="H351" s="1">
        <v>41334</v>
      </c>
      <c r="I351">
        <v>19</v>
      </c>
      <c r="J351" s="2">
        <v>15390</v>
      </c>
      <c r="L351" t="str">
        <f>VLOOKUP(G351,[1]RESSOURCES!$A$1:$J$258,3,FALSE)</f>
        <v>MERY</v>
      </c>
      <c r="M351" t="str">
        <f>VLOOKUP(G351,[1]RESSOURCES!$A$1:$J$258,6,FALSE)</f>
        <v>CONF</v>
      </c>
      <c r="N351" t="str">
        <f>IF(YEAR(H351)=2014,VLOOKUP(L351,[1]Grade!$F$2:$G$92,2,FALSE),IF(YEAR(H351)=2015,VLOOKUP(L351,[1]Grade!$I$2:$J$78,2,FALSE),VLOOKUP(L351,[1]Grade!$C$2:$D$69,2,FALSE)))</f>
        <v>CC</v>
      </c>
      <c r="O351">
        <f t="shared" si="16"/>
        <v>2013</v>
      </c>
      <c r="P351">
        <f t="shared" si="17"/>
        <v>3</v>
      </c>
    </row>
    <row r="352" spans="1:16" hidden="1" x14ac:dyDescent="0.25">
      <c r="A352" t="s">
        <v>32</v>
      </c>
      <c r="B352" t="str">
        <f t="shared" si="15"/>
        <v>N</v>
      </c>
      <c r="C352" t="s">
        <v>33</v>
      </c>
      <c r="E352">
        <v>0</v>
      </c>
      <c r="F352">
        <v>0</v>
      </c>
      <c r="G352">
        <v>163</v>
      </c>
      <c r="H352" s="1">
        <v>41334</v>
      </c>
      <c r="I352">
        <v>1</v>
      </c>
      <c r="J352">
        <v>0</v>
      </c>
      <c r="L352" t="str">
        <f>VLOOKUP(G352,[1]RESSOURCES!$A$1:$J$258,3,FALSE)</f>
        <v>MERY</v>
      </c>
      <c r="M352" t="str">
        <f>VLOOKUP(G352,[1]RESSOURCES!$A$1:$J$258,6,FALSE)</f>
        <v>CONF</v>
      </c>
      <c r="N352" t="str">
        <f>IF(YEAR(H352)=2014,VLOOKUP(L352,[1]Grade!$F$2:$G$92,2,FALSE),IF(YEAR(H352)=2015,VLOOKUP(L352,[1]Grade!$I$2:$J$78,2,FALSE),VLOOKUP(L352,[1]Grade!$C$2:$D$69,2,FALSE)))</f>
        <v>CC</v>
      </c>
      <c r="O352">
        <f t="shared" si="16"/>
        <v>2013</v>
      </c>
      <c r="P352">
        <f t="shared" si="17"/>
        <v>3</v>
      </c>
    </row>
    <row r="353" spans="1:16" hidden="1" x14ac:dyDescent="0.25">
      <c r="A353" t="s">
        <v>99</v>
      </c>
      <c r="B353" t="str">
        <f t="shared" si="15"/>
        <v>N</v>
      </c>
      <c r="C353" t="s">
        <v>100</v>
      </c>
      <c r="E353">
        <v>0</v>
      </c>
      <c r="F353">
        <v>0</v>
      </c>
      <c r="G353">
        <v>163</v>
      </c>
      <c r="H353" s="1">
        <v>41334</v>
      </c>
      <c r="I353">
        <v>1</v>
      </c>
      <c r="J353">
        <v>0</v>
      </c>
      <c r="L353" t="str">
        <f>VLOOKUP(G353,[1]RESSOURCES!$A$1:$J$258,3,FALSE)</f>
        <v>MERY</v>
      </c>
      <c r="M353" t="str">
        <f>VLOOKUP(G353,[1]RESSOURCES!$A$1:$J$258,6,FALSE)</f>
        <v>CONF</v>
      </c>
      <c r="N353" t="str">
        <f>IF(YEAR(H353)=2014,VLOOKUP(L353,[1]Grade!$F$2:$G$92,2,FALSE),IF(YEAR(H353)=2015,VLOOKUP(L353,[1]Grade!$I$2:$J$78,2,FALSE),VLOOKUP(L353,[1]Grade!$C$2:$D$69,2,FALSE)))</f>
        <v>CC</v>
      </c>
      <c r="O353">
        <f t="shared" si="16"/>
        <v>2013</v>
      </c>
      <c r="P353">
        <f t="shared" si="17"/>
        <v>3</v>
      </c>
    </row>
    <row r="354" spans="1:16" x14ac:dyDescent="0.25">
      <c r="A354" t="s">
        <v>45</v>
      </c>
      <c r="B354" t="str">
        <f t="shared" si="15"/>
        <v>O</v>
      </c>
      <c r="C354" t="s">
        <v>46</v>
      </c>
      <c r="D354" t="s">
        <v>18</v>
      </c>
      <c r="E354">
        <v>410</v>
      </c>
      <c r="F354">
        <v>890</v>
      </c>
      <c r="G354">
        <v>21</v>
      </c>
      <c r="H354" s="1">
        <v>41334</v>
      </c>
      <c r="I354">
        <v>13</v>
      </c>
      <c r="J354" s="2">
        <v>11570</v>
      </c>
      <c r="L354" t="str">
        <f>VLOOKUP(G354,[1]RESSOURCES!$A$1:$J$258,3,FALSE)</f>
        <v>BESNAINOU</v>
      </c>
      <c r="M354" t="str">
        <f>VLOOKUP(G354,[1]RESSOURCES!$A$1:$J$258,6,FALSE)</f>
        <v>SENR</v>
      </c>
      <c r="N354" t="str">
        <f>IF(YEAR(H354)=2014,VLOOKUP(L354,[1]Grade!$F$2:$G$92,2,FALSE),IF(YEAR(H354)=2015,VLOOKUP(L354,[1]Grade!$I$2:$J$78,2,FALSE),VLOOKUP(L354,[1]Grade!$C$2:$D$69,2,FALSE)))</f>
        <v>CS</v>
      </c>
      <c r="O354">
        <f t="shared" si="16"/>
        <v>2013</v>
      </c>
      <c r="P354">
        <f t="shared" si="17"/>
        <v>3</v>
      </c>
    </row>
    <row r="355" spans="1:16" hidden="1" x14ac:dyDescent="0.25">
      <c r="A355" t="s">
        <v>25</v>
      </c>
      <c r="B355" t="str">
        <f t="shared" si="15"/>
        <v>N</v>
      </c>
      <c r="C355" t="s">
        <v>26</v>
      </c>
      <c r="E355">
        <v>0</v>
      </c>
      <c r="F355">
        <v>0</v>
      </c>
      <c r="G355">
        <v>21</v>
      </c>
      <c r="H355" s="1">
        <v>41334</v>
      </c>
      <c r="I355">
        <v>8</v>
      </c>
      <c r="J355">
        <v>0</v>
      </c>
      <c r="L355" t="str">
        <f>VLOOKUP(G355,[1]RESSOURCES!$A$1:$J$258,3,FALSE)</f>
        <v>BESNAINOU</v>
      </c>
      <c r="M355" t="str">
        <f>VLOOKUP(G355,[1]RESSOURCES!$A$1:$J$258,6,FALSE)</f>
        <v>SENR</v>
      </c>
      <c r="N355" t="str">
        <f>IF(YEAR(H355)=2014,VLOOKUP(L355,[1]Grade!$F$2:$G$92,2,FALSE),IF(YEAR(H355)=2015,VLOOKUP(L355,[1]Grade!$I$2:$J$78,2,FALSE),VLOOKUP(L355,[1]Grade!$C$2:$D$69,2,FALSE)))</f>
        <v>CS</v>
      </c>
      <c r="O355">
        <f t="shared" si="16"/>
        <v>2013</v>
      </c>
      <c r="P355">
        <f t="shared" si="17"/>
        <v>3</v>
      </c>
    </row>
    <row r="356" spans="1:16" x14ac:dyDescent="0.25">
      <c r="A356" t="s">
        <v>112</v>
      </c>
      <c r="B356" t="str">
        <f t="shared" si="15"/>
        <v>O</v>
      </c>
      <c r="C356" t="s">
        <v>113</v>
      </c>
      <c r="D356" t="s">
        <v>18</v>
      </c>
      <c r="E356">
        <v>21</v>
      </c>
      <c r="F356">
        <v>910</v>
      </c>
      <c r="G356">
        <v>95</v>
      </c>
      <c r="H356" s="1">
        <v>41334</v>
      </c>
      <c r="I356">
        <v>21</v>
      </c>
      <c r="J356" s="2">
        <v>19110</v>
      </c>
      <c r="L356" t="str">
        <f>VLOOKUP(G356,[1]RESSOURCES!$A$1:$J$258,3,FALSE)</f>
        <v>AOUSTET</v>
      </c>
      <c r="M356">
        <f>VLOOKUP(G356,[1]RESSOURCES!$A$1:$J$258,6,FALSE)</f>
        <v>0</v>
      </c>
      <c r="N356" t="str">
        <f>IF(YEAR(H356)=2014,VLOOKUP(L356,[1]Grade!$F$2:$G$92,2,FALSE),IF(YEAR(H356)=2015,VLOOKUP(L356,[1]Grade!$I$2:$J$78,2,FALSE),VLOOKUP(L356,[1]Grade!$C$2:$D$69,2,FALSE)))</f>
        <v>CS</v>
      </c>
      <c r="O356">
        <f t="shared" si="16"/>
        <v>2013</v>
      </c>
      <c r="P356">
        <f t="shared" si="17"/>
        <v>3</v>
      </c>
    </row>
    <row r="357" spans="1:16" hidden="1" x14ac:dyDescent="0.25">
      <c r="A357" t="s">
        <v>23</v>
      </c>
      <c r="B357" t="str">
        <f t="shared" si="15"/>
        <v>N</v>
      </c>
      <c r="C357" t="s">
        <v>24</v>
      </c>
      <c r="E357">
        <v>0</v>
      </c>
      <c r="F357">
        <v>0</v>
      </c>
      <c r="G357">
        <v>115</v>
      </c>
      <c r="H357" s="1">
        <v>41334</v>
      </c>
      <c r="I357">
        <v>12</v>
      </c>
      <c r="J357">
        <v>0</v>
      </c>
      <c r="L357" t="str">
        <f>VLOOKUP(G357,[1]RESSOURCES!$A$1:$J$258,3,FALSE)</f>
        <v>BOUTOILLE</v>
      </c>
      <c r="M357" t="str">
        <f>VLOOKUP(G357,[1]RESSOURCES!$A$1:$J$258,6,FALSE)</f>
        <v>MAGR</v>
      </c>
      <c r="N357" t="str">
        <f>IF(YEAR(H357)=2014,VLOOKUP(L357,[1]Grade!$F$2:$G$92,2,FALSE),IF(YEAR(H357)=2015,VLOOKUP(L357,[1]Grade!$I$2:$J$78,2,FALSE),VLOOKUP(L357,[1]Grade!$C$2:$D$69,2,FALSE)))</f>
        <v>MNG</v>
      </c>
      <c r="O357">
        <f t="shared" si="16"/>
        <v>2013</v>
      </c>
      <c r="P357">
        <f t="shared" si="17"/>
        <v>3</v>
      </c>
    </row>
    <row r="358" spans="1:16" x14ac:dyDescent="0.25">
      <c r="A358" t="s">
        <v>112</v>
      </c>
      <c r="B358" t="str">
        <f t="shared" si="15"/>
        <v>O</v>
      </c>
      <c r="C358" t="s">
        <v>113</v>
      </c>
      <c r="D358" t="s">
        <v>29</v>
      </c>
      <c r="E358">
        <v>16</v>
      </c>
      <c r="F358">
        <v>1340</v>
      </c>
      <c r="G358">
        <v>115</v>
      </c>
      <c r="H358" s="1">
        <v>41334</v>
      </c>
      <c r="I358">
        <v>9</v>
      </c>
      <c r="J358" s="2">
        <v>12060</v>
      </c>
      <c r="L358" t="str">
        <f>VLOOKUP(G358,[1]RESSOURCES!$A$1:$J$258,3,FALSE)</f>
        <v>BOUTOILLE</v>
      </c>
      <c r="M358" t="str">
        <f>VLOOKUP(G358,[1]RESSOURCES!$A$1:$J$258,6,FALSE)</f>
        <v>MAGR</v>
      </c>
      <c r="N358" t="str">
        <f>IF(YEAR(H358)=2014,VLOOKUP(L358,[1]Grade!$F$2:$G$92,2,FALSE),IF(YEAR(H358)=2015,VLOOKUP(L358,[1]Grade!$I$2:$J$78,2,FALSE),VLOOKUP(L358,[1]Grade!$C$2:$D$69,2,FALSE)))</f>
        <v>MNG</v>
      </c>
      <c r="O358">
        <f t="shared" si="16"/>
        <v>2013</v>
      </c>
      <c r="P358">
        <f t="shared" si="17"/>
        <v>3</v>
      </c>
    </row>
    <row r="359" spans="1:16" x14ac:dyDescent="0.25">
      <c r="A359" t="s">
        <v>34</v>
      </c>
      <c r="B359" t="str">
        <f t="shared" si="15"/>
        <v>O</v>
      </c>
      <c r="C359" t="s">
        <v>35</v>
      </c>
      <c r="D359" t="s">
        <v>18</v>
      </c>
      <c r="E359">
        <v>63</v>
      </c>
      <c r="F359">
        <v>726</v>
      </c>
      <c r="G359">
        <v>199</v>
      </c>
      <c r="H359" s="1">
        <v>41334</v>
      </c>
      <c r="I359">
        <v>21</v>
      </c>
      <c r="J359" s="2">
        <v>15246</v>
      </c>
      <c r="L359" t="str">
        <f>VLOOKUP(G359,[1]RESSOURCES!$A$1:$J$258,3,FALSE)</f>
        <v>DUBEDOUT</v>
      </c>
      <c r="M359" t="str">
        <f>VLOOKUP(G359,[1]RESSOURCES!$A$1:$J$258,6,FALSE)</f>
        <v>CONF</v>
      </c>
      <c r="N359" t="str">
        <f>IF(YEAR(H359)=2014,VLOOKUP(L359,[1]Grade!$F$2:$G$92,2,FALSE),IF(YEAR(H359)=2015,VLOOKUP(L359,[1]Grade!$I$2:$J$78,2,FALSE),VLOOKUP(L359,[1]Grade!$C$2:$D$69,2,FALSE)))</f>
        <v>C</v>
      </c>
      <c r="O359">
        <f t="shared" si="16"/>
        <v>2013</v>
      </c>
      <c r="P359">
        <f t="shared" si="17"/>
        <v>3</v>
      </c>
    </row>
    <row r="360" spans="1:16" hidden="1" x14ac:dyDescent="0.25">
      <c r="A360" t="s">
        <v>23</v>
      </c>
      <c r="B360" t="str">
        <f t="shared" si="15"/>
        <v>N</v>
      </c>
      <c r="C360" t="s">
        <v>24</v>
      </c>
      <c r="E360">
        <v>0</v>
      </c>
      <c r="F360">
        <v>0</v>
      </c>
      <c r="G360">
        <v>174</v>
      </c>
      <c r="H360" s="1">
        <v>41334</v>
      </c>
      <c r="I360">
        <v>20</v>
      </c>
      <c r="J360">
        <v>0</v>
      </c>
      <c r="L360" t="str">
        <f>VLOOKUP(G360,[1]RESSOURCES!$A$1:$J$258,3,FALSE)</f>
        <v>CHAUVET</v>
      </c>
      <c r="M360" t="str">
        <f>VLOOKUP(G360,[1]RESSOURCES!$A$1:$J$258,6,FALSE)</f>
        <v>SENR</v>
      </c>
      <c r="N360" t="str">
        <f>IF(YEAR(H360)=2014,VLOOKUP(L360,[1]Grade!$F$2:$G$92,2,FALSE),IF(YEAR(H360)=2015,VLOOKUP(L360,[1]Grade!$I$2:$J$78,2,FALSE),VLOOKUP(L360,[1]Grade!$C$2:$D$69,2,FALSE)))</f>
        <v>CS</v>
      </c>
      <c r="O360">
        <f t="shared" si="16"/>
        <v>2013</v>
      </c>
      <c r="P360">
        <f t="shared" si="17"/>
        <v>3</v>
      </c>
    </row>
    <row r="361" spans="1:16" hidden="1" x14ac:dyDescent="0.25">
      <c r="A361" t="s">
        <v>99</v>
      </c>
      <c r="B361" t="str">
        <f t="shared" si="15"/>
        <v>N</v>
      </c>
      <c r="C361" t="s">
        <v>100</v>
      </c>
      <c r="E361">
        <v>0</v>
      </c>
      <c r="F361">
        <v>0</v>
      </c>
      <c r="G361">
        <v>174</v>
      </c>
      <c r="H361" s="1">
        <v>41334</v>
      </c>
      <c r="I361">
        <v>1</v>
      </c>
      <c r="J361">
        <v>0</v>
      </c>
      <c r="L361" t="str">
        <f>VLOOKUP(G361,[1]RESSOURCES!$A$1:$J$258,3,FALSE)</f>
        <v>CHAUVET</v>
      </c>
      <c r="M361" t="str">
        <f>VLOOKUP(G361,[1]RESSOURCES!$A$1:$J$258,6,FALSE)</f>
        <v>SENR</v>
      </c>
      <c r="N361" t="str">
        <f>IF(YEAR(H361)=2014,VLOOKUP(L361,[1]Grade!$F$2:$G$92,2,FALSE),IF(YEAR(H361)=2015,VLOOKUP(L361,[1]Grade!$I$2:$J$78,2,FALSE),VLOOKUP(L361,[1]Grade!$C$2:$D$69,2,FALSE)))</f>
        <v>CS</v>
      </c>
      <c r="O361">
        <f t="shared" si="16"/>
        <v>2013</v>
      </c>
      <c r="P361">
        <f t="shared" si="17"/>
        <v>3</v>
      </c>
    </row>
    <row r="362" spans="1:16" x14ac:dyDescent="0.25">
      <c r="A362" t="s">
        <v>66</v>
      </c>
      <c r="B362" t="str">
        <f t="shared" si="15"/>
        <v>O</v>
      </c>
      <c r="C362" t="s">
        <v>67</v>
      </c>
      <c r="D362" t="s">
        <v>22</v>
      </c>
      <c r="E362">
        <v>0</v>
      </c>
      <c r="F362">
        <v>1200</v>
      </c>
      <c r="G362">
        <v>203</v>
      </c>
      <c r="H362" s="1">
        <v>41334</v>
      </c>
      <c r="I362">
        <v>16</v>
      </c>
      <c r="J362" s="2">
        <v>19200</v>
      </c>
      <c r="L362" t="str">
        <f>VLOOKUP(G362,[1]RESSOURCES!$A$1:$J$258,3,FALSE)</f>
        <v>WILLMANN</v>
      </c>
      <c r="M362" t="str">
        <f>VLOOKUP(G362,[1]RESSOURCES!$A$1:$J$258,6,FALSE)</f>
        <v>SENR</v>
      </c>
      <c r="N362" t="str">
        <f>IF(YEAR(H362)=2014,VLOOKUP(L362,[1]Grade!$F$2:$G$92,2,FALSE),IF(YEAR(H362)=2015,VLOOKUP(L362,[1]Grade!$I$2:$J$78,2,FALSE),VLOOKUP(L362,[1]Grade!$C$2:$D$69,2,FALSE)))</f>
        <v>CS</v>
      </c>
      <c r="O362">
        <f t="shared" si="16"/>
        <v>2013</v>
      </c>
      <c r="P362">
        <f t="shared" si="17"/>
        <v>3</v>
      </c>
    </row>
    <row r="363" spans="1:16" hidden="1" x14ac:dyDescent="0.25">
      <c r="A363" t="s">
        <v>99</v>
      </c>
      <c r="B363" t="str">
        <f t="shared" si="15"/>
        <v>N</v>
      </c>
      <c r="C363" t="s">
        <v>100</v>
      </c>
      <c r="E363">
        <v>0</v>
      </c>
      <c r="F363">
        <v>0</v>
      </c>
      <c r="G363">
        <v>203</v>
      </c>
      <c r="H363" s="1">
        <v>41334</v>
      </c>
      <c r="I363">
        <v>1</v>
      </c>
      <c r="J363">
        <v>0</v>
      </c>
      <c r="L363" t="str">
        <f>VLOOKUP(G363,[1]RESSOURCES!$A$1:$J$258,3,FALSE)</f>
        <v>WILLMANN</v>
      </c>
      <c r="M363" t="str">
        <f>VLOOKUP(G363,[1]RESSOURCES!$A$1:$J$258,6,FALSE)</f>
        <v>SENR</v>
      </c>
      <c r="N363" t="str">
        <f>IF(YEAR(H363)=2014,VLOOKUP(L363,[1]Grade!$F$2:$G$92,2,FALSE),IF(YEAR(H363)=2015,VLOOKUP(L363,[1]Grade!$I$2:$J$78,2,FALSE),VLOOKUP(L363,[1]Grade!$C$2:$D$69,2,FALSE)))</f>
        <v>CS</v>
      </c>
      <c r="O363">
        <f t="shared" si="16"/>
        <v>2013</v>
      </c>
      <c r="P363">
        <f t="shared" si="17"/>
        <v>3</v>
      </c>
    </row>
    <row r="364" spans="1:16" hidden="1" x14ac:dyDescent="0.25">
      <c r="A364" t="s">
        <v>32</v>
      </c>
      <c r="B364" t="str">
        <f t="shared" si="15"/>
        <v>N</v>
      </c>
      <c r="C364" t="s">
        <v>33</v>
      </c>
      <c r="E364">
        <v>0</v>
      </c>
      <c r="F364">
        <v>0</v>
      </c>
      <c r="G364">
        <v>203</v>
      </c>
      <c r="H364" s="1">
        <v>41334</v>
      </c>
      <c r="I364">
        <v>4</v>
      </c>
      <c r="J364">
        <v>0</v>
      </c>
      <c r="L364" t="str">
        <f>VLOOKUP(G364,[1]RESSOURCES!$A$1:$J$258,3,FALSE)</f>
        <v>WILLMANN</v>
      </c>
      <c r="M364" t="str">
        <f>VLOOKUP(G364,[1]RESSOURCES!$A$1:$J$258,6,FALSE)</f>
        <v>SENR</v>
      </c>
      <c r="N364" t="str">
        <f>IF(YEAR(H364)=2014,VLOOKUP(L364,[1]Grade!$F$2:$G$92,2,FALSE),IF(YEAR(H364)=2015,VLOOKUP(L364,[1]Grade!$I$2:$J$78,2,FALSE),VLOOKUP(L364,[1]Grade!$C$2:$D$69,2,FALSE)))</f>
        <v>CS</v>
      </c>
      <c r="O364">
        <f t="shared" si="16"/>
        <v>2013</v>
      </c>
      <c r="P364">
        <f t="shared" si="17"/>
        <v>3</v>
      </c>
    </row>
    <row r="365" spans="1:16" x14ac:dyDescent="0.25">
      <c r="A365" t="s">
        <v>93</v>
      </c>
      <c r="B365" t="str">
        <f t="shared" si="15"/>
        <v>O</v>
      </c>
      <c r="C365" t="s">
        <v>94</v>
      </c>
      <c r="D365" t="s">
        <v>29</v>
      </c>
      <c r="E365">
        <v>30</v>
      </c>
      <c r="F365">
        <v>1400</v>
      </c>
      <c r="G365">
        <v>65</v>
      </c>
      <c r="H365" s="1">
        <v>41334</v>
      </c>
      <c r="I365">
        <v>16</v>
      </c>
      <c r="J365" s="2">
        <v>22400</v>
      </c>
      <c r="L365" t="str">
        <f>VLOOKUP(G365,[1]RESSOURCES!$A$1:$J$258,3,FALSE)</f>
        <v>KURZ</v>
      </c>
      <c r="M365" t="str">
        <f>VLOOKUP(G365,[1]RESSOURCES!$A$1:$J$258,6,FALSE)</f>
        <v>MAGR</v>
      </c>
      <c r="N365" t="str">
        <f>IF(YEAR(H365)=2014,VLOOKUP(L365,[1]Grade!$F$2:$G$92,2,FALSE),IF(YEAR(H365)=2015,VLOOKUP(L365,[1]Grade!$I$2:$J$78,2,FALSE),VLOOKUP(L365,[1]Grade!$C$2:$D$69,2,FALSE)))</f>
        <v>SM</v>
      </c>
      <c r="O365">
        <f t="shared" si="16"/>
        <v>2013</v>
      </c>
      <c r="P365">
        <f t="shared" si="17"/>
        <v>3</v>
      </c>
    </row>
    <row r="366" spans="1:16" x14ac:dyDescent="0.25">
      <c r="A366" t="s">
        <v>75</v>
      </c>
      <c r="B366" t="str">
        <f t="shared" si="15"/>
        <v>O</v>
      </c>
      <c r="C366" t="s">
        <v>76</v>
      </c>
      <c r="D366" t="s">
        <v>29</v>
      </c>
      <c r="E366">
        <v>17</v>
      </c>
      <c r="F366">
        <v>1191</v>
      </c>
      <c r="G366">
        <v>65</v>
      </c>
      <c r="H366" s="1">
        <v>41334</v>
      </c>
      <c r="I366">
        <v>1</v>
      </c>
      <c r="J366" s="2">
        <v>1191</v>
      </c>
      <c r="L366" t="str">
        <f>VLOOKUP(G366,[1]RESSOURCES!$A$1:$J$258,3,FALSE)</f>
        <v>KURZ</v>
      </c>
      <c r="M366" t="str">
        <f>VLOOKUP(G366,[1]RESSOURCES!$A$1:$J$258,6,FALSE)</f>
        <v>MAGR</v>
      </c>
      <c r="N366" t="str">
        <f>IF(YEAR(H366)=2014,VLOOKUP(L366,[1]Grade!$F$2:$G$92,2,FALSE),IF(YEAR(H366)=2015,VLOOKUP(L366,[1]Grade!$I$2:$J$78,2,FALSE),VLOOKUP(L366,[1]Grade!$C$2:$D$69,2,FALSE)))</f>
        <v>SM</v>
      </c>
      <c r="O366">
        <f t="shared" si="16"/>
        <v>2013</v>
      </c>
      <c r="P366">
        <f t="shared" si="17"/>
        <v>3</v>
      </c>
    </row>
    <row r="367" spans="1:16" hidden="1" x14ac:dyDescent="0.25">
      <c r="A367" t="s">
        <v>25</v>
      </c>
      <c r="B367" t="str">
        <f t="shared" si="15"/>
        <v>N</v>
      </c>
      <c r="C367" t="s">
        <v>26</v>
      </c>
      <c r="E367">
        <v>0</v>
      </c>
      <c r="F367">
        <v>0</v>
      </c>
      <c r="G367">
        <v>65</v>
      </c>
      <c r="H367" s="1">
        <v>41334</v>
      </c>
      <c r="I367">
        <v>4</v>
      </c>
      <c r="J367">
        <v>0</v>
      </c>
      <c r="L367" t="str">
        <f>VLOOKUP(G367,[1]RESSOURCES!$A$1:$J$258,3,FALSE)</f>
        <v>KURZ</v>
      </c>
      <c r="M367" t="str">
        <f>VLOOKUP(G367,[1]RESSOURCES!$A$1:$J$258,6,FALSE)</f>
        <v>MAGR</v>
      </c>
      <c r="N367" t="str">
        <f>IF(YEAR(H367)=2014,VLOOKUP(L367,[1]Grade!$F$2:$G$92,2,FALSE),IF(YEAR(H367)=2015,VLOOKUP(L367,[1]Grade!$I$2:$J$78,2,FALSE),VLOOKUP(L367,[1]Grade!$C$2:$D$69,2,FALSE)))</f>
        <v>SM</v>
      </c>
      <c r="O367">
        <f t="shared" si="16"/>
        <v>2013</v>
      </c>
      <c r="P367">
        <f t="shared" si="17"/>
        <v>3</v>
      </c>
    </row>
    <row r="368" spans="1:16" hidden="1" x14ac:dyDescent="0.25">
      <c r="A368" t="s">
        <v>30</v>
      </c>
      <c r="B368" t="str">
        <f t="shared" si="15"/>
        <v>N</v>
      </c>
      <c r="C368" t="s">
        <v>31</v>
      </c>
      <c r="E368">
        <v>0</v>
      </c>
      <c r="F368">
        <v>0</v>
      </c>
      <c r="G368">
        <v>154</v>
      </c>
      <c r="H368" s="1">
        <v>41334</v>
      </c>
      <c r="I368">
        <v>17</v>
      </c>
      <c r="J368">
        <v>0</v>
      </c>
      <c r="L368" t="str">
        <f>VLOOKUP(G368,[1]RESSOURCES!$A$1:$J$258,3,FALSE)</f>
        <v>KAIROUANI</v>
      </c>
      <c r="M368" t="str">
        <f>VLOOKUP(G368,[1]RESSOURCES!$A$1:$J$258,6,FALSE)</f>
        <v>Z_WT</v>
      </c>
      <c r="N368" t="str">
        <f>IF(YEAR(H368)=2014,VLOOKUP(L368,[1]Grade!$F$2:$G$92,2,FALSE),IF(YEAR(H368)=2015,VLOOKUP(L368,[1]Grade!$I$2:$J$78,2,FALSE),VLOOKUP(L368,[1]Grade!$C$2:$D$69,2,FALSE)))</f>
        <v>C</v>
      </c>
      <c r="O368">
        <f t="shared" si="16"/>
        <v>2013</v>
      </c>
      <c r="P368">
        <f t="shared" si="17"/>
        <v>3</v>
      </c>
    </row>
    <row r="369" spans="1:16" hidden="1" x14ac:dyDescent="0.25">
      <c r="A369" t="s">
        <v>23</v>
      </c>
      <c r="B369" t="str">
        <f t="shared" si="15"/>
        <v>N</v>
      </c>
      <c r="C369" t="s">
        <v>24</v>
      </c>
      <c r="E369">
        <v>0</v>
      </c>
      <c r="F369">
        <v>0</v>
      </c>
      <c r="G369">
        <v>154</v>
      </c>
      <c r="H369" s="1">
        <v>41334</v>
      </c>
      <c r="I369">
        <v>3</v>
      </c>
      <c r="J369">
        <v>0</v>
      </c>
      <c r="L369" t="str">
        <f>VLOOKUP(G369,[1]RESSOURCES!$A$1:$J$258,3,FALSE)</f>
        <v>KAIROUANI</v>
      </c>
      <c r="M369" t="str">
        <f>VLOOKUP(G369,[1]RESSOURCES!$A$1:$J$258,6,FALSE)</f>
        <v>Z_WT</v>
      </c>
      <c r="N369" t="str">
        <f>IF(YEAR(H369)=2014,VLOOKUP(L369,[1]Grade!$F$2:$G$92,2,FALSE),IF(YEAR(H369)=2015,VLOOKUP(L369,[1]Grade!$I$2:$J$78,2,FALSE),VLOOKUP(L369,[1]Grade!$C$2:$D$69,2,FALSE)))</f>
        <v>C</v>
      </c>
      <c r="O369">
        <f t="shared" si="16"/>
        <v>2013</v>
      </c>
      <c r="P369">
        <f t="shared" si="17"/>
        <v>3</v>
      </c>
    </row>
    <row r="370" spans="1:16" hidden="1" x14ac:dyDescent="0.25">
      <c r="A370" t="s">
        <v>25</v>
      </c>
      <c r="B370" t="str">
        <f t="shared" si="15"/>
        <v>N</v>
      </c>
      <c r="C370" t="s">
        <v>26</v>
      </c>
      <c r="E370">
        <v>0</v>
      </c>
      <c r="F370">
        <v>0</v>
      </c>
      <c r="G370">
        <v>154</v>
      </c>
      <c r="H370" s="1">
        <v>41334</v>
      </c>
      <c r="I370">
        <v>1</v>
      </c>
      <c r="J370">
        <v>0</v>
      </c>
      <c r="L370" t="str">
        <f>VLOOKUP(G370,[1]RESSOURCES!$A$1:$J$258,3,FALSE)</f>
        <v>KAIROUANI</v>
      </c>
      <c r="M370" t="str">
        <f>VLOOKUP(G370,[1]RESSOURCES!$A$1:$J$258,6,FALSE)</f>
        <v>Z_WT</v>
      </c>
      <c r="N370" t="str">
        <f>IF(YEAR(H370)=2014,VLOOKUP(L370,[1]Grade!$F$2:$G$92,2,FALSE),IF(YEAR(H370)=2015,VLOOKUP(L370,[1]Grade!$I$2:$J$78,2,FALSE),VLOOKUP(L370,[1]Grade!$C$2:$D$69,2,FALSE)))</f>
        <v>C</v>
      </c>
      <c r="O370">
        <f t="shared" si="16"/>
        <v>2013</v>
      </c>
      <c r="P370">
        <f t="shared" si="17"/>
        <v>3</v>
      </c>
    </row>
    <row r="371" spans="1:16" x14ac:dyDescent="0.25">
      <c r="A371" t="s">
        <v>19</v>
      </c>
      <c r="B371" t="str">
        <f t="shared" si="15"/>
        <v>O</v>
      </c>
      <c r="C371" t="s">
        <v>20</v>
      </c>
      <c r="D371" t="s">
        <v>18</v>
      </c>
      <c r="E371">
        <v>134</v>
      </c>
      <c r="F371">
        <v>1080</v>
      </c>
      <c r="G371">
        <v>124</v>
      </c>
      <c r="H371" s="1">
        <v>41334</v>
      </c>
      <c r="I371">
        <v>21</v>
      </c>
      <c r="J371" s="2">
        <v>22680</v>
      </c>
      <c r="L371" t="str">
        <f>VLOOKUP(G371,[1]RESSOURCES!$A$1:$J$258,3,FALSE)</f>
        <v>DY</v>
      </c>
      <c r="M371" t="str">
        <f>VLOOKUP(G371,[1]RESSOURCES!$A$1:$J$258,6,FALSE)</f>
        <v>CONF</v>
      </c>
      <c r="N371" t="str">
        <f>IF(YEAR(H371)=2014,VLOOKUP(L371,[1]Grade!$F$2:$G$92,2,FALSE),IF(YEAR(H371)=2015,VLOOKUP(L371,[1]Grade!$I$2:$J$78,2,FALSE),VLOOKUP(L371,[1]Grade!$C$2:$D$69,2,FALSE)))</f>
        <v>CC</v>
      </c>
      <c r="O371">
        <f t="shared" si="16"/>
        <v>2013</v>
      </c>
      <c r="P371">
        <f t="shared" si="17"/>
        <v>3</v>
      </c>
    </row>
    <row r="372" spans="1:16" x14ac:dyDescent="0.25">
      <c r="A372" t="s">
        <v>16</v>
      </c>
      <c r="B372" t="str">
        <f t="shared" si="15"/>
        <v>O</v>
      </c>
      <c r="C372" t="s">
        <v>17</v>
      </c>
      <c r="D372" t="s">
        <v>29</v>
      </c>
      <c r="E372">
        <v>203</v>
      </c>
      <c r="F372">
        <v>1000</v>
      </c>
      <c r="G372">
        <v>134</v>
      </c>
      <c r="H372" s="1">
        <v>41334</v>
      </c>
      <c r="I372">
        <v>9</v>
      </c>
      <c r="J372" s="2">
        <v>9000</v>
      </c>
      <c r="L372" t="str">
        <f>VLOOKUP(G372,[1]RESSOURCES!$A$1:$J$258,3,FALSE)</f>
        <v>GIRARD</v>
      </c>
      <c r="M372" t="str">
        <f>VLOOKUP(G372,[1]RESSOURCES!$A$1:$J$258,6,FALSE)</f>
        <v>MAGR</v>
      </c>
      <c r="N372" t="str">
        <f>IF(YEAR(H372)=2014,VLOOKUP(L372,[1]Grade!$F$2:$G$92,2,FALSE),IF(YEAR(H372)=2015,VLOOKUP(L372,[1]Grade!$I$2:$J$78,2,FALSE),VLOOKUP(L372,[1]Grade!$C$2:$D$69,2,FALSE)))</f>
        <v>MNG</v>
      </c>
      <c r="O372">
        <f t="shared" si="16"/>
        <v>2013</v>
      </c>
      <c r="P372">
        <f t="shared" si="17"/>
        <v>3</v>
      </c>
    </row>
    <row r="373" spans="1:16" hidden="1" x14ac:dyDescent="0.25">
      <c r="A373" t="s">
        <v>99</v>
      </c>
      <c r="B373" t="str">
        <f t="shared" si="15"/>
        <v>N</v>
      </c>
      <c r="C373" t="s">
        <v>100</v>
      </c>
      <c r="E373">
        <v>0</v>
      </c>
      <c r="F373">
        <v>0</v>
      </c>
      <c r="G373">
        <v>134</v>
      </c>
      <c r="H373" s="1">
        <v>41334</v>
      </c>
      <c r="I373">
        <v>0.5</v>
      </c>
      <c r="J373">
        <v>0</v>
      </c>
      <c r="L373" t="str">
        <f>VLOOKUP(G373,[1]RESSOURCES!$A$1:$J$258,3,FALSE)</f>
        <v>GIRARD</v>
      </c>
      <c r="M373" t="str">
        <f>VLOOKUP(G373,[1]RESSOURCES!$A$1:$J$258,6,FALSE)</f>
        <v>MAGR</v>
      </c>
      <c r="N373" t="str">
        <f>IF(YEAR(H373)=2014,VLOOKUP(L373,[1]Grade!$F$2:$G$92,2,FALSE),IF(YEAR(H373)=2015,VLOOKUP(L373,[1]Grade!$I$2:$J$78,2,FALSE),VLOOKUP(L373,[1]Grade!$C$2:$D$69,2,FALSE)))</f>
        <v>MNG</v>
      </c>
      <c r="O373">
        <f t="shared" si="16"/>
        <v>2013</v>
      </c>
      <c r="P373">
        <f t="shared" si="17"/>
        <v>3</v>
      </c>
    </row>
    <row r="374" spans="1:16" x14ac:dyDescent="0.25">
      <c r="A374" t="s">
        <v>97</v>
      </c>
      <c r="B374" t="str">
        <f t="shared" si="15"/>
        <v>O</v>
      </c>
      <c r="C374" t="s">
        <v>98</v>
      </c>
      <c r="D374" t="s">
        <v>22</v>
      </c>
      <c r="E374">
        <v>18</v>
      </c>
      <c r="F374">
        <v>900</v>
      </c>
      <c r="G374">
        <v>134</v>
      </c>
      <c r="H374" s="1">
        <v>41334</v>
      </c>
      <c r="I374">
        <v>9.5</v>
      </c>
      <c r="J374" s="2">
        <v>8550</v>
      </c>
      <c r="L374" t="str">
        <f>VLOOKUP(G374,[1]RESSOURCES!$A$1:$J$258,3,FALSE)</f>
        <v>GIRARD</v>
      </c>
      <c r="M374" t="str">
        <f>VLOOKUP(G374,[1]RESSOURCES!$A$1:$J$258,6,FALSE)</f>
        <v>MAGR</v>
      </c>
      <c r="N374" t="str">
        <f>IF(YEAR(H374)=2014,VLOOKUP(L374,[1]Grade!$F$2:$G$92,2,FALSE),IF(YEAR(H374)=2015,VLOOKUP(L374,[1]Grade!$I$2:$J$78,2,FALSE),VLOOKUP(L374,[1]Grade!$C$2:$D$69,2,FALSE)))</f>
        <v>MNG</v>
      </c>
      <c r="O374">
        <f t="shared" si="16"/>
        <v>2013</v>
      </c>
      <c r="P374">
        <f t="shared" si="17"/>
        <v>3</v>
      </c>
    </row>
    <row r="375" spans="1:16" x14ac:dyDescent="0.25">
      <c r="A375" t="s">
        <v>101</v>
      </c>
      <c r="B375" t="str">
        <f t="shared" si="15"/>
        <v>O</v>
      </c>
      <c r="C375" t="s">
        <v>102</v>
      </c>
      <c r="D375" t="s">
        <v>36</v>
      </c>
      <c r="E375">
        <v>0</v>
      </c>
      <c r="F375">
        <v>1500</v>
      </c>
      <c r="G375">
        <v>134</v>
      </c>
      <c r="H375" s="1">
        <v>41334</v>
      </c>
      <c r="I375">
        <v>2</v>
      </c>
      <c r="J375" s="2">
        <v>3000</v>
      </c>
      <c r="L375" t="str">
        <f>VLOOKUP(G375,[1]RESSOURCES!$A$1:$J$258,3,FALSE)</f>
        <v>GIRARD</v>
      </c>
      <c r="M375" t="str">
        <f>VLOOKUP(G375,[1]RESSOURCES!$A$1:$J$258,6,FALSE)</f>
        <v>MAGR</v>
      </c>
      <c r="N375" t="str">
        <f>IF(YEAR(H375)=2014,VLOOKUP(L375,[1]Grade!$F$2:$G$92,2,FALSE),IF(YEAR(H375)=2015,VLOOKUP(L375,[1]Grade!$I$2:$J$78,2,FALSE),VLOOKUP(L375,[1]Grade!$C$2:$D$69,2,FALSE)))</f>
        <v>MNG</v>
      </c>
      <c r="O375">
        <f t="shared" si="16"/>
        <v>2013</v>
      </c>
      <c r="P375">
        <f t="shared" si="17"/>
        <v>3</v>
      </c>
    </row>
    <row r="376" spans="1:16" hidden="1" x14ac:dyDescent="0.25">
      <c r="A376" t="s">
        <v>37</v>
      </c>
      <c r="B376" t="str">
        <f t="shared" si="15"/>
        <v>N</v>
      </c>
      <c r="C376" t="s">
        <v>38</v>
      </c>
      <c r="E376">
        <v>0</v>
      </c>
      <c r="F376">
        <v>0</v>
      </c>
      <c r="G376">
        <v>160</v>
      </c>
      <c r="H376" s="1">
        <v>41334</v>
      </c>
      <c r="I376">
        <v>1</v>
      </c>
      <c r="J376">
        <v>0</v>
      </c>
      <c r="L376" t="str">
        <f>VLOOKUP(G376,[1]RESSOURCES!$A$1:$J$258,3,FALSE)</f>
        <v>SABOUL</v>
      </c>
      <c r="M376" t="str">
        <f>VLOOKUP(G376,[1]RESSOURCES!$A$1:$J$258,6,FALSE)</f>
        <v>CONF</v>
      </c>
      <c r="N376" t="str">
        <f>IF(YEAR(H376)=2014,VLOOKUP(L376,[1]Grade!$F$2:$G$92,2,FALSE),IF(YEAR(H376)=2015,VLOOKUP(L376,[1]Grade!$I$2:$J$78,2,FALSE),VLOOKUP(L376,[1]Grade!$C$2:$D$69,2,FALSE)))</f>
        <v>CS</v>
      </c>
      <c r="O376">
        <f t="shared" si="16"/>
        <v>2013</v>
      </c>
      <c r="P376">
        <f t="shared" si="17"/>
        <v>3</v>
      </c>
    </row>
    <row r="377" spans="1:16" x14ac:dyDescent="0.25">
      <c r="A377" t="s">
        <v>59</v>
      </c>
      <c r="B377" t="str">
        <f t="shared" si="15"/>
        <v>O</v>
      </c>
      <c r="C377" t="s">
        <v>60</v>
      </c>
      <c r="D377" t="s">
        <v>18</v>
      </c>
      <c r="E377">
        <v>127</v>
      </c>
      <c r="F377">
        <v>890</v>
      </c>
      <c r="G377">
        <v>160</v>
      </c>
      <c r="H377" s="1">
        <v>41334</v>
      </c>
      <c r="I377">
        <v>20</v>
      </c>
      <c r="J377" s="2">
        <v>17800</v>
      </c>
      <c r="L377" t="str">
        <f>VLOOKUP(G377,[1]RESSOURCES!$A$1:$J$258,3,FALSE)</f>
        <v>SABOUL</v>
      </c>
      <c r="M377" t="str">
        <f>VLOOKUP(G377,[1]RESSOURCES!$A$1:$J$258,6,FALSE)</f>
        <v>CONF</v>
      </c>
      <c r="N377" t="str">
        <f>IF(YEAR(H377)=2014,VLOOKUP(L377,[1]Grade!$F$2:$G$92,2,FALSE),IF(YEAR(H377)=2015,VLOOKUP(L377,[1]Grade!$I$2:$J$78,2,FALSE),VLOOKUP(L377,[1]Grade!$C$2:$D$69,2,FALSE)))</f>
        <v>CS</v>
      </c>
      <c r="O377">
        <f t="shared" si="16"/>
        <v>2013</v>
      </c>
      <c r="P377">
        <f t="shared" si="17"/>
        <v>3</v>
      </c>
    </row>
    <row r="378" spans="1:16" x14ac:dyDescent="0.25">
      <c r="A378" t="s">
        <v>66</v>
      </c>
      <c r="B378" t="str">
        <f t="shared" si="15"/>
        <v>O</v>
      </c>
      <c r="C378" t="s">
        <v>67</v>
      </c>
      <c r="D378" t="s">
        <v>22</v>
      </c>
      <c r="E378">
        <v>0</v>
      </c>
      <c r="F378">
        <v>1200</v>
      </c>
      <c r="G378">
        <v>139</v>
      </c>
      <c r="H378" s="1">
        <v>41334</v>
      </c>
      <c r="I378">
        <v>21</v>
      </c>
      <c r="J378" s="2">
        <v>25200</v>
      </c>
      <c r="L378" t="str">
        <f>VLOOKUP(G378,[1]RESSOURCES!$A$1:$J$258,3,FALSE)</f>
        <v>PERNEL</v>
      </c>
      <c r="M378" t="str">
        <f>VLOOKUP(G378,[1]RESSOURCES!$A$1:$J$258,6,FALSE)</f>
        <v>MAGR</v>
      </c>
      <c r="N378" t="str">
        <f>IF(YEAR(H378)=2014,VLOOKUP(L378,[1]Grade!$F$2:$G$92,2,FALSE),IF(YEAR(H378)=2015,VLOOKUP(L378,[1]Grade!$I$2:$J$78,2,FALSE),VLOOKUP(L378,[1]Grade!$C$2:$D$69,2,FALSE)))</f>
        <v>CS</v>
      </c>
      <c r="O378">
        <f t="shared" si="16"/>
        <v>2013</v>
      </c>
      <c r="P378">
        <f t="shared" si="17"/>
        <v>3</v>
      </c>
    </row>
    <row r="379" spans="1:16" hidden="1" x14ac:dyDescent="0.25">
      <c r="A379" t="s">
        <v>23</v>
      </c>
      <c r="B379" t="str">
        <f t="shared" si="15"/>
        <v>N</v>
      </c>
      <c r="C379" t="s">
        <v>24</v>
      </c>
      <c r="E379">
        <v>0</v>
      </c>
      <c r="F379">
        <v>0</v>
      </c>
      <c r="G379">
        <v>122</v>
      </c>
      <c r="H379" s="1">
        <v>41334</v>
      </c>
      <c r="I379">
        <v>21</v>
      </c>
      <c r="J379">
        <v>0</v>
      </c>
      <c r="L379" t="str">
        <f>VLOOKUP(G379,[1]RESSOURCES!$A$1:$J$258,3,FALSE)</f>
        <v>SUTTER</v>
      </c>
      <c r="M379" t="str">
        <f>VLOOKUP(G379,[1]RESSOURCES!$A$1:$J$258,6,FALSE)</f>
        <v>SENR</v>
      </c>
      <c r="N379" t="str">
        <f>IF(YEAR(H379)=2014,VLOOKUP(L379,[1]Grade!$F$2:$G$92,2,FALSE),IF(YEAR(H379)=2015,VLOOKUP(L379,[1]Grade!$I$2:$J$78,2,FALSE),VLOOKUP(L379,[1]Grade!$C$2:$D$69,2,FALSE)))</f>
        <v>CC</v>
      </c>
      <c r="O379">
        <f t="shared" si="16"/>
        <v>2013</v>
      </c>
      <c r="P379">
        <f t="shared" si="17"/>
        <v>3</v>
      </c>
    </row>
    <row r="380" spans="1:16" x14ac:dyDescent="0.25">
      <c r="A380" t="s">
        <v>75</v>
      </c>
      <c r="B380" t="str">
        <f t="shared" si="15"/>
        <v>O</v>
      </c>
      <c r="C380" t="s">
        <v>76</v>
      </c>
      <c r="D380" t="s">
        <v>29</v>
      </c>
      <c r="E380">
        <v>17</v>
      </c>
      <c r="F380">
        <v>1191</v>
      </c>
      <c r="G380">
        <v>44</v>
      </c>
      <c r="H380" s="1">
        <v>41334</v>
      </c>
      <c r="I380">
        <v>12</v>
      </c>
      <c r="J380" s="2">
        <v>14292</v>
      </c>
      <c r="L380" t="str">
        <f>VLOOKUP(G380,[1]RESSOURCES!$A$1:$J$258,3,FALSE)</f>
        <v>SOYER</v>
      </c>
      <c r="M380" t="str">
        <f>VLOOKUP(G380,[1]RESSOURCES!$A$1:$J$258,6,FALSE)</f>
        <v>ASSO</v>
      </c>
      <c r="N380" t="str">
        <f>IF(YEAR(H380)=2014,VLOOKUP(L380,[1]Grade!$F$2:$G$92,2,FALSE),IF(YEAR(H380)=2015,VLOOKUP(L380,[1]Grade!$I$2:$J$78,2,FALSE),VLOOKUP(L380,[1]Grade!$C$2:$D$69,2,FALSE)))</f>
        <v>ASS</v>
      </c>
      <c r="O380">
        <f t="shared" si="16"/>
        <v>2013</v>
      </c>
      <c r="P380">
        <f t="shared" si="17"/>
        <v>3</v>
      </c>
    </row>
    <row r="381" spans="1:16" hidden="1" x14ac:dyDescent="0.25">
      <c r="A381" t="s">
        <v>37</v>
      </c>
      <c r="B381" t="str">
        <f t="shared" si="15"/>
        <v>N</v>
      </c>
      <c r="C381" t="s">
        <v>38</v>
      </c>
      <c r="E381">
        <v>0</v>
      </c>
      <c r="F381">
        <v>0</v>
      </c>
      <c r="G381">
        <v>44</v>
      </c>
      <c r="H381" s="1">
        <v>41334</v>
      </c>
      <c r="I381">
        <v>1</v>
      </c>
      <c r="J381">
        <v>0</v>
      </c>
      <c r="L381" t="str">
        <f>VLOOKUP(G381,[1]RESSOURCES!$A$1:$J$258,3,FALSE)</f>
        <v>SOYER</v>
      </c>
      <c r="M381" t="str">
        <f>VLOOKUP(G381,[1]RESSOURCES!$A$1:$J$258,6,FALSE)</f>
        <v>ASSO</v>
      </c>
      <c r="N381" t="str">
        <f>IF(YEAR(H381)=2014,VLOOKUP(L381,[1]Grade!$F$2:$G$92,2,FALSE),IF(YEAR(H381)=2015,VLOOKUP(L381,[1]Grade!$I$2:$J$78,2,FALSE),VLOOKUP(L381,[1]Grade!$C$2:$D$69,2,FALSE)))</f>
        <v>ASS</v>
      </c>
      <c r="O381">
        <f t="shared" si="16"/>
        <v>2013</v>
      </c>
      <c r="P381">
        <f t="shared" si="17"/>
        <v>3</v>
      </c>
    </row>
    <row r="382" spans="1:16" hidden="1" x14ac:dyDescent="0.25">
      <c r="A382" t="s">
        <v>30</v>
      </c>
      <c r="B382" t="str">
        <f t="shared" si="15"/>
        <v>N</v>
      </c>
      <c r="C382" t="s">
        <v>31</v>
      </c>
      <c r="E382">
        <v>0</v>
      </c>
      <c r="F382">
        <v>0</v>
      </c>
      <c r="G382">
        <v>44</v>
      </c>
      <c r="H382" s="1">
        <v>41334</v>
      </c>
      <c r="I382">
        <v>7</v>
      </c>
      <c r="J382">
        <v>0</v>
      </c>
      <c r="L382" t="str">
        <f>VLOOKUP(G382,[1]RESSOURCES!$A$1:$J$258,3,FALSE)</f>
        <v>SOYER</v>
      </c>
      <c r="M382" t="str">
        <f>VLOOKUP(G382,[1]RESSOURCES!$A$1:$J$258,6,FALSE)</f>
        <v>ASSO</v>
      </c>
      <c r="N382" t="str">
        <f>IF(YEAR(H382)=2014,VLOOKUP(L382,[1]Grade!$F$2:$G$92,2,FALSE),IF(YEAR(H382)=2015,VLOOKUP(L382,[1]Grade!$I$2:$J$78,2,FALSE),VLOOKUP(L382,[1]Grade!$C$2:$D$69,2,FALSE)))</f>
        <v>ASS</v>
      </c>
      <c r="O382">
        <f t="shared" si="16"/>
        <v>2013</v>
      </c>
      <c r="P382">
        <f t="shared" si="17"/>
        <v>3</v>
      </c>
    </row>
    <row r="383" spans="1:16" x14ac:dyDescent="0.25">
      <c r="A383" t="s">
        <v>107</v>
      </c>
      <c r="B383" t="str">
        <f t="shared" si="15"/>
        <v>O</v>
      </c>
      <c r="C383" t="s">
        <v>108</v>
      </c>
      <c r="D383" t="s">
        <v>36</v>
      </c>
      <c r="E383">
        <v>40</v>
      </c>
      <c r="F383">
        <v>1500</v>
      </c>
      <c r="G383">
        <v>205</v>
      </c>
      <c r="H383" s="1">
        <v>41334</v>
      </c>
      <c r="I383">
        <v>15</v>
      </c>
      <c r="J383" s="2">
        <v>22500</v>
      </c>
      <c r="L383" t="str">
        <f>VLOOKUP(G383,[1]RESSOURCES!$A$1:$J$258,3,FALSE)</f>
        <v>AÏSSAT</v>
      </c>
      <c r="M383">
        <f>VLOOKUP(G383,[1]RESSOURCES!$A$1:$J$258,6,FALSE)</f>
        <v>0</v>
      </c>
      <c r="N383" t="str">
        <f>IF(YEAR(H383)=2014,VLOOKUP(L383,[1]Grade!$F$2:$G$92,2,FALSE),IF(YEAR(H383)=2015,VLOOKUP(L383,[1]Grade!$I$2:$J$78,2,FALSE),VLOOKUP(L383,[1]Grade!$C$2:$D$69,2,FALSE)))</f>
        <v>SM</v>
      </c>
      <c r="O383">
        <f t="shared" si="16"/>
        <v>2013</v>
      </c>
      <c r="P383">
        <f t="shared" si="17"/>
        <v>3</v>
      </c>
    </row>
    <row r="384" spans="1:16" hidden="1" x14ac:dyDescent="0.25">
      <c r="A384" t="s">
        <v>109</v>
      </c>
      <c r="B384" t="str">
        <f t="shared" si="15"/>
        <v>N</v>
      </c>
      <c r="C384" t="s">
        <v>24</v>
      </c>
      <c r="E384">
        <v>0</v>
      </c>
      <c r="F384">
        <v>0</v>
      </c>
      <c r="G384">
        <v>205</v>
      </c>
      <c r="H384" s="1">
        <v>41334</v>
      </c>
      <c r="I384">
        <v>6</v>
      </c>
      <c r="J384">
        <v>0</v>
      </c>
      <c r="L384" t="str">
        <f>VLOOKUP(G384,[1]RESSOURCES!$A$1:$J$258,3,FALSE)</f>
        <v>AÏSSAT</v>
      </c>
      <c r="M384">
        <f>VLOOKUP(G384,[1]RESSOURCES!$A$1:$J$258,6,FALSE)</f>
        <v>0</v>
      </c>
      <c r="N384" t="str">
        <f>IF(YEAR(H384)=2014,VLOOKUP(L384,[1]Grade!$F$2:$G$92,2,FALSE),IF(YEAR(H384)=2015,VLOOKUP(L384,[1]Grade!$I$2:$J$78,2,FALSE),VLOOKUP(L384,[1]Grade!$C$2:$D$69,2,FALSE)))</f>
        <v>SM</v>
      </c>
      <c r="O384">
        <f t="shared" si="16"/>
        <v>2013</v>
      </c>
      <c r="P384">
        <f t="shared" si="17"/>
        <v>3</v>
      </c>
    </row>
    <row r="385" spans="1:16" x14ac:dyDescent="0.25">
      <c r="A385" t="s">
        <v>125</v>
      </c>
      <c r="B385" t="str">
        <f t="shared" si="15"/>
        <v>O</v>
      </c>
      <c r="C385" t="s">
        <v>126</v>
      </c>
      <c r="D385" t="s">
        <v>29</v>
      </c>
      <c r="E385">
        <v>10</v>
      </c>
      <c r="F385">
        <v>1275</v>
      </c>
      <c r="G385">
        <v>54</v>
      </c>
      <c r="H385" s="1">
        <v>41334</v>
      </c>
      <c r="I385">
        <v>9</v>
      </c>
      <c r="J385" s="2">
        <v>11475</v>
      </c>
      <c r="L385" t="str">
        <f>VLOOKUP(G385,[1]RESSOURCES!$A$1:$J$258,3,FALSE)</f>
        <v>GRANDJEAN</v>
      </c>
      <c r="M385" t="str">
        <f>VLOOKUP(G385,[1]RESSOURCES!$A$1:$J$258,6,FALSE)</f>
        <v>ASSO</v>
      </c>
      <c r="N385" t="str">
        <f>IF(YEAR(H385)=2014,VLOOKUP(L385,[1]Grade!$F$2:$G$92,2,FALSE),IF(YEAR(H385)=2015,VLOOKUP(L385,[1]Grade!$I$2:$J$78,2,FALSE),VLOOKUP(L385,[1]Grade!$C$2:$D$69,2,FALSE)))</f>
        <v>ASS</v>
      </c>
      <c r="O385">
        <f t="shared" si="16"/>
        <v>2013</v>
      </c>
      <c r="P385">
        <f t="shared" si="17"/>
        <v>3</v>
      </c>
    </row>
    <row r="386" spans="1:16" hidden="1" x14ac:dyDescent="0.25">
      <c r="A386" t="s">
        <v>30</v>
      </c>
      <c r="B386" t="str">
        <f t="shared" ref="B386:B449" si="18">IF(MID(A386,1,1)="*","N","O")</f>
        <v>N</v>
      </c>
      <c r="C386" t="s">
        <v>31</v>
      </c>
      <c r="E386">
        <v>0</v>
      </c>
      <c r="F386">
        <v>0</v>
      </c>
      <c r="G386">
        <v>54</v>
      </c>
      <c r="H386" s="1">
        <v>41334</v>
      </c>
      <c r="I386">
        <v>5</v>
      </c>
      <c r="J386">
        <v>0</v>
      </c>
      <c r="L386" t="str">
        <f>VLOOKUP(G386,[1]RESSOURCES!$A$1:$J$258,3,FALSE)</f>
        <v>GRANDJEAN</v>
      </c>
      <c r="M386" t="str">
        <f>VLOOKUP(G386,[1]RESSOURCES!$A$1:$J$258,6,FALSE)</f>
        <v>ASSO</v>
      </c>
      <c r="N386" t="str">
        <f>IF(YEAR(H386)=2014,VLOOKUP(L386,[1]Grade!$F$2:$G$92,2,FALSE),IF(YEAR(H386)=2015,VLOOKUP(L386,[1]Grade!$I$2:$J$78,2,FALSE),VLOOKUP(L386,[1]Grade!$C$2:$D$69,2,FALSE)))</f>
        <v>ASS</v>
      </c>
      <c r="O386">
        <f t="shared" ref="O386:O449" si="19">YEAR(H386)</f>
        <v>2013</v>
      </c>
      <c r="P386">
        <f t="shared" ref="P386:P449" si="20">MONTH(H386)</f>
        <v>3</v>
      </c>
    </row>
    <row r="387" spans="1:16" x14ac:dyDescent="0.25">
      <c r="A387" t="s">
        <v>75</v>
      </c>
      <c r="B387" t="str">
        <f t="shared" si="18"/>
        <v>O</v>
      </c>
      <c r="C387" t="s">
        <v>76</v>
      </c>
      <c r="D387" t="s">
        <v>22</v>
      </c>
      <c r="E387">
        <v>68</v>
      </c>
      <c r="F387">
        <v>900</v>
      </c>
      <c r="G387">
        <v>67</v>
      </c>
      <c r="H387" s="1">
        <v>41334</v>
      </c>
      <c r="I387">
        <v>20</v>
      </c>
      <c r="J387" s="2">
        <v>18000</v>
      </c>
      <c r="L387" t="str">
        <f>VLOOKUP(G387,[1]RESSOURCES!$A$1:$J$258,3,FALSE)</f>
        <v>LEFEBVRE</v>
      </c>
      <c r="M387" t="str">
        <f>VLOOKUP(G387,[1]RESSOURCES!$A$1:$J$258,6,FALSE)</f>
        <v>SENR</v>
      </c>
      <c r="N387" t="str">
        <f>IF(YEAR(H387)=2014,VLOOKUP(L387,[1]Grade!$F$2:$G$92,2,FALSE),IF(YEAR(H387)=2015,VLOOKUP(L387,[1]Grade!$I$2:$J$78,2,FALSE),VLOOKUP(L387,[1]Grade!$C$2:$D$69,2,FALSE)))</f>
        <v>CS</v>
      </c>
      <c r="O387">
        <f t="shared" si="19"/>
        <v>2013</v>
      </c>
      <c r="P387">
        <f t="shared" si="20"/>
        <v>3</v>
      </c>
    </row>
    <row r="388" spans="1:16" hidden="1" x14ac:dyDescent="0.25">
      <c r="A388" t="s">
        <v>37</v>
      </c>
      <c r="B388" t="str">
        <f t="shared" si="18"/>
        <v>N</v>
      </c>
      <c r="C388" t="s">
        <v>38</v>
      </c>
      <c r="E388">
        <v>0</v>
      </c>
      <c r="F388">
        <v>0</v>
      </c>
      <c r="G388">
        <v>67</v>
      </c>
      <c r="H388" s="1">
        <v>41334</v>
      </c>
      <c r="I388">
        <v>1</v>
      </c>
      <c r="J388">
        <v>0</v>
      </c>
      <c r="L388" t="str">
        <f>VLOOKUP(G388,[1]RESSOURCES!$A$1:$J$258,3,FALSE)</f>
        <v>LEFEBVRE</v>
      </c>
      <c r="M388" t="str">
        <f>VLOOKUP(G388,[1]RESSOURCES!$A$1:$J$258,6,FALSE)</f>
        <v>SENR</v>
      </c>
      <c r="N388" t="str">
        <f>IF(YEAR(H388)=2014,VLOOKUP(L388,[1]Grade!$F$2:$G$92,2,FALSE),IF(YEAR(H388)=2015,VLOOKUP(L388,[1]Grade!$I$2:$J$78,2,FALSE),VLOOKUP(L388,[1]Grade!$C$2:$D$69,2,FALSE)))</f>
        <v>CS</v>
      </c>
      <c r="O388">
        <f t="shared" si="19"/>
        <v>2013</v>
      </c>
      <c r="P388">
        <f t="shared" si="20"/>
        <v>3</v>
      </c>
    </row>
    <row r="389" spans="1:16" x14ac:dyDescent="0.25">
      <c r="A389" t="s">
        <v>41</v>
      </c>
      <c r="B389" t="str">
        <f t="shared" si="18"/>
        <v>O</v>
      </c>
      <c r="C389" t="s">
        <v>42</v>
      </c>
      <c r="D389" t="s">
        <v>18</v>
      </c>
      <c r="E389">
        <v>120</v>
      </c>
      <c r="F389">
        <v>700</v>
      </c>
      <c r="G389">
        <v>73</v>
      </c>
      <c r="H389" s="1">
        <v>41334</v>
      </c>
      <c r="I389">
        <v>21</v>
      </c>
      <c r="J389" s="2">
        <v>14700</v>
      </c>
      <c r="L389" t="str">
        <f>VLOOKUP(G389,[1]RESSOURCES!$A$1:$J$258,3,FALSE)</f>
        <v>NOIROT</v>
      </c>
      <c r="M389">
        <f>VLOOKUP(G389,[1]RESSOURCES!$A$1:$J$258,6,FALSE)</f>
        <v>0</v>
      </c>
      <c r="N389" t="str">
        <f>IF(YEAR(H389)=2014,VLOOKUP(L389,[1]Grade!$F$2:$G$92,2,FALSE),IF(YEAR(H389)=2015,VLOOKUP(L389,[1]Grade!$I$2:$J$78,2,FALSE),VLOOKUP(L389,[1]Grade!$C$2:$D$69,2,FALSE)))</f>
        <v>C</v>
      </c>
      <c r="O389">
        <f t="shared" si="19"/>
        <v>2013</v>
      </c>
      <c r="P389">
        <f t="shared" si="20"/>
        <v>3</v>
      </c>
    </row>
    <row r="390" spans="1:16" x14ac:dyDescent="0.25">
      <c r="A390" t="s">
        <v>101</v>
      </c>
      <c r="B390" t="str">
        <f t="shared" si="18"/>
        <v>O</v>
      </c>
      <c r="C390" t="s">
        <v>102</v>
      </c>
      <c r="D390" t="s">
        <v>36</v>
      </c>
      <c r="E390">
        <v>0</v>
      </c>
      <c r="F390">
        <v>1500</v>
      </c>
      <c r="G390">
        <v>70</v>
      </c>
      <c r="H390" s="1">
        <v>41334</v>
      </c>
      <c r="I390">
        <v>4</v>
      </c>
      <c r="J390" s="2">
        <v>6000</v>
      </c>
      <c r="L390" t="str">
        <f>VLOOKUP(G390,[1]RESSOURCES!$A$1:$J$258,3,FALSE)</f>
        <v>KHEMISSA</v>
      </c>
      <c r="M390" t="str">
        <f>VLOOKUP(G390,[1]RESSOURCES!$A$1:$J$258,6,FALSE)</f>
        <v>MAGR</v>
      </c>
      <c r="N390" t="str">
        <f>IF(YEAR(H390)=2014,VLOOKUP(L390,[1]Grade!$F$2:$G$92,2,FALSE),IF(YEAR(H390)=2015,VLOOKUP(L390,[1]Grade!$I$2:$J$78,2,FALSE),VLOOKUP(L390,[1]Grade!$C$2:$D$69,2,FALSE)))</f>
        <v>MNG</v>
      </c>
      <c r="O390">
        <f t="shared" si="19"/>
        <v>2013</v>
      </c>
      <c r="P390">
        <f t="shared" si="20"/>
        <v>3</v>
      </c>
    </row>
    <row r="391" spans="1:16" x14ac:dyDescent="0.25">
      <c r="A391" t="s">
        <v>64</v>
      </c>
      <c r="B391" t="str">
        <f t="shared" si="18"/>
        <v>O</v>
      </c>
      <c r="C391" t="s">
        <v>65</v>
      </c>
      <c r="D391" t="s">
        <v>29</v>
      </c>
      <c r="E391">
        <v>11.5</v>
      </c>
      <c r="F391">
        <v>950</v>
      </c>
      <c r="G391">
        <v>70</v>
      </c>
      <c r="H391" s="1">
        <v>41334</v>
      </c>
      <c r="I391">
        <v>4</v>
      </c>
      <c r="J391" s="2">
        <v>3800</v>
      </c>
      <c r="L391" t="str">
        <f>VLOOKUP(G391,[1]RESSOURCES!$A$1:$J$258,3,FALSE)</f>
        <v>KHEMISSA</v>
      </c>
      <c r="M391" t="str">
        <f>VLOOKUP(G391,[1]RESSOURCES!$A$1:$J$258,6,FALSE)</f>
        <v>MAGR</v>
      </c>
      <c r="N391" t="str">
        <f>IF(YEAR(H391)=2014,VLOOKUP(L391,[1]Grade!$F$2:$G$92,2,FALSE),IF(YEAR(H391)=2015,VLOOKUP(L391,[1]Grade!$I$2:$J$78,2,FALSE),VLOOKUP(L391,[1]Grade!$C$2:$D$69,2,FALSE)))</f>
        <v>MNG</v>
      </c>
      <c r="O391">
        <f t="shared" si="19"/>
        <v>2013</v>
      </c>
      <c r="P391">
        <f t="shared" si="20"/>
        <v>3</v>
      </c>
    </row>
    <row r="392" spans="1:16" hidden="1" x14ac:dyDescent="0.25">
      <c r="A392" t="s">
        <v>23</v>
      </c>
      <c r="B392" t="str">
        <f t="shared" si="18"/>
        <v>N</v>
      </c>
      <c r="C392" t="s">
        <v>24</v>
      </c>
      <c r="E392">
        <v>0</v>
      </c>
      <c r="F392">
        <v>0</v>
      </c>
      <c r="G392">
        <v>70</v>
      </c>
      <c r="H392" s="1">
        <v>41334</v>
      </c>
      <c r="I392">
        <v>10</v>
      </c>
      <c r="J392">
        <v>0</v>
      </c>
      <c r="L392" t="str">
        <f>VLOOKUP(G392,[1]RESSOURCES!$A$1:$J$258,3,FALSE)</f>
        <v>KHEMISSA</v>
      </c>
      <c r="M392" t="str">
        <f>VLOOKUP(G392,[1]RESSOURCES!$A$1:$J$258,6,FALSE)</f>
        <v>MAGR</v>
      </c>
      <c r="N392" t="str">
        <f>IF(YEAR(H392)=2014,VLOOKUP(L392,[1]Grade!$F$2:$G$92,2,FALSE),IF(YEAR(H392)=2015,VLOOKUP(L392,[1]Grade!$I$2:$J$78,2,FALSE),VLOOKUP(L392,[1]Grade!$C$2:$D$69,2,FALSE)))</f>
        <v>MNG</v>
      </c>
      <c r="O392">
        <f t="shared" si="19"/>
        <v>2013</v>
      </c>
      <c r="P392">
        <f t="shared" si="20"/>
        <v>3</v>
      </c>
    </row>
    <row r="393" spans="1:16" hidden="1" x14ac:dyDescent="0.25">
      <c r="A393" t="s">
        <v>25</v>
      </c>
      <c r="B393" t="str">
        <f t="shared" si="18"/>
        <v>N</v>
      </c>
      <c r="C393" t="s">
        <v>26</v>
      </c>
      <c r="E393">
        <v>0</v>
      </c>
      <c r="F393">
        <v>0</v>
      </c>
      <c r="G393">
        <v>70</v>
      </c>
      <c r="H393" s="1">
        <v>41334</v>
      </c>
      <c r="I393">
        <v>3</v>
      </c>
      <c r="J393">
        <v>0</v>
      </c>
      <c r="L393" t="str">
        <f>VLOOKUP(G393,[1]RESSOURCES!$A$1:$J$258,3,FALSE)</f>
        <v>KHEMISSA</v>
      </c>
      <c r="M393" t="str">
        <f>VLOOKUP(G393,[1]RESSOURCES!$A$1:$J$258,6,FALSE)</f>
        <v>MAGR</v>
      </c>
      <c r="N393" t="str">
        <f>IF(YEAR(H393)=2014,VLOOKUP(L393,[1]Grade!$F$2:$G$92,2,FALSE),IF(YEAR(H393)=2015,VLOOKUP(L393,[1]Grade!$I$2:$J$78,2,FALSE),VLOOKUP(L393,[1]Grade!$C$2:$D$69,2,FALSE)))</f>
        <v>MNG</v>
      </c>
      <c r="O393">
        <f t="shared" si="19"/>
        <v>2013</v>
      </c>
      <c r="P393">
        <f t="shared" si="20"/>
        <v>3</v>
      </c>
    </row>
    <row r="394" spans="1:16" x14ac:dyDescent="0.25">
      <c r="A394" t="s">
        <v>71</v>
      </c>
      <c r="B394" t="str">
        <f t="shared" si="18"/>
        <v>O</v>
      </c>
      <c r="C394" t="s">
        <v>72</v>
      </c>
      <c r="D394" t="s">
        <v>18</v>
      </c>
      <c r="E394">
        <v>61</v>
      </c>
      <c r="F394">
        <v>850</v>
      </c>
      <c r="G394">
        <v>195</v>
      </c>
      <c r="H394" s="1">
        <v>41334</v>
      </c>
      <c r="I394">
        <v>18</v>
      </c>
      <c r="J394" s="2">
        <v>15300</v>
      </c>
      <c r="L394" t="str">
        <f>VLOOKUP(G394,[1]RESSOURCES!$A$1:$J$258,3,FALSE)</f>
        <v>TESTU</v>
      </c>
      <c r="M394" t="str">
        <f>VLOOKUP(G394,[1]RESSOURCES!$A$1:$J$258,6,FALSE)</f>
        <v>CONF</v>
      </c>
      <c r="N394" t="str">
        <f>IF(YEAR(H394)=2014,VLOOKUP(L394,[1]Grade!$F$2:$G$92,2,FALSE),IF(YEAR(H394)=2015,VLOOKUP(L394,[1]Grade!$I$2:$J$78,2,FALSE),VLOOKUP(L394,[1]Grade!$C$2:$D$69,2,FALSE)))</f>
        <v>C</v>
      </c>
      <c r="O394">
        <f t="shared" si="19"/>
        <v>2013</v>
      </c>
      <c r="P394">
        <f t="shared" si="20"/>
        <v>3</v>
      </c>
    </row>
    <row r="395" spans="1:16" hidden="1" x14ac:dyDescent="0.25">
      <c r="A395" t="s">
        <v>32</v>
      </c>
      <c r="B395" t="str">
        <f t="shared" si="18"/>
        <v>N</v>
      </c>
      <c r="C395" t="s">
        <v>33</v>
      </c>
      <c r="E395">
        <v>0</v>
      </c>
      <c r="F395">
        <v>0</v>
      </c>
      <c r="G395">
        <v>195</v>
      </c>
      <c r="H395" s="1">
        <v>41334</v>
      </c>
      <c r="I395">
        <v>1</v>
      </c>
      <c r="J395">
        <v>0</v>
      </c>
      <c r="L395" t="str">
        <f>VLOOKUP(G395,[1]RESSOURCES!$A$1:$J$258,3,FALSE)</f>
        <v>TESTU</v>
      </c>
      <c r="M395" t="str">
        <f>VLOOKUP(G395,[1]RESSOURCES!$A$1:$J$258,6,FALSE)</f>
        <v>CONF</v>
      </c>
      <c r="N395" t="str">
        <f>IF(YEAR(H395)=2014,VLOOKUP(L395,[1]Grade!$F$2:$G$92,2,FALSE),IF(YEAR(H395)=2015,VLOOKUP(L395,[1]Grade!$I$2:$J$78,2,FALSE),VLOOKUP(L395,[1]Grade!$C$2:$D$69,2,FALSE)))</f>
        <v>C</v>
      </c>
      <c r="O395">
        <f t="shared" si="19"/>
        <v>2013</v>
      </c>
      <c r="P395">
        <f t="shared" si="20"/>
        <v>3</v>
      </c>
    </row>
    <row r="396" spans="1:16" hidden="1" x14ac:dyDescent="0.25">
      <c r="A396" t="s">
        <v>37</v>
      </c>
      <c r="B396" t="str">
        <f t="shared" si="18"/>
        <v>N</v>
      </c>
      <c r="C396" t="s">
        <v>38</v>
      </c>
      <c r="E396">
        <v>0</v>
      </c>
      <c r="F396">
        <v>0</v>
      </c>
      <c r="G396">
        <v>195</v>
      </c>
      <c r="H396" s="1">
        <v>41334</v>
      </c>
      <c r="I396">
        <v>2</v>
      </c>
      <c r="J396">
        <v>0</v>
      </c>
      <c r="L396" t="str">
        <f>VLOOKUP(G396,[1]RESSOURCES!$A$1:$J$258,3,FALSE)</f>
        <v>TESTU</v>
      </c>
      <c r="M396" t="str">
        <f>VLOOKUP(G396,[1]RESSOURCES!$A$1:$J$258,6,FALSE)</f>
        <v>CONF</v>
      </c>
      <c r="N396" t="str">
        <f>IF(YEAR(H396)=2014,VLOOKUP(L396,[1]Grade!$F$2:$G$92,2,FALSE),IF(YEAR(H396)=2015,VLOOKUP(L396,[1]Grade!$I$2:$J$78,2,FALSE),VLOOKUP(L396,[1]Grade!$C$2:$D$69,2,FALSE)))</f>
        <v>C</v>
      </c>
      <c r="O396">
        <f t="shared" si="19"/>
        <v>2013</v>
      </c>
      <c r="P396">
        <f t="shared" si="20"/>
        <v>3</v>
      </c>
    </row>
    <row r="397" spans="1:16" hidden="1" x14ac:dyDescent="0.25">
      <c r="A397" t="s">
        <v>30</v>
      </c>
      <c r="B397" t="str">
        <f t="shared" si="18"/>
        <v>N</v>
      </c>
      <c r="C397" t="s">
        <v>31</v>
      </c>
      <c r="E397">
        <v>0</v>
      </c>
      <c r="F397">
        <v>0</v>
      </c>
      <c r="G397">
        <v>162</v>
      </c>
      <c r="H397" s="1">
        <v>41334</v>
      </c>
      <c r="I397">
        <v>19.5</v>
      </c>
      <c r="J397">
        <v>0</v>
      </c>
      <c r="L397" t="str">
        <f>VLOOKUP(G397,[1]RESSOURCES!$A$1:$J$258,3,FALSE)</f>
        <v>DELAISI</v>
      </c>
      <c r="M397">
        <f>VLOOKUP(G397,[1]RESSOURCES!$A$1:$J$258,6,FALSE)</f>
        <v>0</v>
      </c>
      <c r="N397" t="str">
        <f>IF(YEAR(H397)=2014,VLOOKUP(L397,[1]Grade!$F$2:$G$92,2,FALSE),IF(YEAR(H397)=2015,VLOOKUP(L397,[1]Grade!$I$2:$J$78,2,FALSE),VLOOKUP(L397,[1]Grade!$C$2:$D$69,2,FALSE)))</f>
        <v>CS</v>
      </c>
      <c r="O397">
        <f t="shared" si="19"/>
        <v>2013</v>
      </c>
      <c r="P397">
        <f t="shared" si="20"/>
        <v>3</v>
      </c>
    </row>
    <row r="398" spans="1:16" hidden="1" x14ac:dyDescent="0.25">
      <c r="A398" t="s">
        <v>25</v>
      </c>
      <c r="B398" t="str">
        <f t="shared" si="18"/>
        <v>N</v>
      </c>
      <c r="C398" t="s">
        <v>26</v>
      </c>
      <c r="E398">
        <v>0</v>
      </c>
      <c r="F398">
        <v>0</v>
      </c>
      <c r="G398">
        <v>162</v>
      </c>
      <c r="H398" s="1">
        <v>41334</v>
      </c>
      <c r="I398">
        <v>0.5</v>
      </c>
      <c r="J398">
        <v>0</v>
      </c>
      <c r="L398" t="str">
        <f>VLOOKUP(G398,[1]RESSOURCES!$A$1:$J$258,3,FALSE)</f>
        <v>DELAISI</v>
      </c>
      <c r="M398">
        <f>VLOOKUP(G398,[1]RESSOURCES!$A$1:$J$258,6,FALSE)</f>
        <v>0</v>
      </c>
      <c r="N398" t="str">
        <f>IF(YEAR(H398)=2014,VLOOKUP(L398,[1]Grade!$F$2:$G$92,2,FALSE),IF(YEAR(H398)=2015,VLOOKUP(L398,[1]Grade!$I$2:$J$78,2,FALSE),VLOOKUP(L398,[1]Grade!$C$2:$D$69,2,FALSE)))</f>
        <v>CS</v>
      </c>
      <c r="O398">
        <f t="shared" si="19"/>
        <v>2013</v>
      </c>
      <c r="P398">
        <f t="shared" si="20"/>
        <v>3</v>
      </c>
    </row>
    <row r="399" spans="1:16" hidden="1" x14ac:dyDescent="0.25">
      <c r="A399" t="s">
        <v>37</v>
      </c>
      <c r="B399" t="str">
        <f t="shared" si="18"/>
        <v>N</v>
      </c>
      <c r="C399" t="s">
        <v>38</v>
      </c>
      <c r="E399">
        <v>0</v>
      </c>
      <c r="F399">
        <v>0</v>
      </c>
      <c r="G399">
        <v>162</v>
      </c>
      <c r="H399" s="1">
        <v>41334</v>
      </c>
      <c r="I399">
        <v>1</v>
      </c>
      <c r="J399">
        <v>0</v>
      </c>
      <c r="L399" t="str">
        <f>VLOOKUP(G399,[1]RESSOURCES!$A$1:$J$258,3,FALSE)</f>
        <v>DELAISI</v>
      </c>
      <c r="M399">
        <f>VLOOKUP(G399,[1]RESSOURCES!$A$1:$J$258,6,FALSE)</f>
        <v>0</v>
      </c>
      <c r="N399" t="str">
        <f>IF(YEAR(H399)=2014,VLOOKUP(L399,[1]Grade!$F$2:$G$92,2,FALSE),IF(YEAR(H399)=2015,VLOOKUP(L399,[1]Grade!$I$2:$J$78,2,FALSE),VLOOKUP(L399,[1]Grade!$C$2:$D$69,2,FALSE)))</f>
        <v>CS</v>
      </c>
      <c r="O399">
        <f t="shared" si="19"/>
        <v>2013</v>
      </c>
      <c r="P399">
        <f t="shared" si="20"/>
        <v>3</v>
      </c>
    </row>
    <row r="400" spans="1:16" x14ac:dyDescent="0.25">
      <c r="A400" t="s">
        <v>77</v>
      </c>
      <c r="B400" t="str">
        <f t="shared" si="18"/>
        <v>O</v>
      </c>
      <c r="C400" t="s">
        <v>78</v>
      </c>
      <c r="D400" t="s">
        <v>29</v>
      </c>
      <c r="E400">
        <v>11.5</v>
      </c>
      <c r="F400">
        <v>1500</v>
      </c>
      <c r="G400">
        <v>153</v>
      </c>
      <c r="H400" s="1">
        <v>41334</v>
      </c>
      <c r="I400">
        <v>3</v>
      </c>
      <c r="J400" s="2">
        <v>4500</v>
      </c>
      <c r="L400" t="str">
        <f>VLOOKUP(G400,[1]RESSOURCES!$A$1:$J$258,3,FALSE)</f>
        <v>VEYRINES</v>
      </c>
      <c r="M400">
        <f>VLOOKUP(G400,[1]RESSOURCES!$A$1:$J$258,6,FALSE)</f>
        <v>0</v>
      </c>
      <c r="N400" t="str">
        <f>IF(YEAR(H400)=2014,VLOOKUP(L400,[1]Grade!$F$2:$G$92,2,FALSE),IF(YEAR(H400)=2015,VLOOKUP(L400,[1]Grade!$I$2:$J$78,2,FALSE),VLOOKUP(L400,[1]Grade!$C$2:$D$69,2,FALSE)))</f>
        <v>ASS</v>
      </c>
      <c r="O400">
        <f t="shared" si="19"/>
        <v>2013</v>
      </c>
      <c r="P400">
        <f t="shared" si="20"/>
        <v>3</v>
      </c>
    </row>
    <row r="401" spans="1:16" hidden="1" x14ac:dyDescent="0.25">
      <c r="A401" t="s">
        <v>25</v>
      </c>
      <c r="B401" t="str">
        <f t="shared" si="18"/>
        <v>N</v>
      </c>
      <c r="C401" t="s">
        <v>26</v>
      </c>
      <c r="E401">
        <v>0</v>
      </c>
      <c r="F401">
        <v>0</v>
      </c>
      <c r="G401">
        <v>153</v>
      </c>
      <c r="H401" s="1">
        <v>41334</v>
      </c>
      <c r="I401">
        <v>6</v>
      </c>
      <c r="J401">
        <v>0</v>
      </c>
      <c r="L401" t="str">
        <f>VLOOKUP(G401,[1]RESSOURCES!$A$1:$J$258,3,FALSE)</f>
        <v>VEYRINES</v>
      </c>
      <c r="M401">
        <f>VLOOKUP(G401,[1]RESSOURCES!$A$1:$J$258,6,FALSE)</f>
        <v>0</v>
      </c>
      <c r="N401" t="str">
        <f>IF(YEAR(H401)=2014,VLOOKUP(L401,[1]Grade!$F$2:$G$92,2,FALSE),IF(YEAR(H401)=2015,VLOOKUP(L401,[1]Grade!$I$2:$J$78,2,FALSE),VLOOKUP(L401,[1]Grade!$C$2:$D$69,2,FALSE)))</f>
        <v>ASS</v>
      </c>
      <c r="O401">
        <f t="shared" si="19"/>
        <v>2013</v>
      </c>
      <c r="P401">
        <f t="shared" si="20"/>
        <v>3</v>
      </c>
    </row>
    <row r="402" spans="1:16" hidden="1" x14ac:dyDescent="0.25">
      <c r="A402" t="s">
        <v>30</v>
      </c>
      <c r="B402" t="str">
        <f t="shared" si="18"/>
        <v>N</v>
      </c>
      <c r="C402" t="s">
        <v>31</v>
      </c>
      <c r="E402">
        <v>0</v>
      </c>
      <c r="F402">
        <v>0</v>
      </c>
      <c r="G402">
        <v>153</v>
      </c>
      <c r="H402" s="1">
        <v>41334</v>
      </c>
      <c r="I402">
        <v>12</v>
      </c>
      <c r="J402">
        <v>0</v>
      </c>
      <c r="L402" t="str">
        <f>VLOOKUP(G402,[1]RESSOURCES!$A$1:$J$258,3,FALSE)</f>
        <v>VEYRINES</v>
      </c>
      <c r="M402">
        <f>VLOOKUP(G402,[1]RESSOURCES!$A$1:$J$258,6,FALSE)</f>
        <v>0</v>
      </c>
      <c r="N402" t="str">
        <f>IF(YEAR(H402)=2014,VLOOKUP(L402,[1]Grade!$F$2:$G$92,2,FALSE),IF(YEAR(H402)=2015,VLOOKUP(L402,[1]Grade!$I$2:$J$78,2,FALSE),VLOOKUP(L402,[1]Grade!$C$2:$D$69,2,FALSE)))</f>
        <v>ASS</v>
      </c>
      <c r="O402">
        <f t="shared" si="19"/>
        <v>2013</v>
      </c>
      <c r="P402">
        <f t="shared" si="20"/>
        <v>3</v>
      </c>
    </row>
    <row r="403" spans="1:16" x14ac:dyDescent="0.25">
      <c r="A403" t="s">
        <v>89</v>
      </c>
      <c r="B403" t="str">
        <f t="shared" si="18"/>
        <v>O</v>
      </c>
      <c r="C403" t="s">
        <v>90</v>
      </c>
      <c r="D403" t="s">
        <v>22</v>
      </c>
      <c r="E403">
        <v>60</v>
      </c>
      <c r="F403">
        <v>900</v>
      </c>
      <c r="G403">
        <v>47</v>
      </c>
      <c r="H403" s="1">
        <v>41334</v>
      </c>
      <c r="I403">
        <v>20.5</v>
      </c>
      <c r="J403" s="2">
        <v>18450</v>
      </c>
      <c r="L403" t="str">
        <f>VLOOKUP(G403,[1]RESSOURCES!$A$1:$J$258,3,FALSE)</f>
        <v>TRESOR</v>
      </c>
      <c r="M403" t="str">
        <f>VLOOKUP(G403,[1]RESSOURCES!$A$1:$J$258,6,FALSE)</f>
        <v>MAGR</v>
      </c>
      <c r="N403" t="str">
        <f>IF(YEAR(H403)=2014,VLOOKUP(L403,[1]Grade!$F$2:$G$92,2,FALSE),IF(YEAR(H403)=2015,VLOOKUP(L403,[1]Grade!$I$2:$J$78,2,FALSE),VLOOKUP(L403,[1]Grade!$C$2:$D$69,2,FALSE)))</f>
        <v>MNG</v>
      </c>
      <c r="O403">
        <f t="shared" si="19"/>
        <v>2013</v>
      </c>
      <c r="P403">
        <f t="shared" si="20"/>
        <v>3</v>
      </c>
    </row>
    <row r="404" spans="1:16" hidden="1" x14ac:dyDescent="0.25">
      <c r="A404" t="s">
        <v>30</v>
      </c>
      <c r="B404" t="str">
        <f t="shared" si="18"/>
        <v>N</v>
      </c>
      <c r="C404" t="s">
        <v>31</v>
      </c>
      <c r="E404">
        <v>0</v>
      </c>
      <c r="F404">
        <v>0</v>
      </c>
      <c r="G404">
        <v>47</v>
      </c>
      <c r="H404" s="1">
        <v>41334</v>
      </c>
      <c r="I404">
        <v>0.5</v>
      </c>
      <c r="J404">
        <v>0</v>
      </c>
      <c r="L404" t="str">
        <f>VLOOKUP(G404,[1]RESSOURCES!$A$1:$J$258,3,FALSE)</f>
        <v>TRESOR</v>
      </c>
      <c r="M404" t="str">
        <f>VLOOKUP(G404,[1]RESSOURCES!$A$1:$J$258,6,FALSE)</f>
        <v>MAGR</v>
      </c>
      <c r="N404" t="str">
        <f>IF(YEAR(H404)=2014,VLOOKUP(L404,[1]Grade!$F$2:$G$92,2,FALSE),IF(YEAR(H404)=2015,VLOOKUP(L404,[1]Grade!$I$2:$J$78,2,FALSE),VLOOKUP(L404,[1]Grade!$C$2:$D$69,2,FALSE)))</f>
        <v>MNG</v>
      </c>
      <c r="O404">
        <f t="shared" si="19"/>
        <v>2013</v>
      </c>
      <c r="P404">
        <f t="shared" si="20"/>
        <v>3</v>
      </c>
    </row>
    <row r="405" spans="1:16" x14ac:dyDescent="0.25">
      <c r="A405" t="s">
        <v>119</v>
      </c>
      <c r="B405" t="str">
        <f t="shared" si="18"/>
        <v>O</v>
      </c>
      <c r="C405" t="s">
        <v>120</v>
      </c>
      <c r="D405" t="s">
        <v>22</v>
      </c>
      <c r="E405">
        <v>53</v>
      </c>
      <c r="F405">
        <v>1218</v>
      </c>
      <c r="G405">
        <v>152</v>
      </c>
      <c r="H405" s="1">
        <v>41334</v>
      </c>
      <c r="I405">
        <v>20.5</v>
      </c>
      <c r="J405" s="2">
        <v>24969</v>
      </c>
      <c r="L405" t="str">
        <f>VLOOKUP(G405,[1]RESSOURCES!$A$1:$J$258,3,FALSE)</f>
        <v>BRUNELLA</v>
      </c>
      <c r="M405" t="str">
        <f>VLOOKUP(G405,[1]RESSOURCES!$A$1:$J$258,6,FALSE)</f>
        <v>SENR</v>
      </c>
      <c r="N405" t="str">
        <f>IF(YEAR(H405)=2014,VLOOKUP(L405,[1]Grade!$F$2:$G$92,2,FALSE),IF(YEAR(H405)=2015,VLOOKUP(L405,[1]Grade!$I$2:$J$78,2,FALSE),VLOOKUP(L405,[1]Grade!$C$2:$D$69,2,FALSE)))</f>
        <v>CS</v>
      </c>
      <c r="O405">
        <f t="shared" si="19"/>
        <v>2013</v>
      </c>
      <c r="P405">
        <f t="shared" si="20"/>
        <v>3</v>
      </c>
    </row>
    <row r="406" spans="1:16" hidden="1" x14ac:dyDescent="0.25">
      <c r="A406" t="s">
        <v>99</v>
      </c>
      <c r="B406" t="str">
        <f t="shared" si="18"/>
        <v>N</v>
      </c>
      <c r="C406" t="s">
        <v>100</v>
      </c>
      <c r="E406">
        <v>0</v>
      </c>
      <c r="F406">
        <v>0</v>
      </c>
      <c r="G406">
        <v>152</v>
      </c>
      <c r="H406" s="1">
        <v>41334</v>
      </c>
      <c r="I406">
        <v>0.5</v>
      </c>
      <c r="J406">
        <v>0</v>
      </c>
      <c r="L406" t="str">
        <f>VLOOKUP(G406,[1]RESSOURCES!$A$1:$J$258,3,FALSE)</f>
        <v>BRUNELLA</v>
      </c>
      <c r="M406" t="str">
        <f>VLOOKUP(G406,[1]RESSOURCES!$A$1:$J$258,6,FALSE)</f>
        <v>SENR</v>
      </c>
      <c r="N406" t="str">
        <f>IF(YEAR(H406)=2014,VLOOKUP(L406,[1]Grade!$F$2:$G$92,2,FALSE),IF(YEAR(H406)=2015,VLOOKUP(L406,[1]Grade!$I$2:$J$78,2,FALSE),VLOOKUP(L406,[1]Grade!$C$2:$D$69,2,FALSE)))</f>
        <v>CS</v>
      </c>
      <c r="O406">
        <f t="shared" si="19"/>
        <v>2013</v>
      </c>
      <c r="P406">
        <f t="shared" si="20"/>
        <v>3</v>
      </c>
    </row>
    <row r="407" spans="1:16" x14ac:dyDescent="0.25">
      <c r="A407" t="s">
        <v>101</v>
      </c>
      <c r="B407" t="str">
        <f t="shared" si="18"/>
        <v>O</v>
      </c>
      <c r="C407" t="s">
        <v>102</v>
      </c>
      <c r="D407" t="s">
        <v>18</v>
      </c>
      <c r="E407">
        <v>0</v>
      </c>
      <c r="F407">
        <v>1000</v>
      </c>
      <c r="G407">
        <v>129</v>
      </c>
      <c r="H407" s="1">
        <v>41334</v>
      </c>
      <c r="I407">
        <v>11.5</v>
      </c>
      <c r="J407" s="2">
        <v>11500</v>
      </c>
      <c r="L407" t="str">
        <f>VLOOKUP(G407,[1]RESSOURCES!$A$1:$J$258,3,FALSE)</f>
        <v>LIMODIN</v>
      </c>
      <c r="M407" t="str">
        <f>VLOOKUP(G407,[1]RESSOURCES!$A$1:$J$258,6,FALSE)</f>
        <v>CONF</v>
      </c>
      <c r="N407" t="str">
        <f>IF(YEAR(H407)=2014,VLOOKUP(L407,[1]Grade!$F$2:$G$92,2,FALSE),IF(YEAR(H407)=2015,VLOOKUP(L407,[1]Grade!$I$2:$J$78,2,FALSE),VLOOKUP(L407,[1]Grade!$C$2:$D$69,2,FALSE)))</f>
        <v>C</v>
      </c>
      <c r="O407">
        <f t="shared" si="19"/>
        <v>2013</v>
      </c>
      <c r="P407">
        <f t="shared" si="20"/>
        <v>3</v>
      </c>
    </row>
    <row r="408" spans="1:16" hidden="1" x14ac:dyDescent="0.25">
      <c r="A408" t="s">
        <v>23</v>
      </c>
      <c r="B408" t="str">
        <f t="shared" si="18"/>
        <v>N</v>
      </c>
      <c r="C408" t="s">
        <v>24</v>
      </c>
      <c r="E408">
        <v>0</v>
      </c>
      <c r="F408">
        <v>0</v>
      </c>
      <c r="G408">
        <v>129</v>
      </c>
      <c r="H408" s="1">
        <v>41334</v>
      </c>
      <c r="I408">
        <v>7.5</v>
      </c>
      <c r="J408">
        <v>0</v>
      </c>
      <c r="L408" t="str">
        <f>VLOOKUP(G408,[1]RESSOURCES!$A$1:$J$258,3,FALSE)</f>
        <v>LIMODIN</v>
      </c>
      <c r="M408" t="str">
        <f>VLOOKUP(G408,[1]RESSOURCES!$A$1:$J$258,6,FALSE)</f>
        <v>CONF</v>
      </c>
      <c r="N408" t="str">
        <f>IF(YEAR(H408)=2014,VLOOKUP(L408,[1]Grade!$F$2:$G$92,2,FALSE),IF(YEAR(H408)=2015,VLOOKUP(L408,[1]Grade!$I$2:$J$78,2,FALSE),VLOOKUP(L408,[1]Grade!$C$2:$D$69,2,FALSE)))</f>
        <v>C</v>
      </c>
      <c r="O408">
        <f t="shared" si="19"/>
        <v>2013</v>
      </c>
      <c r="P408">
        <f t="shared" si="20"/>
        <v>3</v>
      </c>
    </row>
    <row r="409" spans="1:16" hidden="1" x14ac:dyDescent="0.25">
      <c r="A409" t="s">
        <v>37</v>
      </c>
      <c r="B409" t="str">
        <f t="shared" si="18"/>
        <v>N</v>
      </c>
      <c r="C409" t="s">
        <v>38</v>
      </c>
      <c r="E409">
        <v>0</v>
      </c>
      <c r="F409">
        <v>0</v>
      </c>
      <c r="G409">
        <v>129</v>
      </c>
      <c r="H409" s="1">
        <v>41334</v>
      </c>
      <c r="I409">
        <v>2</v>
      </c>
      <c r="J409">
        <v>0</v>
      </c>
      <c r="L409" t="str">
        <f>VLOOKUP(G409,[1]RESSOURCES!$A$1:$J$258,3,FALSE)</f>
        <v>LIMODIN</v>
      </c>
      <c r="M409" t="str">
        <f>VLOOKUP(G409,[1]RESSOURCES!$A$1:$J$258,6,FALSE)</f>
        <v>CONF</v>
      </c>
      <c r="N409" t="str">
        <f>IF(YEAR(H409)=2014,VLOOKUP(L409,[1]Grade!$F$2:$G$92,2,FALSE),IF(YEAR(H409)=2015,VLOOKUP(L409,[1]Grade!$I$2:$J$78,2,FALSE),VLOOKUP(L409,[1]Grade!$C$2:$D$69,2,FALSE)))</f>
        <v>C</v>
      </c>
      <c r="O409">
        <f t="shared" si="19"/>
        <v>2013</v>
      </c>
      <c r="P409">
        <f t="shared" si="20"/>
        <v>3</v>
      </c>
    </row>
    <row r="410" spans="1:16" x14ac:dyDescent="0.25">
      <c r="A410" t="s">
        <v>129</v>
      </c>
      <c r="B410" t="str">
        <f t="shared" si="18"/>
        <v>O</v>
      </c>
      <c r="C410" t="s">
        <v>130</v>
      </c>
      <c r="D410" t="s">
        <v>29</v>
      </c>
      <c r="E410">
        <v>90</v>
      </c>
      <c r="F410">
        <v>1600</v>
      </c>
      <c r="G410">
        <v>177</v>
      </c>
      <c r="H410" s="1">
        <v>41334</v>
      </c>
      <c r="I410">
        <v>15</v>
      </c>
      <c r="J410" s="2">
        <v>24000</v>
      </c>
      <c r="L410" t="str">
        <f>VLOOKUP(G410,[1]RESSOURCES!$A$1:$J$258,3,FALSE)</f>
        <v>RABIER</v>
      </c>
      <c r="M410" t="str">
        <f>VLOOKUP(G410,[1]RESSOURCES!$A$1:$J$258,6,FALSE)</f>
        <v>MAGR</v>
      </c>
      <c r="N410" t="str">
        <f>IF(YEAR(H410)=2014,VLOOKUP(L410,[1]Grade!$F$2:$G$92,2,FALSE),IF(YEAR(H410)=2015,VLOOKUP(L410,[1]Grade!$I$2:$J$78,2,FALSE),VLOOKUP(L410,[1]Grade!$C$2:$D$69,2,FALSE)))</f>
        <v>MNG</v>
      </c>
      <c r="O410">
        <f t="shared" si="19"/>
        <v>2013</v>
      </c>
      <c r="P410">
        <f t="shared" si="20"/>
        <v>3</v>
      </c>
    </row>
    <row r="411" spans="1:16" x14ac:dyDescent="0.25">
      <c r="A411" t="s">
        <v>121</v>
      </c>
      <c r="B411" t="str">
        <f t="shared" si="18"/>
        <v>O</v>
      </c>
      <c r="C411" t="s">
        <v>122</v>
      </c>
      <c r="D411" t="s">
        <v>29</v>
      </c>
      <c r="E411">
        <v>28</v>
      </c>
      <c r="F411">
        <v>1207</v>
      </c>
      <c r="G411">
        <v>177</v>
      </c>
      <c r="H411" s="1">
        <v>41334</v>
      </c>
      <c r="I411">
        <v>6</v>
      </c>
      <c r="J411" s="2">
        <v>7242</v>
      </c>
      <c r="L411" t="str">
        <f>VLOOKUP(G411,[1]RESSOURCES!$A$1:$J$258,3,FALSE)</f>
        <v>RABIER</v>
      </c>
      <c r="M411" t="str">
        <f>VLOOKUP(G411,[1]RESSOURCES!$A$1:$J$258,6,FALSE)</f>
        <v>MAGR</v>
      </c>
      <c r="N411" t="str">
        <f>IF(YEAR(H411)=2014,VLOOKUP(L411,[1]Grade!$F$2:$G$92,2,FALSE),IF(YEAR(H411)=2015,VLOOKUP(L411,[1]Grade!$I$2:$J$78,2,FALSE),VLOOKUP(L411,[1]Grade!$C$2:$D$69,2,FALSE)))</f>
        <v>MNG</v>
      </c>
      <c r="O411">
        <f t="shared" si="19"/>
        <v>2013</v>
      </c>
      <c r="P411">
        <f t="shared" si="20"/>
        <v>3</v>
      </c>
    </row>
    <row r="412" spans="1:16" x14ac:dyDescent="0.25">
      <c r="A412" t="s">
        <v>41</v>
      </c>
      <c r="B412" t="str">
        <f t="shared" si="18"/>
        <v>O</v>
      </c>
      <c r="C412" t="s">
        <v>42</v>
      </c>
      <c r="D412" t="s">
        <v>18</v>
      </c>
      <c r="E412">
        <v>120</v>
      </c>
      <c r="F412">
        <v>700</v>
      </c>
      <c r="G412">
        <v>173</v>
      </c>
      <c r="H412" s="1">
        <v>41334</v>
      </c>
      <c r="I412">
        <v>10</v>
      </c>
      <c r="J412" s="2">
        <v>7000</v>
      </c>
      <c r="L412" t="str">
        <f>VLOOKUP(G412,[1]RESSOURCES!$A$1:$J$258,3,FALSE)</f>
        <v>BIGOT</v>
      </c>
      <c r="M412">
        <f>VLOOKUP(G412,[1]RESSOURCES!$A$1:$J$258,6,FALSE)</f>
        <v>0</v>
      </c>
      <c r="N412" t="str">
        <f>IF(YEAR(H412)=2014,VLOOKUP(L412,[1]Grade!$F$2:$G$92,2,FALSE),IF(YEAR(H412)=2015,VLOOKUP(L412,[1]Grade!$I$2:$J$78,2,FALSE),VLOOKUP(L412,[1]Grade!$C$2:$D$69,2,FALSE)))</f>
        <v>CC</v>
      </c>
      <c r="O412">
        <f t="shared" si="19"/>
        <v>2013</v>
      </c>
      <c r="P412">
        <f t="shared" si="20"/>
        <v>3</v>
      </c>
    </row>
    <row r="413" spans="1:16" hidden="1" x14ac:dyDescent="0.25">
      <c r="A413" t="s">
        <v>37</v>
      </c>
      <c r="B413" t="str">
        <f t="shared" si="18"/>
        <v>N</v>
      </c>
      <c r="C413" t="s">
        <v>38</v>
      </c>
      <c r="E413">
        <v>0</v>
      </c>
      <c r="F413">
        <v>0</v>
      </c>
      <c r="G413">
        <v>173</v>
      </c>
      <c r="H413" s="1">
        <v>41334</v>
      </c>
      <c r="I413">
        <v>2</v>
      </c>
      <c r="J413">
        <v>0</v>
      </c>
      <c r="L413" t="str">
        <f>VLOOKUP(G413,[1]RESSOURCES!$A$1:$J$258,3,FALSE)</f>
        <v>BIGOT</v>
      </c>
      <c r="M413">
        <f>VLOOKUP(G413,[1]RESSOURCES!$A$1:$J$258,6,FALSE)</f>
        <v>0</v>
      </c>
      <c r="N413" t="str">
        <f>IF(YEAR(H413)=2014,VLOOKUP(L413,[1]Grade!$F$2:$G$92,2,FALSE),IF(YEAR(H413)=2015,VLOOKUP(L413,[1]Grade!$I$2:$J$78,2,FALSE),VLOOKUP(L413,[1]Grade!$C$2:$D$69,2,FALSE)))</f>
        <v>CC</v>
      </c>
      <c r="O413">
        <f t="shared" si="19"/>
        <v>2013</v>
      </c>
      <c r="P413">
        <f t="shared" si="20"/>
        <v>3</v>
      </c>
    </row>
    <row r="414" spans="1:16" x14ac:dyDescent="0.25">
      <c r="A414" t="s">
        <v>129</v>
      </c>
      <c r="B414" t="str">
        <f t="shared" si="18"/>
        <v>O</v>
      </c>
      <c r="C414" t="s">
        <v>130</v>
      </c>
      <c r="D414" t="s">
        <v>18</v>
      </c>
      <c r="E414">
        <v>100</v>
      </c>
      <c r="F414">
        <v>1100</v>
      </c>
      <c r="G414">
        <v>173</v>
      </c>
      <c r="H414" s="1">
        <v>41334</v>
      </c>
      <c r="I414">
        <v>9</v>
      </c>
      <c r="J414" s="2">
        <v>9900</v>
      </c>
      <c r="L414" t="str">
        <f>VLOOKUP(G414,[1]RESSOURCES!$A$1:$J$258,3,FALSE)</f>
        <v>BIGOT</v>
      </c>
      <c r="M414">
        <f>VLOOKUP(G414,[1]RESSOURCES!$A$1:$J$258,6,FALSE)</f>
        <v>0</v>
      </c>
      <c r="N414" t="str">
        <f>IF(YEAR(H414)=2014,VLOOKUP(L414,[1]Grade!$F$2:$G$92,2,FALSE),IF(YEAR(H414)=2015,VLOOKUP(L414,[1]Grade!$I$2:$J$78,2,FALSE),VLOOKUP(L414,[1]Grade!$C$2:$D$69,2,FALSE)))</f>
        <v>CC</v>
      </c>
      <c r="O414">
        <f t="shared" si="19"/>
        <v>2013</v>
      </c>
      <c r="P414">
        <f t="shared" si="20"/>
        <v>3</v>
      </c>
    </row>
    <row r="415" spans="1:16" x14ac:dyDescent="0.25">
      <c r="A415" t="s">
        <v>121</v>
      </c>
      <c r="B415" t="str">
        <f t="shared" si="18"/>
        <v>O</v>
      </c>
      <c r="C415" t="s">
        <v>122</v>
      </c>
      <c r="D415" t="s">
        <v>21</v>
      </c>
      <c r="E415">
        <v>18</v>
      </c>
      <c r="F415">
        <v>1436</v>
      </c>
      <c r="G415">
        <v>173</v>
      </c>
      <c r="H415" s="1">
        <v>41334</v>
      </c>
      <c r="I415">
        <v>0</v>
      </c>
      <c r="J415">
        <v>0</v>
      </c>
      <c r="L415" t="str">
        <f>VLOOKUP(G415,[1]RESSOURCES!$A$1:$J$258,3,FALSE)</f>
        <v>BIGOT</v>
      </c>
      <c r="M415">
        <f>VLOOKUP(G415,[1]RESSOURCES!$A$1:$J$258,6,FALSE)</f>
        <v>0</v>
      </c>
      <c r="N415" t="str">
        <f>IF(YEAR(H415)=2014,VLOOKUP(L415,[1]Grade!$F$2:$G$92,2,FALSE),IF(YEAR(H415)=2015,VLOOKUP(L415,[1]Grade!$I$2:$J$78,2,FALSE),VLOOKUP(L415,[1]Grade!$C$2:$D$69,2,FALSE)))</f>
        <v>CC</v>
      </c>
      <c r="O415">
        <f t="shared" si="19"/>
        <v>2013</v>
      </c>
      <c r="P415">
        <f t="shared" si="20"/>
        <v>3</v>
      </c>
    </row>
    <row r="416" spans="1:16" x14ac:dyDescent="0.25">
      <c r="A416" t="s">
        <v>119</v>
      </c>
      <c r="B416" t="str">
        <f t="shared" si="18"/>
        <v>O</v>
      </c>
      <c r="C416" t="s">
        <v>120</v>
      </c>
      <c r="D416" t="s">
        <v>21</v>
      </c>
      <c r="E416">
        <v>20</v>
      </c>
      <c r="F416">
        <v>2019</v>
      </c>
      <c r="G416">
        <v>68</v>
      </c>
      <c r="H416" s="1">
        <v>41334</v>
      </c>
      <c r="I416">
        <v>8</v>
      </c>
      <c r="J416" s="2">
        <v>16152</v>
      </c>
      <c r="L416" t="str">
        <f>VLOOKUP(G416,[1]RESSOURCES!$A$1:$J$258,3,FALSE)</f>
        <v>AMBLARD</v>
      </c>
      <c r="M416" t="str">
        <f>VLOOKUP(G416,[1]RESSOURCES!$A$1:$J$258,6,FALSE)</f>
        <v>ASSO</v>
      </c>
      <c r="N416" t="str">
        <f>IF(YEAR(H416)=2014,VLOOKUP(L416,[1]Grade!$F$2:$G$92,2,FALSE),IF(YEAR(H416)=2015,VLOOKUP(L416,[1]Grade!$I$2:$J$78,2,FALSE),VLOOKUP(L416,[1]Grade!$C$2:$D$69,2,FALSE)))</f>
        <v>ASS</v>
      </c>
      <c r="O416">
        <f t="shared" si="19"/>
        <v>2013</v>
      </c>
      <c r="P416">
        <f t="shared" si="20"/>
        <v>3</v>
      </c>
    </row>
    <row r="417" spans="1:16" hidden="1" x14ac:dyDescent="0.25">
      <c r="A417" t="s">
        <v>30</v>
      </c>
      <c r="B417" t="str">
        <f t="shared" si="18"/>
        <v>N</v>
      </c>
      <c r="C417" t="s">
        <v>31</v>
      </c>
      <c r="E417">
        <v>0</v>
      </c>
      <c r="F417">
        <v>0</v>
      </c>
      <c r="G417">
        <v>68</v>
      </c>
      <c r="H417" s="1">
        <v>41334</v>
      </c>
      <c r="I417">
        <v>13</v>
      </c>
      <c r="J417">
        <v>0</v>
      </c>
      <c r="L417" t="str">
        <f>VLOOKUP(G417,[1]RESSOURCES!$A$1:$J$258,3,FALSE)</f>
        <v>AMBLARD</v>
      </c>
      <c r="M417" t="str">
        <f>VLOOKUP(G417,[1]RESSOURCES!$A$1:$J$258,6,FALSE)</f>
        <v>ASSO</v>
      </c>
      <c r="N417" t="str">
        <f>IF(YEAR(H417)=2014,VLOOKUP(L417,[1]Grade!$F$2:$G$92,2,FALSE),IF(YEAR(H417)=2015,VLOOKUP(L417,[1]Grade!$I$2:$J$78,2,FALSE),VLOOKUP(L417,[1]Grade!$C$2:$D$69,2,FALSE)))</f>
        <v>ASS</v>
      </c>
      <c r="O417">
        <f t="shared" si="19"/>
        <v>2013</v>
      </c>
      <c r="P417">
        <f t="shared" si="20"/>
        <v>3</v>
      </c>
    </row>
    <row r="418" spans="1:16" x14ac:dyDescent="0.25">
      <c r="A418" t="s">
        <v>16</v>
      </c>
      <c r="B418" t="str">
        <f t="shared" si="18"/>
        <v>O</v>
      </c>
      <c r="C418" t="s">
        <v>17</v>
      </c>
      <c r="D418" t="s">
        <v>21</v>
      </c>
      <c r="E418">
        <v>50</v>
      </c>
      <c r="F418">
        <v>1200</v>
      </c>
      <c r="G418">
        <v>3</v>
      </c>
      <c r="H418" s="1">
        <v>41334</v>
      </c>
      <c r="I418">
        <v>1</v>
      </c>
      <c r="J418" s="2">
        <v>1200</v>
      </c>
      <c r="L418" t="str">
        <f>VLOOKUP(G418,[1]RESSOURCES!$A$1:$J$258,3,FALSE)</f>
        <v>REISSE</v>
      </c>
      <c r="M418" t="str">
        <f>VLOOKUP(G418,[1]RESSOURCES!$A$1:$J$258,6,FALSE)</f>
        <v>ASSO</v>
      </c>
      <c r="N418" t="str">
        <f>IF(YEAR(H418)=2014,VLOOKUP(L418,[1]Grade!$F$2:$G$92,2,FALSE),IF(YEAR(H418)=2015,VLOOKUP(L418,[1]Grade!$I$2:$J$78,2,FALSE),VLOOKUP(L418,[1]Grade!$C$2:$D$69,2,FALSE)))</f>
        <v>ASS</v>
      </c>
      <c r="O418">
        <f t="shared" si="19"/>
        <v>2013</v>
      </c>
      <c r="P418">
        <f t="shared" si="20"/>
        <v>3</v>
      </c>
    </row>
    <row r="419" spans="1:16" hidden="1" x14ac:dyDescent="0.25">
      <c r="A419" t="s">
        <v>25</v>
      </c>
      <c r="B419" t="str">
        <f t="shared" si="18"/>
        <v>N</v>
      </c>
      <c r="C419" t="s">
        <v>26</v>
      </c>
      <c r="E419">
        <v>0</v>
      </c>
      <c r="F419">
        <v>0</v>
      </c>
      <c r="G419">
        <v>3</v>
      </c>
      <c r="H419" s="1">
        <v>41334</v>
      </c>
      <c r="I419">
        <v>5</v>
      </c>
      <c r="J419">
        <v>0</v>
      </c>
      <c r="L419" t="str">
        <f>VLOOKUP(G419,[1]RESSOURCES!$A$1:$J$258,3,FALSE)</f>
        <v>REISSE</v>
      </c>
      <c r="M419" t="str">
        <f>VLOOKUP(G419,[1]RESSOURCES!$A$1:$J$258,6,FALSE)</f>
        <v>ASSO</v>
      </c>
      <c r="N419" t="str">
        <f>IF(YEAR(H419)=2014,VLOOKUP(L419,[1]Grade!$F$2:$G$92,2,FALSE),IF(YEAR(H419)=2015,VLOOKUP(L419,[1]Grade!$I$2:$J$78,2,FALSE),VLOOKUP(L419,[1]Grade!$C$2:$D$69,2,FALSE)))</f>
        <v>ASS</v>
      </c>
      <c r="O419">
        <f t="shared" si="19"/>
        <v>2013</v>
      </c>
      <c r="P419">
        <f t="shared" si="20"/>
        <v>3</v>
      </c>
    </row>
    <row r="420" spans="1:16" hidden="1" x14ac:dyDescent="0.25">
      <c r="A420" t="s">
        <v>30</v>
      </c>
      <c r="B420" t="str">
        <f t="shared" si="18"/>
        <v>N</v>
      </c>
      <c r="C420" t="s">
        <v>31</v>
      </c>
      <c r="E420">
        <v>0</v>
      </c>
      <c r="F420">
        <v>0</v>
      </c>
      <c r="G420">
        <v>3</v>
      </c>
      <c r="H420" s="1">
        <v>41334</v>
      </c>
      <c r="I420">
        <v>8</v>
      </c>
      <c r="J420">
        <v>0</v>
      </c>
      <c r="L420" t="str">
        <f>VLOOKUP(G420,[1]RESSOURCES!$A$1:$J$258,3,FALSE)</f>
        <v>REISSE</v>
      </c>
      <c r="M420" t="str">
        <f>VLOOKUP(G420,[1]RESSOURCES!$A$1:$J$258,6,FALSE)</f>
        <v>ASSO</v>
      </c>
      <c r="N420" t="str">
        <f>IF(YEAR(H420)=2014,VLOOKUP(L420,[1]Grade!$F$2:$G$92,2,FALSE),IF(YEAR(H420)=2015,VLOOKUP(L420,[1]Grade!$I$2:$J$78,2,FALSE),VLOOKUP(L420,[1]Grade!$C$2:$D$69,2,FALSE)))</f>
        <v>ASS</v>
      </c>
      <c r="O420">
        <f t="shared" si="19"/>
        <v>2013</v>
      </c>
      <c r="P420">
        <f t="shared" si="20"/>
        <v>3</v>
      </c>
    </row>
    <row r="421" spans="1:16" x14ac:dyDescent="0.25">
      <c r="A421" t="s">
        <v>64</v>
      </c>
      <c r="B421" t="str">
        <f t="shared" si="18"/>
        <v>O</v>
      </c>
      <c r="C421" t="s">
        <v>65</v>
      </c>
      <c r="D421" t="s">
        <v>18</v>
      </c>
      <c r="E421">
        <v>109</v>
      </c>
      <c r="F421">
        <v>750</v>
      </c>
      <c r="G421">
        <v>198</v>
      </c>
      <c r="H421" s="1">
        <v>41334</v>
      </c>
      <c r="I421">
        <v>21</v>
      </c>
      <c r="J421" s="2">
        <v>15750</v>
      </c>
      <c r="L421" t="str">
        <f>VLOOKUP(G421,[1]RESSOURCES!$A$1:$J$258,3,FALSE)</f>
        <v>LE GUAY</v>
      </c>
      <c r="M421" t="str">
        <f>VLOOKUP(G421,[1]RESSOURCES!$A$1:$J$258,6,FALSE)</f>
        <v>CONF</v>
      </c>
      <c r="N421" t="str">
        <f>IF(YEAR(H421)=2014,VLOOKUP(L421,[1]Grade!$F$2:$G$92,2,FALSE),IF(YEAR(H421)=2015,VLOOKUP(L421,[1]Grade!$I$2:$J$78,2,FALSE),VLOOKUP(L421,[1]Grade!$C$2:$D$69,2,FALSE)))</f>
        <v>C</v>
      </c>
      <c r="O421">
        <f t="shared" si="19"/>
        <v>2013</v>
      </c>
      <c r="P421">
        <f t="shared" si="20"/>
        <v>3</v>
      </c>
    </row>
    <row r="422" spans="1:16" x14ac:dyDescent="0.25">
      <c r="A422" t="s">
        <v>66</v>
      </c>
      <c r="B422" t="str">
        <f t="shared" si="18"/>
        <v>O</v>
      </c>
      <c r="C422" t="s">
        <v>67</v>
      </c>
      <c r="D422" t="s">
        <v>21</v>
      </c>
      <c r="E422">
        <v>0</v>
      </c>
      <c r="F422">
        <v>1900</v>
      </c>
      <c r="G422">
        <v>3</v>
      </c>
      <c r="H422" s="1">
        <v>41334</v>
      </c>
      <c r="I422">
        <v>1</v>
      </c>
      <c r="J422" s="2">
        <v>1900</v>
      </c>
      <c r="L422" t="str">
        <f>VLOOKUP(G422,[1]RESSOURCES!$A$1:$J$258,3,FALSE)</f>
        <v>REISSE</v>
      </c>
      <c r="M422" t="str">
        <f>VLOOKUP(G422,[1]RESSOURCES!$A$1:$J$258,6,FALSE)</f>
        <v>ASSO</v>
      </c>
      <c r="N422" t="str">
        <f>IF(YEAR(H422)=2014,VLOOKUP(L422,[1]Grade!$F$2:$G$92,2,FALSE),IF(YEAR(H422)=2015,VLOOKUP(L422,[1]Grade!$I$2:$J$78,2,FALSE),VLOOKUP(L422,[1]Grade!$C$2:$D$69,2,FALSE)))</f>
        <v>ASS</v>
      </c>
      <c r="O422">
        <f t="shared" si="19"/>
        <v>2013</v>
      </c>
      <c r="P422">
        <f t="shared" si="20"/>
        <v>3</v>
      </c>
    </row>
    <row r="423" spans="1:16" x14ac:dyDescent="0.25">
      <c r="A423" t="s">
        <v>123</v>
      </c>
      <c r="B423" t="str">
        <f t="shared" si="18"/>
        <v>O</v>
      </c>
      <c r="C423" t="s">
        <v>124</v>
      </c>
      <c r="D423" t="s">
        <v>21</v>
      </c>
      <c r="E423">
        <v>3</v>
      </c>
      <c r="F423">
        <v>1900</v>
      </c>
      <c r="G423">
        <v>3</v>
      </c>
      <c r="H423" s="1">
        <v>41334</v>
      </c>
      <c r="I423">
        <v>6</v>
      </c>
      <c r="J423" s="2">
        <v>11400</v>
      </c>
      <c r="L423" t="str">
        <f>VLOOKUP(G423,[1]RESSOURCES!$A$1:$J$258,3,FALSE)</f>
        <v>REISSE</v>
      </c>
      <c r="M423" t="str">
        <f>VLOOKUP(G423,[1]RESSOURCES!$A$1:$J$258,6,FALSE)</f>
        <v>ASSO</v>
      </c>
      <c r="N423" t="str">
        <f>IF(YEAR(H423)=2014,VLOOKUP(L423,[1]Grade!$F$2:$G$92,2,FALSE),IF(YEAR(H423)=2015,VLOOKUP(L423,[1]Grade!$I$2:$J$78,2,FALSE),VLOOKUP(L423,[1]Grade!$C$2:$D$69,2,FALSE)))</f>
        <v>ASS</v>
      </c>
      <c r="O423">
        <f t="shared" si="19"/>
        <v>2013</v>
      </c>
      <c r="P423">
        <f t="shared" si="20"/>
        <v>3</v>
      </c>
    </row>
    <row r="424" spans="1:16" x14ac:dyDescent="0.25">
      <c r="A424" t="s">
        <v>77</v>
      </c>
      <c r="B424" t="str">
        <f t="shared" si="18"/>
        <v>O</v>
      </c>
      <c r="C424" t="s">
        <v>78</v>
      </c>
      <c r="D424" t="s">
        <v>18</v>
      </c>
      <c r="E424">
        <v>96</v>
      </c>
      <c r="F424">
        <v>800</v>
      </c>
      <c r="G424">
        <v>193</v>
      </c>
      <c r="H424" s="1">
        <v>41334</v>
      </c>
      <c r="I424">
        <v>21</v>
      </c>
      <c r="J424" s="2">
        <v>16800</v>
      </c>
      <c r="L424" t="str">
        <f>VLOOKUP(G424,[1]RESSOURCES!$A$1:$J$258,3,FALSE)</f>
        <v>RODARY</v>
      </c>
      <c r="M424" t="str">
        <f>VLOOKUP(G424,[1]RESSOURCES!$A$1:$J$258,6,FALSE)</f>
        <v>CONS</v>
      </c>
      <c r="N424" t="str">
        <f>IF(YEAR(H424)=2014,VLOOKUP(L424,[1]Grade!$F$2:$G$92,2,FALSE),IF(YEAR(H424)=2015,VLOOKUP(L424,[1]Grade!$I$2:$J$78,2,FALSE),VLOOKUP(L424,[1]Grade!$C$2:$D$69,2,FALSE)))</f>
        <v>C</v>
      </c>
      <c r="O424">
        <f t="shared" si="19"/>
        <v>2013</v>
      </c>
      <c r="P424">
        <f t="shared" si="20"/>
        <v>3</v>
      </c>
    </row>
    <row r="425" spans="1:16" x14ac:dyDescent="0.25">
      <c r="A425" t="s">
        <v>66</v>
      </c>
      <c r="B425" t="str">
        <f t="shared" si="18"/>
        <v>O</v>
      </c>
      <c r="C425" t="s">
        <v>67</v>
      </c>
      <c r="D425" t="s">
        <v>29</v>
      </c>
      <c r="E425">
        <v>0</v>
      </c>
      <c r="F425">
        <v>1900</v>
      </c>
      <c r="G425">
        <v>44</v>
      </c>
      <c r="H425" s="1">
        <v>41334</v>
      </c>
      <c r="I425">
        <v>1</v>
      </c>
      <c r="J425" s="2">
        <v>1900</v>
      </c>
      <c r="L425" t="str">
        <f>VLOOKUP(G425,[1]RESSOURCES!$A$1:$J$258,3,FALSE)</f>
        <v>SOYER</v>
      </c>
      <c r="M425" t="str">
        <f>VLOOKUP(G425,[1]RESSOURCES!$A$1:$J$258,6,FALSE)</f>
        <v>ASSO</v>
      </c>
      <c r="N425" t="str">
        <f>IF(YEAR(H425)=2014,VLOOKUP(L425,[1]Grade!$F$2:$G$92,2,FALSE),IF(YEAR(H425)=2015,VLOOKUP(L425,[1]Grade!$I$2:$J$78,2,FALSE),VLOOKUP(L425,[1]Grade!$C$2:$D$69,2,FALSE)))</f>
        <v>ASS</v>
      </c>
      <c r="O425">
        <f t="shared" si="19"/>
        <v>2013</v>
      </c>
      <c r="P425">
        <f t="shared" si="20"/>
        <v>3</v>
      </c>
    </row>
    <row r="426" spans="1:16" x14ac:dyDescent="0.25">
      <c r="A426" t="s">
        <v>45</v>
      </c>
      <c r="B426" t="str">
        <f t="shared" si="18"/>
        <v>O</v>
      </c>
      <c r="C426" t="s">
        <v>46</v>
      </c>
      <c r="D426" t="s">
        <v>18</v>
      </c>
      <c r="E426">
        <v>410</v>
      </c>
      <c r="F426">
        <v>890</v>
      </c>
      <c r="G426">
        <v>21</v>
      </c>
      <c r="H426" s="1">
        <v>41365</v>
      </c>
      <c r="I426">
        <v>21</v>
      </c>
      <c r="J426" s="2">
        <v>18690</v>
      </c>
      <c r="L426" t="str">
        <f>VLOOKUP(G426,[1]RESSOURCES!$A$1:$J$258,3,FALSE)</f>
        <v>BESNAINOU</v>
      </c>
      <c r="M426" t="str">
        <f>VLOOKUP(G426,[1]RESSOURCES!$A$1:$J$258,6,FALSE)</f>
        <v>SENR</v>
      </c>
      <c r="N426" t="str">
        <f>IF(YEAR(H426)=2014,VLOOKUP(L426,[1]Grade!$F$2:$G$92,2,FALSE),IF(YEAR(H426)=2015,VLOOKUP(L426,[1]Grade!$I$2:$J$78,2,FALSE),VLOOKUP(L426,[1]Grade!$C$2:$D$69,2,FALSE)))</f>
        <v>CS</v>
      </c>
      <c r="O426">
        <f t="shared" si="19"/>
        <v>2013</v>
      </c>
      <c r="P426">
        <f t="shared" si="20"/>
        <v>4</v>
      </c>
    </row>
    <row r="427" spans="1:16" x14ac:dyDescent="0.25">
      <c r="A427" t="s">
        <v>101</v>
      </c>
      <c r="B427" t="str">
        <f t="shared" si="18"/>
        <v>O</v>
      </c>
      <c r="C427" t="s">
        <v>102</v>
      </c>
      <c r="D427" t="s">
        <v>21</v>
      </c>
      <c r="E427">
        <v>0</v>
      </c>
      <c r="F427">
        <v>1900</v>
      </c>
      <c r="G427">
        <v>5</v>
      </c>
      <c r="H427" s="1">
        <v>41365</v>
      </c>
      <c r="I427">
        <v>1</v>
      </c>
      <c r="J427" s="2">
        <v>1900</v>
      </c>
      <c r="L427" t="str">
        <f>VLOOKUP(G427,[1]RESSOURCES!$A$1:$J$258,3,FALSE)</f>
        <v>CHEMLA</v>
      </c>
      <c r="M427">
        <f>VLOOKUP(G427,[1]RESSOURCES!$A$1:$J$258,6,FALSE)</f>
        <v>0</v>
      </c>
      <c r="N427" t="str">
        <f>IF(YEAR(H427)=2014,VLOOKUP(L427,[1]Grade!$F$2:$G$92,2,FALSE),IF(YEAR(H427)=2015,VLOOKUP(L427,[1]Grade!$I$2:$J$78,2,FALSE),VLOOKUP(L427,[1]Grade!$C$2:$D$69,2,FALSE)))</f>
        <v>ASS</v>
      </c>
      <c r="O427">
        <f t="shared" si="19"/>
        <v>2013</v>
      </c>
      <c r="P427">
        <f t="shared" si="20"/>
        <v>4</v>
      </c>
    </row>
    <row r="428" spans="1:16" x14ac:dyDescent="0.25">
      <c r="A428" t="s">
        <v>66</v>
      </c>
      <c r="B428" t="str">
        <f t="shared" si="18"/>
        <v>O</v>
      </c>
      <c r="C428" t="s">
        <v>67</v>
      </c>
      <c r="D428" t="s">
        <v>29</v>
      </c>
      <c r="E428">
        <v>0</v>
      </c>
      <c r="F428">
        <v>1900</v>
      </c>
      <c r="G428">
        <v>54</v>
      </c>
      <c r="H428" s="1">
        <v>41365</v>
      </c>
      <c r="I428">
        <v>8</v>
      </c>
      <c r="J428" s="2">
        <v>15200</v>
      </c>
      <c r="L428" t="str">
        <f>VLOOKUP(G428,[1]RESSOURCES!$A$1:$J$258,3,FALSE)</f>
        <v>GRANDJEAN</v>
      </c>
      <c r="M428" t="str">
        <f>VLOOKUP(G428,[1]RESSOURCES!$A$1:$J$258,6,FALSE)</f>
        <v>ASSO</v>
      </c>
      <c r="N428" t="str">
        <f>IF(YEAR(H428)=2014,VLOOKUP(L428,[1]Grade!$F$2:$G$92,2,FALSE),IF(YEAR(H428)=2015,VLOOKUP(L428,[1]Grade!$I$2:$J$78,2,FALSE),VLOOKUP(L428,[1]Grade!$C$2:$D$69,2,FALSE)))</f>
        <v>ASS</v>
      </c>
      <c r="O428">
        <f t="shared" si="19"/>
        <v>2013</v>
      </c>
      <c r="P428">
        <f t="shared" si="20"/>
        <v>4</v>
      </c>
    </row>
    <row r="429" spans="1:16" x14ac:dyDescent="0.25">
      <c r="A429" t="s">
        <v>16</v>
      </c>
      <c r="B429" t="str">
        <f t="shared" si="18"/>
        <v>O</v>
      </c>
      <c r="C429" t="s">
        <v>17</v>
      </c>
      <c r="D429" t="s">
        <v>22</v>
      </c>
      <c r="E429">
        <v>550</v>
      </c>
      <c r="F429">
        <v>800</v>
      </c>
      <c r="G429">
        <v>176</v>
      </c>
      <c r="H429" s="1">
        <v>41365</v>
      </c>
      <c r="I429">
        <v>20.5</v>
      </c>
      <c r="J429" s="2">
        <v>16400</v>
      </c>
      <c r="L429" t="str">
        <f>VLOOKUP(G429,[1]RESSOURCES!$A$1:$J$258,3,FALSE)</f>
        <v>GIGANT</v>
      </c>
      <c r="M429" t="str">
        <f>VLOOKUP(G429,[1]RESSOURCES!$A$1:$J$258,6,FALSE)</f>
        <v>SENR</v>
      </c>
      <c r="N429" t="str">
        <f>IF(YEAR(H429)=2014,VLOOKUP(L429,[1]Grade!$F$2:$G$92,2,FALSE),IF(YEAR(H429)=2015,VLOOKUP(L429,[1]Grade!$I$2:$J$78,2,FALSE),VLOOKUP(L429,[1]Grade!$C$2:$D$69,2,FALSE)))</f>
        <v>CS</v>
      </c>
      <c r="O429">
        <f t="shared" si="19"/>
        <v>2013</v>
      </c>
      <c r="P429">
        <f t="shared" si="20"/>
        <v>4</v>
      </c>
    </row>
    <row r="430" spans="1:16" hidden="1" x14ac:dyDescent="0.25">
      <c r="A430" t="s">
        <v>131</v>
      </c>
      <c r="B430" t="str">
        <f t="shared" si="18"/>
        <v>N</v>
      </c>
      <c r="C430" t="s">
        <v>132</v>
      </c>
      <c r="E430">
        <v>0</v>
      </c>
      <c r="F430">
        <v>0</v>
      </c>
      <c r="G430">
        <v>176</v>
      </c>
      <c r="H430" s="1">
        <v>41365</v>
      </c>
      <c r="I430">
        <v>1</v>
      </c>
      <c r="J430">
        <v>0</v>
      </c>
      <c r="L430" t="str">
        <f>VLOOKUP(G430,[1]RESSOURCES!$A$1:$J$258,3,FALSE)</f>
        <v>GIGANT</v>
      </c>
      <c r="M430" t="str">
        <f>VLOOKUP(G430,[1]RESSOURCES!$A$1:$J$258,6,FALSE)</f>
        <v>SENR</v>
      </c>
      <c r="N430" t="str">
        <f>IF(YEAR(H430)=2014,VLOOKUP(L430,[1]Grade!$F$2:$G$92,2,FALSE),IF(YEAR(H430)=2015,VLOOKUP(L430,[1]Grade!$I$2:$J$78,2,FALSE),VLOOKUP(L430,[1]Grade!$C$2:$D$69,2,FALSE)))</f>
        <v>CS</v>
      </c>
      <c r="O430">
        <f t="shared" si="19"/>
        <v>2013</v>
      </c>
      <c r="P430">
        <f t="shared" si="20"/>
        <v>4</v>
      </c>
    </row>
    <row r="431" spans="1:16" hidden="1" x14ac:dyDescent="0.25">
      <c r="A431" t="s">
        <v>133</v>
      </c>
      <c r="B431" t="str">
        <f t="shared" si="18"/>
        <v>N</v>
      </c>
      <c r="C431" t="s">
        <v>134</v>
      </c>
      <c r="E431">
        <v>0</v>
      </c>
      <c r="F431">
        <v>0</v>
      </c>
      <c r="G431">
        <v>176</v>
      </c>
      <c r="H431" s="1">
        <v>41365</v>
      </c>
      <c r="I431">
        <v>0.5</v>
      </c>
      <c r="J431">
        <v>0</v>
      </c>
      <c r="L431" t="str">
        <f>VLOOKUP(G431,[1]RESSOURCES!$A$1:$J$258,3,FALSE)</f>
        <v>GIGANT</v>
      </c>
      <c r="M431" t="str">
        <f>VLOOKUP(G431,[1]RESSOURCES!$A$1:$J$258,6,FALSE)</f>
        <v>SENR</v>
      </c>
      <c r="N431" t="str">
        <f>IF(YEAR(H431)=2014,VLOOKUP(L431,[1]Grade!$F$2:$G$92,2,FALSE),IF(YEAR(H431)=2015,VLOOKUP(L431,[1]Grade!$I$2:$J$78,2,FALSE),VLOOKUP(L431,[1]Grade!$C$2:$D$69,2,FALSE)))</f>
        <v>CS</v>
      </c>
      <c r="O431">
        <f t="shared" si="19"/>
        <v>2013</v>
      </c>
      <c r="P431">
        <f t="shared" si="20"/>
        <v>4</v>
      </c>
    </row>
    <row r="432" spans="1:16" x14ac:dyDescent="0.25">
      <c r="A432" t="s">
        <v>41</v>
      </c>
      <c r="B432" t="str">
        <f t="shared" si="18"/>
        <v>O</v>
      </c>
      <c r="C432" t="s">
        <v>42</v>
      </c>
      <c r="D432" t="s">
        <v>18</v>
      </c>
      <c r="E432">
        <v>120</v>
      </c>
      <c r="F432">
        <v>700</v>
      </c>
      <c r="G432">
        <v>73</v>
      </c>
      <c r="H432" s="1">
        <v>41365</v>
      </c>
      <c r="I432">
        <v>16</v>
      </c>
      <c r="J432" s="2">
        <v>11200</v>
      </c>
      <c r="L432" t="str">
        <f>VLOOKUP(G432,[1]RESSOURCES!$A$1:$J$258,3,FALSE)</f>
        <v>NOIROT</v>
      </c>
      <c r="M432">
        <f>VLOOKUP(G432,[1]RESSOURCES!$A$1:$J$258,6,FALSE)</f>
        <v>0</v>
      </c>
      <c r="N432" t="str">
        <f>IF(YEAR(H432)=2014,VLOOKUP(L432,[1]Grade!$F$2:$G$92,2,FALSE),IF(YEAR(H432)=2015,VLOOKUP(L432,[1]Grade!$I$2:$J$78,2,FALSE),VLOOKUP(L432,[1]Grade!$C$2:$D$69,2,FALSE)))</f>
        <v>C</v>
      </c>
      <c r="O432">
        <f t="shared" si="19"/>
        <v>2013</v>
      </c>
      <c r="P432">
        <f t="shared" si="20"/>
        <v>4</v>
      </c>
    </row>
    <row r="433" spans="1:16" hidden="1" x14ac:dyDescent="0.25">
      <c r="A433" t="s">
        <v>23</v>
      </c>
      <c r="B433" t="str">
        <f t="shared" si="18"/>
        <v>N</v>
      </c>
      <c r="C433" t="s">
        <v>24</v>
      </c>
      <c r="E433">
        <v>0</v>
      </c>
      <c r="F433">
        <v>0</v>
      </c>
      <c r="G433">
        <v>73</v>
      </c>
      <c r="H433" s="1">
        <v>41365</v>
      </c>
      <c r="I433">
        <v>3</v>
      </c>
      <c r="J433">
        <v>0</v>
      </c>
      <c r="L433" t="str">
        <f>VLOOKUP(G433,[1]RESSOURCES!$A$1:$J$258,3,FALSE)</f>
        <v>NOIROT</v>
      </c>
      <c r="M433">
        <f>VLOOKUP(G433,[1]RESSOURCES!$A$1:$J$258,6,FALSE)</f>
        <v>0</v>
      </c>
      <c r="N433" t="str">
        <f>IF(YEAR(H433)=2014,VLOOKUP(L433,[1]Grade!$F$2:$G$92,2,FALSE),IF(YEAR(H433)=2015,VLOOKUP(L433,[1]Grade!$I$2:$J$78,2,FALSE),VLOOKUP(L433,[1]Grade!$C$2:$D$69,2,FALSE)))</f>
        <v>C</v>
      </c>
      <c r="O433">
        <f t="shared" si="19"/>
        <v>2013</v>
      </c>
      <c r="P433">
        <f t="shared" si="20"/>
        <v>4</v>
      </c>
    </row>
    <row r="434" spans="1:16" hidden="1" x14ac:dyDescent="0.25">
      <c r="A434" t="s">
        <v>131</v>
      </c>
      <c r="B434" t="str">
        <f t="shared" si="18"/>
        <v>N</v>
      </c>
      <c r="C434" t="s">
        <v>132</v>
      </c>
      <c r="E434">
        <v>0</v>
      </c>
      <c r="F434">
        <v>0</v>
      </c>
      <c r="G434">
        <v>73</v>
      </c>
      <c r="H434" s="1">
        <v>41365</v>
      </c>
      <c r="I434">
        <v>1</v>
      </c>
      <c r="J434">
        <v>0</v>
      </c>
      <c r="L434" t="str">
        <f>VLOOKUP(G434,[1]RESSOURCES!$A$1:$J$258,3,FALSE)</f>
        <v>NOIROT</v>
      </c>
      <c r="M434">
        <f>VLOOKUP(G434,[1]RESSOURCES!$A$1:$J$258,6,FALSE)</f>
        <v>0</v>
      </c>
      <c r="N434" t="str">
        <f>IF(YEAR(H434)=2014,VLOOKUP(L434,[1]Grade!$F$2:$G$92,2,FALSE),IF(YEAR(H434)=2015,VLOOKUP(L434,[1]Grade!$I$2:$J$78,2,FALSE),VLOOKUP(L434,[1]Grade!$C$2:$D$69,2,FALSE)))</f>
        <v>C</v>
      </c>
      <c r="O434">
        <f t="shared" si="19"/>
        <v>2013</v>
      </c>
      <c r="P434">
        <f t="shared" si="20"/>
        <v>4</v>
      </c>
    </row>
    <row r="435" spans="1:16" hidden="1" x14ac:dyDescent="0.25">
      <c r="A435" t="s">
        <v>25</v>
      </c>
      <c r="B435" t="str">
        <f t="shared" si="18"/>
        <v>N</v>
      </c>
      <c r="C435" t="s">
        <v>26</v>
      </c>
      <c r="E435">
        <v>0</v>
      </c>
      <c r="F435">
        <v>0</v>
      </c>
      <c r="G435">
        <v>73</v>
      </c>
      <c r="H435" s="1">
        <v>41365</v>
      </c>
      <c r="I435">
        <v>2</v>
      </c>
      <c r="J435">
        <v>0</v>
      </c>
      <c r="L435" t="str">
        <f>VLOOKUP(G435,[1]RESSOURCES!$A$1:$J$258,3,FALSE)</f>
        <v>NOIROT</v>
      </c>
      <c r="M435">
        <f>VLOOKUP(G435,[1]RESSOURCES!$A$1:$J$258,6,FALSE)</f>
        <v>0</v>
      </c>
      <c r="N435" t="str">
        <f>IF(YEAR(H435)=2014,VLOOKUP(L435,[1]Grade!$F$2:$G$92,2,FALSE),IF(YEAR(H435)=2015,VLOOKUP(L435,[1]Grade!$I$2:$J$78,2,FALSE),VLOOKUP(L435,[1]Grade!$C$2:$D$69,2,FALSE)))</f>
        <v>C</v>
      </c>
      <c r="O435">
        <f t="shared" si="19"/>
        <v>2013</v>
      </c>
      <c r="P435">
        <f t="shared" si="20"/>
        <v>4</v>
      </c>
    </row>
    <row r="436" spans="1:16" x14ac:dyDescent="0.25">
      <c r="A436" t="s">
        <v>107</v>
      </c>
      <c r="B436" t="str">
        <f t="shared" si="18"/>
        <v>O</v>
      </c>
      <c r="C436" t="s">
        <v>108</v>
      </c>
      <c r="D436" t="s">
        <v>36</v>
      </c>
      <c r="E436">
        <v>50</v>
      </c>
      <c r="F436">
        <v>1100</v>
      </c>
      <c r="G436">
        <v>104</v>
      </c>
      <c r="H436" s="1">
        <v>41365</v>
      </c>
      <c r="I436">
        <v>11.5</v>
      </c>
      <c r="J436" s="2">
        <v>12650</v>
      </c>
      <c r="L436" t="str">
        <f>VLOOKUP(G436,[1]RESSOURCES!$A$1:$J$258,3,FALSE)</f>
        <v>LEPAN</v>
      </c>
      <c r="M436" t="str">
        <f>VLOOKUP(G436,[1]RESSOURCES!$A$1:$J$258,6,FALSE)</f>
        <v>MAGR</v>
      </c>
      <c r="N436" t="str">
        <f>IF(YEAR(H436)=2014,VLOOKUP(L436,[1]Grade!$F$2:$G$92,2,FALSE),IF(YEAR(H436)=2015,VLOOKUP(L436,[1]Grade!$I$2:$J$78,2,FALSE),VLOOKUP(L436,[1]Grade!$C$2:$D$69,2,FALSE)))</f>
        <v>MNG</v>
      </c>
      <c r="O436">
        <f t="shared" si="19"/>
        <v>2013</v>
      </c>
      <c r="P436">
        <f t="shared" si="20"/>
        <v>4</v>
      </c>
    </row>
    <row r="437" spans="1:16" hidden="1" x14ac:dyDescent="0.25">
      <c r="A437" t="s">
        <v>131</v>
      </c>
      <c r="B437" t="str">
        <f t="shared" si="18"/>
        <v>N</v>
      </c>
      <c r="C437" t="s">
        <v>132</v>
      </c>
      <c r="E437">
        <v>0</v>
      </c>
      <c r="F437">
        <v>0</v>
      </c>
      <c r="G437">
        <v>104</v>
      </c>
      <c r="H437" s="1">
        <v>41365</v>
      </c>
      <c r="I437">
        <v>1</v>
      </c>
      <c r="J437">
        <v>0</v>
      </c>
      <c r="L437" t="str">
        <f>VLOOKUP(G437,[1]RESSOURCES!$A$1:$J$258,3,FALSE)</f>
        <v>LEPAN</v>
      </c>
      <c r="M437" t="str">
        <f>VLOOKUP(G437,[1]RESSOURCES!$A$1:$J$258,6,FALSE)</f>
        <v>MAGR</v>
      </c>
      <c r="N437" t="str">
        <f>IF(YEAR(H437)=2014,VLOOKUP(L437,[1]Grade!$F$2:$G$92,2,FALSE),IF(YEAR(H437)=2015,VLOOKUP(L437,[1]Grade!$I$2:$J$78,2,FALSE),VLOOKUP(L437,[1]Grade!$C$2:$D$69,2,FALSE)))</f>
        <v>MNG</v>
      </c>
      <c r="O437">
        <f t="shared" si="19"/>
        <v>2013</v>
      </c>
      <c r="P437">
        <f t="shared" si="20"/>
        <v>4</v>
      </c>
    </row>
    <row r="438" spans="1:16" hidden="1" x14ac:dyDescent="0.25">
      <c r="A438" t="s">
        <v>25</v>
      </c>
      <c r="B438" t="str">
        <f t="shared" si="18"/>
        <v>N</v>
      </c>
      <c r="C438" t="s">
        <v>26</v>
      </c>
      <c r="E438">
        <v>0</v>
      </c>
      <c r="F438">
        <v>0</v>
      </c>
      <c r="G438">
        <v>104</v>
      </c>
      <c r="H438" s="1">
        <v>41365</v>
      </c>
      <c r="I438">
        <v>2</v>
      </c>
      <c r="J438">
        <v>0</v>
      </c>
      <c r="L438" t="str">
        <f>VLOOKUP(G438,[1]RESSOURCES!$A$1:$J$258,3,FALSE)</f>
        <v>LEPAN</v>
      </c>
      <c r="M438" t="str">
        <f>VLOOKUP(G438,[1]RESSOURCES!$A$1:$J$258,6,FALSE)</f>
        <v>MAGR</v>
      </c>
      <c r="N438" t="str">
        <f>IF(YEAR(H438)=2014,VLOOKUP(L438,[1]Grade!$F$2:$G$92,2,FALSE),IF(YEAR(H438)=2015,VLOOKUP(L438,[1]Grade!$I$2:$J$78,2,FALSE),VLOOKUP(L438,[1]Grade!$C$2:$D$69,2,FALSE)))</f>
        <v>MNG</v>
      </c>
      <c r="O438">
        <f t="shared" si="19"/>
        <v>2013</v>
      </c>
      <c r="P438">
        <f t="shared" si="20"/>
        <v>4</v>
      </c>
    </row>
    <row r="439" spans="1:16" hidden="1" x14ac:dyDescent="0.25">
      <c r="A439" t="s">
        <v>133</v>
      </c>
      <c r="B439" t="str">
        <f t="shared" si="18"/>
        <v>N</v>
      </c>
      <c r="C439" t="s">
        <v>134</v>
      </c>
      <c r="E439">
        <v>0</v>
      </c>
      <c r="F439">
        <v>0</v>
      </c>
      <c r="G439">
        <v>104</v>
      </c>
      <c r="H439" s="1">
        <v>41365</v>
      </c>
      <c r="I439">
        <v>0</v>
      </c>
      <c r="J439">
        <v>0</v>
      </c>
      <c r="L439" t="str">
        <f>VLOOKUP(G439,[1]RESSOURCES!$A$1:$J$258,3,FALSE)</f>
        <v>LEPAN</v>
      </c>
      <c r="M439" t="str">
        <f>VLOOKUP(G439,[1]RESSOURCES!$A$1:$J$258,6,FALSE)</f>
        <v>MAGR</v>
      </c>
      <c r="N439" t="str">
        <f>IF(YEAR(H439)=2014,VLOOKUP(L439,[1]Grade!$F$2:$G$92,2,FALSE),IF(YEAR(H439)=2015,VLOOKUP(L439,[1]Grade!$I$2:$J$78,2,FALSE),VLOOKUP(L439,[1]Grade!$C$2:$D$69,2,FALSE)))</f>
        <v>MNG</v>
      </c>
      <c r="O439">
        <f t="shared" si="19"/>
        <v>2013</v>
      </c>
      <c r="P439">
        <f t="shared" si="20"/>
        <v>4</v>
      </c>
    </row>
    <row r="440" spans="1:16" x14ac:dyDescent="0.25">
      <c r="A440" t="s">
        <v>49</v>
      </c>
      <c r="B440" t="str">
        <f t="shared" si="18"/>
        <v>O</v>
      </c>
      <c r="C440" t="s">
        <v>50</v>
      </c>
      <c r="D440" t="s">
        <v>29</v>
      </c>
      <c r="E440">
        <v>33</v>
      </c>
      <c r="F440">
        <v>1020</v>
      </c>
      <c r="G440">
        <v>104</v>
      </c>
      <c r="H440" s="1">
        <v>41365</v>
      </c>
      <c r="I440">
        <v>3</v>
      </c>
      <c r="J440" s="2">
        <v>3060</v>
      </c>
      <c r="L440" t="str">
        <f>VLOOKUP(G440,[1]RESSOURCES!$A$1:$J$258,3,FALSE)</f>
        <v>LEPAN</v>
      </c>
      <c r="M440" t="str">
        <f>VLOOKUP(G440,[1]RESSOURCES!$A$1:$J$258,6,FALSE)</f>
        <v>MAGR</v>
      </c>
      <c r="N440" t="str">
        <f>IF(YEAR(H440)=2014,VLOOKUP(L440,[1]Grade!$F$2:$G$92,2,FALSE),IF(YEAR(H440)=2015,VLOOKUP(L440,[1]Grade!$I$2:$J$78,2,FALSE),VLOOKUP(L440,[1]Grade!$C$2:$D$69,2,FALSE)))</f>
        <v>MNG</v>
      </c>
      <c r="O440">
        <f t="shared" si="19"/>
        <v>2013</v>
      </c>
      <c r="P440">
        <f t="shared" si="20"/>
        <v>4</v>
      </c>
    </row>
    <row r="441" spans="1:16" x14ac:dyDescent="0.25">
      <c r="A441" t="s">
        <v>51</v>
      </c>
      <c r="B441" t="str">
        <f t="shared" si="18"/>
        <v>O</v>
      </c>
      <c r="C441" t="s">
        <v>52</v>
      </c>
      <c r="D441" t="s">
        <v>29</v>
      </c>
      <c r="E441">
        <v>6</v>
      </c>
      <c r="F441">
        <v>1110</v>
      </c>
      <c r="G441">
        <v>104</v>
      </c>
      <c r="H441" s="1">
        <v>41365</v>
      </c>
      <c r="I441">
        <v>1</v>
      </c>
      <c r="J441" s="2">
        <v>1110</v>
      </c>
      <c r="L441" t="str">
        <f>VLOOKUP(G441,[1]RESSOURCES!$A$1:$J$258,3,FALSE)</f>
        <v>LEPAN</v>
      </c>
      <c r="M441" t="str">
        <f>VLOOKUP(G441,[1]RESSOURCES!$A$1:$J$258,6,FALSE)</f>
        <v>MAGR</v>
      </c>
      <c r="N441" t="str">
        <f>IF(YEAR(H441)=2014,VLOOKUP(L441,[1]Grade!$F$2:$G$92,2,FALSE),IF(YEAR(H441)=2015,VLOOKUP(L441,[1]Grade!$I$2:$J$78,2,FALSE),VLOOKUP(L441,[1]Grade!$C$2:$D$69,2,FALSE)))</f>
        <v>MNG</v>
      </c>
      <c r="O441">
        <f t="shared" si="19"/>
        <v>2013</v>
      </c>
      <c r="P441">
        <f t="shared" si="20"/>
        <v>4</v>
      </c>
    </row>
    <row r="442" spans="1:16" hidden="1" x14ac:dyDescent="0.25">
      <c r="A442" t="s">
        <v>23</v>
      </c>
      <c r="B442" t="str">
        <f t="shared" si="18"/>
        <v>N</v>
      </c>
      <c r="C442" t="s">
        <v>24</v>
      </c>
      <c r="E442">
        <v>0</v>
      </c>
      <c r="F442">
        <v>0</v>
      </c>
      <c r="G442">
        <v>104</v>
      </c>
      <c r="H442" s="1">
        <v>41365</v>
      </c>
      <c r="I442">
        <v>3.5</v>
      </c>
      <c r="J442">
        <v>0</v>
      </c>
      <c r="L442" t="str">
        <f>VLOOKUP(G442,[1]RESSOURCES!$A$1:$J$258,3,FALSE)</f>
        <v>LEPAN</v>
      </c>
      <c r="M442" t="str">
        <f>VLOOKUP(G442,[1]RESSOURCES!$A$1:$J$258,6,FALSE)</f>
        <v>MAGR</v>
      </c>
      <c r="N442" t="str">
        <f>IF(YEAR(H442)=2014,VLOOKUP(L442,[1]Grade!$F$2:$G$92,2,FALSE),IF(YEAR(H442)=2015,VLOOKUP(L442,[1]Grade!$I$2:$J$78,2,FALSE),VLOOKUP(L442,[1]Grade!$C$2:$D$69,2,FALSE)))</f>
        <v>MNG</v>
      </c>
      <c r="O442">
        <f t="shared" si="19"/>
        <v>2013</v>
      </c>
      <c r="P442">
        <f t="shared" si="20"/>
        <v>4</v>
      </c>
    </row>
    <row r="443" spans="1:16" hidden="1" x14ac:dyDescent="0.25">
      <c r="A443" t="s">
        <v>37</v>
      </c>
      <c r="B443" t="str">
        <f t="shared" si="18"/>
        <v>N</v>
      </c>
      <c r="C443" t="s">
        <v>38</v>
      </c>
      <c r="E443">
        <v>0</v>
      </c>
      <c r="F443">
        <v>0</v>
      </c>
      <c r="G443">
        <v>55</v>
      </c>
      <c r="H443" s="1">
        <v>41365</v>
      </c>
      <c r="I443">
        <v>2</v>
      </c>
      <c r="J443">
        <v>0</v>
      </c>
      <c r="L443" t="str">
        <f>VLOOKUP(G443,[1]RESSOURCES!$A$1:$J$258,3,FALSE)</f>
        <v>DANTIN</v>
      </c>
      <c r="M443" t="str">
        <f>VLOOKUP(G443,[1]RESSOURCES!$A$1:$J$258,6,FALSE)</f>
        <v>MAGR</v>
      </c>
      <c r="N443" t="str">
        <f>IF(YEAR(H443)=2014,VLOOKUP(L443,[1]Grade!$F$2:$G$92,2,FALSE),IF(YEAR(H443)=2015,VLOOKUP(L443,[1]Grade!$I$2:$J$78,2,FALSE),VLOOKUP(L443,[1]Grade!$C$2:$D$69,2,FALSE)))</f>
        <v>MNG</v>
      </c>
      <c r="O443">
        <f t="shared" si="19"/>
        <v>2013</v>
      </c>
      <c r="P443">
        <f t="shared" si="20"/>
        <v>4</v>
      </c>
    </row>
    <row r="444" spans="1:16" hidden="1" x14ac:dyDescent="0.25">
      <c r="A444" t="s">
        <v>30</v>
      </c>
      <c r="B444" t="str">
        <f t="shared" si="18"/>
        <v>N</v>
      </c>
      <c r="C444" t="s">
        <v>31</v>
      </c>
      <c r="E444">
        <v>0</v>
      </c>
      <c r="F444">
        <v>0</v>
      </c>
      <c r="G444">
        <v>55</v>
      </c>
      <c r="H444" s="1">
        <v>41365</v>
      </c>
      <c r="I444">
        <v>18.5</v>
      </c>
      <c r="J444">
        <v>0</v>
      </c>
      <c r="L444" t="str">
        <f>VLOOKUP(G444,[1]RESSOURCES!$A$1:$J$258,3,FALSE)</f>
        <v>DANTIN</v>
      </c>
      <c r="M444" t="str">
        <f>VLOOKUP(G444,[1]RESSOURCES!$A$1:$J$258,6,FALSE)</f>
        <v>MAGR</v>
      </c>
      <c r="N444" t="str">
        <f>IF(YEAR(H444)=2014,VLOOKUP(L444,[1]Grade!$F$2:$G$92,2,FALSE),IF(YEAR(H444)=2015,VLOOKUP(L444,[1]Grade!$I$2:$J$78,2,FALSE),VLOOKUP(L444,[1]Grade!$C$2:$D$69,2,FALSE)))</f>
        <v>MNG</v>
      </c>
      <c r="O444">
        <f t="shared" si="19"/>
        <v>2013</v>
      </c>
      <c r="P444">
        <f t="shared" si="20"/>
        <v>4</v>
      </c>
    </row>
    <row r="445" spans="1:16" hidden="1" x14ac:dyDescent="0.25">
      <c r="A445" t="s">
        <v>133</v>
      </c>
      <c r="B445" t="str">
        <f t="shared" si="18"/>
        <v>N</v>
      </c>
      <c r="C445" t="s">
        <v>134</v>
      </c>
      <c r="E445">
        <v>0</v>
      </c>
      <c r="F445">
        <v>0</v>
      </c>
      <c r="G445">
        <v>55</v>
      </c>
      <c r="H445" s="1">
        <v>41365</v>
      </c>
      <c r="I445">
        <v>0.5</v>
      </c>
      <c r="J445">
        <v>0</v>
      </c>
      <c r="L445" t="str">
        <f>VLOOKUP(G445,[1]RESSOURCES!$A$1:$J$258,3,FALSE)</f>
        <v>DANTIN</v>
      </c>
      <c r="M445" t="str">
        <f>VLOOKUP(G445,[1]RESSOURCES!$A$1:$J$258,6,FALSE)</f>
        <v>MAGR</v>
      </c>
      <c r="N445" t="str">
        <f>IF(YEAR(H445)=2014,VLOOKUP(L445,[1]Grade!$F$2:$G$92,2,FALSE),IF(YEAR(H445)=2015,VLOOKUP(L445,[1]Grade!$I$2:$J$78,2,FALSE),VLOOKUP(L445,[1]Grade!$C$2:$D$69,2,FALSE)))</f>
        <v>MNG</v>
      </c>
      <c r="O445">
        <f t="shared" si="19"/>
        <v>2013</v>
      </c>
      <c r="P445">
        <f t="shared" si="20"/>
        <v>4</v>
      </c>
    </row>
    <row r="446" spans="1:16" hidden="1" x14ac:dyDescent="0.25">
      <c r="A446" t="s">
        <v>131</v>
      </c>
      <c r="B446" t="str">
        <f t="shared" si="18"/>
        <v>N</v>
      </c>
      <c r="C446" t="s">
        <v>132</v>
      </c>
      <c r="E446">
        <v>0</v>
      </c>
      <c r="F446">
        <v>0</v>
      </c>
      <c r="G446">
        <v>55</v>
      </c>
      <c r="H446" s="1">
        <v>41365</v>
      </c>
      <c r="I446">
        <v>1</v>
      </c>
      <c r="J446">
        <v>0</v>
      </c>
      <c r="L446" t="str">
        <f>VLOOKUP(G446,[1]RESSOURCES!$A$1:$J$258,3,FALSE)</f>
        <v>DANTIN</v>
      </c>
      <c r="M446" t="str">
        <f>VLOOKUP(G446,[1]RESSOURCES!$A$1:$J$258,6,FALSE)</f>
        <v>MAGR</v>
      </c>
      <c r="N446" t="str">
        <f>IF(YEAR(H446)=2014,VLOOKUP(L446,[1]Grade!$F$2:$G$92,2,FALSE),IF(YEAR(H446)=2015,VLOOKUP(L446,[1]Grade!$I$2:$J$78,2,FALSE),VLOOKUP(L446,[1]Grade!$C$2:$D$69,2,FALSE)))</f>
        <v>MNG</v>
      </c>
      <c r="O446">
        <f t="shared" si="19"/>
        <v>2013</v>
      </c>
      <c r="P446">
        <f t="shared" si="20"/>
        <v>4</v>
      </c>
    </row>
    <row r="447" spans="1:16" hidden="1" x14ac:dyDescent="0.25">
      <c r="A447" t="s">
        <v>131</v>
      </c>
      <c r="B447" t="str">
        <f t="shared" si="18"/>
        <v>N</v>
      </c>
      <c r="C447" t="s">
        <v>132</v>
      </c>
      <c r="E447">
        <v>0</v>
      </c>
      <c r="F447">
        <v>0</v>
      </c>
      <c r="G447">
        <v>54</v>
      </c>
      <c r="H447" s="1">
        <v>41365</v>
      </c>
      <c r="I447">
        <v>1</v>
      </c>
      <c r="J447">
        <v>0</v>
      </c>
      <c r="L447" t="str">
        <f>VLOOKUP(G447,[1]RESSOURCES!$A$1:$J$258,3,FALSE)</f>
        <v>GRANDJEAN</v>
      </c>
      <c r="M447" t="str">
        <f>VLOOKUP(G447,[1]RESSOURCES!$A$1:$J$258,6,FALSE)</f>
        <v>ASSO</v>
      </c>
      <c r="N447" t="str">
        <f>IF(YEAR(H447)=2014,VLOOKUP(L447,[1]Grade!$F$2:$G$92,2,FALSE),IF(YEAR(H447)=2015,VLOOKUP(L447,[1]Grade!$I$2:$J$78,2,FALSE),VLOOKUP(L447,[1]Grade!$C$2:$D$69,2,FALSE)))</f>
        <v>ASS</v>
      </c>
      <c r="O447">
        <f t="shared" si="19"/>
        <v>2013</v>
      </c>
      <c r="P447">
        <f t="shared" si="20"/>
        <v>4</v>
      </c>
    </row>
    <row r="448" spans="1:16" x14ac:dyDescent="0.25">
      <c r="A448" t="s">
        <v>135</v>
      </c>
      <c r="B448" t="str">
        <f t="shared" si="18"/>
        <v>O</v>
      </c>
      <c r="C448" t="s">
        <v>136</v>
      </c>
      <c r="D448" t="s">
        <v>29</v>
      </c>
      <c r="E448">
        <v>76</v>
      </c>
      <c r="F448">
        <v>1275</v>
      </c>
      <c r="G448">
        <v>54</v>
      </c>
      <c r="H448" s="1">
        <v>41365</v>
      </c>
      <c r="I448">
        <v>4</v>
      </c>
      <c r="J448" s="2">
        <v>5100</v>
      </c>
      <c r="L448" t="str">
        <f>VLOOKUP(G448,[1]RESSOURCES!$A$1:$J$258,3,FALSE)</f>
        <v>GRANDJEAN</v>
      </c>
      <c r="M448" t="str">
        <f>VLOOKUP(G448,[1]RESSOURCES!$A$1:$J$258,6,FALSE)</f>
        <v>ASSO</v>
      </c>
      <c r="N448" t="str">
        <f>IF(YEAR(H448)=2014,VLOOKUP(L448,[1]Grade!$F$2:$G$92,2,FALSE),IF(YEAR(H448)=2015,VLOOKUP(L448,[1]Grade!$I$2:$J$78,2,FALSE),VLOOKUP(L448,[1]Grade!$C$2:$D$69,2,FALSE)))</f>
        <v>ASS</v>
      </c>
      <c r="O448">
        <f t="shared" si="19"/>
        <v>2013</v>
      </c>
      <c r="P448">
        <f t="shared" si="20"/>
        <v>4</v>
      </c>
    </row>
    <row r="449" spans="1:16" hidden="1" x14ac:dyDescent="0.25">
      <c r="A449" t="s">
        <v>25</v>
      </c>
      <c r="B449" t="str">
        <f t="shared" si="18"/>
        <v>N</v>
      </c>
      <c r="C449" t="s">
        <v>26</v>
      </c>
      <c r="E449">
        <v>0</v>
      </c>
      <c r="F449">
        <v>0</v>
      </c>
      <c r="G449">
        <v>54</v>
      </c>
      <c r="H449" s="1">
        <v>41365</v>
      </c>
      <c r="I449">
        <v>2</v>
      </c>
      <c r="J449">
        <v>0</v>
      </c>
      <c r="L449" t="str">
        <f>VLOOKUP(G449,[1]RESSOURCES!$A$1:$J$258,3,FALSE)</f>
        <v>GRANDJEAN</v>
      </c>
      <c r="M449" t="str">
        <f>VLOOKUP(G449,[1]RESSOURCES!$A$1:$J$258,6,FALSE)</f>
        <v>ASSO</v>
      </c>
      <c r="N449" t="str">
        <f>IF(YEAR(H449)=2014,VLOOKUP(L449,[1]Grade!$F$2:$G$92,2,FALSE),IF(YEAR(H449)=2015,VLOOKUP(L449,[1]Grade!$I$2:$J$78,2,FALSE),VLOOKUP(L449,[1]Grade!$C$2:$D$69,2,FALSE)))</f>
        <v>ASS</v>
      </c>
      <c r="O449">
        <f t="shared" si="19"/>
        <v>2013</v>
      </c>
      <c r="P449">
        <f t="shared" si="20"/>
        <v>4</v>
      </c>
    </row>
    <row r="450" spans="1:16" x14ac:dyDescent="0.25">
      <c r="A450" t="s">
        <v>137</v>
      </c>
      <c r="B450" t="str">
        <f t="shared" ref="B450:B513" si="21">IF(MID(A450,1,1)="*","N","O")</f>
        <v>O</v>
      </c>
      <c r="C450" t="s">
        <v>138</v>
      </c>
      <c r="D450" t="s">
        <v>29</v>
      </c>
      <c r="E450">
        <v>6</v>
      </c>
      <c r="F450">
        <v>1350</v>
      </c>
      <c r="G450">
        <v>54</v>
      </c>
      <c r="H450" s="1">
        <v>41365</v>
      </c>
      <c r="I450">
        <v>6</v>
      </c>
      <c r="J450" s="2">
        <v>8100</v>
      </c>
      <c r="L450" t="str">
        <f>VLOOKUP(G450,[1]RESSOURCES!$A$1:$J$258,3,FALSE)</f>
        <v>GRANDJEAN</v>
      </c>
      <c r="M450" t="str">
        <f>VLOOKUP(G450,[1]RESSOURCES!$A$1:$J$258,6,FALSE)</f>
        <v>ASSO</v>
      </c>
      <c r="N450" t="str">
        <f>IF(YEAR(H450)=2014,VLOOKUP(L450,[1]Grade!$F$2:$G$92,2,FALSE),IF(YEAR(H450)=2015,VLOOKUP(L450,[1]Grade!$I$2:$J$78,2,FALSE),VLOOKUP(L450,[1]Grade!$C$2:$D$69,2,FALSE)))</f>
        <v>ASS</v>
      </c>
      <c r="O450">
        <f t="shared" ref="O450:O513" si="22">YEAR(H450)</f>
        <v>2013</v>
      </c>
      <c r="P450">
        <f t="shared" ref="P450:P513" si="23">MONTH(H450)</f>
        <v>4</v>
      </c>
    </row>
    <row r="451" spans="1:16" hidden="1" x14ac:dyDescent="0.25">
      <c r="A451" t="s">
        <v>23</v>
      </c>
      <c r="B451" t="str">
        <f t="shared" si="21"/>
        <v>N</v>
      </c>
      <c r="C451" t="s">
        <v>24</v>
      </c>
      <c r="E451">
        <v>0</v>
      </c>
      <c r="F451">
        <v>0</v>
      </c>
      <c r="G451">
        <v>54</v>
      </c>
      <c r="H451" s="1">
        <v>41365</v>
      </c>
      <c r="I451">
        <v>0.5</v>
      </c>
      <c r="J451">
        <v>0</v>
      </c>
      <c r="L451" t="str">
        <f>VLOOKUP(G451,[1]RESSOURCES!$A$1:$J$258,3,FALSE)</f>
        <v>GRANDJEAN</v>
      </c>
      <c r="M451" t="str">
        <f>VLOOKUP(G451,[1]RESSOURCES!$A$1:$J$258,6,FALSE)</f>
        <v>ASSO</v>
      </c>
      <c r="N451" t="str">
        <f>IF(YEAR(H451)=2014,VLOOKUP(L451,[1]Grade!$F$2:$G$92,2,FALSE),IF(YEAR(H451)=2015,VLOOKUP(L451,[1]Grade!$I$2:$J$78,2,FALSE),VLOOKUP(L451,[1]Grade!$C$2:$D$69,2,FALSE)))</f>
        <v>ASS</v>
      </c>
      <c r="O451">
        <f t="shared" si="22"/>
        <v>2013</v>
      </c>
      <c r="P451">
        <f t="shared" si="23"/>
        <v>4</v>
      </c>
    </row>
    <row r="452" spans="1:16" hidden="1" x14ac:dyDescent="0.25">
      <c r="A452" t="s">
        <v>30</v>
      </c>
      <c r="B452" t="str">
        <f t="shared" si="21"/>
        <v>N</v>
      </c>
      <c r="C452" t="s">
        <v>31</v>
      </c>
      <c r="E452">
        <v>0</v>
      </c>
      <c r="F452">
        <v>0</v>
      </c>
      <c r="G452">
        <v>54</v>
      </c>
      <c r="H452" s="1">
        <v>41365</v>
      </c>
      <c r="I452">
        <v>0.5</v>
      </c>
      <c r="J452">
        <v>0</v>
      </c>
      <c r="L452" t="str">
        <f>VLOOKUP(G452,[1]RESSOURCES!$A$1:$J$258,3,FALSE)</f>
        <v>GRANDJEAN</v>
      </c>
      <c r="M452" t="str">
        <f>VLOOKUP(G452,[1]RESSOURCES!$A$1:$J$258,6,FALSE)</f>
        <v>ASSO</v>
      </c>
      <c r="N452" t="str">
        <f>IF(YEAR(H452)=2014,VLOOKUP(L452,[1]Grade!$F$2:$G$92,2,FALSE),IF(YEAR(H452)=2015,VLOOKUP(L452,[1]Grade!$I$2:$J$78,2,FALSE),VLOOKUP(L452,[1]Grade!$C$2:$D$69,2,FALSE)))</f>
        <v>ASS</v>
      </c>
      <c r="O452">
        <f t="shared" si="22"/>
        <v>2013</v>
      </c>
      <c r="P452">
        <f t="shared" si="23"/>
        <v>4</v>
      </c>
    </row>
    <row r="453" spans="1:16" x14ac:dyDescent="0.25">
      <c r="A453" t="s">
        <v>19</v>
      </c>
      <c r="B453" t="str">
        <f t="shared" si="21"/>
        <v>O</v>
      </c>
      <c r="C453" t="s">
        <v>20</v>
      </c>
      <c r="D453" t="s">
        <v>21</v>
      </c>
      <c r="E453">
        <v>2</v>
      </c>
      <c r="F453">
        <v>2160</v>
      </c>
      <c r="G453">
        <v>5</v>
      </c>
      <c r="H453" s="1">
        <v>41365</v>
      </c>
      <c r="I453">
        <v>5.5</v>
      </c>
      <c r="J453" s="2">
        <v>11880</v>
      </c>
      <c r="L453" t="str">
        <f>VLOOKUP(G453,[1]RESSOURCES!$A$1:$J$258,3,FALSE)</f>
        <v>CHEMLA</v>
      </c>
      <c r="M453">
        <f>VLOOKUP(G453,[1]RESSOURCES!$A$1:$J$258,6,FALSE)</f>
        <v>0</v>
      </c>
      <c r="N453" t="str">
        <f>IF(YEAR(H453)=2014,VLOOKUP(L453,[1]Grade!$F$2:$G$92,2,FALSE),IF(YEAR(H453)=2015,VLOOKUP(L453,[1]Grade!$I$2:$J$78,2,FALSE),VLOOKUP(L453,[1]Grade!$C$2:$D$69,2,FALSE)))</f>
        <v>ASS</v>
      </c>
      <c r="O453">
        <f t="shared" si="22"/>
        <v>2013</v>
      </c>
      <c r="P453">
        <f t="shared" si="23"/>
        <v>4</v>
      </c>
    </row>
    <row r="454" spans="1:16" hidden="1" x14ac:dyDescent="0.25">
      <c r="A454" t="s">
        <v>131</v>
      </c>
      <c r="B454" t="str">
        <f t="shared" si="21"/>
        <v>N</v>
      </c>
      <c r="C454" t="s">
        <v>132</v>
      </c>
      <c r="E454">
        <v>0</v>
      </c>
      <c r="F454">
        <v>0</v>
      </c>
      <c r="G454">
        <v>5</v>
      </c>
      <c r="H454" s="1">
        <v>41365</v>
      </c>
      <c r="I454">
        <v>1</v>
      </c>
      <c r="J454">
        <v>0</v>
      </c>
      <c r="L454" t="str">
        <f>VLOOKUP(G454,[1]RESSOURCES!$A$1:$J$258,3,FALSE)</f>
        <v>CHEMLA</v>
      </c>
      <c r="M454">
        <f>VLOOKUP(G454,[1]RESSOURCES!$A$1:$J$258,6,FALSE)</f>
        <v>0</v>
      </c>
      <c r="N454" t="str">
        <f>IF(YEAR(H454)=2014,VLOOKUP(L454,[1]Grade!$F$2:$G$92,2,FALSE),IF(YEAR(H454)=2015,VLOOKUP(L454,[1]Grade!$I$2:$J$78,2,FALSE),VLOOKUP(L454,[1]Grade!$C$2:$D$69,2,FALSE)))</f>
        <v>ASS</v>
      </c>
      <c r="O454">
        <f t="shared" si="22"/>
        <v>2013</v>
      </c>
      <c r="P454">
        <f t="shared" si="23"/>
        <v>4</v>
      </c>
    </row>
    <row r="455" spans="1:16" hidden="1" x14ac:dyDescent="0.25">
      <c r="A455" t="s">
        <v>30</v>
      </c>
      <c r="B455" t="str">
        <f t="shared" si="21"/>
        <v>N</v>
      </c>
      <c r="C455" t="s">
        <v>31</v>
      </c>
      <c r="E455">
        <v>0</v>
      </c>
      <c r="F455">
        <v>0</v>
      </c>
      <c r="G455">
        <v>5</v>
      </c>
      <c r="H455" s="1">
        <v>41365</v>
      </c>
      <c r="I455">
        <v>14</v>
      </c>
      <c r="J455">
        <v>0</v>
      </c>
      <c r="L455" t="str">
        <f>VLOOKUP(G455,[1]RESSOURCES!$A$1:$J$258,3,FALSE)</f>
        <v>CHEMLA</v>
      </c>
      <c r="M455">
        <f>VLOOKUP(G455,[1]RESSOURCES!$A$1:$J$258,6,FALSE)</f>
        <v>0</v>
      </c>
      <c r="N455" t="str">
        <f>IF(YEAR(H455)=2014,VLOOKUP(L455,[1]Grade!$F$2:$G$92,2,FALSE),IF(YEAR(H455)=2015,VLOOKUP(L455,[1]Grade!$I$2:$J$78,2,FALSE),VLOOKUP(L455,[1]Grade!$C$2:$D$69,2,FALSE)))</f>
        <v>ASS</v>
      </c>
      <c r="O455">
        <f t="shared" si="22"/>
        <v>2013</v>
      </c>
      <c r="P455">
        <f t="shared" si="23"/>
        <v>4</v>
      </c>
    </row>
    <row r="456" spans="1:16" x14ac:dyDescent="0.25">
      <c r="A456" t="s">
        <v>64</v>
      </c>
      <c r="B456" t="str">
        <f t="shared" si="21"/>
        <v>O</v>
      </c>
      <c r="C456" t="s">
        <v>65</v>
      </c>
      <c r="D456" t="s">
        <v>21</v>
      </c>
      <c r="E456">
        <v>4.5</v>
      </c>
      <c r="F456">
        <v>1500</v>
      </c>
      <c r="G456">
        <v>5</v>
      </c>
      <c r="H456" s="1">
        <v>41365</v>
      </c>
      <c r="I456">
        <v>0.5</v>
      </c>
      <c r="J456">
        <v>750</v>
      </c>
      <c r="L456" t="str">
        <f>VLOOKUP(G456,[1]RESSOURCES!$A$1:$J$258,3,FALSE)</f>
        <v>CHEMLA</v>
      </c>
      <c r="M456">
        <f>VLOOKUP(G456,[1]RESSOURCES!$A$1:$J$258,6,FALSE)</f>
        <v>0</v>
      </c>
      <c r="N456" t="str">
        <f>IF(YEAR(H456)=2014,VLOOKUP(L456,[1]Grade!$F$2:$G$92,2,FALSE),IF(YEAR(H456)=2015,VLOOKUP(L456,[1]Grade!$I$2:$J$78,2,FALSE),VLOOKUP(L456,[1]Grade!$C$2:$D$69,2,FALSE)))</f>
        <v>ASS</v>
      </c>
      <c r="O456">
        <f t="shared" si="22"/>
        <v>2013</v>
      </c>
      <c r="P456">
        <f t="shared" si="23"/>
        <v>4</v>
      </c>
    </row>
    <row r="457" spans="1:16" x14ac:dyDescent="0.25">
      <c r="A457" t="s">
        <v>66</v>
      </c>
      <c r="B457" t="str">
        <f t="shared" si="21"/>
        <v>O</v>
      </c>
      <c r="C457" t="s">
        <v>67</v>
      </c>
      <c r="D457" t="s">
        <v>70</v>
      </c>
      <c r="E457">
        <v>0</v>
      </c>
      <c r="F457">
        <v>100</v>
      </c>
      <c r="G457">
        <v>206</v>
      </c>
      <c r="H457" s="1">
        <v>41365</v>
      </c>
      <c r="I457">
        <v>18</v>
      </c>
      <c r="J457" s="2">
        <v>1800</v>
      </c>
      <c r="L457" t="str">
        <f>VLOOKUP(G457,[1]RESSOURCES!$A$1:$J$258,3,FALSE)</f>
        <v>GOURINEL</v>
      </c>
      <c r="M457" t="str">
        <f>VLOOKUP(G457,[1]RESSOURCES!$A$1:$J$258,6,FALSE)</f>
        <v>CONF</v>
      </c>
      <c r="N457" t="str">
        <f>IF(YEAR(H457)=2014,VLOOKUP(L457,[1]Grade!$F$2:$G$92,2,FALSE),IF(YEAR(H457)=2015,VLOOKUP(L457,[1]Grade!$I$2:$J$78,2,FALSE),VLOOKUP(L457,[1]Grade!$C$2:$D$69,2,FALSE)))</f>
        <v>C</v>
      </c>
      <c r="O457">
        <f t="shared" si="22"/>
        <v>2013</v>
      </c>
      <c r="P457">
        <f t="shared" si="23"/>
        <v>4</v>
      </c>
    </row>
    <row r="458" spans="1:16" hidden="1" x14ac:dyDescent="0.25">
      <c r="A458" t="s">
        <v>131</v>
      </c>
      <c r="B458" t="str">
        <f t="shared" si="21"/>
        <v>N</v>
      </c>
      <c r="C458" t="s">
        <v>132</v>
      </c>
      <c r="E458">
        <v>0</v>
      </c>
      <c r="F458">
        <v>0</v>
      </c>
      <c r="G458">
        <v>206</v>
      </c>
      <c r="H458" s="1">
        <v>41365</v>
      </c>
      <c r="I458">
        <v>1</v>
      </c>
      <c r="J458">
        <v>0</v>
      </c>
      <c r="L458" t="str">
        <f>VLOOKUP(G458,[1]RESSOURCES!$A$1:$J$258,3,FALSE)</f>
        <v>GOURINEL</v>
      </c>
      <c r="M458" t="str">
        <f>VLOOKUP(G458,[1]RESSOURCES!$A$1:$J$258,6,FALSE)</f>
        <v>CONF</v>
      </c>
      <c r="N458" t="str">
        <f>IF(YEAR(H458)=2014,VLOOKUP(L458,[1]Grade!$F$2:$G$92,2,FALSE),IF(YEAR(H458)=2015,VLOOKUP(L458,[1]Grade!$I$2:$J$78,2,FALSE),VLOOKUP(L458,[1]Grade!$C$2:$D$69,2,FALSE)))</f>
        <v>C</v>
      </c>
      <c r="O458">
        <f t="shared" si="22"/>
        <v>2013</v>
      </c>
      <c r="P458">
        <f t="shared" si="23"/>
        <v>4</v>
      </c>
    </row>
    <row r="459" spans="1:16" x14ac:dyDescent="0.25">
      <c r="A459" t="s">
        <v>75</v>
      </c>
      <c r="B459" t="str">
        <f t="shared" si="21"/>
        <v>O</v>
      </c>
      <c r="C459" t="s">
        <v>76</v>
      </c>
      <c r="D459" t="s">
        <v>18</v>
      </c>
      <c r="E459">
        <v>4</v>
      </c>
      <c r="F459">
        <v>900</v>
      </c>
      <c r="G459">
        <v>206</v>
      </c>
      <c r="H459" s="1">
        <v>41365</v>
      </c>
      <c r="I459">
        <v>2</v>
      </c>
      <c r="J459" s="2">
        <v>1800</v>
      </c>
      <c r="L459" t="str">
        <f>VLOOKUP(G459,[1]RESSOURCES!$A$1:$J$258,3,FALSE)</f>
        <v>GOURINEL</v>
      </c>
      <c r="M459" t="str">
        <f>VLOOKUP(G459,[1]RESSOURCES!$A$1:$J$258,6,FALSE)</f>
        <v>CONF</v>
      </c>
      <c r="N459" t="str">
        <f>IF(YEAR(H459)=2014,VLOOKUP(L459,[1]Grade!$F$2:$G$92,2,FALSE),IF(YEAR(H459)=2015,VLOOKUP(L459,[1]Grade!$I$2:$J$78,2,FALSE),VLOOKUP(L459,[1]Grade!$C$2:$D$69,2,FALSE)))</f>
        <v>C</v>
      </c>
      <c r="O459">
        <f t="shared" si="22"/>
        <v>2013</v>
      </c>
      <c r="P459">
        <f t="shared" si="23"/>
        <v>4</v>
      </c>
    </row>
    <row r="460" spans="1:16" hidden="1" x14ac:dyDescent="0.25">
      <c r="A460" t="s">
        <v>23</v>
      </c>
      <c r="B460" t="str">
        <f t="shared" si="21"/>
        <v>N</v>
      </c>
      <c r="C460" t="s">
        <v>24</v>
      </c>
      <c r="E460">
        <v>0</v>
      </c>
      <c r="F460">
        <v>0</v>
      </c>
      <c r="G460">
        <v>206</v>
      </c>
      <c r="H460" s="1">
        <v>41365</v>
      </c>
      <c r="I460">
        <v>1</v>
      </c>
      <c r="J460">
        <v>0</v>
      </c>
      <c r="L460" t="str">
        <f>VLOOKUP(G460,[1]RESSOURCES!$A$1:$J$258,3,FALSE)</f>
        <v>GOURINEL</v>
      </c>
      <c r="M460" t="str">
        <f>VLOOKUP(G460,[1]RESSOURCES!$A$1:$J$258,6,FALSE)</f>
        <v>CONF</v>
      </c>
      <c r="N460" t="str">
        <f>IF(YEAR(H460)=2014,VLOOKUP(L460,[1]Grade!$F$2:$G$92,2,FALSE),IF(YEAR(H460)=2015,VLOOKUP(L460,[1]Grade!$I$2:$J$78,2,FALSE),VLOOKUP(L460,[1]Grade!$C$2:$D$69,2,FALSE)))</f>
        <v>C</v>
      </c>
      <c r="O460">
        <f t="shared" si="22"/>
        <v>2013</v>
      </c>
      <c r="P460">
        <f t="shared" si="23"/>
        <v>4</v>
      </c>
    </row>
    <row r="461" spans="1:16" x14ac:dyDescent="0.25">
      <c r="A461" t="s">
        <v>64</v>
      </c>
      <c r="B461" t="str">
        <f t="shared" si="21"/>
        <v>O</v>
      </c>
      <c r="C461" t="s">
        <v>65</v>
      </c>
      <c r="D461" t="s">
        <v>29</v>
      </c>
      <c r="E461">
        <v>11.5</v>
      </c>
      <c r="F461">
        <v>950</v>
      </c>
      <c r="G461">
        <v>70</v>
      </c>
      <c r="H461" s="1">
        <v>41365</v>
      </c>
      <c r="I461">
        <v>1</v>
      </c>
      <c r="J461">
        <v>950</v>
      </c>
      <c r="L461" t="str">
        <f>VLOOKUP(G461,[1]RESSOURCES!$A$1:$J$258,3,FALSE)</f>
        <v>KHEMISSA</v>
      </c>
      <c r="M461" t="str">
        <f>VLOOKUP(G461,[1]RESSOURCES!$A$1:$J$258,6,FALSE)</f>
        <v>MAGR</v>
      </c>
      <c r="N461" t="str">
        <f>IF(YEAR(H461)=2014,VLOOKUP(L461,[1]Grade!$F$2:$G$92,2,FALSE),IF(YEAR(H461)=2015,VLOOKUP(L461,[1]Grade!$I$2:$J$78,2,FALSE),VLOOKUP(L461,[1]Grade!$C$2:$D$69,2,FALSE)))</f>
        <v>MNG</v>
      </c>
      <c r="O461">
        <f t="shared" si="22"/>
        <v>2013</v>
      </c>
      <c r="P461">
        <f t="shared" si="23"/>
        <v>4</v>
      </c>
    </row>
    <row r="462" spans="1:16" x14ac:dyDescent="0.25">
      <c r="A462" t="s">
        <v>101</v>
      </c>
      <c r="B462" t="str">
        <f t="shared" si="21"/>
        <v>O</v>
      </c>
      <c r="C462" t="s">
        <v>102</v>
      </c>
      <c r="D462" t="s">
        <v>36</v>
      </c>
      <c r="E462">
        <v>0</v>
      </c>
      <c r="F462">
        <v>1500</v>
      </c>
      <c r="G462">
        <v>70</v>
      </c>
      <c r="H462" s="1">
        <v>41365</v>
      </c>
      <c r="I462">
        <v>1</v>
      </c>
      <c r="J462" s="2">
        <v>1500</v>
      </c>
      <c r="L462" t="str">
        <f>VLOOKUP(G462,[1]RESSOURCES!$A$1:$J$258,3,FALSE)</f>
        <v>KHEMISSA</v>
      </c>
      <c r="M462" t="str">
        <f>VLOOKUP(G462,[1]RESSOURCES!$A$1:$J$258,6,FALSE)</f>
        <v>MAGR</v>
      </c>
      <c r="N462" t="str">
        <f>IF(YEAR(H462)=2014,VLOOKUP(L462,[1]Grade!$F$2:$G$92,2,FALSE),IF(YEAR(H462)=2015,VLOOKUP(L462,[1]Grade!$I$2:$J$78,2,FALSE),VLOOKUP(L462,[1]Grade!$C$2:$D$69,2,FALSE)))</f>
        <v>MNG</v>
      </c>
      <c r="O462">
        <f t="shared" si="22"/>
        <v>2013</v>
      </c>
      <c r="P462">
        <f t="shared" si="23"/>
        <v>4</v>
      </c>
    </row>
    <row r="463" spans="1:16" hidden="1" x14ac:dyDescent="0.25">
      <c r="A463" t="s">
        <v>23</v>
      </c>
      <c r="B463" t="str">
        <f t="shared" si="21"/>
        <v>N</v>
      </c>
      <c r="C463" t="s">
        <v>24</v>
      </c>
      <c r="E463">
        <v>0</v>
      </c>
      <c r="F463">
        <v>0</v>
      </c>
      <c r="G463">
        <v>70</v>
      </c>
      <c r="H463" s="1">
        <v>41365</v>
      </c>
      <c r="I463">
        <v>5.5</v>
      </c>
      <c r="J463">
        <v>0</v>
      </c>
      <c r="L463" t="str">
        <f>VLOOKUP(G463,[1]RESSOURCES!$A$1:$J$258,3,FALSE)</f>
        <v>KHEMISSA</v>
      </c>
      <c r="M463" t="str">
        <f>VLOOKUP(G463,[1]RESSOURCES!$A$1:$J$258,6,FALSE)</f>
        <v>MAGR</v>
      </c>
      <c r="N463" t="str">
        <f>IF(YEAR(H463)=2014,VLOOKUP(L463,[1]Grade!$F$2:$G$92,2,FALSE),IF(YEAR(H463)=2015,VLOOKUP(L463,[1]Grade!$I$2:$J$78,2,FALSE),VLOOKUP(L463,[1]Grade!$C$2:$D$69,2,FALSE)))</f>
        <v>MNG</v>
      </c>
      <c r="O463">
        <f t="shared" si="22"/>
        <v>2013</v>
      </c>
      <c r="P463">
        <f t="shared" si="23"/>
        <v>4</v>
      </c>
    </row>
    <row r="464" spans="1:16" hidden="1" x14ac:dyDescent="0.25">
      <c r="A464" t="s">
        <v>131</v>
      </c>
      <c r="B464" t="str">
        <f t="shared" si="21"/>
        <v>N</v>
      </c>
      <c r="C464" t="s">
        <v>132</v>
      </c>
      <c r="E464">
        <v>0</v>
      </c>
      <c r="F464">
        <v>0</v>
      </c>
      <c r="G464">
        <v>70</v>
      </c>
      <c r="H464" s="1">
        <v>41365</v>
      </c>
      <c r="I464">
        <v>1</v>
      </c>
      <c r="J464">
        <v>0</v>
      </c>
      <c r="L464" t="str">
        <f>VLOOKUP(G464,[1]RESSOURCES!$A$1:$J$258,3,FALSE)</f>
        <v>KHEMISSA</v>
      </c>
      <c r="M464" t="str">
        <f>VLOOKUP(G464,[1]RESSOURCES!$A$1:$J$258,6,FALSE)</f>
        <v>MAGR</v>
      </c>
      <c r="N464" t="str">
        <f>IF(YEAR(H464)=2014,VLOOKUP(L464,[1]Grade!$F$2:$G$92,2,FALSE),IF(YEAR(H464)=2015,VLOOKUP(L464,[1]Grade!$I$2:$J$78,2,FALSE),VLOOKUP(L464,[1]Grade!$C$2:$D$69,2,FALSE)))</f>
        <v>MNG</v>
      </c>
      <c r="O464">
        <f t="shared" si="22"/>
        <v>2013</v>
      </c>
      <c r="P464">
        <f t="shared" si="23"/>
        <v>4</v>
      </c>
    </row>
    <row r="465" spans="1:16" x14ac:dyDescent="0.25">
      <c r="A465" t="s">
        <v>139</v>
      </c>
      <c r="B465" t="str">
        <f t="shared" si="21"/>
        <v>O</v>
      </c>
      <c r="C465" t="s">
        <v>140</v>
      </c>
      <c r="D465" t="s">
        <v>36</v>
      </c>
      <c r="E465">
        <v>93</v>
      </c>
      <c r="F465">
        <v>900</v>
      </c>
      <c r="G465">
        <v>70</v>
      </c>
      <c r="H465" s="1">
        <v>41365</v>
      </c>
      <c r="I465">
        <v>13.5</v>
      </c>
      <c r="J465" s="2">
        <v>12150</v>
      </c>
      <c r="L465" t="str">
        <f>VLOOKUP(G465,[1]RESSOURCES!$A$1:$J$258,3,FALSE)</f>
        <v>KHEMISSA</v>
      </c>
      <c r="M465" t="str">
        <f>VLOOKUP(G465,[1]RESSOURCES!$A$1:$J$258,6,FALSE)</f>
        <v>MAGR</v>
      </c>
      <c r="N465" t="str">
        <f>IF(YEAR(H465)=2014,VLOOKUP(L465,[1]Grade!$F$2:$G$92,2,FALSE),IF(YEAR(H465)=2015,VLOOKUP(L465,[1]Grade!$I$2:$J$78,2,FALSE),VLOOKUP(L465,[1]Grade!$C$2:$D$69,2,FALSE)))</f>
        <v>MNG</v>
      </c>
      <c r="O465">
        <f t="shared" si="22"/>
        <v>2013</v>
      </c>
      <c r="P465">
        <f t="shared" si="23"/>
        <v>4</v>
      </c>
    </row>
    <row r="466" spans="1:16" x14ac:dyDescent="0.25">
      <c r="A466" t="s">
        <v>121</v>
      </c>
      <c r="B466" t="str">
        <f t="shared" si="21"/>
        <v>O</v>
      </c>
      <c r="C466" t="s">
        <v>122</v>
      </c>
      <c r="D466" t="s">
        <v>29</v>
      </c>
      <c r="E466">
        <v>28</v>
      </c>
      <c r="F466">
        <v>1207</v>
      </c>
      <c r="G466">
        <v>177</v>
      </c>
      <c r="H466" s="1">
        <v>41365</v>
      </c>
      <c r="I466">
        <v>8</v>
      </c>
      <c r="J466" s="2">
        <v>9656</v>
      </c>
      <c r="L466" t="str">
        <f>VLOOKUP(G466,[1]RESSOURCES!$A$1:$J$258,3,FALSE)</f>
        <v>RABIER</v>
      </c>
      <c r="M466" t="str">
        <f>VLOOKUP(G466,[1]RESSOURCES!$A$1:$J$258,6,FALSE)</f>
        <v>MAGR</v>
      </c>
      <c r="N466" t="str">
        <f>IF(YEAR(H466)=2014,VLOOKUP(L466,[1]Grade!$F$2:$G$92,2,FALSE),IF(YEAR(H466)=2015,VLOOKUP(L466,[1]Grade!$I$2:$J$78,2,FALSE),VLOOKUP(L466,[1]Grade!$C$2:$D$69,2,FALSE)))</f>
        <v>MNG</v>
      </c>
      <c r="O466">
        <f t="shared" si="22"/>
        <v>2013</v>
      </c>
      <c r="P466">
        <f t="shared" si="23"/>
        <v>4</v>
      </c>
    </row>
    <row r="467" spans="1:16" x14ac:dyDescent="0.25">
      <c r="A467" t="s">
        <v>129</v>
      </c>
      <c r="B467" t="str">
        <f t="shared" si="21"/>
        <v>O</v>
      </c>
      <c r="C467" t="s">
        <v>130</v>
      </c>
      <c r="D467" t="s">
        <v>29</v>
      </c>
      <c r="E467">
        <v>90</v>
      </c>
      <c r="F467">
        <v>1600</v>
      </c>
      <c r="G467">
        <v>177</v>
      </c>
      <c r="H467" s="1">
        <v>41365</v>
      </c>
      <c r="I467">
        <v>12</v>
      </c>
      <c r="J467" s="2">
        <v>19200</v>
      </c>
      <c r="L467" t="str">
        <f>VLOOKUP(G467,[1]RESSOURCES!$A$1:$J$258,3,FALSE)</f>
        <v>RABIER</v>
      </c>
      <c r="M467" t="str">
        <f>VLOOKUP(G467,[1]RESSOURCES!$A$1:$J$258,6,FALSE)</f>
        <v>MAGR</v>
      </c>
      <c r="N467" t="str">
        <f>IF(YEAR(H467)=2014,VLOOKUP(L467,[1]Grade!$F$2:$G$92,2,FALSE),IF(YEAR(H467)=2015,VLOOKUP(L467,[1]Grade!$I$2:$J$78,2,FALSE),VLOOKUP(L467,[1]Grade!$C$2:$D$69,2,FALSE)))</f>
        <v>MNG</v>
      </c>
      <c r="O467">
        <f t="shared" si="22"/>
        <v>2013</v>
      </c>
      <c r="P467">
        <f t="shared" si="23"/>
        <v>4</v>
      </c>
    </row>
    <row r="468" spans="1:16" hidden="1" x14ac:dyDescent="0.25">
      <c r="A468" t="s">
        <v>133</v>
      </c>
      <c r="B468" t="str">
        <f t="shared" si="21"/>
        <v>N</v>
      </c>
      <c r="C468" t="s">
        <v>134</v>
      </c>
      <c r="E468">
        <v>0</v>
      </c>
      <c r="F468">
        <v>0</v>
      </c>
      <c r="G468">
        <v>177</v>
      </c>
      <c r="H468" s="1">
        <v>41365</v>
      </c>
      <c r="I468">
        <v>0.5</v>
      </c>
      <c r="J468">
        <v>0</v>
      </c>
      <c r="L468" t="str">
        <f>VLOOKUP(G468,[1]RESSOURCES!$A$1:$J$258,3,FALSE)</f>
        <v>RABIER</v>
      </c>
      <c r="M468" t="str">
        <f>VLOOKUP(G468,[1]RESSOURCES!$A$1:$J$258,6,FALSE)</f>
        <v>MAGR</v>
      </c>
      <c r="N468" t="str">
        <f>IF(YEAR(H468)=2014,VLOOKUP(L468,[1]Grade!$F$2:$G$92,2,FALSE),IF(YEAR(H468)=2015,VLOOKUP(L468,[1]Grade!$I$2:$J$78,2,FALSE),VLOOKUP(L468,[1]Grade!$C$2:$D$69,2,FALSE)))</f>
        <v>MNG</v>
      </c>
      <c r="O468">
        <f t="shared" si="22"/>
        <v>2013</v>
      </c>
      <c r="P468">
        <f t="shared" si="23"/>
        <v>4</v>
      </c>
    </row>
    <row r="469" spans="1:16" hidden="1" x14ac:dyDescent="0.25">
      <c r="A469" t="s">
        <v>131</v>
      </c>
      <c r="B469" t="str">
        <f t="shared" si="21"/>
        <v>N</v>
      </c>
      <c r="C469" t="s">
        <v>132</v>
      </c>
      <c r="E469">
        <v>0</v>
      </c>
      <c r="F469">
        <v>0</v>
      </c>
      <c r="G469">
        <v>177</v>
      </c>
      <c r="H469" s="1">
        <v>41365</v>
      </c>
      <c r="I469">
        <v>1</v>
      </c>
      <c r="J469">
        <v>0</v>
      </c>
      <c r="L469" t="str">
        <f>VLOOKUP(G469,[1]RESSOURCES!$A$1:$J$258,3,FALSE)</f>
        <v>RABIER</v>
      </c>
      <c r="M469" t="str">
        <f>VLOOKUP(G469,[1]RESSOURCES!$A$1:$J$258,6,FALSE)</f>
        <v>MAGR</v>
      </c>
      <c r="N469" t="str">
        <f>IF(YEAR(H469)=2014,VLOOKUP(L469,[1]Grade!$F$2:$G$92,2,FALSE),IF(YEAR(H469)=2015,VLOOKUP(L469,[1]Grade!$I$2:$J$78,2,FALSE),VLOOKUP(L469,[1]Grade!$C$2:$D$69,2,FALSE)))</f>
        <v>MNG</v>
      </c>
      <c r="O469">
        <f t="shared" si="22"/>
        <v>2013</v>
      </c>
      <c r="P469">
        <f t="shared" si="23"/>
        <v>4</v>
      </c>
    </row>
    <row r="470" spans="1:16" hidden="1" x14ac:dyDescent="0.25">
      <c r="A470" t="s">
        <v>37</v>
      </c>
      <c r="B470" t="str">
        <f t="shared" si="21"/>
        <v>N</v>
      </c>
      <c r="C470" t="s">
        <v>38</v>
      </c>
      <c r="E470">
        <v>0</v>
      </c>
      <c r="F470">
        <v>0</v>
      </c>
      <c r="G470">
        <v>177</v>
      </c>
      <c r="H470" s="1">
        <v>41365</v>
      </c>
      <c r="I470">
        <v>0.5</v>
      </c>
      <c r="J470">
        <v>0</v>
      </c>
      <c r="L470" t="str">
        <f>VLOOKUP(G470,[1]RESSOURCES!$A$1:$J$258,3,FALSE)</f>
        <v>RABIER</v>
      </c>
      <c r="M470" t="str">
        <f>VLOOKUP(G470,[1]RESSOURCES!$A$1:$J$258,6,FALSE)</f>
        <v>MAGR</v>
      </c>
      <c r="N470" t="str">
        <f>IF(YEAR(H470)=2014,VLOOKUP(L470,[1]Grade!$F$2:$G$92,2,FALSE),IF(YEAR(H470)=2015,VLOOKUP(L470,[1]Grade!$I$2:$J$78,2,FALSE),VLOOKUP(L470,[1]Grade!$C$2:$D$69,2,FALSE)))</f>
        <v>MNG</v>
      </c>
      <c r="O470">
        <f t="shared" si="22"/>
        <v>2013</v>
      </c>
      <c r="P470">
        <f t="shared" si="23"/>
        <v>4</v>
      </c>
    </row>
    <row r="471" spans="1:16" x14ac:dyDescent="0.25">
      <c r="A471" t="s">
        <v>71</v>
      </c>
      <c r="B471" t="str">
        <f t="shared" si="21"/>
        <v>O</v>
      </c>
      <c r="C471" t="s">
        <v>72</v>
      </c>
      <c r="D471" t="s">
        <v>18</v>
      </c>
      <c r="E471">
        <v>62</v>
      </c>
      <c r="F471">
        <v>810</v>
      </c>
      <c r="G471">
        <v>163</v>
      </c>
      <c r="H471" s="1">
        <v>41365</v>
      </c>
      <c r="I471">
        <v>20.5</v>
      </c>
      <c r="J471" s="2">
        <v>16605</v>
      </c>
      <c r="L471" t="str">
        <f>VLOOKUP(G471,[1]RESSOURCES!$A$1:$J$258,3,FALSE)</f>
        <v>MERY</v>
      </c>
      <c r="M471" t="str">
        <f>VLOOKUP(G471,[1]RESSOURCES!$A$1:$J$258,6,FALSE)</f>
        <v>CONF</v>
      </c>
      <c r="N471" t="str">
        <f>IF(YEAR(H471)=2014,VLOOKUP(L471,[1]Grade!$F$2:$G$92,2,FALSE),IF(YEAR(H471)=2015,VLOOKUP(L471,[1]Grade!$I$2:$J$78,2,FALSE),VLOOKUP(L471,[1]Grade!$C$2:$D$69,2,FALSE)))</f>
        <v>CC</v>
      </c>
      <c r="O471">
        <f t="shared" si="22"/>
        <v>2013</v>
      </c>
      <c r="P471">
        <f t="shared" si="23"/>
        <v>4</v>
      </c>
    </row>
    <row r="472" spans="1:16" hidden="1" x14ac:dyDescent="0.25">
      <c r="A472" t="s">
        <v>133</v>
      </c>
      <c r="B472" t="str">
        <f t="shared" si="21"/>
        <v>N</v>
      </c>
      <c r="C472" t="s">
        <v>134</v>
      </c>
      <c r="E472">
        <v>0</v>
      </c>
      <c r="F472">
        <v>0</v>
      </c>
      <c r="G472">
        <v>163</v>
      </c>
      <c r="H472" s="1">
        <v>41365</v>
      </c>
      <c r="I472">
        <v>0.5</v>
      </c>
      <c r="J472">
        <v>0</v>
      </c>
      <c r="L472" t="str">
        <f>VLOOKUP(G472,[1]RESSOURCES!$A$1:$J$258,3,FALSE)</f>
        <v>MERY</v>
      </c>
      <c r="M472" t="str">
        <f>VLOOKUP(G472,[1]RESSOURCES!$A$1:$J$258,6,FALSE)</f>
        <v>CONF</v>
      </c>
      <c r="N472" t="str">
        <f>IF(YEAR(H472)=2014,VLOOKUP(L472,[1]Grade!$F$2:$G$92,2,FALSE),IF(YEAR(H472)=2015,VLOOKUP(L472,[1]Grade!$I$2:$J$78,2,FALSE),VLOOKUP(L472,[1]Grade!$C$2:$D$69,2,FALSE)))</f>
        <v>CC</v>
      </c>
      <c r="O472">
        <f t="shared" si="22"/>
        <v>2013</v>
      </c>
      <c r="P472">
        <f t="shared" si="23"/>
        <v>4</v>
      </c>
    </row>
    <row r="473" spans="1:16" hidden="1" x14ac:dyDescent="0.25">
      <c r="A473" t="s">
        <v>131</v>
      </c>
      <c r="B473" t="str">
        <f t="shared" si="21"/>
        <v>N</v>
      </c>
      <c r="C473" t="s">
        <v>132</v>
      </c>
      <c r="E473">
        <v>0</v>
      </c>
      <c r="F473">
        <v>0</v>
      </c>
      <c r="G473">
        <v>163</v>
      </c>
      <c r="H473" s="1">
        <v>41365</v>
      </c>
      <c r="I473">
        <v>1</v>
      </c>
      <c r="J473">
        <v>0</v>
      </c>
      <c r="L473" t="str">
        <f>VLOOKUP(G473,[1]RESSOURCES!$A$1:$J$258,3,FALSE)</f>
        <v>MERY</v>
      </c>
      <c r="M473" t="str">
        <f>VLOOKUP(G473,[1]RESSOURCES!$A$1:$J$258,6,FALSE)</f>
        <v>CONF</v>
      </c>
      <c r="N473" t="str">
        <f>IF(YEAR(H473)=2014,VLOOKUP(L473,[1]Grade!$F$2:$G$92,2,FALSE),IF(YEAR(H473)=2015,VLOOKUP(L473,[1]Grade!$I$2:$J$78,2,FALSE),VLOOKUP(L473,[1]Grade!$C$2:$D$69,2,FALSE)))</f>
        <v>CC</v>
      </c>
      <c r="O473">
        <f t="shared" si="22"/>
        <v>2013</v>
      </c>
      <c r="P473">
        <f t="shared" si="23"/>
        <v>4</v>
      </c>
    </row>
    <row r="474" spans="1:16" x14ac:dyDescent="0.25">
      <c r="A474" t="s">
        <v>66</v>
      </c>
      <c r="B474" t="str">
        <f t="shared" si="21"/>
        <v>O</v>
      </c>
      <c r="C474" t="s">
        <v>67</v>
      </c>
      <c r="D474" t="s">
        <v>22</v>
      </c>
      <c r="E474">
        <v>0</v>
      </c>
      <c r="F474">
        <v>1200</v>
      </c>
      <c r="G474">
        <v>203</v>
      </c>
      <c r="H474" s="1">
        <v>41365</v>
      </c>
      <c r="I474">
        <v>11</v>
      </c>
      <c r="J474" s="2">
        <v>13200</v>
      </c>
      <c r="L474" t="str">
        <f>VLOOKUP(G474,[1]RESSOURCES!$A$1:$J$258,3,FALSE)</f>
        <v>WILLMANN</v>
      </c>
      <c r="M474" t="str">
        <f>VLOOKUP(G474,[1]RESSOURCES!$A$1:$J$258,6,FALSE)</f>
        <v>SENR</v>
      </c>
      <c r="N474" t="str">
        <f>IF(YEAR(H474)=2014,VLOOKUP(L474,[1]Grade!$F$2:$G$92,2,FALSE),IF(YEAR(H474)=2015,VLOOKUP(L474,[1]Grade!$I$2:$J$78,2,FALSE),VLOOKUP(L474,[1]Grade!$C$2:$D$69,2,FALSE)))</f>
        <v>CS</v>
      </c>
      <c r="O474">
        <f t="shared" si="22"/>
        <v>2013</v>
      </c>
      <c r="P474">
        <f t="shared" si="23"/>
        <v>4</v>
      </c>
    </row>
    <row r="475" spans="1:16" hidden="1" x14ac:dyDescent="0.25">
      <c r="A475" t="s">
        <v>133</v>
      </c>
      <c r="B475" t="str">
        <f t="shared" si="21"/>
        <v>N</v>
      </c>
      <c r="C475" t="s">
        <v>134</v>
      </c>
      <c r="E475">
        <v>0</v>
      </c>
      <c r="F475">
        <v>0</v>
      </c>
      <c r="G475">
        <v>203</v>
      </c>
      <c r="H475" s="1">
        <v>41365</v>
      </c>
      <c r="I475">
        <v>0.5</v>
      </c>
      <c r="J475">
        <v>0</v>
      </c>
      <c r="L475" t="str">
        <f>VLOOKUP(G475,[1]RESSOURCES!$A$1:$J$258,3,FALSE)</f>
        <v>WILLMANN</v>
      </c>
      <c r="M475" t="str">
        <f>VLOOKUP(G475,[1]RESSOURCES!$A$1:$J$258,6,FALSE)</f>
        <v>SENR</v>
      </c>
      <c r="N475" t="str">
        <f>IF(YEAR(H475)=2014,VLOOKUP(L475,[1]Grade!$F$2:$G$92,2,FALSE),IF(YEAR(H475)=2015,VLOOKUP(L475,[1]Grade!$I$2:$J$78,2,FALSE),VLOOKUP(L475,[1]Grade!$C$2:$D$69,2,FALSE)))</f>
        <v>CS</v>
      </c>
      <c r="O475">
        <f t="shared" si="22"/>
        <v>2013</v>
      </c>
      <c r="P475">
        <f t="shared" si="23"/>
        <v>4</v>
      </c>
    </row>
    <row r="476" spans="1:16" hidden="1" x14ac:dyDescent="0.25">
      <c r="A476" t="s">
        <v>131</v>
      </c>
      <c r="B476" t="str">
        <f t="shared" si="21"/>
        <v>N</v>
      </c>
      <c r="C476" t="s">
        <v>132</v>
      </c>
      <c r="E476">
        <v>0</v>
      </c>
      <c r="F476">
        <v>0</v>
      </c>
      <c r="G476">
        <v>203</v>
      </c>
      <c r="H476" s="1">
        <v>41365</v>
      </c>
      <c r="I476">
        <v>1</v>
      </c>
      <c r="J476">
        <v>0</v>
      </c>
      <c r="L476" t="str">
        <f>VLOOKUP(G476,[1]RESSOURCES!$A$1:$J$258,3,FALSE)</f>
        <v>WILLMANN</v>
      </c>
      <c r="M476" t="str">
        <f>VLOOKUP(G476,[1]RESSOURCES!$A$1:$J$258,6,FALSE)</f>
        <v>SENR</v>
      </c>
      <c r="N476" t="str">
        <f>IF(YEAR(H476)=2014,VLOOKUP(L476,[1]Grade!$F$2:$G$92,2,FALSE),IF(YEAR(H476)=2015,VLOOKUP(L476,[1]Grade!$I$2:$J$78,2,FALSE),VLOOKUP(L476,[1]Grade!$C$2:$D$69,2,FALSE)))</f>
        <v>CS</v>
      </c>
      <c r="O476">
        <f t="shared" si="22"/>
        <v>2013</v>
      </c>
      <c r="P476">
        <f t="shared" si="23"/>
        <v>4</v>
      </c>
    </row>
    <row r="477" spans="1:16" x14ac:dyDescent="0.25">
      <c r="A477" t="s">
        <v>141</v>
      </c>
      <c r="B477" t="str">
        <f t="shared" si="21"/>
        <v>O</v>
      </c>
      <c r="C477" t="s">
        <v>142</v>
      </c>
      <c r="D477" t="s">
        <v>22</v>
      </c>
      <c r="E477">
        <v>138</v>
      </c>
      <c r="F477">
        <v>961</v>
      </c>
      <c r="G477">
        <v>203</v>
      </c>
      <c r="H477" s="1">
        <v>41365</v>
      </c>
      <c r="I477">
        <v>9</v>
      </c>
      <c r="J477" s="2">
        <v>8649</v>
      </c>
      <c r="L477" t="str">
        <f>VLOOKUP(G477,[1]RESSOURCES!$A$1:$J$258,3,FALSE)</f>
        <v>WILLMANN</v>
      </c>
      <c r="M477" t="str">
        <f>VLOOKUP(G477,[1]RESSOURCES!$A$1:$J$258,6,FALSE)</f>
        <v>SENR</v>
      </c>
      <c r="N477" t="str">
        <f>IF(YEAR(H477)=2014,VLOOKUP(L477,[1]Grade!$F$2:$G$92,2,FALSE),IF(YEAR(H477)=2015,VLOOKUP(L477,[1]Grade!$I$2:$J$78,2,FALSE),VLOOKUP(L477,[1]Grade!$C$2:$D$69,2,FALSE)))</f>
        <v>CS</v>
      </c>
      <c r="O477">
        <f t="shared" si="22"/>
        <v>2013</v>
      </c>
      <c r="P477">
        <f t="shared" si="23"/>
        <v>4</v>
      </c>
    </row>
    <row r="478" spans="1:16" hidden="1" x14ac:dyDescent="0.25">
      <c r="A478" t="s">
        <v>23</v>
      </c>
      <c r="B478" t="str">
        <f t="shared" si="21"/>
        <v>N</v>
      </c>
      <c r="C478" t="s">
        <v>24</v>
      </c>
      <c r="E478">
        <v>0</v>
      </c>
      <c r="F478">
        <v>0</v>
      </c>
      <c r="G478">
        <v>203</v>
      </c>
      <c r="H478" s="1">
        <v>41365</v>
      </c>
      <c r="I478">
        <v>0.5</v>
      </c>
      <c r="J478">
        <v>0</v>
      </c>
      <c r="L478" t="str">
        <f>VLOOKUP(G478,[1]RESSOURCES!$A$1:$J$258,3,FALSE)</f>
        <v>WILLMANN</v>
      </c>
      <c r="M478" t="str">
        <f>VLOOKUP(G478,[1]RESSOURCES!$A$1:$J$258,6,FALSE)</f>
        <v>SENR</v>
      </c>
      <c r="N478" t="str">
        <f>IF(YEAR(H478)=2014,VLOOKUP(L478,[1]Grade!$F$2:$G$92,2,FALSE),IF(YEAR(H478)=2015,VLOOKUP(L478,[1]Grade!$I$2:$J$78,2,FALSE),VLOOKUP(L478,[1]Grade!$C$2:$D$69,2,FALSE)))</f>
        <v>CS</v>
      </c>
      <c r="O478">
        <f t="shared" si="22"/>
        <v>2013</v>
      </c>
      <c r="P478">
        <f t="shared" si="23"/>
        <v>4</v>
      </c>
    </row>
    <row r="479" spans="1:16" hidden="1" x14ac:dyDescent="0.25">
      <c r="A479" t="s">
        <v>131</v>
      </c>
      <c r="B479" t="str">
        <f t="shared" si="21"/>
        <v>N</v>
      </c>
      <c r="C479" t="s">
        <v>132</v>
      </c>
      <c r="E479">
        <v>0</v>
      </c>
      <c r="F479">
        <v>0</v>
      </c>
      <c r="G479">
        <v>192</v>
      </c>
      <c r="H479" s="1">
        <v>41365</v>
      </c>
      <c r="I479">
        <v>1</v>
      </c>
      <c r="J479">
        <v>0</v>
      </c>
      <c r="L479" t="str">
        <f>VLOOKUP(G479,[1]RESSOURCES!$A$1:$J$258,3,FALSE)</f>
        <v>DOIDY</v>
      </c>
      <c r="M479">
        <f>VLOOKUP(G479,[1]RESSOURCES!$A$1:$J$258,6,FALSE)</f>
        <v>0</v>
      </c>
      <c r="N479" t="str">
        <f>IF(YEAR(H479)=2014,VLOOKUP(L479,[1]Grade!$F$2:$G$92,2,FALSE),IF(YEAR(H479)=2015,VLOOKUP(L479,[1]Grade!$I$2:$J$78,2,FALSE),VLOOKUP(L479,[1]Grade!$C$2:$D$69,2,FALSE)))</f>
        <v>CS</v>
      </c>
      <c r="O479">
        <f t="shared" si="22"/>
        <v>2013</v>
      </c>
      <c r="P479">
        <f t="shared" si="23"/>
        <v>4</v>
      </c>
    </row>
    <row r="480" spans="1:16" x14ac:dyDescent="0.25">
      <c r="A480" t="s">
        <v>16</v>
      </c>
      <c r="B480" t="str">
        <f t="shared" si="21"/>
        <v>O</v>
      </c>
      <c r="C480" t="s">
        <v>17</v>
      </c>
      <c r="D480" t="s">
        <v>22</v>
      </c>
      <c r="E480">
        <v>550</v>
      </c>
      <c r="F480">
        <v>800</v>
      </c>
      <c r="G480">
        <v>192</v>
      </c>
      <c r="H480" s="1">
        <v>41365</v>
      </c>
      <c r="I480">
        <v>20</v>
      </c>
      <c r="J480" s="2">
        <v>16000</v>
      </c>
      <c r="L480" t="str">
        <f>VLOOKUP(G480,[1]RESSOURCES!$A$1:$J$258,3,FALSE)</f>
        <v>DOIDY</v>
      </c>
      <c r="M480">
        <f>VLOOKUP(G480,[1]RESSOURCES!$A$1:$J$258,6,FALSE)</f>
        <v>0</v>
      </c>
      <c r="N480" t="str">
        <f>IF(YEAR(H480)=2014,VLOOKUP(L480,[1]Grade!$F$2:$G$92,2,FALSE),IF(YEAR(H480)=2015,VLOOKUP(L480,[1]Grade!$I$2:$J$78,2,FALSE),VLOOKUP(L480,[1]Grade!$C$2:$D$69,2,FALSE)))</f>
        <v>CS</v>
      </c>
      <c r="O480">
        <f t="shared" si="22"/>
        <v>2013</v>
      </c>
      <c r="P480">
        <f t="shared" si="23"/>
        <v>4</v>
      </c>
    </row>
    <row r="481" spans="1:16" hidden="1" x14ac:dyDescent="0.25">
      <c r="A481" t="s">
        <v>99</v>
      </c>
      <c r="B481" t="str">
        <f t="shared" si="21"/>
        <v>N</v>
      </c>
      <c r="C481" t="s">
        <v>100</v>
      </c>
      <c r="E481">
        <v>0</v>
      </c>
      <c r="F481">
        <v>0</v>
      </c>
      <c r="G481">
        <v>192</v>
      </c>
      <c r="H481" s="1">
        <v>41365</v>
      </c>
      <c r="I481">
        <v>0.5</v>
      </c>
      <c r="J481">
        <v>0</v>
      </c>
      <c r="L481" t="str">
        <f>VLOOKUP(G481,[1]RESSOURCES!$A$1:$J$258,3,FALSE)</f>
        <v>DOIDY</v>
      </c>
      <c r="M481">
        <f>VLOOKUP(G481,[1]RESSOURCES!$A$1:$J$258,6,FALSE)</f>
        <v>0</v>
      </c>
      <c r="N481" t="str">
        <f>IF(YEAR(H481)=2014,VLOOKUP(L481,[1]Grade!$F$2:$G$92,2,FALSE),IF(YEAR(H481)=2015,VLOOKUP(L481,[1]Grade!$I$2:$J$78,2,FALSE),VLOOKUP(L481,[1]Grade!$C$2:$D$69,2,FALSE)))</f>
        <v>CS</v>
      </c>
      <c r="O481">
        <f t="shared" si="22"/>
        <v>2013</v>
      </c>
      <c r="P481">
        <f t="shared" si="23"/>
        <v>4</v>
      </c>
    </row>
    <row r="482" spans="1:16" hidden="1" x14ac:dyDescent="0.25">
      <c r="A482" t="s">
        <v>133</v>
      </c>
      <c r="B482" t="str">
        <f t="shared" si="21"/>
        <v>N</v>
      </c>
      <c r="C482" t="s">
        <v>134</v>
      </c>
      <c r="E482">
        <v>0</v>
      </c>
      <c r="F482">
        <v>0</v>
      </c>
      <c r="G482">
        <v>192</v>
      </c>
      <c r="H482" s="1">
        <v>41365</v>
      </c>
      <c r="I482">
        <v>0.5</v>
      </c>
      <c r="J482">
        <v>0</v>
      </c>
      <c r="L482" t="str">
        <f>VLOOKUP(G482,[1]RESSOURCES!$A$1:$J$258,3,FALSE)</f>
        <v>DOIDY</v>
      </c>
      <c r="M482">
        <f>VLOOKUP(G482,[1]RESSOURCES!$A$1:$J$258,6,FALSE)</f>
        <v>0</v>
      </c>
      <c r="N482" t="str">
        <f>IF(YEAR(H482)=2014,VLOOKUP(L482,[1]Grade!$F$2:$G$92,2,FALSE),IF(YEAR(H482)=2015,VLOOKUP(L482,[1]Grade!$I$2:$J$78,2,FALSE),VLOOKUP(L482,[1]Grade!$C$2:$D$69,2,FALSE)))</f>
        <v>CS</v>
      </c>
      <c r="O482">
        <f t="shared" si="22"/>
        <v>2013</v>
      </c>
      <c r="P482">
        <f t="shared" si="23"/>
        <v>4</v>
      </c>
    </row>
    <row r="483" spans="1:16" hidden="1" x14ac:dyDescent="0.25">
      <c r="A483" t="s">
        <v>23</v>
      </c>
      <c r="B483" t="str">
        <f t="shared" si="21"/>
        <v>N</v>
      </c>
      <c r="C483" t="s">
        <v>24</v>
      </c>
      <c r="E483">
        <v>0</v>
      </c>
      <c r="F483">
        <v>0</v>
      </c>
      <c r="G483">
        <v>210</v>
      </c>
      <c r="H483" s="1">
        <v>41365</v>
      </c>
      <c r="I483">
        <v>12</v>
      </c>
      <c r="J483">
        <v>0</v>
      </c>
      <c r="L483" t="str">
        <f>VLOOKUP(G483,[1]RESSOURCES!$A$1:$J$258,3,FALSE)</f>
        <v>ROUBAUD</v>
      </c>
      <c r="M483">
        <f>VLOOKUP(G483,[1]RESSOURCES!$A$1:$J$258,6,FALSE)</f>
        <v>0</v>
      </c>
      <c r="N483" t="str">
        <f>IF(YEAR(H483)=2014,VLOOKUP(L483,[1]Grade!$F$2:$G$92,2,FALSE),IF(YEAR(H483)=2015,VLOOKUP(L483,[1]Grade!$I$2:$J$78,2,FALSE),VLOOKUP(L483,[1]Grade!$C$2:$D$69,2,FALSE)))</f>
        <v>STA</v>
      </c>
      <c r="O483">
        <f t="shared" si="22"/>
        <v>2013</v>
      </c>
      <c r="P483">
        <f t="shared" si="23"/>
        <v>4</v>
      </c>
    </row>
    <row r="484" spans="1:16" hidden="1" x14ac:dyDescent="0.25">
      <c r="A484" t="s">
        <v>127</v>
      </c>
      <c r="B484" t="str">
        <f t="shared" si="21"/>
        <v>N</v>
      </c>
      <c r="C484" t="s">
        <v>128</v>
      </c>
      <c r="E484">
        <v>0</v>
      </c>
      <c r="F484">
        <v>0</v>
      </c>
      <c r="G484">
        <v>210</v>
      </c>
      <c r="H484" s="1">
        <v>41365</v>
      </c>
      <c r="I484">
        <v>9</v>
      </c>
      <c r="J484">
        <v>0</v>
      </c>
      <c r="L484" t="str">
        <f>VLOOKUP(G484,[1]RESSOURCES!$A$1:$J$258,3,FALSE)</f>
        <v>ROUBAUD</v>
      </c>
      <c r="M484">
        <f>VLOOKUP(G484,[1]RESSOURCES!$A$1:$J$258,6,FALSE)</f>
        <v>0</v>
      </c>
      <c r="N484" t="str">
        <f>IF(YEAR(H484)=2014,VLOOKUP(L484,[1]Grade!$F$2:$G$92,2,FALSE),IF(YEAR(H484)=2015,VLOOKUP(L484,[1]Grade!$I$2:$J$78,2,FALSE),VLOOKUP(L484,[1]Grade!$C$2:$D$69,2,FALSE)))</f>
        <v>STA</v>
      </c>
      <c r="O484">
        <f t="shared" si="22"/>
        <v>2013</v>
      </c>
      <c r="P484">
        <f t="shared" si="23"/>
        <v>4</v>
      </c>
    </row>
    <row r="485" spans="1:16" hidden="1" x14ac:dyDescent="0.25">
      <c r="A485" t="s">
        <v>131</v>
      </c>
      <c r="B485" t="str">
        <f t="shared" si="21"/>
        <v>N</v>
      </c>
      <c r="C485" t="s">
        <v>132</v>
      </c>
      <c r="E485">
        <v>0</v>
      </c>
      <c r="F485">
        <v>0</v>
      </c>
      <c r="G485">
        <v>210</v>
      </c>
      <c r="H485" s="1">
        <v>41365</v>
      </c>
      <c r="I485">
        <v>1</v>
      </c>
      <c r="J485">
        <v>0</v>
      </c>
      <c r="L485" t="str">
        <f>VLOOKUP(G485,[1]RESSOURCES!$A$1:$J$258,3,FALSE)</f>
        <v>ROUBAUD</v>
      </c>
      <c r="M485">
        <f>VLOOKUP(G485,[1]RESSOURCES!$A$1:$J$258,6,FALSE)</f>
        <v>0</v>
      </c>
      <c r="N485" t="str">
        <f>IF(YEAR(H485)=2014,VLOOKUP(L485,[1]Grade!$F$2:$G$92,2,FALSE),IF(YEAR(H485)=2015,VLOOKUP(L485,[1]Grade!$I$2:$J$78,2,FALSE),VLOOKUP(L485,[1]Grade!$C$2:$D$69,2,FALSE)))</f>
        <v>STA</v>
      </c>
      <c r="O485">
        <f t="shared" si="22"/>
        <v>2013</v>
      </c>
      <c r="P485">
        <f t="shared" si="23"/>
        <v>4</v>
      </c>
    </row>
    <row r="486" spans="1:16" x14ac:dyDescent="0.25">
      <c r="A486" t="s">
        <v>97</v>
      </c>
      <c r="B486" t="str">
        <f t="shared" si="21"/>
        <v>O</v>
      </c>
      <c r="C486" t="s">
        <v>98</v>
      </c>
      <c r="D486" t="s">
        <v>22</v>
      </c>
      <c r="E486">
        <v>18</v>
      </c>
      <c r="F486">
        <v>900</v>
      </c>
      <c r="G486">
        <v>134</v>
      </c>
      <c r="H486" s="1">
        <v>41365</v>
      </c>
      <c r="I486">
        <v>2</v>
      </c>
      <c r="J486" s="2">
        <v>1800</v>
      </c>
      <c r="L486" t="str">
        <f>VLOOKUP(G486,[1]RESSOURCES!$A$1:$J$258,3,FALSE)</f>
        <v>GIRARD</v>
      </c>
      <c r="M486" t="str">
        <f>VLOOKUP(G486,[1]RESSOURCES!$A$1:$J$258,6,FALSE)</f>
        <v>MAGR</v>
      </c>
      <c r="N486" t="str">
        <f>IF(YEAR(H486)=2014,VLOOKUP(L486,[1]Grade!$F$2:$G$92,2,FALSE),IF(YEAR(H486)=2015,VLOOKUP(L486,[1]Grade!$I$2:$J$78,2,FALSE),VLOOKUP(L486,[1]Grade!$C$2:$D$69,2,FALSE)))</f>
        <v>MNG</v>
      </c>
      <c r="O486">
        <f t="shared" si="22"/>
        <v>2013</v>
      </c>
      <c r="P486">
        <f t="shared" si="23"/>
        <v>4</v>
      </c>
    </row>
    <row r="487" spans="1:16" x14ac:dyDescent="0.25">
      <c r="A487" t="s">
        <v>101</v>
      </c>
      <c r="B487" t="str">
        <f t="shared" si="21"/>
        <v>O</v>
      </c>
      <c r="C487" t="s">
        <v>102</v>
      </c>
      <c r="D487" t="s">
        <v>36</v>
      </c>
      <c r="E487">
        <v>0</v>
      </c>
      <c r="F487">
        <v>1500</v>
      </c>
      <c r="G487">
        <v>134</v>
      </c>
      <c r="H487" s="1">
        <v>41365</v>
      </c>
      <c r="I487">
        <v>3</v>
      </c>
      <c r="J487" s="2">
        <v>4500</v>
      </c>
      <c r="L487" t="str">
        <f>VLOOKUP(G487,[1]RESSOURCES!$A$1:$J$258,3,FALSE)</f>
        <v>GIRARD</v>
      </c>
      <c r="M487" t="str">
        <f>VLOOKUP(G487,[1]RESSOURCES!$A$1:$J$258,6,FALSE)</f>
        <v>MAGR</v>
      </c>
      <c r="N487" t="str">
        <f>IF(YEAR(H487)=2014,VLOOKUP(L487,[1]Grade!$F$2:$G$92,2,FALSE),IF(YEAR(H487)=2015,VLOOKUP(L487,[1]Grade!$I$2:$J$78,2,FALSE),VLOOKUP(L487,[1]Grade!$C$2:$D$69,2,FALSE)))</f>
        <v>MNG</v>
      </c>
      <c r="O487">
        <f t="shared" si="22"/>
        <v>2013</v>
      </c>
      <c r="P487">
        <f t="shared" si="23"/>
        <v>4</v>
      </c>
    </row>
    <row r="488" spans="1:16" hidden="1" x14ac:dyDescent="0.25">
      <c r="A488" t="s">
        <v>25</v>
      </c>
      <c r="B488" t="str">
        <f t="shared" si="21"/>
        <v>N</v>
      </c>
      <c r="C488" t="s">
        <v>26</v>
      </c>
      <c r="E488">
        <v>0</v>
      </c>
      <c r="F488">
        <v>0</v>
      </c>
      <c r="G488">
        <v>134</v>
      </c>
      <c r="H488" s="1">
        <v>41365</v>
      </c>
      <c r="I488">
        <v>1</v>
      </c>
      <c r="J488">
        <v>0</v>
      </c>
      <c r="L488" t="str">
        <f>VLOOKUP(G488,[1]RESSOURCES!$A$1:$J$258,3,FALSE)</f>
        <v>GIRARD</v>
      </c>
      <c r="M488" t="str">
        <f>VLOOKUP(G488,[1]RESSOURCES!$A$1:$J$258,6,FALSE)</f>
        <v>MAGR</v>
      </c>
      <c r="N488" t="str">
        <f>IF(YEAR(H488)=2014,VLOOKUP(L488,[1]Grade!$F$2:$G$92,2,FALSE),IF(YEAR(H488)=2015,VLOOKUP(L488,[1]Grade!$I$2:$J$78,2,FALSE),VLOOKUP(L488,[1]Grade!$C$2:$D$69,2,FALSE)))</f>
        <v>MNG</v>
      </c>
      <c r="O488">
        <f t="shared" si="22"/>
        <v>2013</v>
      </c>
      <c r="P488">
        <f t="shared" si="23"/>
        <v>4</v>
      </c>
    </row>
    <row r="489" spans="1:16" x14ac:dyDescent="0.25">
      <c r="A489" t="s">
        <v>143</v>
      </c>
      <c r="B489" t="str">
        <f t="shared" si="21"/>
        <v>O</v>
      </c>
      <c r="C489" t="s">
        <v>144</v>
      </c>
      <c r="D489" t="s">
        <v>36</v>
      </c>
      <c r="E489">
        <v>27.5</v>
      </c>
      <c r="F489">
        <v>1121</v>
      </c>
      <c r="G489">
        <v>134</v>
      </c>
      <c r="H489" s="1">
        <v>41365</v>
      </c>
      <c r="I489">
        <v>7.5</v>
      </c>
      <c r="J489" s="2">
        <v>8407.5</v>
      </c>
      <c r="L489" t="str">
        <f>VLOOKUP(G489,[1]RESSOURCES!$A$1:$J$258,3,FALSE)</f>
        <v>GIRARD</v>
      </c>
      <c r="M489" t="str">
        <f>VLOOKUP(G489,[1]RESSOURCES!$A$1:$J$258,6,FALSE)</f>
        <v>MAGR</v>
      </c>
      <c r="N489" t="str">
        <f>IF(YEAR(H489)=2014,VLOOKUP(L489,[1]Grade!$F$2:$G$92,2,FALSE),IF(YEAR(H489)=2015,VLOOKUP(L489,[1]Grade!$I$2:$J$78,2,FALSE),VLOOKUP(L489,[1]Grade!$C$2:$D$69,2,FALSE)))</f>
        <v>MNG</v>
      </c>
      <c r="O489">
        <f t="shared" si="22"/>
        <v>2013</v>
      </c>
      <c r="P489">
        <f t="shared" si="23"/>
        <v>4</v>
      </c>
    </row>
    <row r="490" spans="1:16" x14ac:dyDescent="0.25">
      <c r="A490" t="s">
        <v>16</v>
      </c>
      <c r="B490" t="str">
        <f t="shared" si="21"/>
        <v>O</v>
      </c>
      <c r="C490" t="s">
        <v>17</v>
      </c>
      <c r="D490" t="s">
        <v>29</v>
      </c>
      <c r="E490">
        <v>203</v>
      </c>
      <c r="F490">
        <v>1000</v>
      </c>
      <c r="G490">
        <v>134</v>
      </c>
      <c r="H490" s="1">
        <v>41365</v>
      </c>
      <c r="I490">
        <v>7.5</v>
      </c>
      <c r="J490" s="2">
        <v>7500</v>
      </c>
      <c r="L490" t="str">
        <f>VLOOKUP(G490,[1]RESSOURCES!$A$1:$J$258,3,FALSE)</f>
        <v>GIRARD</v>
      </c>
      <c r="M490" t="str">
        <f>VLOOKUP(G490,[1]RESSOURCES!$A$1:$J$258,6,FALSE)</f>
        <v>MAGR</v>
      </c>
      <c r="N490" t="str">
        <f>IF(YEAR(H490)=2014,VLOOKUP(L490,[1]Grade!$F$2:$G$92,2,FALSE),IF(YEAR(H490)=2015,VLOOKUP(L490,[1]Grade!$I$2:$J$78,2,FALSE),VLOOKUP(L490,[1]Grade!$C$2:$D$69,2,FALSE)))</f>
        <v>MNG</v>
      </c>
      <c r="O490">
        <f t="shared" si="22"/>
        <v>2013</v>
      </c>
      <c r="P490">
        <f t="shared" si="23"/>
        <v>4</v>
      </c>
    </row>
    <row r="491" spans="1:16" hidden="1" x14ac:dyDescent="0.25">
      <c r="A491" t="s">
        <v>131</v>
      </c>
      <c r="B491" t="str">
        <f t="shared" si="21"/>
        <v>N</v>
      </c>
      <c r="C491" t="s">
        <v>132</v>
      </c>
      <c r="E491">
        <v>0</v>
      </c>
      <c r="F491">
        <v>0</v>
      </c>
      <c r="G491">
        <v>134</v>
      </c>
      <c r="H491" s="1">
        <v>41365</v>
      </c>
      <c r="I491">
        <v>1</v>
      </c>
      <c r="J491">
        <v>0</v>
      </c>
      <c r="L491" t="str">
        <f>VLOOKUP(G491,[1]RESSOURCES!$A$1:$J$258,3,FALSE)</f>
        <v>GIRARD</v>
      </c>
      <c r="M491" t="str">
        <f>VLOOKUP(G491,[1]RESSOURCES!$A$1:$J$258,6,FALSE)</f>
        <v>MAGR</v>
      </c>
      <c r="N491" t="str">
        <f>IF(YEAR(H491)=2014,VLOOKUP(L491,[1]Grade!$F$2:$G$92,2,FALSE),IF(YEAR(H491)=2015,VLOOKUP(L491,[1]Grade!$I$2:$J$78,2,FALSE),VLOOKUP(L491,[1]Grade!$C$2:$D$69,2,FALSE)))</f>
        <v>MNG</v>
      </c>
      <c r="O491">
        <f t="shared" si="22"/>
        <v>2013</v>
      </c>
      <c r="P491">
        <f t="shared" si="23"/>
        <v>4</v>
      </c>
    </row>
    <row r="492" spans="1:16" x14ac:dyDescent="0.25">
      <c r="A492" t="s">
        <v>66</v>
      </c>
      <c r="B492" t="str">
        <f t="shared" si="21"/>
        <v>O</v>
      </c>
      <c r="C492" t="s">
        <v>67</v>
      </c>
      <c r="D492" t="s">
        <v>22</v>
      </c>
      <c r="E492">
        <v>0</v>
      </c>
      <c r="F492">
        <v>1200</v>
      </c>
      <c r="G492">
        <v>139</v>
      </c>
      <c r="H492" s="1">
        <v>41365</v>
      </c>
      <c r="I492">
        <v>20.5</v>
      </c>
      <c r="J492" s="2">
        <v>24600</v>
      </c>
      <c r="L492" t="str">
        <f>VLOOKUP(G492,[1]RESSOURCES!$A$1:$J$258,3,FALSE)</f>
        <v>PERNEL</v>
      </c>
      <c r="M492" t="str">
        <f>VLOOKUP(G492,[1]RESSOURCES!$A$1:$J$258,6,FALSE)</f>
        <v>MAGR</v>
      </c>
      <c r="N492" t="str">
        <f>IF(YEAR(H492)=2014,VLOOKUP(L492,[1]Grade!$F$2:$G$92,2,FALSE),IF(YEAR(H492)=2015,VLOOKUP(L492,[1]Grade!$I$2:$J$78,2,FALSE),VLOOKUP(L492,[1]Grade!$C$2:$D$69,2,FALSE)))</f>
        <v>CS</v>
      </c>
      <c r="O492">
        <f t="shared" si="22"/>
        <v>2013</v>
      </c>
      <c r="P492">
        <f t="shared" si="23"/>
        <v>4</v>
      </c>
    </row>
    <row r="493" spans="1:16" hidden="1" x14ac:dyDescent="0.25">
      <c r="A493" t="s">
        <v>133</v>
      </c>
      <c r="B493" t="str">
        <f t="shared" si="21"/>
        <v>N</v>
      </c>
      <c r="C493" t="s">
        <v>134</v>
      </c>
      <c r="E493">
        <v>0</v>
      </c>
      <c r="F493">
        <v>0</v>
      </c>
      <c r="G493">
        <v>139</v>
      </c>
      <c r="H493" s="1">
        <v>41365</v>
      </c>
      <c r="I493">
        <v>0.5</v>
      </c>
      <c r="J493">
        <v>0</v>
      </c>
      <c r="L493" t="str">
        <f>VLOOKUP(G493,[1]RESSOURCES!$A$1:$J$258,3,FALSE)</f>
        <v>PERNEL</v>
      </c>
      <c r="M493" t="str">
        <f>VLOOKUP(G493,[1]RESSOURCES!$A$1:$J$258,6,FALSE)</f>
        <v>MAGR</v>
      </c>
      <c r="N493" t="str">
        <f>IF(YEAR(H493)=2014,VLOOKUP(L493,[1]Grade!$F$2:$G$92,2,FALSE),IF(YEAR(H493)=2015,VLOOKUP(L493,[1]Grade!$I$2:$J$78,2,FALSE),VLOOKUP(L493,[1]Grade!$C$2:$D$69,2,FALSE)))</f>
        <v>CS</v>
      </c>
      <c r="O493">
        <f t="shared" si="22"/>
        <v>2013</v>
      </c>
      <c r="P493">
        <f t="shared" si="23"/>
        <v>4</v>
      </c>
    </row>
    <row r="494" spans="1:16" hidden="1" x14ac:dyDescent="0.25">
      <c r="A494" t="s">
        <v>131</v>
      </c>
      <c r="B494" t="str">
        <f t="shared" si="21"/>
        <v>N</v>
      </c>
      <c r="C494" t="s">
        <v>132</v>
      </c>
      <c r="E494">
        <v>0</v>
      </c>
      <c r="F494">
        <v>0</v>
      </c>
      <c r="G494">
        <v>139</v>
      </c>
      <c r="H494" s="1">
        <v>41365</v>
      </c>
      <c r="I494">
        <v>1</v>
      </c>
      <c r="J494">
        <v>0</v>
      </c>
      <c r="L494" t="str">
        <f>VLOOKUP(G494,[1]RESSOURCES!$A$1:$J$258,3,FALSE)</f>
        <v>PERNEL</v>
      </c>
      <c r="M494" t="str">
        <f>VLOOKUP(G494,[1]RESSOURCES!$A$1:$J$258,6,FALSE)</f>
        <v>MAGR</v>
      </c>
      <c r="N494" t="str">
        <f>IF(YEAR(H494)=2014,VLOOKUP(L494,[1]Grade!$F$2:$G$92,2,FALSE),IF(YEAR(H494)=2015,VLOOKUP(L494,[1]Grade!$I$2:$J$78,2,FALSE),VLOOKUP(L494,[1]Grade!$C$2:$D$69,2,FALSE)))</f>
        <v>CS</v>
      </c>
      <c r="O494">
        <f t="shared" si="22"/>
        <v>2013</v>
      </c>
      <c r="P494">
        <f t="shared" si="23"/>
        <v>4</v>
      </c>
    </row>
    <row r="495" spans="1:16" x14ac:dyDescent="0.25">
      <c r="A495" t="s">
        <v>101</v>
      </c>
      <c r="B495" t="str">
        <f t="shared" si="21"/>
        <v>O</v>
      </c>
      <c r="C495" t="s">
        <v>102</v>
      </c>
      <c r="D495" t="s">
        <v>18</v>
      </c>
      <c r="E495">
        <v>0</v>
      </c>
      <c r="F495">
        <v>1000</v>
      </c>
      <c r="G495">
        <v>129</v>
      </c>
      <c r="H495" s="1">
        <v>41365</v>
      </c>
      <c r="I495">
        <v>7</v>
      </c>
      <c r="J495" s="2">
        <v>7000</v>
      </c>
      <c r="L495" t="str">
        <f>VLOOKUP(G495,[1]RESSOURCES!$A$1:$J$258,3,FALSE)</f>
        <v>LIMODIN</v>
      </c>
      <c r="M495" t="str">
        <f>VLOOKUP(G495,[1]RESSOURCES!$A$1:$J$258,6,FALSE)</f>
        <v>CONF</v>
      </c>
      <c r="N495" t="str">
        <f>IF(YEAR(H495)=2014,VLOOKUP(L495,[1]Grade!$F$2:$G$92,2,FALSE),IF(YEAR(H495)=2015,VLOOKUP(L495,[1]Grade!$I$2:$J$78,2,FALSE),VLOOKUP(L495,[1]Grade!$C$2:$D$69,2,FALSE)))</f>
        <v>C</v>
      </c>
      <c r="O495">
        <f t="shared" si="22"/>
        <v>2013</v>
      </c>
      <c r="P495">
        <f t="shared" si="23"/>
        <v>4</v>
      </c>
    </row>
    <row r="496" spans="1:16" x14ac:dyDescent="0.25">
      <c r="A496" t="s">
        <v>66</v>
      </c>
      <c r="B496" t="str">
        <f t="shared" si="21"/>
        <v>O</v>
      </c>
      <c r="C496" t="s">
        <v>67</v>
      </c>
      <c r="D496" t="s">
        <v>18</v>
      </c>
      <c r="E496">
        <v>0</v>
      </c>
      <c r="F496">
        <v>1000</v>
      </c>
      <c r="G496">
        <v>129</v>
      </c>
      <c r="H496" s="1">
        <v>41365</v>
      </c>
      <c r="I496">
        <v>11</v>
      </c>
      <c r="J496" s="2">
        <v>11000</v>
      </c>
      <c r="L496" t="str">
        <f>VLOOKUP(G496,[1]RESSOURCES!$A$1:$J$258,3,FALSE)</f>
        <v>LIMODIN</v>
      </c>
      <c r="M496" t="str">
        <f>VLOOKUP(G496,[1]RESSOURCES!$A$1:$J$258,6,FALSE)</f>
        <v>CONF</v>
      </c>
      <c r="N496" t="str">
        <f>IF(YEAR(H496)=2014,VLOOKUP(L496,[1]Grade!$F$2:$G$92,2,FALSE),IF(YEAR(H496)=2015,VLOOKUP(L496,[1]Grade!$I$2:$J$78,2,FALSE),VLOOKUP(L496,[1]Grade!$C$2:$D$69,2,FALSE)))</f>
        <v>C</v>
      </c>
      <c r="O496">
        <f t="shared" si="22"/>
        <v>2013</v>
      </c>
      <c r="P496">
        <f t="shared" si="23"/>
        <v>4</v>
      </c>
    </row>
    <row r="497" spans="1:16" hidden="1" x14ac:dyDescent="0.25">
      <c r="A497" t="s">
        <v>131</v>
      </c>
      <c r="B497" t="str">
        <f t="shared" si="21"/>
        <v>N</v>
      </c>
      <c r="C497" t="s">
        <v>132</v>
      </c>
      <c r="E497">
        <v>0</v>
      </c>
      <c r="F497">
        <v>0</v>
      </c>
      <c r="G497">
        <v>129</v>
      </c>
      <c r="H497" s="1">
        <v>41365</v>
      </c>
      <c r="I497">
        <v>1</v>
      </c>
      <c r="J497">
        <v>0</v>
      </c>
      <c r="L497" t="str">
        <f>VLOOKUP(G497,[1]RESSOURCES!$A$1:$J$258,3,FALSE)</f>
        <v>LIMODIN</v>
      </c>
      <c r="M497" t="str">
        <f>VLOOKUP(G497,[1]RESSOURCES!$A$1:$J$258,6,FALSE)</f>
        <v>CONF</v>
      </c>
      <c r="N497" t="str">
        <f>IF(YEAR(H497)=2014,VLOOKUP(L497,[1]Grade!$F$2:$G$92,2,FALSE),IF(YEAR(H497)=2015,VLOOKUP(L497,[1]Grade!$I$2:$J$78,2,FALSE),VLOOKUP(L497,[1]Grade!$C$2:$D$69,2,FALSE)))</f>
        <v>C</v>
      </c>
      <c r="O497">
        <f t="shared" si="22"/>
        <v>2013</v>
      </c>
      <c r="P497">
        <f t="shared" si="23"/>
        <v>4</v>
      </c>
    </row>
    <row r="498" spans="1:16" hidden="1" x14ac:dyDescent="0.25">
      <c r="A498" t="s">
        <v>133</v>
      </c>
      <c r="B498" t="str">
        <f t="shared" si="21"/>
        <v>N</v>
      </c>
      <c r="C498" t="s">
        <v>134</v>
      </c>
      <c r="E498">
        <v>0</v>
      </c>
      <c r="F498">
        <v>0</v>
      </c>
      <c r="G498">
        <v>129</v>
      </c>
      <c r="H498" s="1">
        <v>41365</v>
      </c>
      <c r="I498">
        <v>0.5</v>
      </c>
      <c r="J498">
        <v>0</v>
      </c>
      <c r="L498" t="str">
        <f>VLOOKUP(G498,[1]RESSOURCES!$A$1:$J$258,3,FALSE)</f>
        <v>LIMODIN</v>
      </c>
      <c r="M498" t="str">
        <f>VLOOKUP(G498,[1]RESSOURCES!$A$1:$J$258,6,FALSE)</f>
        <v>CONF</v>
      </c>
      <c r="N498" t="str">
        <f>IF(YEAR(H498)=2014,VLOOKUP(L498,[1]Grade!$F$2:$G$92,2,FALSE),IF(YEAR(H498)=2015,VLOOKUP(L498,[1]Grade!$I$2:$J$78,2,FALSE),VLOOKUP(L498,[1]Grade!$C$2:$D$69,2,FALSE)))</f>
        <v>C</v>
      </c>
      <c r="O498">
        <f t="shared" si="22"/>
        <v>2013</v>
      </c>
      <c r="P498">
        <f t="shared" si="23"/>
        <v>4</v>
      </c>
    </row>
    <row r="499" spans="1:16" hidden="1" x14ac:dyDescent="0.25">
      <c r="A499" t="s">
        <v>23</v>
      </c>
      <c r="B499" t="str">
        <f t="shared" si="21"/>
        <v>N</v>
      </c>
      <c r="C499" t="s">
        <v>24</v>
      </c>
      <c r="E499">
        <v>0</v>
      </c>
      <c r="F499">
        <v>0</v>
      </c>
      <c r="G499">
        <v>129</v>
      </c>
      <c r="H499" s="1">
        <v>41365</v>
      </c>
      <c r="I499">
        <v>2.5</v>
      </c>
      <c r="J499">
        <v>0</v>
      </c>
      <c r="L499" t="str">
        <f>VLOOKUP(G499,[1]RESSOURCES!$A$1:$J$258,3,FALSE)</f>
        <v>LIMODIN</v>
      </c>
      <c r="M499" t="str">
        <f>VLOOKUP(G499,[1]RESSOURCES!$A$1:$J$258,6,FALSE)</f>
        <v>CONF</v>
      </c>
      <c r="N499" t="str">
        <f>IF(YEAR(H499)=2014,VLOOKUP(L499,[1]Grade!$F$2:$G$92,2,FALSE),IF(YEAR(H499)=2015,VLOOKUP(L499,[1]Grade!$I$2:$J$78,2,FALSE),VLOOKUP(L499,[1]Grade!$C$2:$D$69,2,FALSE)))</f>
        <v>C</v>
      </c>
      <c r="O499">
        <f t="shared" si="22"/>
        <v>2013</v>
      </c>
      <c r="P499">
        <f t="shared" si="23"/>
        <v>4</v>
      </c>
    </row>
    <row r="500" spans="1:16" x14ac:dyDescent="0.25">
      <c r="A500" t="s">
        <v>53</v>
      </c>
      <c r="B500" t="str">
        <f t="shared" si="21"/>
        <v>O</v>
      </c>
      <c r="C500" t="s">
        <v>54</v>
      </c>
      <c r="D500" t="s">
        <v>18</v>
      </c>
      <c r="E500">
        <v>208</v>
      </c>
      <c r="F500">
        <v>710</v>
      </c>
      <c r="G500">
        <v>179</v>
      </c>
      <c r="H500" s="1">
        <v>41365</v>
      </c>
      <c r="I500">
        <v>21</v>
      </c>
      <c r="J500" s="2">
        <v>14910</v>
      </c>
      <c r="L500" t="str">
        <f>VLOOKUP(G500,[1]RESSOURCES!$A$1:$J$258,3,FALSE)</f>
        <v>MERCIER</v>
      </c>
      <c r="M500">
        <f>VLOOKUP(G500,[1]RESSOURCES!$A$1:$J$258,6,FALSE)</f>
        <v>0</v>
      </c>
      <c r="N500" t="str">
        <f>IF(YEAR(H500)=2014,VLOOKUP(L500,[1]Grade!$F$2:$G$92,2,FALSE),IF(YEAR(H500)=2015,VLOOKUP(L500,[1]Grade!$I$2:$J$78,2,FALSE),VLOOKUP(L500,[1]Grade!$C$2:$D$69,2,FALSE)))</f>
        <v>CS</v>
      </c>
      <c r="O500">
        <f t="shared" si="22"/>
        <v>2013</v>
      </c>
      <c r="P500">
        <f t="shared" si="23"/>
        <v>4</v>
      </c>
    </row>
    <row r="501" spans="1:16" hidden="1" x14ac:dyDescent="0.25">
      <c r="A501" t="s">
        <v>131</v>
      </c>
      <c r="B501" t="str">
        <f t="shared" si="21"/>
        <v>N</v>
      </c>
      <c r="C501" t="s">
        <v>132</v>
      </c>
      <c r="E501">
        <v>0</v>
      </c>
      <c r="F501">
        <v>0</v>
      </c>
      <c r="G501">
        <v>179</v>
      </c>
      <c r="H501" s="1">
        <v>41365</v>
      </c>
      <c r="I501">
        <v>1</v>
      </c>
      <c r="J501">
        <v>0</v>
      </c>
      <c r="L501" t="str">
        <f>VLOOKUP(G501,[1]RESSOURCES!$A$1:$J$258,3,FALSE)</f>
        <v>MERCIER</v>
      </c>
      <c r="M501">
        <f>VLOOKUP(G501,[1]RESSOURCES!$A$1:$J$258,6,FALSE)</f>
        <v>0</v>
      </c>
      <c r="N501" t="str">
        <f>IF(YEAR(H501)=2014,VLOOKUP(L501,[1]Grade!$F$2:$G$92,2,FALSE),IF(YEAR(H501)=2015,VLOOKUP(L501,[1]Grade!$I$2:$J$78,2,FALSE),VLOOKUP(L501,[1]Grade!$C$2:$D$69,2,FALSE)))</f>
        <v>CS</v>
      </c>
      <c r="O501">
        <f t="shared" si="22"/>
        <v>2013</v>
      </c>
      <c r="P501">
        <f t="shared" si="23"/>
        <v>4</v>
      </c>
    </row>
    <row r="502" spans="1:16" hidden="1" x14ac:dyDescent="0.25">
      <c r="A502" t="s">
        <v>23</v>
      </c>
      <c r="B502" t="str">
        <f t="shared" si="21"/>
        <v>N</v>
      </c>
      <c r="C502" t="s">
        <v>24</v>
      </c>
      <c r="E502">
        <v>0</v>
      </c>
      <c r="F502">
        <v>0</v>
      </c>
      <c r="G502">
        <v>183</v>
      </c>
      <c r="H502" s="1">
        <v>41365</v>
      </c>
      <c r="I502">
        <v>13.5</v>
      </c>
      <c r="J502">
        <v>0</v>
      </c>
      <c r="L502" t="str">
        <f>VLOOKUP(G502,[1]RESSOURCES!$A$1:$J$258,3,FALSE)</f>
        <v>AZIZI</v>
      </c>
      <c r="M502" t="str">
        <f>VLOOKUP(G502,[1]RESSOURCES!$A$1:$J$258,6,FALSE)</f>
        <v>CONS</v>
      </c>
      <c r="N502" t="str">
        <f>IF(YEAR(H502)=2014,VLOOKUP(L502,[1]Grade!$F$2:$G$92,2,FALSE),IF(YEAR(H502)=2015,VLOOKUP(L502,[1]Grade!$I$2:$J$78,2,FALSE),VLOOKUP(L502,[1]Grade!$C$2:$D$69,2,FALSE)))</f>
        <v>C</v>
      </c>
      <c r="O502">
        <f t="shared" si="22"/>
        <v>2013</v>
      </c>
      <c r="P502">
        <f t="shared" si="23"/>
        <v>4</v>
      </c>
    </row>
    <row r="503" spans="1:16" hidden="1" x14ac:dyDescent="0.25">
      <c r="A503" t="s">
        <v>133</v>
      </c>
      <c r="B503" t="str">
        <f t="shared" si="21"/>
        <v>N</v>
      </c>
      <c r="C503" t="s">
        <v>134</v>
      </c>
      <c r="E503">
        <v>0</v>
      </c>
      <c r="F503">
        <v>0</v>
      </c>
      <c r="G503">
        <v>183</v>
      </c>
      <c r="H503" s="1">
        <v>41365</v>
      </c>
      <c r="I503">
        <v>0.5</v>
      </c>
      <c r="J503">
        <v>0</v>
      </c>
      <c r="L503" t="str">
        <f>VLOOKUP(G503,[1]RESSOURCES!$A$1:$J$258,3,FALSE)</f>
        <v>AZIZI</v>
      </c>
      <c r="M503" t="str">
        <f>VLOOKUP(G503,[1]RESSOURCES!$A$1:$J$258,6,FALSE)</f>
        <v>CONS</v>
      </c>
      <c r="N503" t="str">
        <f>IF(YEAR(H503)=2014,VLOOKUP(L503,[1]Grade!$F$2:$G$92,2,FALSE),IF(YEAR(H503)=2015,VLOOKUP(L503,[1]Grade!$I$2:$J$78,2,FALSE),VLOOKUP(L503,[1]Grade!$C$2:$D$69,2,FALSE)))</f>
        <v>C</v>
      </c>
      <c r="O503">
        <f t="shared" si="22"/>
        <v>2013</v>
      </c>
      <c r="P503">
        <f t="shared" si="23"/>
        <v>4</v>
      </c>
    </row>
    <row r="504" spans="1:16" x14ac:dyDescent="0.25">
      <c r="A504" t="s">
        <v>145</v>
      </c>
      <c r="B504" t="str">
        <f t="shared" si="21"/>
        <v>O</v>
      </c>
      <c r="C504" t="s">
        <v>146</v>
      </c>
      <c r="D504" t="s">
        <v>18</v>
      </c>
      <c r="E504">
        <v>159</v>
      </c>
      <c r="F504">
        <v>720</v>
      </c>
      <c r="G504">
        <v>183</v>
      </c>
      <c r="H504" s="1">
        <v>41365</v>
      </c>
      <c r="I504">
        <v>7</v>
      </c>
      <c r="J504" s="2">
        <v>5040</v>
      </c>
      <c r="L504" t="str">
        <f>VLOOKUP(G504,[1]RESSOURCES!$A$1:$J$258,3,FALSE)</f>
        <v>AZIZI</v>
      </c>
      <c r="M504" t="str">
        <f>VLOOKUP(G504,[1]RESSOURCES!$A$1:$J$258,6,FALSE)</f>
        <v>CONS</v>
      </c>
      <c r="N504" t="str">
        <f>IF(YEAR(H504)=2014,VLOOKUP(L504,[1]Grade!$F$2:$G$92,2,FALSE),IF(YEAR(H504)=2015,VLOOKUP(L504,[1]Grade!$I$2:$J$78,2,FALSE),VLOOKUP(L504,[1]Grade!$C$2:$D$69,2,FALSE)))</f>
        <v>C</v>
      </c>
      <c r="O504">
        <f t="shared" si="22"/>
        <v>2013</v>
      </c>
      <c r="P504">
        <f t="shared" si="23"/>
        <v>4</v>
      </c>
    </row>
    <row r="505" spans="1:16" hidden="1" x14ac:dyDescent="0.25">
      <c r="A505" t="s">
        <v>131</v>
      </c>
      <c r="B505" t="str">
        <f t="shared" si="21"/>
        <v>N</v>
      </c>
      <c r="C505" t="s">
        <v>132</v>
      </c>
      <c r="E505">
        <v>0</v>
      </c>
      <c r="F505">
        <v>0</v>
      </c>
      <c r="G505">
        <v>183</v>
      </c>
      <c r="H505" s="1">
        <v>41365</v>
      </c>
      <c r="I505">
        <v>1</v>
      </c>
      <c r="J505">
        <v>0</v>
      </c>
      <c r="L505" t="str">
        <f>VLOOKUP(G505,[1]RESSOURCES!$A$1:$J$258,3,FALSE)</f>
        <v>AZIZI</v>
      </c>
      <c r="M505" t="str">
        <f>VLOOKUP(G505,[1]RESSOURCES!$A$1:$J$258,6,FALSE)</f>
        <v>CONS</v>
      </c>
      <c r="N505" t="str">
        <f>IF(YEAR(H505)=2014,VLOOKUP(L505,[1]Grade!$F$2:$G$92,2,FALSE),IF(YEAR(H505)=2015,VLOOKUP(L505,[1]Grade!$I$2:$J$78,2,FALSE),VLOOKUP(L505,[1]Grade!$C$2:$D$69,2,FALSE)))</f>
        <v>C</v>
      </c>
      <c r="O505">
        <f t="shared" si="22"/>
        <v>2013</v>
      </c>
      <c r="P505">
        <f t="shared" si="23"/>
        <v>4</v>
      </c>
    </row>
    <row r="506" spans="1:16" x14ac:dyDescent="0.25">
      <c r="A506" t="s">
        <v>141</v>
      </c>
      <c r="B506" t="str">
        <f t="shared" si="21"/>
        <v>O</v>
      </c>
      <c r="C506" t="s">
        <v>142</v>
      </c>
      <c r="D506" t="s">
        <v>36</v>
      </c>
      <c r="E506">
        <v>10</v>
      </c>
      <c r="F506">
        <v>961</v>
      </c>
      <c r="G506">
        <v>65</v>
      </c>
      <c r="H506" s="1">
        <v>41365</v>
      </c>
      <c r="I506">
        <v>1</v>
      </c>
      <c r="J506">
        <v>961</v>
      </c>
      <c r="L506" t="str">
        <f>VLOOKUP(G506,[1]RESSOURCES!$A$1:$J$258,3,FALSE)</f>
        <v>KURZ</v>
      </c>
      <c r="M506" t="str">
        <f>VLOOKUP(G506,[1]RESSOURCES!$A$1:$J$258,6,FALSE)</f>
        <v>MAGR</v>
      </c>
      <c r="N506" t="str">
        <f>IF(YEAR(H506)=2014,VLOOKUP(L506,[1]Grade!$F$2:$G$92,2,FALSE),IF(YEAR(H506)=2015,VLOOKUP(L506,[1]Grade!$I$2:$J$78,2,FALSE),VLOOKUP(L506,[1]Grade!$C$2:$D$69,2,FALSE)))</f>
        <v>SM</v>
      </c>
      <c r="O506">
        <f t="shared" si="22"/>
        <v>2013</v>
      </c>
      <c r="P506">
        <f t="shared" si="23"/>
        <v>4</v>
      </c>
    </row>
    <row r="507" spans="1:16" x14ac:dyDescent="0.25">
      <c r="A507" t="s">
        <v>93</v>
      </c>
      <c r="B507" t="str">
        <f t="shared" si="21"/>
        <v>O</v>
      </c>
      <c r="C507" t="s">
        <v>94</v>
      </c>
      <c r="D507" t="s">
        <v>29</v>
      </c>
      <c r="E507">
        <v>30</v>
      </c>
      <c r="F507">
        <v>1400</v>
      </c>
      <c r="G507">
        <v>65</v>
      </c>
      <c r="H507" s="1">
        <v>41365</v>
      </c>
      <c r="I507">
        <v>16</v>
      </c>
      <c r="J507" s="2">
        <v>22400</v>
      </c>
      <c r="L507" t="str">
        <f>VLOOKUP(G507,[1]RESSOURCES!$A$1:$J$258,3,FALSE)</f>
        <v>KURZ</v>
      </c>
      <c r="M507" t="str">
        <f>VLOOKUP(G507,[1]RESSOURCES!$A$1:$J$258,6,FALSE)</f>
        <v>MAGR</v>
      </c>
      <c r="N507" t="str">
        <f>IF(YEAR(H507)=2014,VLOOKUP(L507,[1]Grade!$F$2:$G$92,2,FALSE),IF(YEAR(H507)=2015,VLOOKUP(L507,[1]Grade!$I$2:$J$78,2,FALSE),VLOOKUP(L507,[1]Grade!$C$2:$D$69,2,FALSE)))</f>
        <v>SM</v>
      </c>
      <c r="O507">
        <f t="shared" si="22"/>
        <v>2013</v>
      </c>
      <c r="P507">
        <f t="shared" si="23"/>
        <v>4</v>
      </c>
    </row>
    <row r="508" spans="1:16" hidden="1" x14ac:dyDescent="0.25">
      <c r="A508" t="s">
        <v>25</v>
      </c>
      <c r="B508" t="str">
        <f t="shared" si="21"/>
        <v>N</v>
      </c>
      <c r="C508" t="s">
        <v>26</v>
      </c>
      <c r="E508">
        <v>0</v>
      </c>
      <c r="F508">
        <v>0</v>
      </c>
      <c r="G508">
        <v>65</v>
      </c>
      <c r="H508" s="1">
        <v>41365</v>
      </c>
      <c r="I508">
        <v>4</v>
      </c>
      <c r="J508">
        <v>0</v>
      </c>
      <c r="L508" t="str">
        <f>VLOOKUP(G508,[1]RESSOURCES!$A$1:$J$258,3,FALSE)</f>
        <v>KURZ</v>
      </c>
      <c r="M508" t="str">
        <f>VLOOKUP(G508,[1]RESSOURCES!$A$1:$J$258,6,FALSE)</f>
        <v>MAGR</v>
      </c>
      <c r="N508" t="str">
        <f>IF(YEAR(H508)=2014,VLOOKUP(L508,[1]Grade!$F$2:$G$92,2,FALSE),IF(YEAR(H508)=2015,VLOOKUP(L508,[1]Grade!$I$2:$J$78,2,FALSE),VLOOKUP(L508,[1]Grade!$C$2:$D$69,2,FALSE)))</f>
        <v>SM</v>
      </c>
      <c r="O508">
        <f t="shared" si="22"/>
        <v>2013</v>
      </c>
      <c r="P508">
        <f t="shared" si="23"/>
        <v>4</v>
      </c>
    </row>
    <row r="509" spans="1:16" hidden="1" x14ac:dyDescent="0.25">
      <c r="A509" t="s">
        <v>131</v>
      </c>
      <c r="B509" t="str">
        <f t="shared" si="21"/>
        <v>N</v>
      </c>
      <c r="C509" t="s">
        <v>132</v>
      </c>
      <c r="E509">
        <v>0</v>
      </c>
      <c r="F509">
        <v>0</v>
      </c>
      <c r="G509">
        <v>65</v>
      </c>
      <c r="H509" s="1">
        <v>41365</v>
      </c>
      <c r="I509">
        <v>1</v>
      </c>
      <c r="J509">
        <v>0</v>
      </c>
      <c r="L509" t="str">
        <f>VLOOKUP(G509,[1]RESSOURCES!$A$1:$J$258,3,FALSE)</f>
        <v>KURZ</v>
      </c>
      <c r="M509" t="str">
        <f>VLOOKUP(G509,[1]RESSOURCES!$A$1:$J$258,6,FALSE)</f>
        <v>MAGR</v>
      </c>
      <c r="N509" t="str">
        <f>IF(YEAR(H509)=2014,VLOOKUP(L509,[1]Grade!$F$2:$G$92,2,FALSE),IF(YEAR(H509)=2015,VLOOKUP(L509,[1]Grade!$I$2:$J$78,2,FALSE),VLOOKUP(L509,[1]Grade!$C$2:$D$69,2,FALSE)))</f>
        <v>SM</v>
      </c>
      <c r="O509">
        <f t="shared" si="22"/>
        <v>2013</v>
      </c>
      <c r="P509">
        <f t="shared" si="23"/>
        <v>4</v>
      </c>
    </row>
    <row r="510" spans="1:16" x14ac:dyDescent="0.25">
      <c r="A510" t="s">
        <v>75</v>
      </c>
      <c r="B510" t="str">
        <f t="shared" si="21"/>
        <v>O</v>
      </c>
      <c r="C510" t="s">
        <v>76</v>
      </c>
      <c r="D510" t="s">
        <v>29</v>
      </c>
      <c r="E510">
        <v>17</v>
      </c>
      <c r="F510">
        <v>1191</v>
      </c>
      <c r="G510">
        <v>65</v>
      </c>
      <c r="H510" s="1">
        <v>41365</v>
      </c>
      <c r="I510">
        <v>0</v>
      </c>
      <c r="J510">
        <v>0</v>
      </c>
      <c r="L510" t="str">
        <f>VLOOKUP(G510,[1]RESSOURCES!$A$1:$J$258,3,FALSE)</f>
        <v>KURZ</v>
      </c>
      <c r="M510" t="str">
        <f>VLOOKUP(G510,[1]RESSOURCES!$A$1:$J$258,6,FALSE)</f>
        <v>MAGR</v>
      </c>
      <c r="N510" t="str">
        <f>IF(YEAR(H510)=2014,VLOOKUP(L510,[1]Grade!$F$2:$G$92,2,FALSE),IF(YEAR(H510)=2015,VLOOKUP(L510,[1]Grade!$I$2:$J$78,2,FALSE),VLOOKUP(L510,[1]Grade!$C$2:$D$69,2,FALSE)))</f>
        <v>SM</v>
      </c>
      <c r="O510">
        <f t="shared" si="22"/>
        <v>2013</v>
      </c>
      <c r="P510">
        <f t="shared" si="23"/>
        <v>4</v>
      </c>
    </row>
    <row r="511" spans="1:16" x14ac:dyDescent="0.25">
      <c r="A511" t="s">
        <v>141</v>
      </c>
      <c r="B511" t="str">
        <f t="shared" si="21"/>
        <v>O</v>
      </c>
      <c r="C511" t="s">
        <v>142</v>
      </c>
      <c r="D511" t="s">
        <v>36</v>
      </c>
      <c r="E511">
        <v>10</v>
      </c>
      <c r="F511">
        <v>961</v>
      </c>
      <c r="G511">
        <v>65</v>
      </c>
      <c r="H511" s="1">
        <v>41365</v>
      </c>
      <c r="I511">
        <v>0</v>
      </c>
      <c r="J511">
        <v>0</v>
      </c>
      <c r="L511" t="str">
        <f>VLOOKUP(G511,[1]RESSOURCES!$A$1:$J$258,3,FALSE)</f>
        <v>KURZ</v>
      </c>
      <c r="M511" t="str">
        <f>VLOOKUP(G511,[1]RESSOURCES!$A$1:$J$258,6,FALSE)</f>
        <v>MAGR</v>
      </c>
      <c r="N511" t="str">
        <f>IF(YEAR(H511)=2014,VLOOKUP(L511,[1]Grade!$F$2:$G$92,2,FALSE),IF(YEAR(H511)=2015,VLOOKUP(L511,[1]Grade!$I$2:$J$78,2,FALSE),VLOOKUP(L511,[1]Grade!$C$2:$D$69,2,FALSE)))</f>
        <v>SM</v>
      </c>
      <c r="O511">
        <f t="shared" si="22"/>
        <v>2013</v>
      </c>
      <c r="P511">
        <f t="shared" si="23"/>
        <v>4</v>
      </c>
    </row>
    <row r="512" spans="1:16" x14ac:dyDescent="0.25">
      <c r="A512" t="s">
        <v>71</v>
      </c>
      <c r="B512" t="str">
        <f t="shared" si="21"/>
        <v>O</v>
      </c>
      <c r="C512" t="s">
        <v>72</v>
      </c>
      <c r="D512" t="s">
        <v>18</v>
      </c>
      <c r="E512">
        <v>61</v>
      </c>
      <c r="F512">
        <v>850</v>
      </c>
      <c r="G512">
        <v>195</v>
      </c>
      <c r="H512" s="1">
        <v>41365</v>
      </c>
      <c r="I512">
        <v>19.5</v>
      </c>
      <c r="J512" s="2">
        <v>16575</v>
      </c>
      <c r="L512" t="str">
        <f>VLOOKUP(G512,[1]RESSOURCES!$A$1:$J$258,3,FALSE)</f>
        <v>TESTU</v>
      </c>
      <c r="M512" t="str">
        <f>VLOOKUP(G512,[1]RESSOURCES!$A$1:$J$258,6,FALSE)</f>
        <v>CONF</v>
      </c>
      <c r="N512" t="str">
        <f>IF(YEAR(H512)=2014,VLOOKUP(L512,[1]Grade!$F$2:$G$92,2,FALSE),IF(YEAR(H512)=2015,VLOOKUP(L512,[1]Grade!$I$2:$J$78,2,FALSE),VLOOKUP(L512,[1]Grade!$C$2:$D$69,2,FALSE)))</f>
        <v>C</v>
      </c>
      <c r="O512">
        <f t="shared" si="22"/>
        <v>2013</v>
      </c>
      <c r="P512">
        <f t="shared" si="23"/>
        <v>4</v>
      </c>
    </row>
    <row r="513" spans="1:16" hidden="1" x14ac:dyDescent="0.25">
      <c r="A513" t="s">
        <v>99</v>
      </c>
      <c r="B513" t="str">
        <f t="shared" si="21"/>
        <v>N</v>
      </c>
      <c r="C513" t="s">
        <v>100</v>
      </c>
      <c r="E513">
        <v>0</v>
      </c>
      <c r="F513">
        <v>0</v>
      </c>
      <c r="G513">
        <v>195</v>
      </c>
      <c r="H513" s="1">
        <v>41365</v>
      </c>
      <c r="I513">
        <v>1</v>
      </c>
      <c r="J513">
        <v>0</v>
      </c>
      <c r="L513" t="str">
        <f>VLOOKUP(G513,[1]RESSOURCES!$A$1:$J$258,3,FALSE)</f>
        <v>TESTU</v>
      </c>
      <c r="M513" t="str">
        <f>VLOOKUP(G513,[1]RESSOURCES!$A$1:$J$258,6,FALSE)</f>
        <v>CONF</v>
      </c>
      <c r="N513" t="str">
        <f>IF(YEAR(H513)=2014,VLOOKUP(L513,[1]Grade!$F$2:$G$92,2,FALSE),IF(YEAR(H513)=2015,VLOOKUP(L513,[1]Grade!$I$2:$J$78,2,FALSE),VLOOKUP(L513,[1]Grade!$C$2:$D$69,2,FALSE)))</f>
        <v>C</v>
      </c>
      <c r="O513">
        <f t="shared" si="22"/>
        <v>2013</v>
      </c>
      <c r="P513">
        <f t="shared" si="23"/>
        <v>4</v>
      </c>
    </row>
    <row r="514" spans="1:16" hidden="1" x14ac:dyDescent="0.25">
      <c r="A514" t="s">
        <v>133</v>
      </c>
      <c r="B514" t="str">
        <f t="shared" ref="B514:B577" si="24">IF(MID(A514,1,1)="*","N","O")</f>
        <v>N</v>
      </c>
      <c r="C514" t="s">
        <v>134</v>
      </c>
      <c r="E514">
        <v>0</v>
      </c>
      <c r="F514">
        <v>0</v>
      </c>
      <c r="G514">
        <v>195</v>
      </c>
      <c r="H514" s="1">
        <v>41365</v>
      </c>
      <c r="I514">
        <v>0.5</v>
      </c>
      <c r="J514">
        <v>0</v>
      </c>
      <c r="L514" t="str">
        <f>VLOOKUP(G514,[1]RESSOURCES!$A$1:$J$258,3,FALSE)</f>
        <v>TESTU</v>
      </c>
      <c r="M514" t="str">
        <f>VLOOKUP(G514,[1]RESSOURCES!$A$1:$J$258,6,FALSE)</f>
        <v>CONF</v>
      </c>
      <c r="N514" t="str">
        <f>IF(YEAR(H514)=2014,VLOOKUP(L514,[1]Grade!$F$2:$G$92,2,FALSE),IF(YEAR(H514)=2015,VLOOKUP(L514,[1]Grade!$I$2:$J$78,2,FALSE),VLOOKUP(L514,[1]Grade!$C$2:$D$69,2,FALSE)))</f>
        <v>C</v>
      </c>
      <c r="O514">
        <f t="shared" ref="O514:O577" si="25">YEAR(H514)</f>
        <v>2013</v>
      </c>
      <c r="P514">
        <f t="shared" ref="P514:P577" si="26">MONTH(H514)</f>
        <v>4</v>
      </c>
    </row>
    <row r="515" spans="1:16" hidden="1" x14ac:dyDescent="0.25">
      <c r="A515" t="s">
        <v>131</v>
      </c>
      <c r="B515" t="str">
        <f t="shared" si="24"/>
        <v>N</v>
      </c>
      <c r="C515" t="s">
        <v>132</v>
      </c>
      <c r="E515">
        <v>0</v>
      </c>
      <c r="F515">
        <v>0</v>
      </c>
      <c r="G515">
        <v>195</v>
      </c>
      <c r="H515" s="1">
        <v>41365</v>
      </c>
      <c r="I515">
        <v>1</v>
      </c>
      <c r="J515">
        <v>0</v>
      </c>
      <c r="L515" t="str">
        <f>VLOOKUP(G515,[1]RESSOURCES!$A$1:$J$258,3,FALSE)</f>
        <v>TESTU</v>
      </c>
      <c r="M515" t="str">
        <f>VLOOKUP(G515,[1]RESSOURCES!$A$1:$J$258,6,FALSE)</f>
        <v>CONF</v>
      </c>
      <c r="N515" t="str">
        <f>IF(YEAR(H515)=2014,VLOOKUP(L515,[1]Grade!$F$2:$G$92,2,FALSE),IF(YEAR(H515)=2015,VLOOKUP(L515,[1]Grade!$I$2:$J$78,2,FALSE),VLOOKUP(L515,[1]Grade!$C$2:$D$69,2,FALSE)))</f>
        <v>C</v>
      </c>
      <c r="O515">
        <f t="shared" si="25"/>
        <v>2013</v>
      </c>
      <c r="P515">
        <f t="shared" si="26"/>
        <v>4</v>
      </c>
    </row>
    <row r="516" spans="1:16" x14ac:dyDescent="0.25">
      <c r="A516" t="s">
        <v>81</v>
      </c>
      <c r="B516" t="str">
        <f t="shared" si="24"/>
        <v>O</v>
      </c>
      <c r="C516" t="s">
        <v>82</v>
      </c>
      <c r="D516" t="s">
        <v>29</v>
      </c>
      <c r="E516">
        <v>144.5</v>
      </c>
      <c r="F516">
        <v>1207</v>
      </c>
      <c r="G516">
        <v>7</v>
      </c>
      <c r="H516" s="1">
        <v>41365</v>
      </c>
      <c r="I516">
        <v>20.5</v>
      </c>
      <c r="J516" s="2">
        <v>24743.5</v>
      </c>
      <c r="L516" t="str">
        <f>VLOOKUP(G516,[1]RESSOURCES!$A$1:$J$258,3,FALSE)</f>
        <v>QUESNOIT</v>
      </c>
      <c r="M516" t="str">
        <f>VLOOKUP(G516,[1]RESSOURCES!$A$1:$J$258,6,FALSE)</f>
        <v>MAGR</v>
      </c>
      <c r="N516" t="str">
        <f>IF(YEAR(H516)=2014,VLOOKUP(L516,[1]Grade!$F$2:$G$92,2,FALSE),IF(YEAR(H516)=2015,VLOOKUP(L516,[1]Grade!$I$2:$J$78,2,FALSE),VLOOKUP(L516,[1]Grade!$C$2:$D$69,2,FALSE)))</f>
        <v>MNG</v>
      </c>
      <c r="O516">
        <f t="shared" si="25"/>
        <v>2013</v>
      </c>
      <c r="P516">
        <f t="shared" si="26"/>
        <v>4</v>
      </c>
    </row>
    <row r="517" spans="1:16" hidden="1" x14ac:dyDescent="0.25">
      <c r="A517" t="s">
        <v>131</v>
      </c>
      <c r="B517" t="str">
        <f t="shared" si="24"/>
        <v>N</v>
      </c>
      <c r="C517" t="s">
        <v>132</v>
      </c>
      <c r="E517">
        <v>0</v>
      </c>
      <c r="F517">
        <v>0</v>
      </c>
      <c r="G517">
        <v>7</v>
      </c>
      <c r="H517" s="1">
        <v>41365</v>
      </c>
      <c r="I517">
        <v>1</v>
      </c>
      <c r="J517">
        <v>0</v>
      </c>
      <c r="L517" t="str">
        <f>VLOOKUP(G517,[1]RESSOURCES!$A$1:$J$258,3,FALSE)</f>
        <v>QUESNOIT</v>
      </c>
      <c r="M517" t="str">
        <f>VLOOKUP(G517,[1]RESSOURCES!$A$1:$J$258,6,FALSE)</f>
        <v>MAGR</v>
      </c>
      <c r="N517" t="str">
        <f>IF(YEAR(H517)=2014,VLOOKUP(L517,[1]Grade!$F$2:$G$92,2,FALSE),IF(YEAR(H517)=2015,VLOOKUP(L517,[1]Grade!$I$2:$J$78,2,FALSE),VLOOKUP(L517,[1]Grade!$C$2:$D$69,2,FALSE)))</f>
        <v>MNG</v>
      </c>
      <c r="O517">
        <f t="shared" si="25"/>
        <v>2013</v>
      </c>
      <c r="P517">
        <f t="shared" si="26"/>
        <v>4</v>
      </c>
    </row>
    <row r="518" spans="1:16" hidden="1" x14ac:dyDescent="0.25">
      <c r="A518" t="s">
        <v>133</v>
      </c>
      <c r="B518" t="str">
        <f t="shared" si="24"/>
        <v>N</v>
      </c>
      <c r="C518" t="s">
        <v>134</v>
      </c>
      <c r="E518">
        <v>0</v>
      </c>
      <c r="F518">
        <v>0</v>
      </c>
      <c r="G518">
        <v>7</v>
      </c>
      <c r="H518" s="1">
        <v>41365</v>
      </c>
      <c r="I518">
        <v>0.5</v>
      </c>
      <c r="J518">
        <v>0</v>
      </c>
      <c r="L518" t="str">
        <f>VLOOKUP(G518,[1]RESSOURCES!$A$1:$J$258,3,FALSE)</f>
        <v>QUESNOIT</v>
      </c>
      <c r="M518" t="str">
        <f>VLOOKUP(G518,[1]RESSOURCES!$A$1:$J$258,6,FALSE)</f>
        <v>MAGR</v>
      </c>
      <c r="N518" t="str">
        <f>IF(YEAR(H518)=2014,VLOOKUP(L518,[1]Grade!$F$2:$G$92,2,FALSE),IF(YEAR(H518)=2015,VLOOKUP(L518,[1]Grade!$I$2:$J$78,2,FALSE),VLOOKUP(L518,[1]Grade!$C$2:$D$69,2,FALSE)))</f>
        <v>MNG</v>
      </c>
      <c r="O518">
        <f t="shared" si="25"/>
        <v>2013</v>
      </c>
      <c r="P518">
        <f t="shared" si="26"/>
        <v>4</v>
      </c>
    </row>
    <row r="519" spans="1:16" hidden="1" x14ac:dyDescent="0.25">
      <c r="A519" t="s">
        <v>131</v>
      </c>
      <c r="B519" t="str">
        <f t="shared" si="24"/>
        <v>N</v>
      </c>
      <c r="C519" t="s">
        <v>132</v>
      </c>
      <c r="E519">
        <v>0</v>
      </c>
      <c r="F519">
        <v>0</v>
      </c>
      <c r="G519">
        <v>198</v>
      </c>
      <c r="H519" s="1">
        <v>41365</v>
      </c>
      <c r="I519">
        <v>1</v>
      </c>
      <c r="J519">
        <v>0</v>
      </c>
      <c r="L519" t="str">
        <f>VLOOKUP(G519,[1]RESSOURCES!$A$1:$J$258,3,FALSE)</f>
        <v>LE GUAY</v>
      </c>
      <c r="M519" t="str">
        <f>VLOOKUP(G519,[1]RESSOURCES!$A$1:$J$258,6,FALSE)</f>
        <v>CONF</v>
      </c>
      <c r="N519" t="str">
        <f>IF(YEAR(H519)=2014,VLOOKUP(L519,[1]Grade!$F$2:$G$92,2,FALSE),IF(YEAR(H519)=2015,VLOOKUP(L519,[1]Grade!$I$2:$J$78,2,FALSE),VLOOKUP(L519,[1]Grade!$C$2:$D$69,2,FALSE)))</f>
        <v>C</v>
      </c>
      <c r="O519">
        <f t="shared" si="25"/>
        <v>2013</v>
      </c>
      <c r="P519">
        <f t="shared" si="26"/>
        <v>4</v>
      </c>
    </row>
    <row r="520" spans="1:16" x14ac:dyDescent="0.25">
      <c r="A520" t="s">
        <v>64</v>
      </c>
      <c r="B520" t="str">
        <f t="shared" si="24"/>
        <v>O</v>
      </c>
      <c r="C520" t="s">
        <v>65</v>
      </c>
      <c r="D520" t="s">
        <v>18</v>
      </c>
      <c r="E520">
        <v>109</v>
      </c>
      <c r="F520">
        <v>750</v>
      </c>
      <c r="G520">
        <v>198</v>
      </c>
      <c r="H520" s="1">
        <v>41365</v>
      </c>
      <c r="I520">
        <v>19</v>
      </c>
      <c r="J520" s="2">
        <v>14250</v>
      </c>
      <c r="L520" t="str">
        <f>VLOOKUP(G520,[1]RESSOURCES!$A$1:$J$258,3,FALSE)</f>
        <v>LE GUAY</v>
      </c>
      <c r="M520" t="str">
        <f>VLOOKUP(G520,[1]RESSOURCES!$A$1:$J$258,6,FALSE)</f>
        <v>CONF</v>
      </c>
      <c r="N520" t="str">
        <f>IF(YEAR(H520)=2014,VLOOKUP(L520,[1]Grade!$F$2:$G$92,2,FALSE),IF(YEAR(H520)=2015,VLOOKUP(L520,[1]Grade!$I$2:$J$78,2,FALSE),VLOOKUP(L520,[1]Grade!$C$2:$D$69,2,FALSE)))</f>
        <v>C</v>
      </c>
      <c r="O520">
        <f t="shared" si="25"/>
        <v>2013</v>
      </c>
      <c r="P520">
        <f t="shared" si="26"/>
        <v>4</v>
      </c>
    </row>
    <row r="521" spans="1:16" hidden="1" x14ac:dyDescent="0.25">
      <c r="A521" t="s">
        <v>99</v>
      </c>
      <c r="B521" t="str">
        <f t="shared" si="24"/>
        <v>N</v>
      </c>
      <c r="C521" t="s">
        <v>100</v>
      </c>
      <c r="E521">
        <v>0</v>
      </c>
      <c r="F521">
        <v>0</v>
      </c>
      <c r="G521">
        <v>198</v>
      </c>
      <c r="H521" s="1">
        <v>41365</v>
      </c>
      <c r="I521">
        <v>1</v>
      </c>
      <c r="J521">
        <v>0</v>
      </c>
      <c r="L521" t="str">
        <f>VLOOKUP(G521,[1]RESSOURCES!$A$1:$J$258,3,FALSE)</f>
        <v>LE GUAY</v>
      </c>
      <c r="M521" t="str">
        <f>VLOOKUP(G521,[1]RESSOURCES!$A$1:$J$258,6,FALSE)</f>
        <v>CONF</v>
      </c>
      <c r="N521" t="str">
        <f>IF(YEAR(H521)=2014,VLOOKUP(L521,[1]Grade!$F$2:$G$92,2,FALSE),IF(YEAR(H521)=2015,VLOOKUP(L521,[1]Grade!$I$2:$J$78,2,FALSE),VLOOKUP(L521,[1]Grade!$C$2:$D$69,2,FALSE)))</f>
        <v>C</v>
      </c>
      <c r="O521">
        <f t="shared" si="25"/>
        <v>2013</v>
      </c>
      <c r="P521">
        <f t="shared" si="26"/>
        <v>4</v>
      </c>
    </row>
    <row r="522" spans="1:16" hidden="1" x14ac:dyDescent="0.25">
      <c r="A522" t="s">
        <v>32</v>
      </c>
      <c r="B522" t="str">
        <f t="shared" si="24"/>
        <v>N</v>
      </c>
      <c r="C522" t="s">
        <v>33</v>
      </c>
      <c r="E522">
        <v>0</v>
      </c>
      <c r="F522">
        <v>0</v>
      </c>
      <c r="G522">
        <v>198</v>
      </c>
      <c r="H522" s="1">
        <v>41365</v>
      </c>
      <c r="I522">
        <v>1</v>
      </c>
      <c r="J522">
        <v>0</v>
      </c>
      <c r="L522" t="str">
        <f>VLOOKUP(G522,[1]RESSOURCES!$A$1:$J$258,3,FALSE)</f>
        <v>LE GUAY</v>
      </c>
      <c r="M522" t="str">
        <f>VLOOKUP(G522,[1]RESSOURCES!$A$1:$J$258,6,FALSE)</f>
        <v>CONF</v>
      </c>
      <c r="N522" t="str">
        <f>IF(YEAR(H522)=2014,VLOOKUP(L522,[1]Grade!$F$2:$G$92,2,FALSE),IF(YEAR(H522)=2015,VLOOKUP(L522,[1]Grade!$I$2:$J$78,2,FALSE),VLOOKUP(L522,[1]Grade!$C$2:$D$69,2,FALSE)))</f>
        <v>C</v>
      </c>
      <c r="O522">
        <f t="shared" si="25"/>
        <v>2013</v>
      </c>
      <c r="P522">
        <f t="shared" si="26"/>
        <v>4</v>
      </c>
    </row>
    <row r="523" spans="1:16" x14ac:dyDescent="0.25">
      <c r="A523" t="s">
        <v>75</v>
      </c>
      <c r="B523" t="str">
        <f t="shared" si="24"/>
        <v>O</v>
      </c>
      <c r="C523" t="s">
        <v>76</v>
      </c>
      <c r="D523" t="s">
        <v>29</v>
      </c>
      <c r="E523">
        <v>17</v>
      </c>
      <c r="F523">
        <v>1191</v>
      </c>
      <c r="G523">
        <v>44</v>
      </c>
      <c r="H523" s="1">
        <v>41365</v>
      </c>
      <c r="I523">
        <v>15</v>
      </c>
      <c r="J523" s="2">
        <v>17865</v>
      </c>
      <c r="L523" t="str">
        <f>VLOOKUP(G523,[1]RESSOURCES!$A$1:$J$258,3,FALSE)</f>
        <v>SOYER</v>
      </c>
      <c r="M523" t="str">
        <f>VLOOKUP(G523,[1]RESSOURCES!$A$1:$J$258,6,FALSE)</f>
        <v>ASSO</v>
      </c>
      <c r="N523" t="str">
        <f>IF(YEAR(H523)=2014,VLOOKUP(L523,[1]Grade!$F$2:$G$92,2,FALSE),IF(YEAR(H523)=2015,VLOOKUP(L523,[1]Grade!$I$2:$J$78,2,FALSE),VLOOKUP(L523,[1]Grade!$C$2:$D$69,2,FALSE)))</f>
        <v>ASS</v>
      </c>
      <c r="O523">
        <f t="shared" si="25"/>
        <v>2013</v>
      </c>
      <c r="P523">
        <f t="shared" si="26"/>
        <v>4</v>
      </c>
    </row>
    <row r="524" spans="1:16" hidden="1" x14ac:dyDescent="0.25">
      <c r="A524" t="s">
        <v>131</v>
      </c>
      <c r="B524" t="str">
        <f t="shared" si="24"/>
        <v>N</v>
      </c>
      <c r="C524" t="s">
        <v>132</v>
      </c>
      <c r="E524">
        <v>0</v>
      </c>
      <c r="F524">
        <v>0</v>
      </c>
      <c r="G524">
        <v>44</v>
      </c>
      <c r="H524" s="1">
        <v>41365</v>
      </c>
      <c r="I524">
        <v>1</v>
      </c>
      <c r="J524">
        <v>0</v>
      </c>
      <c r="L524" t="str">
        <f>VLOOKUP(G524,[1]RESSOURCES!$A$1:$J$258,3,FALSE)</f>
        <v>SOYER</v>
      </c>
      <c r="M524" t="str">
        <f>VLOOKUP(G524,[1]RESSOURCES!$A$1:$J$258,6,FALSE)</f>
        <v>ASSO</v>
      </c>
      <c r="N524" t="str">
        <f>IF(YEAR(H524)=2014,VLOOKUP(L524,[1]Grade!$F$2:$G$92,2,FALSE),IF(YEAR(H524)=2015,VLOOKUP(L524,[1]Grade!$I$2:$J$78,2,FALSE),VLOOKUP(L524,[1]Grade!$C$2:$D$69,2,FALSE)))</f>
        <v>ASS</v>
      </c>
      <c r="O524">
        <f t="shared" si="25"/>
        <v>2013</v>
      </c>
      <c r="P524">
        <f t="shared" si="26"/>
        <v>4</v>
      </c>
    </row>
    <row r="525" spans="1:16" hidden="1" x14ac:dyDescent="0.25">
      <c r="A525" t="s">
        <v>30</v>
      </c>
      <c r="B525" t="str">
        <f t="shared" si="24"/>
        <v>N</v>
      </c>
      <c r="C525" t="s">
        <v>31</v>
      </c>
      <c r="E525">
        <v>0</v>
      </c>
      <c r="F525">
        <v>0</v>
      </c>
      <c r="G525">
        <v>44</v>
      </c>
      <c r="H525" s="1">
        <v>41365</v>
      </c>
      <c r="I525">
        <v>6</v>
      </c>
      <c r="J525">
        <v>0</v>
      </c>
      <c r="L525" t="str">
        <f>VLOOKUP(G525,[1]RESSOURCES!$A$1:$J$258,3,FALSE)</f>
        <v>SOYER</v>
      </c>
      <c r="M525" t="str">
        <f>VLOOKUP(G525,[1]RESSOURCES!$A$1:$J$258,6,FALSE)</f>
        <v>ASSO</v>
      </c>
      <c r="N525" t="str">
        <f>IF(YEAR(H525)=2014,VLOOKUP(L525,[1]Grade!$F$2:$G$92,2,FALSE),IF(YEAR(H525)=2015,VLOOKUP(L525,[1]Grade!$I$2:$J$78,2,FALSE),VLOOKUP(L525,[1]Grade!$C$2:$D$69,2,FALSE)))</f>
        <v>ASS</v>
      </c>
      <c r="O525">
        <f t="shared" si="25"/>
        <v>2013</v>
      </c>
      <c r="P525">
        <f t="shared" si="26"/>
        <v>4</v>
      </c>
    </row>
    <row r="526" spans="1:16" hidden="1" x14ac:dyDescent="0.25">
      <c r="A526" t="s">
        <v>131</v>
      </c>
      <c r="B526" t="str">
        <f t="shared" si="24"/>
        <v>N</v>
      </c>
      <c r="C526" t="s">
        <v>132</v>
      </c>
      <c r="E526">
        <v>0</v>
      </c>
      <c r="F526">
        <v>0</v>
      </c>
      <c r="G526">
        <v>47</v>
      </c>
      <c r="H526" s="1">
        <v>41365</v>
      </c>
      <c r="I526">
        <v>1</v>
      </c>
      <c r="J526">
        <v>0</v>
      </c>
      <c r="L526" t="str">
        <f>VLOOKUP(G526,[1]RESSOURCES!$A$1:$J$258,3,FALSE)</f>
        <v>TRESOR</v>
      </c>
      <c r="M526" t="str">
        <f>VLOOKUP(G526,[1]RESSOURCES!$A$1:$J$258,6,FALSE)</f>
        <v>MAGR</v>
      </c>
      <c r="N526" t="str">
        <f>IF(YEAR(H526)=2014,VLOOKUP(L526,[1]Grade!$F$2:$G$92,2,FALSE),IF(YEAR(H526)=2015,VLOOKUP(L526,[1]Grade!$I$2:$J$78,2,FALSE),VLOOKUP(L526,[1]Grade!$C$2:$D$69,2,FALSE)))</f>
        <v>MNG</v>
      </c>
      <c r="O526">
        <f t="shared" si="25"/>
        <v>2013</v>
      </c>
      <c r="P526">
        <f t="shared" si="26"/>
        <v>4</v>
      </c>
    </row>
    <row r="527" spans="1:16" hidden="1" x14ac:dyDescent="0.25">
      <c r="A527" t="s">
        <v>73</v>
      </c>
      <c r="B527" t="str">
        <f t="shared" si="24"/>
        <v>N</v>
      </c>
      <c r="C527" t="s">
        <v>74</v>
      </c>
      <c r="E527">
        <v>0</v>
      </c>
      <c r="F527">
        <v>0</v>
      </c>
      <c r="G527">
        <v>47</v>
      </c>
      <c r="H527" s="1">
        <v>41365</v>
      </c>
      <c r="I527">
        <v>1</v>
      </c>
      <c r="J527">
        <v>0</v>
      </c>
      <c r="L527" t="str">
        <f>VLOOKUP(G527,[1]RESSOURCES!$A$1:$J$258,3,FALSE)</f>
        <v>TRESOR</v>
      </c>
      <c r="M527" t="str">
        <f>VLOOKUP(G527,[1]RESSOURCES!$A$1:$J$258,6,FALSE)</f>
        <v>MAGR</v>
      </c>
      <c r="N527" t="str">
        <f>IF(YEAR(H527)=2014,VLOOKUP(L527,[1]Grade!$F$2:$G$92,2,FALSE),IF(YEAR(H527)=2015,VLOOKUP(L527,[1]Grade!$I$2:$J$78,2,FALSE),VLOOKUP(L527,[1]Grade!$C$2:$D$69,2,FALSE)))</f>
        <v>MNG</v>
      </c>
      <c r="O527">
        <f t="shared" si="25"/>
        <v>2013</v>
      </c>
      <c r="P527">
        <f t="shared" si="26"/>
        <v>4</v>
      </c>
    </row>
    <row r="528" spans="1:16" hidden="1" x14ac:dyDescent="0.25">
      <c r="A528" t="s">
        <v>99</v>
      </c>
      <c r="B528" t="str">
        <f t="shared" si="24"/>
        <v>N</v>
      </c>
      <c r="C528" t="s">
        <v>100</v>
      </c>
      <c r="E528">
        <v>0</v>
      </c>
      <c r="F528">
        <v>0</v>
      </c>
      <c r="G528">
        <v>47</v>
      </c>
      <c r="H528" s="1">
        <v>41365</v>
      </c>
      <c r="I528">
        <v>1</v>
      </c>
      <c r="J528">
        <v>0</v>
      </c>
      <c r="L528" t="str">
        <f>VLOOKUP(G528,[1]RESSOURCES!$A$1:$J$258,3,FALSE)</f>
        <v>TRESOR</v>
      </c>
      <c r="M528" t="str">
        <f>VLOOKUP(G528,[1]RESSOURCES!$A$1:$J$258,6,FALSE)</f>
        <v>MAGR</v>
      </c>
      <c r="N528" t="str">
        <f>IF(YEAR(H528)=2014,VLOOKUP(L528,[1]Grade!$F$2:$G$92,2,FALSE),IF(YEAR(H528)=2015,VLOOKUP(L528,[1]Grade!$I$2:$J$78,2,FALSE),VLOOKUP(L528,[1]Grade!$C$2:$D$69,2,FALSE)))</f>
        <v>MNG</v>
      </c>
      <c r="O528">
        <f t="shared" si="25"/>
        <v>2013</v>
      </c>
      <c r="P528">
        <f t="shared" si="26"/>
        <v>4</v>
      </c>
    </row>
    <row r="529" spans="1:16" hidden="1" x14ac:dyDescent="0.25">
      <c r="A529" t="s">
        <v>131</v>
      </c>
      <c r="B529" t="str">
        <f t="shared" si="24"/>
        <v>N</v>
      </c>
      <c r="C529" t="s">
        <v>132</v>
      </c>
      <c r="E529">
        <v>0</v>
      </c>
      <c r="F529">
        <v>0</v>
      </c>
      <c r="G529">
        <v>124</v>
      </c>
      <c r="H529" s="1">
        <v>41365</v>
      </c>
      <c r="I529">
        <v>1</v>
      </c>
      <c r="J529">
        <v>0</v>
      </c>
      <c r="L529" t="str">
        <f>VLOOKUP(G529,[1]RESSOURCES!$A$1:$J$258,3,FALSE)</f>
        <v>DY</v>
      </c>
      <c r="M529" t="str">
        <f>VLOOKUP(G529,[1]RESSOURCES!$A$1:$J$258,6,FALSE)</f>
        <v>CONF</v>
      </c>
      <c r="N529" t="str">
        <f>IF(YEAR(H529)=2014,VLOOKUP(L529,[1]Grade!$F$2:$G$92,2,FALSE),IF(YEAR(H529)=2015,VLOOKUP(L529,[1]Grade!$I$2:$J$78,2,FALSE),VLOOKUP(L529,[1]Grade!$C$2:$D$69,2,FALSE)))</f>
        <v>CC</v>
      </c>
      <c r="O529">
        <f t="shared" si="25"/>
        <v>2013</v>
      </c>
      <c r="P529">
        <f t="shared" si="26"/>
        <v>4</v>
      </c>
    </row>
    <row r="530" spans="1:16" x14ac:dyDescent="0.25">
      <c r="A530" t="s">
        <v>19</v>
      </c>
      <c r="B530" t="str">
        <f t="shared" si="24"/>
        <v>O</v>
      </c>
      <c r="C530" t="s">
        <v>20</v>
      </c>
      <c r="D530" t="s">
        <v>18</v>
      </c>
      <c r="E530">
        <v>134</v>
      </c>
      <c r="F530">
        <v>1080</v>
      </c>
      <c r="G530">
        <v>124</v>
      </c>
      <c r="H530" s="1">
        <v>41365</v>
      </c>
      <c r="I530">
        <v>19.5</v>
      </c>
      <c r="J530" s="2">
        <v>21060</v>
      </c>
      <c r="L530" t="str">
        <f>VLOOKUP(G530,[1]RESSOURCES!$A$1:$J$258,3,FALSE)</f>
        <v>DY</v>
      </c>
      <c r="M530" t="str">
        <f>VLOOKUP(G530,[1]RESSOURCES!$A$1:$J$258,6,FALSE)</f>
        <v>CONF</v>
      </c>
      <c r="N530" t="str">
        <f>IF(YEAR(H530)=2014,VLOOKUP(L530,[1]Grade!$F$2:$G$92,2,FALSE),IF(YEAR(H530)=2015,VLOOKUP(L530,[1]Grade!$I$2:$J$78,2,FALSE),VLOOKUP(L530,[1]Grade!$C$2:$D$69,2,FALSE)))</f>
        <v>CC</v>
      </c>
      <c r="O530">
        <f t="shared" si="25"/>
        <v>2013</v>
      </c>
      <c r="P530">
        <f t="shared" si="26"/>
        <v>4</v>
      </c>
    </row>
    <row r="531" spans="1:16" hidden="1" x14ac:dyDescent="0.25">
      <c r="A531" t="s">
        <v>133</v>
      </c>
      <c r="B531" t="str">
        <f t="shared" si="24"/>
        <v>N</v>
      </c>
      <c r="C531" t="s">
        <v>134</v>
      </c>
      <c r="E531">
        <v>0</v>
      </c>
      <c r="F531">
        <v>0</v>
      </c>
      <c r="G531">
        <v>124</v>
      </c>
      <c r="H531" s="1">
        <v>41365</v>
      </c>
      <c r="I531">
        <v>0.5</v>
      </c>
      <c r="J531">
        <v>0</v>
      </c>
      <c r="L531" t="str">
        <f>VLOOKUP(G531,[1]RESSOURCES!$A$1:$J$258,3,FALSE)</f>
        <v>DY</v>
      </c>
      <c r="M531" t="str">
        <f>VLOOKUP(G531,[1]RESSOURCES!$A$1:$J$258,6,FALSE)</f>
        <v>CONF</v>
      </c>
      <c r="N531" t="str">
        <f>IF(YEAR(H531)=2014,VLOOKUP(L531,[1]Grade!$F$2:$G$92,2,FALSE),IF(YEAR(H531)=2015,VLOOKUP(L531,[1]Grade!$I$2:$J$78,2,FALSE),VLOOKUP(L531,[1]Grade!$C$2:$D$69,2,FALSE)))</f>
        <v>CC</v>
      </c>
      <c r="O531">
        <f t="shared" si="25"/>
        <v>2013</v>
      </c>
      <c r="P531">
        <f t="shared" si="26"/>
        <v>4</v>
      </c>
    </row>
    <row r="532" spans="1:16" hidden="1" x14ac:dyDescent="0.25">
      <c r="A532" t="s">
        <v>25</v>
      </c>
      <c r="B532" t="str">
        <f t="shared" si="24"/>
        <v>N</v>
      </c>
      <c r="C532" t="s">
        <v>26</v>
      </c>
      <c r="E532">
        <v>0</v>
      </c>
      <c r="F532">
        <v>0</v>
      </c>
      <c r="G532">
        <v>124</v>
      </c>
      <c r="H532" s="1">
        <v>41365</v>
      </c>
      <c r="I532">
        <v>1</v>
      </c>
      <c r="J532">
        <v>0</v>
      </c>
      <c r="L532" t="str">
        <f>VLOOKUP(G532,[1]RESSOURCES!$A$1:$J$258,3,FALSE)</f>
        <v>DY</v>
      </c>
      <c r="M532" t="str">
        <f>VLOOKUP(G532,[1]RESSOURCES!$A$1:$J$258,6,FALSE)</f>
        <v>CONF</v>
      </c>
      <c r="N532" t="str">
        <f>IF(YEAR(H532)=2014,VLOOKUP(L532,[1]Grade!$F$2:$G$92,2,FALSE),IF(YEAR(H532)=2015,VLOOKUP(L532,[1]Grade!$I$2:$J$78,2,FALSE),VLOOKUP(L532,[1]Grade!$C$2:$D$69,2,FALSE)))</f>
        <v>CC</v>
      </c>
      <c r="O532">
        <f t="shared" si="25"/>
        <v>2013</v>
      </c>
      <c r="P532">
        <f t="shared" si="26"/>
        <v>4</v>
      </c>
    </row>
    <row r="533" spans="1:16" hidden="1" x14ac:dyDescent="0.25">
      <c r="A533" t="s">
        <v>133</v>
      </c>
      <c r="B533" t="str">
        <f t="shared" si="24"/>
        <v>N</v>
      </c>
      <c r="C533" t="s">
        <v>134</v>
      </c>
      <c r="E533">
        <v>0</v>
      </c>
      <c r="F533">
        <v>0</v>
      </c>
      <c r="G533">
        <v>193</v>
      </c>
      <c r="H533" s="1">
        <v>41365</v>
      </c>
      <c r="I533">
        <v>0.5</v>
      </c>
      <c r="J533">
        <v>0</v>
      </c>
      <c r="L533" t="str">
        <f>VLOOKUP(G533,[1]RESSOURCES!$A$1:$J$258,3,FALSE)</f>
        <v>RODARY</v>
      </c>
      <c r="M533" t="str">
        <f>VLOOKUP(G533,[1]RESSOURCES!$A$1:$J$258,6,FALSE)</f>
        <v>CONS</v>
      </c>
      <c r="N533" t="str">
        <f>IF(YEAR(H533)=2014,VLOOKUP(L533,[1]Grade!$F$2:$G$92,2,FALSE),IF(YEAR(H533)=2015,VLOOKUP(L533,[1]Grade!$I$2:$J$78,2,FALSE),VLOOKUP(L533,[1]Grade!$C$2:$D$69,2,FALSE)))</f>
        <v>C</v>
      </c>
      <c r="O533">
        <f t="shared" si="25"/>
        <v>2013</v>
      </c>
      <c r="P533">
        <f t="shared" si="26"/>
        <v>4</v>
      </c>
    </row>
    <row r="534" spans="1:16" hidden="1" x14ac:dyDescent="0.25">
      <c r="A534" t="s">
        <v>131</v>
      </c>
      <c r="B534" t="str">
        <f t="shared" si="24"/>
        <v>N</v>
      </c>
      <c r="C534" t="s">
        <v>132</v>
      </c>
      <c r="E534">
        <v>0</v>
      </c>
      <c r="F534">
        <v>0</v>
      </c>
      <c r="G534">
        <v>193</v>
      </c>
      <c r="H534" s="1">
        <v>41365</v>
      </c>
      <c r="I534">
        <v>1</v>
      </c>
      <c r="J534">
        <v>0</v>
      </c>
      <c r="L534" t="str">
        <f>VLOOKUP(G534,[1]RESSOURCES!$A$1:$J$258,3,FALSE)</f>
        <v>RODARY</v>
      </c>
      <c r="M534" t="str">
        <f>VLOOKUP(G534,[1]RESSOURCES!$A$1:$J$258,6,FALSE)</f>
        <v>CONS</v>
      </c>
      <c r="N534" t="str">
        <f>IF(YEAR(H534)=2014,VLOOKUP(L534,[1]Grade!$F$2:$G$92,2,FALSE),IF(YEAR(H534)=2015,VLOOKUP(L534,[1]Grade!$I$2:$J$78,2,FALSE),VLOOKUP(L534,[1]Grade!$C$2:$D$69,2,FALSE)))</f>
        <v>C</v>
      </c>
      <c r="O534">
        <f t="shared" si="25"/>
        <v>2013</v>
      </c>
      <c r="P534">
        <f t="shared" si="26"/>
        <v>4</v>
      </c>
    </row>
    <row r="535" spans="1:16" hidden="1" x14ac:dyDescent="0.25">
      <c r="A535" t="s">
        <v>23</v>
      </c>
      <c r="B535" t="str">
        <f t="shared" si="24"/>
        <v>N</v>
      </c>
      <c r="C535" t="s">
        <v>24</v>
      </c>
      <c r="E535">
        <v>0</v>
      </c>
      <c r="F535">
        <v>0</v>
      </c>
      <c r="G535">
        <v>193</v>
      </c>
      <c r="H535" s="1">
        <v>41365</v>
      </c>
      <c r="I535">
        <v>1</v>
      </c>
      <c r="J535">
        <v>0</v>
      </c>
      <c r="L535" t="str">
        <f>VLOOKUP(G535,[1]RESSOURCES!$A$1:$J$258,3,FALSE)</f>
        <v>RODARY</v>
      </c>
      <c r="M535" t="str">
        <f>VLOOKUP(G535,[1]RESSOURCES!$A$1:$J$258,6,FALSE)</f>
        <v>CONS</v>
      </c>
      <c r="N535" t="str">
        <f>IF(YEAR(H535)=2014,VLOOKUP(L535,[1]Grade!$F$2:$G$92,2,FALSE),IF(YEAR(H535)=2015,VLOOKUP(L535,[1]Grade!$I$2:$J$78,2,FALSE),VLOOKUP(L535,[1]Grade!$C$2:$D$69,2,FALSE)))</f>
        <v>C</v>
      </c>
      <c r="O535">
        <f t="shared" si="25"/>
        <v>2013</v>
      </c>
      <c r="P535">
        <f t="shared" si="26"/>
        <v>4</v>
      </c>
    </row>
    <row r="536" spans="1:16" x14ac:dyDescent="0.25">
      <c r="A536" t="s">
        <v>77</v>
      </c>
      <c r="B536" t="str">
        <f t="shared" si="24"/>
        <v>O</v>
      </c>
      <c r="C536" t="s">
        <v>78</v>
      </c>
      <c r="D536" t="s">
        <v>18</v>
      </c>
      <c r="E536">
        <v>96</v>
      </c>
      <c r="F536">
        <v>800</v>
      </c>
      <c r="G536">
        <v>193</v>
      </c>
      <c r="H536" s="1">
        <v>41365</v>
      </c>
      <c r="I536">
        <v>19.5</v>
      </c>
      <c r="J536" s="2">
        <v>15600</v>
      </c>
      <c r="L536" t="str">
        <f>VLOOKUP(G536,[1]RESSOURCES!$A$1:$J$258,3,FALSE)</f>
        <v>RODARY</v>
      </c>
      <c r="M536" t="str">
        <f>VLOOKUP(G536,[1]RESSOURCES!$A$1:$J$258,6,FALSE)</f>
        <v>CONS</v>
      </c>
      <c r="N536" t="str">
        <f>IF(YEAR(H536)=2014,VLOOKUP(L536,[1]Grade!$F$2:$G$92,2,FALSE),IF(YEAR(H536)=2015,VLOOKUP(L536,[1]Grade!$I$2:$J$78,2,FALSE),VLOOKUP(L536,[1]Grade!$C$2:$D$69,2,FALSE)))</f>
        <v>C</v>
      </c>
      <c r="O536">
        <f t="shared" si="25"/>
        <v>2013</v>
      </c>
      <c r="P536">
        <f t="shared" si="26"/>
        <v>4</v>
      </c>
    </row>
    <row r="537" spans="1:16" x14ac:dyDescent="0.25">
      <c r="A537" t="s">
        <v>119</v>
      </c>
      <c r="B537" t="str">
        <f t="shared" si="24"/>
        <v>O</v>
      </c>
      <c r="C537" t="s">
        <v>120</v>
      </c>
      <c r="D537" t="s">
        <v>21</v>
      </c>
      <c r="E537">
        <v>20</v>
      </c>
      <c r="F537">
        <v>2019</v>
      </c>
      <c r="G537">
        <v>68</v>
      </c>
      <c r="H537" s="1">
        <v>41365</v>
      </c>
      <c r="I537">
        <v>7</v>
      </c>
      <c r="J537" s="2">
        <v>14133</v>
      </c>
      <c r="L537" t="str">
        <f>VLOOKUP(G537,[1]RESSOURCES!$A$1:$J$258,3,FALSE)</f>
        <v>AMBLARD</v>
      </c>
      <c r="M537" t="str">
        <f>VLOOKUP(G537,[1]RESSOURCES!$A$1:$J$258,6,FALSE)</f>
        <v>ASSO</v>
      </c>
      <c r="N537" t="str">
        <f>IF(YEAR(H537)=2014,VLOOKUP(L537,[1]Grade!$F$2:$G$92,2,FALSE),IF(YEAR(H537)=2015,VLOOKUP(L537,[1]Grade!$I$2:$J$78,2,FALSE),VLOOKUP(L537,[1]Grade!$C$2:$D$69,2,FALSE)))</f>
        <v>ASS</v>
      </c>
      <c r="O537">
        <f t="shared" si="25"/>
        <v>2013</v>
      </c>
      <c r="P537">
        <f t="shared" si="26"/>
        <v>4</v>
      </c>
    </row>
    <row r="538" spans="1:16" hidden="1" x14ac:dyDescent="0.25">
      <c r="A538" t="s">
        <v>25</v>
      </c>
      <c r="B538" t="str">
        <f t="shared" si="24"/>
        <v>N</v>
      </c>
      <c r="C538" t="s">
        <v>26</v>
      </c>
      <c r="E538">
        <v>0</v>
      </c>
      <c r="F538">
        <v>0</v>
      </c>
      <c r="G538">
        <v>68</v>
      </c>
      <c r="H538" s="1">
        <v>41365</v>
      </c>
      <c r="I538">
        <v>4</v>
      </c>
      <c r="J538">
        <v>0</v>
      </c>
      <c r="L538" t="str">
        <f>VLOOKUP(G538,[1]RESSOURCES!$A$1:$J$258,3,FALSE)</f>
        <v>AMBLARD</v>
      </c>
      <c r="M538" t="str">
        <f>VLOOKUP(G538,[1]RESSOURCES!$A$1:$J$258,6,FALSE)</f>
        <v>ASSO</v>
      </c>
      <c r="N538" t="str">
        <f>IF(YEAR(H538)=2014,VLOOKUP(L538,[1]Grade!$F$2:$G$92,2,FALSE),IF(YEAR(H538)=2015,VLOOKUP(L538,[1]Grade!$I$2:$J$78,2,FALSE),VLOOKUP(L538,[1]Grade!$C$2:$D$69,2,FALSE)))</f>
        <v>ASS</v>
      </c>
      <c r="O538">
        <f t="shared" si="25"/>
        <v>2013</v>
      </c>
      <c r="P538">
        <f t="shared" si="26"/>
        <v>4</v>
      </c>
    </row>
    <row r="539" spans="1:16" hidden="1" x14ac:dyDescent="0.25">
      <c r="A539" t="s">
        <v>30</v>
      </c>
      <c r="B539" t="str">
        <f t="shared" si="24"/>
        <v>N</v>
      </c>
      <c r="C539" t="s">
        <v>31</v>
      </c>
      <c r="E539">
        <v>0</v>
      </c>
      <c r="F539">
        <v>0</v>
      </c>
      <c r="G539">
        <v>68</v>
      </c>
      <c r="H539" s="1">
        <v>41365</v>
      </c>
      <c r="I539">
        <v>10</v>
      </c>
      <c r="J539">
        <v>0</v>
      </c>
      <c r="L539" t="str">
        <f>VLOOKUP(G539,[1]RESSOURCES!$A$1:$J$258,3,FALSE)</f>
        <v>AMBLARD</v>
      </c>
      <c r="M539" t="str">
        <f>VLOOKUP(G539,[1]RESSOURCES!$A$1:$J$258,6,FALSE)</f>
        <v>ASSO</v>
      </c>
      <c r="N539" t="str">
        <f>IF(YEAR(H539)=2014,VLOOKUP(L539,[1]Grade!$F$2:$G$92,2,FALSE),IF(YEAR(H539)=2015,VLOOKUP(L539,[1]Grade!$I$2:$J$78,2,FALSE),VLOOKUP(L539,[1]Grade!$C$2:$D$69,2,FALSE)))</f>
        <v>ASS</v>
      </c>
      <c r="O539">
        <f t="shared" si="25"/>
        <v>2013</v>
      </c>
      <c r="P539">
        <f t="shared" si="26"/>
        <v>4</v>
      </c>
    </row>
    <row r="540" spans="1:16" hidden="1" x14ac:dyDescent="0.25">
      <c r="A540" t="s">
        <v>131</v>
      </c>
      <c r="B540" t="str">
        <f t="shared" si="24"/>
        <v>N</v>
      </c>
      <c r="C540" t="s">
        <v>132</v>
      </c>
      <c r="E540">
        <v>0</v>
      </c>
      <c r="F540">
        <v>0</v>
      </c>
      <c r="G540">
        <v>68</v>
      </c>
      <c r="H540" s="1">
        <v>41365</v>
      </c>
      <c r="I540">
        <v>1</v>
      </c>
      <c r="J540">
        <v>0</v>
      </c>
      <c r="L540" t="str">
        <f>VLOOKUP(G540,[1]RESSOURCES!$A$1:$J$258,3,FALSE)</f>
        <v>AMBLARD</v>
      </c>
      <c r="M540" t="str">
        <f>VLOOKUP(G540,[1]RESSOURCES!$A$1:$J$258,6,FALSE)</f>
        <v>ASSO</v>
      </c>
      <c r="N540" t="str">
        <f>IF(YEAR(H540)=2014,VLOOKUP(L540,[1]Grade!$F$2:$G$92,2,FALSE),IF(YEAR(H540)=2015,VLOOKUP(L540,[1]Grade!$I$2:$J$78,2,FALSE),VLOOKUP(L540,[1]Grade!$C$2:$D$69,2,FALSE)))</f>
        <v>ASS</v>
      </c>
      <c r="O540">
        <f t="shared" si="25"/>
        <v>2013</v>
      </c>
      <c r="P540">
        <f t="shared" si="26"/>
        <v>4</v>
      </c>
    </row>
    <row r="541" spans="1:16" x14ac:dyDescent="0.25">
      <c r="A541" t="s">
        <v>16</v>
      </c>
      <c r="B541" t="str">
        <f t="shared" si="24"/>
        <v>O</v>
      </c>
      <c r="C541" t="s">
        <v>17</v>
      </c>
      <c r="D541" t="s">
        <v>21</v>
      </c>
      <c r="E541">
        <v>50</v>
      </c>
      <c r="F541">
        <v>1200</v>
      </c>
      <c r="G541">
        <v>3</v>
      </c>
      <c r="H541" s="1">
        <v>41365</v>
      </c>
      <c r="I541">
        <v>1</v>
      </c>
      <c r="J541" s="2">
        <v>1200</v>
      </c>
      <c r="L541" t="str">
        <f>VLOOKUP(G541,[1]RESSOURCES!$A$1:$J$258,3,FALSE)</f>
        <v>REISSE</v>
      </c>
      <c r="M541" t="str">
        <f>VLOOKUP(G541,[1]RESSOURCES!$A$1:$J$258,6,FALSE)</f>
        <v>ASSO</v>
      </c>
      <c r="N541" t="str">
        <f>IF(YEAR(H541)=2014,VLOOKUP(L541,[1]Grade!$F$2:$G$92,2,FALSE),IF(YEAR(H541)=2015,VLOOKUP(L541,[1]Grade!$I$2:$J$78,2,FALSE),VLOOKUP(L541,[1]Grade!$C$2:$D$69,2,FALSE)))</f>
        <v>ASS</v>
      </c>
      <c r="O541">
        <f t="shared" si="25"/>
        <v>2013</v>
      </c>
      <c r="P541">
        <f t="shared" si="26"/>
        <v>4</v>
      </c>
    </row>
    <row r="542" spans="1:16" x14ac:dyDescent="0.25">
      <c r="A542" t="s">
        <v>121</v>
      </c>
      <c r="B542" t="str">
        <f t="shared" si="24"/>
        <v>O</v>
      </c>
      <c r="C542" t="s">
        <v>122</v>
      </c>
      <c r="D542" t="s">
        <v>21</v>
      </c>
      <c r="E542">
        <v>18</v>
      </c>
      <c r="F542">
        <v>1436</v>
      </c>
      <c r="G542">
        <v>3</v>
      </c>
      <c r="H542" s="1">
        <v>41365</v>
      </c>
      <c r="I542">
        <v>8</v>
      </c>
      <c r="J542" s="2">
        <v>11488</v>
      </c>
      <c r="L542" t="str">
        <f>VLOOKUP(G542,[1]RESSOURCES!$A$1:$J$258,3,FALSE)</f>
        <v>REISSE</v>
      </c>
      <c r="M542" t="str">
        <f>VLOOKUP(G542,[1]RESSOURCES!$A$1:$J$258,6,FALSE)</f>
        <v>ASSO</v>
      </c>
      <c r="N542" t="str">
        <f>IF(YEAR(H542)=2014,VLOOKUP(L542,[1]Grade!$F$2:$G$92,2,FALSE),IF(YEAR(H542)=2015,VLOOKUP(L542,[1]Grade!$I$2:$J$78,2,FALSE),VLOOKUP(L542,[1]Grade!$C$2:$D$69,2,FALSE)))</f>
        <v>ASS</v>
      </c>
      <c r="O542">
        <f t="shared" si="25"/>
        <v>2013</v>
      </c>
      <c r="P542">
        <f t="shared" si="26"/>
        <v>4</v>
      </c>
    </row>
    <row r="543" spans="1:16" hidden="1" x14ac:dyDescent="0.25">
      <c r="A543" t="s">
        <v>131</v>
      </c>
      <c r="B543" t="str">
        <f t="shared" si="24"/>
        <v>N</v>
      </c>
      <c r="C543" t="s">
        <v>132</v>
      </c>
      <c r="E543">
        <v>0</v>
      </c>
      <c r="F543">
        <v>0</v>
      </c>
      <c r="G543">
        <v>3</v>
      </c>
      <c r="H543" s="1">
        <v>41365</v>
      </c>
      <c r="I543">
        <v>1</v>
      </c>
      <c r="J543">
        <v>0</v>
      </c>
      <c r="L543" t="str">
        <f>VLOOKUP(G543,[1]RESSOURCES!$A$1:$J$258,3,FALSE)</f>
        <v>REISSE</v>
      </c>
      <c r="M543" t="str">
        <f>VLOOKUP(G543,[1]RESSOURCES!$A$1:$J$258,6,FALSE)</f>
        <v>ASSO</v>
      </c>
      <c r="N543" t="str">
        <f>IF(YEAR(H543)=2014,VLOOKUP(L543,[1]Grade!$F$2:$G$92,2,FALSE),IF(YEAR(H543)=2015,VLOOKUP(L543,[1]Grade!$I$2:$J$78,2,FALSE),VLOOKUP(L543,[1]Grade!$C$2:$D$69,2,FALSE)))</f>
        <v>ASS</v>
      </c>
      <c r="O543">
        <f t="shared" si="25"/>
        <v>2013</v>
      </c>
      <c r="P543">
        <f t="shared" si="26"/>
        <v>4</v>
      </c>
    </row>
    <row r="544" spans="1:16" hidden="1" x14ac:dyDescent="0.25">
      <c r="A544" t="s">
        <v>30</v>
      </c>
      <c r="B544" t="str">
        <f t="shared" si="24"/>
        <v>N</v>
      </c>
      <c r="C544" t="s">
        <v>31</v>
      </c>
      <c r="E544">
        <v>0</v>
      </c>
      <c r="F544">
        <v>0</v>
      </c>
      <c r="G544">
        <v>3</v>
      </c>
      <c r="H544" s="1">
        <v>41365</v>
      </c>
      <c r="I544">
        <v>11</v>
      </c>
      <c r="J544">
        <v>0</v>
      </c>
      <c r="L544" t="str">
        <f>VLOOKUP(G544,[1]RESSOURCES!$A$1:$J$258,3,FALSE)</f>
        <v>REISSE</v>
      </c>
      <c r="M544" t="str">
        <f>VLOOKUP(G544,[1]RESSOURCES!$A$1:$J$258,6,FALSE)</f>
        <v>ASSO</v>
      </c>
      <c r="N544" t="str">
        <f>IF(YEAR(H544)=2014,VLOOKUP(L544,[1]Grade!$F$2:$G$92,2,FALSE),IF(YEAR(H544)=2015,VLOOKUP(L544,[1]Grade!$I$2:$J$78,2,FALSE),VLOOKUP(L544,[1]Grade!$C$2:$D$69,2,FALSE)))</f>
        <v>ASS</v>
      </c>
      <c r="O544">
        <f t="shared" si="25"/>
        <v>2013</v>
      </c>
      <c r="P544">
        <f t="shared" si="26"/>
        <v>4</v>
      </c>
    </row>
    <row r="545" spans="1:16" x14ac:dyDescent="0.25">
      <c r="A545" t="s">
        <v>116</v>
      </c>
      <c r="B545" t="str">
        <f t="shared" si="24"/>
        <v>O</v>
      </c>
      <c r="C545" t="s">
        <v>117</v>
      </c>
      <c r="D545" t="s">
        <v>18</v>
      </c>
      <c r="E545">
        <v>53</v>
      </c>
      <c r="F545">
        <v>920</v>
      </c>
      <c r="G545">
        <v>103</v>
      </c>
      <c r="H545" s="1">
        <v>41365</v>
      </c>
      <c r="I545">
        <v>20.5</v>
      </c>
      <c r="J545" s="2">
        <v>18860</v>
      </c>
      <c r="L545" t="str">
        <f>VLOOKUP(G545,[1]RESSOURCES!$A$1:$J$258,3,FALSE)</f>
        <v>SALLES</v>
      </c>
      <c r="M545" t="str">
        <f>VLOOKUP(G545,[1]RESSOURCES!$A$1:$J$258,6,FALSE)</f>
        <v>SENR</v>
      </c>
      <c r="N545" t="str">
        <f>IF(YEAR(H545)=2014,VLOOKUP(L545,[1]Grade!$F$2:$G$92,2,FALSE),IF(YEAR(H545)=2015,VLOOKUP(L545,[1]Grade!$I$2:$J$78,2,FALSE),VLOOKUP(L545,[1]Grade!$C$2:$D$69,2,FALSE)))</f>
        <v>CS</v>
      </c>
      <c r="O545">
        <f t="shared" si="25"/>
        <v>2013</v>
      </c>
      <c r="P545">
        <f t="shared" si="26"/>
        <v>4</v>
      </c>
    </row>
    <row r="546" spans="1:16" hidden="1" x14ac:dyDescent="0.25">
      <c r="A546" t="s">
        <v>131</v>
      </c>
      <c r="B546" t="str">
        <f t="shared" si="24"/>
        <v>N</v>
      </c>
      <c r="C546" t="s">
        <v>132</v>
      </c>
      <c r="E546">
        <v>0</v>
      </c>
      <c r="F546">
        <v>0</v>
      </c>
      <c r="G546">
        <v>103</v>
      </c>
      <c r="H546" s="1">
        <v>41365</v>
      </c>
      <c r="I546">
        <v>1</v>
      </c>
      <c r="J546">
        <v>0</v>
      </c>
      <c r="L546" t="str">
        <f>VLOOKUP(G546,[1]RESSOURCES!$A$1:$J$258,3,FALSE)</f>
        <v>SALLES</v>
      </c>
      <c r="M546" t="str">
        <f>VLOOKUP(G546,[1]RESSOURCES!$A$1:$J$258,6,FALSE)</f>
        <v>SENR</v>
      </c>
      <c r="N546" t="str">
        <f>IF(YEAR(H546)=2014,VLOOKUP(L546,[1]Grade!$F$2:$G$92,2,FALSE),IF(YEAR(H546)=2015,VLOOKUP(L546,[1]Grade!$I$2:$J$78,2,FALSE),VLOOKUP(L546,[1]Grade!$C$2:$D$69,2,FALSE)))</f>
        <v>CS</v>
      </c>
      <c r="O546">
        <f t="shared" si="25"/>
        <v>2013</v>
      </c>
      <c r="P546">
        <f t="shared" si="26"/>
        <v>4</v>
      </c>
    </row>
    <row r="547" spans="1:16" hidden="1" x14ac:dyDescent="0.25">
      <c r="A547" t="s">
        <v>133</v>
      </c>
      <c r="B547" t="str">
        <f t="shared" si="24"/>
        <v>N</v>
      </c>
      <c r="C547" t="s">
        <v>134</v>
      </c>
      <c r="E547">
        <v>0</v>
      </c>
      <c r="F547">
        <v>0</v>
      </c>
      <c r="G547">
        <v>103</v>
      </c>
      <c r="H547" s="1">
        <v>41365</v>
      </c>
      <c r="I547">
        <v>0.5</v>
      </c>
      <c r="J547">
        <v>0</v>
      </c>
      <c r="L547" t="str">
        <f>VLOOKUP(G547,[1]RESSOURCES!$A$1:$J$258,3,FALSE)</f>
        <v>SALLES</v>
      </c>
      <c r="M547" t="str">
        <f>VLOOKUP(G547,[1]RESSOURCES!$A$1:$J$258,6,FALSE)</f>
        <v>SENR</v>
      </c>
      <c r="N547" t="str">
        <f>IF(YEAR(H547)=2014,VLOOKUP(L547,[1]Grade!$F$2:$G$92,2,FALSE),IF(YEAR(H547)=2015,VLOOKUP(L547,[1]Grade!$I$2:$J$78,2,FALSE),VLOOKUP(L547,[1]Grade!$C$2:$D$69,2,FALSE)))</f>
        <v>CS</v>
      </c>
      <c r="O547">
        <f t="shared" si="25"/>
        <v>2013</v>
      </c>
      <c r="P547">
        <f t="shared" si="26"/>
        <v>4</v>
      </c>
    </row>
    <row r="548" spans="1:16" hidden="1" x14ac:dyDescent="0.25">
      <c r="A548" t="s">
        <v>32</v>
      </c>
      <c r="B548" t="str">
        <f t="shared" si="24"/>
        <v>N</v>
      </c>
      <c r="C548" t="s">
        <v>33</v>
      </c>
      <c r="E548">
        <v>0</v>
      </c>
      <c r="F548">
        <v>0</v>
      </c>
      <c r="G548">
        <v>207</v>
      </c>
      <c r="H548" s="1">
        <v>41365</v>
      </c>
      <c r="I548">
        <v>4</v>
      </c>
      <c r="J548">
        <v>0</v>
      </c>
      <c r="L548" t="str">
        <f>VLOOKUP(G548,[1]RESSOURCES!$A$1:$J$258,3,FALSE)</f>
        <v>CHARLY</v>
      </c>
      <c r="M548" t="str">
        <f>VLOOKUP(G548,[1]RESSOURCES!$A$1:$J$258,6,FALSE)</f>
        <v>ASSO</v>
      </c>
      <c r="N548" t="str">
        <f>IF(YEAR(H548)=2014,VLOOKUP(L548,[1]Grade!$F$2:$G$92,2,FALSE),IF(YEAR(H548)=2015,VLOOKUP(L548,[1]Grade!$I$2:$J$78,2,FALSE),VLOOKUP(L548,[1]Grade!$C$2:$D$69,2,FALSE)))</f>
        <v>ASS</v>
      </c>
      <c r="O548">
        <f t="shared" si="25"/>
        <v>2013</v>
      </c>
      <c r="P548">
        <f t="shared" si="26"/>
        <v>4</v>
      </c>
    </row>
    <row r="549" spans="1:16" hidden="1" x14ac:dyDescent="0.25">
      <c r="A549" t="s">
        <v>131</v>
      </c>
      <c r="B549" t="str">
        <f t="shared" si="24"/>
        <v>N</v>
      </c>
      <c r="C549" t="s">
        <v>132</v>
      </c>
      <c r="E549">
        <v>0</v>
      </c>
      <c r="F549">
        <v>0</v>
      </c>
      <c r="G549">
        <v>207</v>
      </c>
      <c r="H549" s="1">
        <v>41365</v>
      </c>
      <c r="I549">
        <v>1</v>
      </c>
      <c r="J549">
        <v>0</v>
      </c>
      <c r="L549" t="str">
        <f>VLOOKUP(G549,[1]RESSOURCES!$A$1:$J$258,3,FALSE)</f>
        <v>CHARLY</v>
      </c>
      <c r="M549" t="str">
        <f>VLOOKUP(G549,[1]RESSOURCES!$A$1:$J$258,6,FALSE)</f>
        <v>ASSO</v>
      </c>
      <c r="N549" t="str">
        <f>IF(YEAR(H549)=2014,VLOOKUP(L549,[1]Grade!$F$2:$G$92,2,FALSE),IF(YEAR(H549)=2015,VLOOKUP(L549,[1]Grade!$I$2:$J$78,2,FALSE),VLOOKUP(L549,[1]Grade!$C$2:$D$69,2,FALSE)))</f>
        <v>ASS</v>
      </c>
      <c r="O549">
        <f t="shared" si="25"/>
        <v>2013</v>
      </c>
      <c r="P549">
        <f t="shared" si="26"/>
        <v>4</v>
      </c>
    </row>
    <row r="550" spans="1:16" hidden="1" x14ac:dyDescent="0.25">
      <c r="A550" t="s">
        <v>30</v>
      </c>
      <c r="B550" t="str">
        <f t="shared" si="24"/>
        <v>N</v>
      </c>
      <c r="C550" t="s">
        <v>31</v>
      </c>
      <c r="E550">
        <v>0</v>
      </c>
      <c r="F550">
        <v>0</v>
      </c>
      <c r="G550">
        <v>207</v>
      </c>
      <c r="H550" s="1">
        <v>41365</v>
      </c>
      <c r="I550">
        <v>17</v>
      </c>
      <c r="J550">
        <v>0</v>
      </c>
      <c r="L550" t="str">
        <f>VLOOKUP(G550,[1]RESSOURCES!$A$1:$J$258,3,FALSE)</f>
        <v>CHARLY</v>
      </c>
      <c r="M550" t="str">
        <f>VLOOKUP(G550,[1]RESSOURCES!$A$1:$J$258,6,FALSE)</f>
        <v>ASSO</v>
      </c>
      <c r="N550" t="str">
        <f>IF(YEAR(H550)=2014,VLOOKUP(L550,[1]Grade!$F$2:$G$92,2,FALSE),IF(YEAR(H550)=2015,VLOOKUP(L550,[1]Grade!$I$2:$J$78,2,FALSE),VLOOKUP(L550,[1]Grade!$C$2:$D$69,2,FALSE)))</f>
        <v>ASS</v>
      </c>
      <c r="O550">
        <f t="shared" si="25"/>
        <v>2013</v>
      </c>
      <c r="P550">
        <f t="shared" si="26"/>
        <v>4</v>
      </c>
    </row>
    <row r="551" spans="1:16" x14ac:dyDescent="0.25">
      <c r="A551" t="s">
        <v>75</v>
      </c>
      <c r="B551" t="str">
        <f t="shared" si="24"/>
        <v>O</v>
      </c>
      <c r="C551" t="s">
        <v>76</v>
      </c>
      <c r="D551" t="s">
        <v>22</v>
      </c>
      <c r="E551">
        <v>68</v>
      </c>
      <c r="F551">
        <v>900</v>
      </c>
      <c r="G551">
        <v>67</v>
      </c>
      <c r="H551" s="1">
        <v>41365</v>
      </c>
      <c r="I551">
        <v>19</v>
      </c>
      <c r="J551" s="2">
        <v>17100</v>
      </c>
      <c r="L551" t="str">
        <f>VLOOKUP(G551,[1]RESSOURCES!$A$1:$J$258,3,FALSE)</f>
        <v>LEFEBVRE</v>
      </c>
      <c r="M551" t="str">
        <f>VLOOKUP(G551,[1]RESSOURCES!$A$1:$J$258,6,FALSE)</f>
        <v>SENR</v>
      </c>
      <c r="N551" t="str">
        <f>IF(YEAR(H551)=2014,VLOOKUP(L551,[1]Grade!$F$2:$G$92,2,FALSE),IF(YEAR(H551)=2015,VLOOKUP(L551,[1]Grade!$I$2:$J$78,2,FALSE),VLOOKUP(L551,[1]Grade!$C$2:$D$69,2,FALSE)))</f>
        <v>CS</v>
      </c>
      <c r="O551">
        <f t="shared" si="25"/>
        <v>2013</v>
      </c>
      <c r="P551">
        <f t="shared" si="26"/>
        <v>4</v>
      </c>
    </row>
    <row r="552" spans="1:16" hidden="1" x14ac:dyDescent="0.25">
      <c r="A552" t="s">
        <v>131</v>
      </c>
      <c r="B552" t="str">
        <f t="shared" si="24"/>
        <v>N</v>
      </c>
      <c r="C552" t="s">
        <v>132</v>
      </c>
      <c r="E552">
        <v>0</v>
      </c>
      <c r="F552">
        <v>0</v>
      </c>
      <c r="G552">
        <v>21</v>
      </c>
      <c r="H552" s="1">
        <v>41365</v>
      </c>
      <c r="I552">
        <v>1</v>
      </c>
      <c r="J552">
        <v>0</v>
      </c>
      <c r="L552" t="str">
        <f>VLOOKUP(G552,[1]RESSOURCES!$A$1:$J$258,3,FALSE)</f>
        <v>BESNAINOU</v>
      </c>
      <c r="M552" t="str">
        <f>VLOOKUP(G552,[1]RESSOURCES!$A$1:$J$258,6,FALSE)</f>
        <v>SENR</v>
      </c>
      <c r="N552" t="str">
        <f>IF(YEAR(H552)=2014,VLOOKUP(L552,[1]Grade!$F$2:$G$92,2,FALSE),IF(YEAR(H552)=2015,VLOOKUP(L552,[1]Grade!$I$2:$J$78,2,FALSE),VLOOKUP(L552,[1]Grade!$C$2:$D$69,2,FALSE)))</f>
        <v>CS</v>
      </c>
      <c r="O552">
        <f t="shared" si="25"/>
        <v>2013</v>
      </c>
      <c r="P552">
        <f t="shared" si="26"/>
        <v>4</v>
      </c>
    </row>
    <row r="553" spans="1:16" x14ac:dyDescent="0.25">
      <c r="A553" t="s">
        <v>51</v>
      </c>
      <c r="B553" t="str">
        <f t="shared" si="24"/>
        <v>O</v>
      </c>
      <c r="C553" t="s">
        <v>52</v>
      </c>
      <c r="D553" t="s">
        <v>18</v>
      </c>
      <c r="E553">
        <v>80</v>
      </c>
      <c r="F553">
        <v>745</v>
      </c>
      <c r="G553">
        <v>188</v>
      </c>
      <c r="H553" s="1">
        <v>41365</v>
      </c>
      <c r="I553">
        <v>18.5</v>
      </c>
      <c r="J553" s="2">
        <v>13782.5</v>
      </c>
      <c r="L553" t="str">
        <f>VLOOKUP(G553,[1]RESSOURCES!$A$1:$J$258,3,FALSE)</f>
        <v>LAUQUIN</v>
      </c>
      <c r="M553" t="str">
        <f>VLOOKUP(G553,[1]RESSOURCES!$A$1:$J$258,6,FALSE)</f>
        <v>CONS</v>
      </c>
      <c r="N553" t="str">
        <f>IF(YEAR(H553)=2014,VLOOKUP(L553,[1]Grade!$F$2:$G$92,2,FALSE),IF(YEAR(H553)=2015,VLOOKUP(L553,[1]Grade!$I$2:$J$78,2,FALSE),VLOOKUP(L553,[1]Grade!$C$2:$D$69,2,FALSE)))</f>
        <v>CC</v>
      </c>
      <c r="O553">
        <f t="shared" si="25"/>
        <v>2013</v>
      </c>
      <c r="P553">
        <f t="shared" si="26"/>
        <v>4</v>
      </c>
    </row>
    <row r="554" spans="1:16" hidden="1" x14ac:dyDescent="0.25">
      <c r="A554" t="s">
        <v>127</v>
      </c>
      <c r="B554" t="str">
        <f t="shared" si="24"/>
        <v>N</v>
      </c>
      <c r="C554" t="s">
        <v>128</v>
      </c>
      <c r="E554">
        <v>0</v>
      </c>
      <c r="F554">
        <v>0</v>
      </c>
      <c r="G554">
        <v>188</v>
      </c>
      <c r="H554" s="1">
        <v>41365</v>
      </c>
      <c r="I554">
        <v>2</v>
      </c>
      <c r="J554">
        <v>0</v>
      </c>
      <c r="L554" t="str">
        <f>VLOOKUP(G554,[1]RESSOURCES!$A$1:$J$258,3,FALSE)</f>
        <v>LAUQUIN</v>
      </c>
      <c r="M554" t="str">
        <f>VLOOKUP(G554,[1]RESSOURCES!$A$1:$J$258,6,FALSE)</f>
        <v>CONS</v>
      </c>
      <c r="N554" t="str">
        <f>IF(YEAR(H554)=2014,VLOOKUP(L554,[1]Grade!$F$2:$G$92,2,FALSE),IF(YEAR(H554)=2015,VLOOKUP(L554,[1]Grade!$I$2:$J$78,2,FALSE),VLOOKUP(L554,[1]Grade!$C$2:$D$69,2,FALSE)))</f>
        <v>CC</v>
      </c>
      <c r="O554">
        <f t="shared" si="25"/>
        <v>2013</v>
      </c>
      <c r="P554">
        <f t="shared" si="26"/>
        <v>4</v>
      </c>
    </row>
    <row r="555" spans="1:16" hidden="1" x14ac:dyDescent="0.25">
      <c r="A555" t="s">
        <v>131</v>
      </c>
      <c r="B555" t="str">
        <f t="shared" si="24"/>
        <v>N</v>
      </c>
      <c r="C555" t="s">
        <v>132</v>
      </c>
      <c r="E555">
        <v>0</v>
      </c>
      <c r="F555">
        <v>0</v>
      </c>
      <c r="G555">
        <v>188</v>
      </c>
      <c r="H555" s="1">
        <v>41365</v>
      </c>
      <c r="I555">
        <v>1</v>
      </c>
      <c r="J555">
        <v>0</v>
      </c>
      <c r="L555" t="str">
        <f>VLOOKUP(G555,[1]RESSOURCES!$A$1:$J$258,3,FALSE)</f>
        <v>LAUQUIN</v>
      </c>
      <c r="M555" t="str">
        <f>VLOOKUP(G555,[1]RESSOURCES!$A$1:$J$258,6,FALSE)</f>
        <v>CONS</v>
      </c>
      <c r="N555" t="str">
        <f>IF(YEAR(H555)=2014,VLOOKUP(L555,[1]Grade!$F$2:$G$92,2,FALSE),IF(YEAR(H555)=2015,VLOOKUP(L555,[1]Grade!$I$2:$J$78,2,FALSE),VLOOKUP(L555,[1]Grade!$C$2:$D$69,2,FALSE)))</f>
        <v>CC</v>
      </c>
      <c r="O555">
        <f t="shared" si="25"/>
        <v>2013</v>
      </c>
      <c r="P555">
        <f t="shared" si="26"/>
        <v>4</v>
      </c>
    </row>
    <row r="556" spans="1:16" hidden="1" x14ac:dyDescent="0.25">
      <c r="A556" t="s">
        <v>133</v>
      </c>
      <c r="B556" t="str">
        <f t="shared" si="24"/>
        <v>N</v>
      </c>
      <c r="C556" t="s">
        <v>134</v>
      </c>
      <c r="E556">
        <v>0</v>
      </c>
      <c r="F556">
        <v>0</v>
      </c>
      <c r="G556">
        <v>188</v>
      </c>
      <c r="H556" s="1">
        <v>41365</v>
      </c>
      <c r="I556">
        <v>0.5</v>
      </c>
      <c r="J556">
        <v>0</v>
      </c>
      <c r="L556" t="str">
        <f>VLOOKUP(G556,[1]RESSOURCES!$A$1:$J$258,3,FALSE)</f>
        <v>LAUQUIN</v>
      </c>
      <c r="M556" t="str">
        <f>VLOOKUP(G556,[1]RESSOURCES!$A$1:$J$258,6,FALSE)</f>
        <v>CONS</v>
      </c>
      <c r="N556" t="str">
        <f>IF(YEAR(H556)=2014,VLOOKUP(L556,[1]Grade!$F$2:$G$92,2,FALSE),IF(YEAR(H556)=2015,VLOOKUP(L556,[1]Grade!$I$2:$J$78,2,FALSE),VLOOKUP(L556,[1]Grade!$C$2:$D$69,2,FALSE)))</f>
        <v>CC</v>
      </c>
      <c r="O556">
        <f t="shared" si="25"/>
        <v>2013</v>
      </c>
      <c r="P556">
        <f t="shared" si="26"/>
        <v>4</v>
      </c>
    </row>
    <row r="557" spans="1:16" hidden="1" x14ac:dyDescent="0.25">
      <c r="A557" t="s">
        <v>131</v>
      </c>
      <c r="B557" t="str">
        <f t="shared" si="24"/>
        <v>N</v>
      </c>
      <c r="C557" t="s">
        <v>132</v>
      </c>
      <c r="E557">
        <v>0</v>
      </c>
      <c r="F557">
        <v>0</v>
      </c>
      <c r="G557">
        <v>200</v>
      </c>
      <c r="H557" s="1">
        <v>41365</v>
      </c>
      <c r="I557">
        <v>1</v>
      </c>
      <c r="J557">
        <v>0</v>
      </c>
      <c r="L557" t="str">
        <f>VLOOKUP(G557,[1]RESSOURCES!$A$1:$J$258,3,FALSE)</f>
        <v>CHAUSSEE (de la)</v>
      </c>
      <c r="M557">
        <f>VLOOKUP(G557,[1]RESSOURCES!$A$1:$J$258,6,FALSE)</f>
        <v>0</v>
      </c>
      <c r="N557" t="str">
        <f>IF(YEAR(H557)=2014,VLOOKUP(L557,[1]Grade!$F$2:$G$92,2,FALSE),IF(YEAR(H557)=2015,VLOOKUP(L557,[1]Grade!$I$2:$J$78,2,FALSE),VLOOKUP(L557,[1]Grade!$C$2:$D$69,2,FALSE)))</f>
        <v>C</v>
      </c>
      <c r="O557">
        <f t="shared" si="25"/>
        <v>2013</v>
      </c>
      <c r="P557">
        <f t="shared" si="26"/>
        <v>4</v>
      </c>
    </row>
    <row r="558" spans="1:16" hidden="1" x14ac:dyDescent="0.25">
      <c r="A558" t="s">
        <v>30</v>
      </c>
      <c r="B558" t="str">
        <f t="shared" si="24"/>
        <v>N</v>
      </c>
      <c r="C558" t="s">
        <v>31</v>
      </c>
      <c r="E558">
        <v>0</v>
      </c>
      <c r="F558">
        <v>0</v>
      </c>
      <c r="G558">
        <v>200</v>
      </c>
      <c r="H558" s="1">
        <v>41365</v>
      </c>
      <c r="I558">
        <v>8.5</v>
      </c>
      <c r="J558">
        <v>0</v>
      </c>
      <c r="L558" t="str">
        <f>VLOOKUP(G558,[1]RESSOURCES!$A$1:$J$258,3,FALSE)</f>
        <v>CHAUSSEE (de la)</v>
      </c>
      <c r="M558">
        <f>VLOOKUP(G558,[1]RESSOURCES!$A$1:$J$258,6,FALSE)</f>
        <v>0</v>
      </c>
      <c r="N558" t="str">
        <f>IF(YEAR(H558)=2014,VLOOKUP(L558,[1]Grade!$F$2:$G$92,2,FALSE),IF(YEAR(H558)=2015,VLOOKUP(L558,[1]Grade!$I$2:$J$78,2,FALSE),VLOOKUP(L558,[1]Grade!$C$2:$D$69,2,FALSE)))</f>
        <v>C</v>
      </c>
      <c r="O558">
        <f t="shared" si="25"/>
        <v>2013</v>
      </c>
      <c r="P558">
        <f t="shared" si="26"/>
        <v>4</v>
      </c>
    </row>
    <row r="559" spans="1:16" x14ac:dyDescent="0.25">
      <c r="A559" t="s">
        <v>51</v>
      </c>
      <c r="B559" t="str">
        <f t="shared" si="24"/>
        <v>O</v>
      </c>
      <c r="C559" t="s">
        <v>52</v>
      </c>
      <c r="D559" t="s">
        <v>18</v>
      </c>
      <c r="E559">
        <v>80</v>
      </c>
      <c r="F559">
        <v>745</v>
      </c>
      <c r="G559">
        <v>200</v>
      </c>
      <c r="H559" s="1">
        <v>41365</v>
      </c>
      <c r="I559">
        <v>12</v>
      </c>
      <c r="J559" s="2">
        <v>8940</v>
      </c>
      <c r="L559" t="str">
        <f>VLOOKUP(G559,[1]RESSOURCES!$A$1:$J$258,3,FALSE)</f>
        <v>CHAUSSEE (de la)</v>
      </c>
      <c r="M559">
        <f>VLOOKUP(G559,[1]RESSOURCES!$A$1:$J$258,6,FALSE)</f>
        <v>0</v>
      </c>
      <c r="N559" t="str">
        <f>IF(YEAR(H559)=2014,VLOOKUP(L559,[1]Grade!$F$2:$G$92,2,FALSE),IF(YEAR(H559)=2015,VLOOKUP(L559,[1]Grade!$I$2:$J$78,2,FALSE),VLOOKUP(L559,[1]Grade!$C$2:$D$69,2,FALSE)))</f>
        <v>C</v>
      </c>
      <c r="O559">
        <f t="shared" si="25"/>
        <v>2013</v>
      </c>
      <c r="P559">
        <f t="shared" si="26"/>
        <v>4</v>
      </c>
    </row>
    <row r="560" spans="1:16" hidden="1" x14ac:dyDescent="0.25">
      <c r="A560" t="s">
        <v>133</v>
      </c>
      <c r="B560" t="str">
        <f t="shared" si="24"/>
        <v>N</v>
      </c>
      <c r="C560" t="s">
        <v>134</v>
      </c>
      <c r="E560">
        <v>0</v>
      </c>
      <c r="F560">
        <v>0</v>
      </c>
      <c r="G560">
        <v>200</v>
      </c>
      <c r="H560" s="1">
        <v>41365</v>
      </c>
      <c r="I560">
        <v>0.5</v>
      </c>
      <c r="J560">
        <v>0</v>
      </c>
      <c r="L560" t="str">
        <f>VLOOKUP(G560,[1]RESSOURCES!$A$1:$J$258,3,FALSE)</f>
        <v>CHAUSSEE (de la)</v>
      </c>
      <c r="M560">
        <f>VLOOKUP(G560,[1]RESSOURCES!$A$1:$J$258,6,FALSE)</f>
        <v>0</v>
      </c>
      <c r="N560" t="str">
        <f>IF(YEAR(H560)=2014,VLOOKUP(L560,[1]Grade!$F$2:$G$92,2,FALSE),IF(YEAR(H560)=2015,VLOOKUP(L560,[1]Grade!$I$2:$J$78,2,FALSE),VLOOKUP(L560,[1]Grade!$C$2:$D$69,2,FALSE)))</f>
        <v>C</v>
      </c>
      <c r="O560">
        <f t="shared" si="25"/>
        <v>2013</v>
      </c>
      <c r="P560">
        <f t="shared" si="26"/>
        <v>4</v>
      </c>
    </row>
    <row r="561" spans="1:16" x14ac:dyDescent="0.25">
      <c r="A561" t="s">
        <v>59</v>
      </c>
      <c r="B561" t="str">
        <f t="shared" si="24"/>
        <v>O</v>
      </c>
      <c r="C561" t="s">
        <v>60</v>
      </c>
      <c r="D561" t="s">
        <v>18</v>
      </c>
      <c r="E561">
        <v>127</v>
      </c>
      <c r="F561">
        <v>890</v>
      </c>
      <c r="G561">
        <v>160</v>
      </c>
      <c r="H561" s="1">
        <v>41365</v>
      </c>
      <c r="I561">
        <v>19.5</v>
      </c>
      <c r="J561" s="2">
        <v>17355</v>
      </c>
      <c r="L561" t="str">
        <f>VLOOKUP(G561,[1]RESSOURCES!$A$1:$J$258,3,FALSE)</f>
        <v>SABOUL</v>
      </c>
      <c r="M561" t="str">
        <f>VLOOKUP(G561,[1]RESSOURCES!$A$1:$J$258,6,FALSE)</f>
        <v>CONF</v>
      </c>
      <c r="N561" t="str">
        <f>IF(YEAR(H561)=2014,VLOOKUP(L561,[1]Grade!$F$2:$G$92,2,FALSE),IF(YEAR(H561)=2015,VLOOKUP(L561,[1]Grade!$I$2:$J$78,2,FALSE),VLOOKUP(L561,[1]Grade!$C$2:$D$69,2,FALSE)))</f>
        <v>CS</v>
      </c>
      <c r="O561">
        <f t="shared" si="25"/>
        <v>2013</v>
      </c>
      <c r="P561">
        <f t="shared" si="26"/>
        <v>4</v>
      </c>
    </row>
    <row r="562" spans="1:16" hidden="1" x14ac:dyDescent="0.25">
      <c r="A562" t="s">
        <v>23</v>
      </c>
      <c r="B562" t="str">
        <f t="shared" si="24"/>
        <v>N</v>
      </c>
      <c r="C562" t="s">
        <v>24</v>
      </c>
      <c r="E562">
        <v>0</v>
      </c>
      <c r="F562">
        <v>0</v>
      </c>
      <c r="G562">
        <v>160</v>
      </c>
      <c r="H562" s="1">
        <v>41365</v>
      </c>
      <c r="I562">
        <v>1</v>
      </c>
      <c r="J562">
        <v>0</v>
      </c>
      <c r="L562" t="str">
        <f>VLOOKUP(G562,[1]RESSOURCES!$A$1:$J$258,3,FALSE)</f>
        <v>SABOUL</v>
      </c>
      <c r="M562" t="str">
        <f>VLOOKUP(G562,[1]RESSOURCES!$A$1:$J$258,6,FALSE)</f>
        <v>CONF</v>
      </c>
      <c r="N562" t="str">
        <f>IF(YEAR(H562)=2014,VLOOKUP(L562,[1]Grade!$F$2:$G$92,2,FALSE),IF(YEAR(H562)=2015,VLOOKUP(L562,[1]Grade!$I$2:$J$78,2,FALSE),VLOOKUP(L562,[1]Grade!$C$2:$D$69,2,FALSE)))</f>
        <v>CS</v>
      </c>
      <c r="O562">
        <f t="shared" si="25"/>
        <v>2013</v>
      </c>
      <c r="P562">
        <f t="shared" si="26"/>
        <v>4</v>
      </c>
    </row>
    <row r="563" spans="1:16" hidden="1" x14ac:dyDescent="0.25">
      <c r="A563" t="s">
        <v>131</v>
      </c>
      <c r="B563" t="str">
        <f t="shared" si="24"/>
        <v>N</v>
      </c>
      <c r="C563" t="s">
        <v>132</v>
      </c>
      <c r="E563">
        <v>0</v>
      </c>
      <c r="F563">
        <v>0</v>
      </c>
      <c r="G563">
        <v>160</v>
      </c>
      <c r="H563" s="1">
        <v>41365</v>
      </c>
      <c r="I563">
        <v>1</v>
      </c>
      <c r="J563">
        <v>0</v>
      </c>
      <c r="L563" t="str">
        <f>VLOOKUP(G563,[1]RESSOURCES!$A$1:$J$258,3,FALSE)</f>
        <v>SABOUL</v>
      </c>
      <c r="M563" t="str">
        <f>VLOOKUP(G563,[1]RESSOURCES!$A$1:$J$258,6,FALSE)</f>
        <v>CONF</v>
      </c>
      <c r="N563" t="str">
        <f>IF(YEAR(H563)=2014,VLOOKUP(L563,[1]Grade!$F$2:$G$92,2,FALSE),IF(YEAR(H563)=2015,VLOOKUP(L563,[1]Grade!$I$2:$J$78,2,FALSE),VLOOKUP(L563,[1]Grade!$C$2:$D$69,2,FALSE)))</f>
        <v>CS</v>
      </c>
      <c r="O563">
        <f t="shared" si="25"/>
        <v>2013</v>
      </c>
      <c r="P563">
        <f t="shared" si="26"/>
        <v>4</v>
      </c>
    </row>
    <row r="564" spans="1:16" hidden="1" x14ac:dyDescent="0.25">
      <c r="A564" t="s">
        <v>133</v>
      </c>
      <c r="B564" t="str">
        <f t="shared" si="24"/>
        <v>N</v>
      </c>
      <c r="C564" t="s">
        <v>134</v>
      </c>
      <c r="E564">
        <v>0</v>
      </c>
      <c r="F564">
        <v>0</v>
      </c>
      <c r="G564">
        <v>160</v>
      </c>
      <c r="H564" s="1">
        <v>41365</v>
      </c>
      <c r="I564">
        <v>0.5</v>
      </c>
      <c r="J564">
        <v>0</v>
      </c>
      <c r="L564" t="str">
        <f>VLOOKUP(G564,[1]RESSOURCES!$A$1:$J$258,3,FALSE)</f>
        <v>SABOUL</v>
      </c>
      <c r="M564" t="str">
        <f>VLOOKUP(G564,[1]RESSOURCES!$A$1:$J$258,6,FALSE)</f>
        <v>CONF</v>
      </c>
      <c r="N564" t="str">
        <f>IF(YEAR(H564)=2014,VLOOKUP(L564,[1]Grade!$F$2:$G$92,2,FALSE),IF(YEAR(H564)=2015,VLOOKUP(L564,[1]Grade!$I$2:$J$78,2,FALSE),VLOOKUP(L564,[1]Grade!$C$2:$D$69,2,FALSE)))</f>
        <v>CS</v>
      </c>
      <c r="O564">
        <f t="shared" si="25"/>
        <v>2013</v>
      </c>
      <c r="P564">
        <f t="shared" si="26"/>
        <v>4</v>
      </c>
    </row>
    <row r="565" spans="1:16" hidden="1" x14ac:dyDescent="0.25">
      <c r="A565" t="s">
        <v>25</v>
      </c>
      <c r="B565" t="str">
        <f t="shared" si="24"/>
        <v>N</v>
      </c>
      <c r="C565" t="s">
        <v>26</v>
      </c>
      <c r="E565">
        <v>0</v>
      </c>
      <c r="F565">
        <v>0</v>
      </c>
      <c r="G565">
        <v>84</v>
      </c>
      <c r="H565" s="1">
        <v>41365</v>
      </c>
      <c r="I565">
        <v>5</v>
      </c>
      <c r="J565">
        <v>0</v>
      </c>
      <c r="L565" t="str">
        <f>VLOOKUP(G565,[1]RESSOURCES!$A$1:$J$258,3,FALSE)</f>
        <v>MENU</v>
      </c>
      <c r="M565">
        <f>VLOOKUP(G565,[1]RESSOURCES!$A$1:$J$258,6,FALSE)</f>
        <v>0</v>
      </c>
      <c r="N565" t="str">
        <f>IF(YEAR(H565)=2014,VLOOKUP(L565,[1]Grade!$F$2:$G$92,2,FALSE),IF(YEAR(H565)=2015,VLOOKUP(L565,[1]Grade!$I$2:$J$78,2,FALSE),VLOOKUP(L565,[1]Grade!$C$2:$D$69,2,FALSE)))</f>
        <v>MNG</v>
      </c>
      <c r="O565">
        <f t="shared" si="25"/>
        <v>2013</v>
      </c>
      <c r="P565">
        <f t="shared" si="26"/>
        <v>4</v>
      </c>
    </row>
    <row r="566" spans="1:16" hidden="1" x14ac:dyDescent="0.25">
      <c r="A566" t="s">
        <v>37</v>
      </c>
      <c r="B566" t="str">
        <f t="shared" si="24"/>
        <v>N</v>
      </c>
      <c r="C566" t="s">
        <v>38</v>
      </c>
      <c r="E566">
        <v>0</v>
      </c>
      <c r="F566">
        <v>0</v>
      </c>
      <c r="G566">
        <v>84</v>
      </c>
      <c r="H566" s="1">
        <v>41365</v>
      </c>
      <c r="I566">
        <v>0.5</v>
      </c>
      <c r="J566">
        <v>0</v>
      </c>
      <c r="L566" t="str">
        <f>VLOOKUP(G566,[1]RESSOURCES!$A$1:$J$258,3,FALSE)</f>
        <v>MENU</v>
      </c>
      <c r="M566">
        <f>VLOOKUP(G566,[1]RESSOURCES!$A$1:$J$258,6,FALSE)</f>
        <v>0</v>
      </c>
      <c r="N566" t="str">
        <f>IF(YEAR(H566)=2014,VLOOKUP(L566,[1]Grade!$F$2:$G$92,2,FALSE),IF(YEAR(H566)=2015,VLOOKUP(L566,[1]Grade!$I$2:$J$78,2,FALSE),VLOOKUP(L566,[1]Grade!$C$2:$D$69,2,FALSE)))</f>
        <v>MNG</v>
      </c>
      <c r="O566">
        <f t="shared" si="25"/>
        <v>2013</v>
      </c>
      <c r="P566">
        <f t="shared" si="26"/>
        <v>4</v>
      </c>
    </row>
    <row r="567" spans="1:16" hidden="1" x14ac:dyDescent="0.25">
      <c r="A567" t="s">
        <v>23</v>
      </c>
      <c r="B567" t="str">
        <f t="shared" si="24"/>
        <v>N</v>
      </c>
      <c r="C567" t="s">
        <v>24</v>
      </c>
      <c r="E567">
        <v>0</v>
      </c>
      <c r="F567">
        <v>0</v>
      </c>
      <c r="G567">
        <v>84</v>
      </c>
      <c r="H567" s="1">
        <v>41365</v>
      </c>
      <c r="I567">
        <v>0</v>
      </c>
      <c r="J567">
        <v>0</v>
      </c>
      <c r="L567" t="str">
        <f>VLOOKUP(G567,[1]RESSOURCES!$A$1:$J$258,3,FALSE)</f>
        <v>MENU</v>
      </c>
      <c r="M567">
        <f>VLOOKUP(G567,[1]RESSOURCES!$A$1:$J$258,6,FALSE)</f>
        <v>0</v>
      </c>
      <c r="N567" t="str">
        <f>IF(YEAR(H567)=2014,VLOOKUP(L567,[1]Grade!$F$2:$G$92,2,FALSE),IF(YEAR(H567)=2015,VLOOKUP(L567,[1]Grade!$I$2:$J$78,2,FALSE),VLOOKUP(L567,[1]Grade!$C$2:$D$69,2,FALSE)))</f>
        <v>MNG</v>
      </c>
      <c r="O567">
        <f t="shared" si="25"/>
        <v>2013</v>
      </c>
      <c r="P567">
        <f t="shared" si="26"/>
        <v>4</v>
      </c>
    </row>
    <row r="568" spans="1:16" x14ac:dyDescent="0.25">
      <c r="A568" t="s">
        <v>103</v>
      </c>
      <c r="B568" t="str">
        <f t="shared" si="24"/>
        <v>O</v>
      </c>
      <c r="C568" t="s">
        <v>104</v>
      </c>
      <c r="D568" t="s">
        <v>29</v>
      </c>
      <c r="E568">
        <v>121</v>
      </c>
      <c r="F568">
        <v>1105</v>
      </c>
      <c r="G568">
        <v>84</v>
      </c>
      <c r="H568" s="1">
        <v>41365</v>
      </c>
      <c r="I568">
        <v>15</v>
      </c>
      <c r="J568" s="2">
        <v>16575</v>
      </c>
      <c r="L568" t="str">
        <f>VLOOKUP(G568,[1]RESSOURCES!$A$1:$J$258,3,FALSE)</f>
        <v>MENU</v>
      </c>
      <c r="M568">
        <f>VLOOKUP(G568,[1]RESSOURCES!$A$1:$J$258,6,FALSE)</f>
        <v>0</v>
      </c>
      <c r="N568" t="str">
        <f>IF(YEAR(H568)=2014,VLOOKUP(L568,[1]Grade!$F$2:$G$92,2,FALSE),IF(YEAR(H568)=2015,VLOOKUP(L568,[1]Grade!$I$2:$J$78,2,FALSE),VLOOKUP(L568,[1]Grade!$C$2:$D$69,2,FALSE)))</f>
        <v>MNG</v>
      </c>
      <c r="O568">
        <f t="shared" si="25"/>
        <v>2013</v>
      </c>
      <c r="P568">
        <f t="shared" si="26"/>
        <v>4</v>
      </c>
    </row>
    <row r="569" spans="1:16" hidden="1" x14ac:dyDescent="0.25">
      <c r="A569" t="s">
        <v>131</v>
      </c>
      <c r="B569" t="str">
        <f t="shared" si="24"/>
        <v>N</v>
      </c>
      <c r="C569" t="s">
        <v>132</v>
      </c>
      <c r="E569">
        <v>0</v>
      </c>
      <c r="F569">
        <v>0</v>
      </c>
      <c r="G569">
        <v>84</v>
      </c>
      <c r="H569" s="1">
        <v>41365</v>
      </c>
      <c r="I569">
        <v>1</v>
      </c>
      <c r="J569">
        <v>0</v>
      </c>
      <c r="L569" t="str">
        <f>VLOOKUP(G569,[1]RESSOURCES!$A$1:$J$258,3,FALSE)</f>
        <v>MENU</v>
      </c>
      <c r="M569">
        <f>VLOOKUP(G569,[1]RESSOURCES!$A$1:$J$258,6,FALSE)</f>
        <v>0</v>
      </c>
      <c r="N569" t="str">
        <f>IF(YEAR(H569)=2014,VLOOKUP(L569,[1]Grade!$F$2:$G$92,2,FALSE),IF(YEAR(H569)=2015,VLOOKUP(L569,[1]Grade!$I$2:$J$78,2,FALSE),VLOOKUP(L569,[1]Grade!$C$2:$D$69,2,FALSE)))</f>
        <v>MNG</v>
      </c>
      <c r="O569">
        <f t="shared" si="25"/>
        <v>2013</v>
      </c>
      <c r="P569">
        <f t="shared" si="26"/>
        <v>4</v>
      </c>
    </row>
    <row r="570" spans="1:16" hidden="1" x14ac:dyDescent="0.25">
      <c r="A570" t="s">
        <v>133</v>
      </c>
      <c r="B570" t="str">
        <f t="shared" si="24"/>
        <v>N</v>
      </c>
      <c r="C570" t="s">
        <v>134</v>
      </c>
      <c r="E570">
        <v>0</v>
      </c>
      <c r="F570">
        <v>0</v>
      </c>
      <c r="G570">
        <v>84</v>
      </c>
      <c r="H570" s="1">
        <v>41365</v>
      </c>
      <c r="I570">
        <v>0.5</v>
      </c>
      <c r="J570">
        <v>0</v>
      </c>
      <c r="L570" t="str">
        <f>VLOOKUP(G570,[1]RESSOURCES!$A$1:$J$258,3,FALSE)</f>
        <v>MENU</v>
      </c>
      <c r="M570">
        <f>VLOOKUP(G570,[1]RESSOURCES!$A$1:$J$258,6,FALSE)</f>
        <v>0</v>
      </c>
      <c r="N570" t="str">
        <f>IF(YEAR(H570)=2014,VLOOKUP(L570,[1]Grade!$F$2:$G$92,2,FALSE),IF(YEAR(H570)=2015,VLOOKUP(L570,[1]Grade!$I$2:$J$78,2,FALSE),VLOOKUP(L570,[1]Grade!$C$2:$D$69,2,FALSE)))</f>
        <v>MNG</v>
      </c>
      <c r="O570">
        <f t="shared" si="25"/>
        <v>2013</v>
      </c>
      <c r="P570">
        <f t="shared" si="26"/>
        <v>4</v>
      </c>
    </row>
    <row r="571" spans="1:16" x14ac:dyDescent="0.25">
      <c r="A571" t="s">
        <v>129</v>
      </c>
      <c r="B571" t="str">
        <f t="shared" si="24"/>
        <v>O</v>
      </c>
      <c r="C571" t="s">
        <v>130</v>
      </c>
      <c r="D571" t="s">
        <v>18</v>
      </c>
      <c r="E571">
        <v>100</v>
      </c>
      <c r="F571">
        <v>1100</v>
      </c>
      <c r="G571">
        <v>173</v>
      </c>
      <c r="H571" s="1">
        <v>41365</v>
      </c>
      <c r="I571">
        <v>19.5</v>
      </c>
      <c r="J571" s="2">
        <v>21450</v>
      </c>
      <c r="L571" t="str">
        <f>VLOOKUP(G571,[1]RESSOURCES!$A$1:$J$258,3,FALSE)</f>
        <v>BIGOT</v>
      </c>
      <c r="M571">
        <f>VLOOKUP(G571,[1]RESSOURCES!$A$1:$J$258,6,FALSE)</f>
        <v>0</v>
      </c>
      <c r="N571" t="str">
        <f>IF(YEAR(H571)=2014,VLOOKUP(L571,[1]Grade!$F$2:$G$92,2,FALSE),IF(YEAR(H571)=2015,VLOOKUP(L571,[1]Grade!$I$2:$J$78,2,FALSE),VLOOKUP(L571,[1]Grade!$C$2:$D$69,2,FALSE)))</f>
        <v>CC</v>
      </c>
      <c r="O571">
        <f t="shared" si="25"/>
        <v>2013</v>
      </c>
      <c r="P571">
        <f t="shared" si="26"/>
        <v>4</v>
      </c>
    </row>
    <row r="572" spans="1:16" hidden="1" x14ac:dyDescent="0.25">
      <c r="A572" t="s">
        <v>131</v>
      </c>
      <c r="B572" t="str">
        <f t="shared" si="24"/>
        <v>N</v>
      </c>
      <c r="C572" t="s">
        <v>132</v>
      </c>
      <c r="E572">
        <v>0</v>
      </c>
      <c r="F572">
        <v>0</v>
      </c>
      <c r="G572">
        <v>173</v>
      </c>
      <c r="H572" s="1">
        <v>41365</v>
      </c>
      <c r="I572">
        <v>1</v>
      </c>
      <c r="J572">
        <v>0</v>
      </c>
      <c r="L572" t="str">
        <f>VLOOKUP(G572,[1]RESSOURCES!$A$1:$J$258,3,FALSE)</f>
        <v>BIGOT</v>
      </c>
      <c r="M572">
        <f>VLOOKUP(G572,[1]RESSOURCES!$A$1:$J$258,6,FALSE)</f>
        <v>0</v>
      </c>
      <c r="N572" t="str">
        <f>IF(YEAR(H572)=2014,VLOOKUP(L572,[1]Grade!$F$2:$G$92,2,FALSE),IF(YEAR(H572)=2015,VLOOKUP(L572,[1]Grade!$I$2:$J$78,2,FALSE),VLOOKUP(L572,[1]Grade!$C$2:$D$69,2,FALSE)))</f>
        <v>CC</v>
      </c>
      <c r="O572">
        <f t="shared" si="25"/>
        <v>2013</v>
      </c>
      <c r="P572">
        <f t="shared" si="26"/>
        <v>4</v>
      </c>
    </row>
    <row r="573" spans="1:16" hidden="1" x14ac:dyDescent="0.25">
      <c r="A573" t="s">
        <v>99</v>
      </c>
      <c r="B573" t="str">
        <f t="shared" si="24"/>
        <v>N</v>
      </c>
      <c r="C573" t="s">
        <v>100</v>
      </c>
      <c r="E573">
        <v>0</v>
      </c>
      <c r="F573">
        <v>0</v>
      </c>
      <c r="G573">
        <v>173</v>
      </c>
      <c r="H573" s="1">
        <v>41365</v>
      </c>
      <c r="I573">
        <v>1</v>
      </c>
      <c r="J573">
        <v>0</v>
      </c>
      <c r="L573" t="str">
        <f>VLOOKUP(G573,[1]RESSOURCES!$A$1:$J$258,3,FALSE)</f>
        <v>BIGOT</v>
      </c>
      <c r="M573">
        <f>VLOOKUP(G573,[1]RESSOURCES!$A$1:$J$258,6,FALSE)</f>
        <v>0</v>
      </c>
      <c r="N573" t="str">
        <f>IF(YEAR(H573)=2014,VLOOKUP(L573,[1]Grade!$F$2:$G$92,2,FALSE),IF(YEAR(H573)=2015,VLOOKUP(L573,[1]Grade!$I$2:$J$78,2,FALSE),VLOOKUP(L573,[1]Grade!$C$2:$D$69,2,FALSE)))</f>
        <v>CC</v>
      </c>
      <c r="O573">
        <f t="shared" si="25"/>
        <v>2013</v>
      </c>
      <c r="P573">
        <f t="shared" si="26"/>
        <v>4</v>
      </c>
    </row>
    <row r="574" spans="1:16" hidden="1" x14ac:dyDescent="0.25">
      <c r="A574" t="s">
        <v>133</v>
      </c>
      <c r="B574" t="str">
        <f t="shared" si="24"/>
        <v>N</v>
      </c>
      <c r="C574" t="s">
        <v>134</v>
      </c>
      <c r="E574">
        <v>0</v>
      </c>
      <c r="F574">
        <v>0</v>
      </c>
      <c r="G574">
        <v>173</v>
      </c>
      <c r="H574" s="1">
        <v>41365</v>
      </c>
      <c r="I574">
        <v>0.5</v>
      </c>
      <c r="J574">
        <v>0</v>
      </c>
      <c r="L574" t="str">
        <f>VLOOKUP(G574,[1]RESSOURCES!$A$1:$J$258,3,FALSE)</f>
        <v>BIGOT</v>
      </c>
      <c r="M574">
        <f>VLOOKUP(G574,[1]RESSOURCES!$A$1:$J$258,6,FALSE)</f>
        <v>0</v>
      </c>
      <c r="N574" t="str">
        <f>IF(YEAR(H574)=2014,VLOOKUP(L574,[1]Grade!$F$2:$G$92,2,FALSE),IF(YEAR(H574)=2015,VLOOKUP(L574,[1]Grade!$I$2:$J$78,2,FALSE),VLOOKUP(L574,[1]Grade!$C$2:$D$69,2,FALSE)))</f>
        <v>CC</v>
      </c>
      <c r="O574">
        <f t="shared" si="25"/>
        <v>2013</v>
      </c>
      <c r="P574">
        <f t="shared" si="26"/>
        <v>4</v>
      </c>
    </row>
    <row r="575" spans="1:16" x14ac:dyDescent="0.25">
      <c r="A575" t="s">
        <v>95</v>
      </c>
      <c r="B575" t="str">
        <f t="shared" si="24"/>
        <v>O</v>
      </c>
      <c r="C575" t="s">
        <v>96</v>
      </c>
      <c r="D575" t="s">
        <v>22</v>
      </c>
      <c r="E575">
        <v>30</v>
      </c>
      <c r="F575">
        <v>1200</v>
      </c>
      <c r="G575">
        <v>169</v>
      </c>
      <c r="H575" s="1">
        <v>41365</v>
      </c>
      <c r="I575">
        <v>19</v>
      </c>
      <c r="J575" s="2">
        <v>22800</v>
      </c>
      <c r="L575" t="str">
        <f>VLOOKUP(G575,[1]RESSOURCES!$A$1:$J$258,3,FALSE)</f>
        <v>SONIER</v>
      </c>
      <c r="M575">
        <f>VLOOKUP(G575,[1]RESSOURCES!$A$1:$J$258,6,FALSE)</f>
        <v>0</v>
      </c>
      <c r="N575" t="str">
        <f>IF(YEAR(H575)=2014,VLOOKUP(L575,[1]Grade!$F$2:$G$92,2,FALSE),IF(YEAR(H575)=2015,VLOOKUP(L575,[1]Grade!$I$2:$J$78,2,FALSE),VLOOKUP(L575,[1]Grade!$C$2:$D$69,2,FALSE)))</f>
        <v>CS</v>
      </c>
      <c r="O575">
        <f t="shared" si="25"/>
        <v>2013</v>
      </c>
      <c r="P575">
        <f t="shared" si="26"/>
        <v>4</v>
      </c>
    </row>
    <row r="576" spans="1:16" hidden="1" x14ac:dyDescent="0.25">
      <c r="A576" t="s">
        <v>32</v>
      </c>
      <c r="B576" t="str">
        <f t="shared" si="24"/>
        <v>N</v>
      </c>
      <c r="C576" t="s">
        <v>33</v>
      </c>
      <c r="E576">
        <v>0</v>
      </c>
      <c r="F576">
        <v>0</v>
      </c>
      <c r="G576">
        <v>169</v>
      </c>
      <c r="H576" s="1">
        <v>41365</v>
      </c>
      <c r="I576">
        <v>2</v>
      </c>
      <c r="J576">
        <v>0</v>
      </c>
      <c r="L576" t="str">
        <f>VLOOKUP(G576,[1]RESSOURCES!$A$1:$J$258,3,FALSE)</f>
        <v>SONIER</v>
      </c>
      <c r="M576">
        <f>VLOOKUP(G576,[1]RESSOURCES!$A$1:$J$258,6,FALSE)</f>
        <v>0</v>
      </c>
      <c r="N576" t="str">
        <f>IF(YEAR(H576)=2014,VLOOKUP(L576,[1]Grade!$F$2:$G$92,2,FALSE),IF(YEAR(H576)=2015,VLOOKUP(L576,[1]Grade!$I$2:$J$78,2,FALSE),VLOOKUP(L576,[1]Grade!$C$2:$D$69,2,FALSE)))</f>
        <v>CS</v>
      </c>
      <c r="O576">
        <f t="shared" si="25"/>
        <v>2013</v>
      </c>
      <c r="P576">
        <f t="shared" si="26"/>
        <v>4</v>
      </c>
    </row>
    <row r="577" spans="1:16" hidden="1" x14ac:dyDescent="0.25">
      <c r="A577" t="s">
        <v>131</v>
      </c>
      <c r="B577" t="str">
        <f t="shared" si="24"/>
        <v>N</v>
      </c>
      <c r="C577" t="s">
        <v>132</v>
      </c>
      <c r="E577">
        <v>0</v>
      </c>
      <c r="F577">
        <v>0</v>
      </c>
      <c r="G577">
        <v>169</v>
      </c>
      <c r="H577" s="1">
        <v>41365</v>
      </c>
      <c r="I577">
        <v>1</v>
      </c>
      <c r="J577">
        <v>0</v>
      </c>
      <c r="L577" t="str">
        <f>VLOOKUP(G577,[1]RESSOURCES!$A$1:$J$258,3,FALSE)</f>
        <v>SONIER</v>
      </c>
      <c r="M577">
        <f>VLOOKUP(G577,[1]RESSOURCES!$A$1:$J$258,6,FALSE)</f>
        <v>0</v>
      </c>
      <c r="N577" t="str">
        <f>IF(YEAR(H577)=2014,VLOOKUP(L577,[1]Grade!$F$2:$G$92,2,FALSE),IF(YEAR(H577)=2015,VLOOKUP(L577,[1]Grade!$I$2:$J$78,2,FALSE),VLOOKUP(L577,[1]Grade!$C$2:$D$69,2,FALSE)))</f>
        <v>CS</v>
      </c>
      <c r="O577">
        <f t="shared" si="25"/>
        <v>2013</v>
      </c>
      <c r="P577">
        <f t="shared" si="26"/>
        <v>4</v>
      </c>
    </row>
    <row r="578" spans="1:16" x14ac:dyDescent="0.25">
      <c r="A578" t="s">
        <v>114</v>
      </c>
      <c r="B578" t="str">
        <f t="shared" ref="B578:B641" si="27">IF(MID(A578,1,1)="*","N","O")</f>
        <v>O</v>
      </c>
      <c r="C578" t="s">
        <v>115</v>
      </c>
      <c r="D578" t="s">
        <v>29</v>
      </c>
      <c r="E578">
        <v>13</v>
      </c>
      <c r="F578">
        <v>1450</v>
      </c>
      <c r="G578">
        <v>153</v>
      </c>
      <c r="H578" s="1">
        <v>41365</v>
      </c>
      <c r="I578">
        <v>3</v>
      </c>
      <c r="J578" s="2">
        <v>4350</v>
      </c>
      <c r="L578" t="str">
        <f>VLOOKUP(G578,[1]RESSOURCES!$A$1:$J$258,3,FALSE)</f>
        <v>VEYRINES</v>
      </c>
      <c r="M578">
        <f>VLOOKUP(G578,[1]RESSOURCES!$A$1:$J$258,6,FALSE)</f>
        <v>0</v>
      </c>
      <c r="N578" t="str">
        <f>IF(YEAR(H578)=2014,VLOOKUP(L578,[1]Grade!$F$2:$G$92,2,FALSE),IF(YEAR(H578)=2015,VLOOKUP(L578,[1]Grade!$I$2:$J$78,2,FALSE),VLOOKUP(L578,[1]Grade!$C$2:$D$69,2,FALSE)))</f>
        <v>ASS</v>
      </c>
      <c r="O578">
        <f t="shared" ref="O578:O641" si="28">YEAR(H578)</f>
        <v>2013</v>
      </c>
      <c r="P578">
        <f t="shared" ref="P578:P641" si="29">MONTH(H578)</f>
        <v>4</v>
      </c>
    </row>
    <row r="579" spans="1:16" x14ac:dyDescent="0.25">
      <c r="A579" t="s">
        <v>77</v>
      </c>
      <c r="B579" t="str">
        <f t="shared" si="27"/>
        <v>O</v>
      </c>
      <c r="C579" t="s">
        <v>78</v>
      </c>
      <c r="D579" t="s">
        <v>29</v>
      </c>
      <c r="E579">
        <v>11.5</v>
      </c>
      <c r="F579">
        <v>1500</v>
      </c>
      <c r="G579">
        <v>153</v>
      </c>
      <c r="H579" s="1">
        <v>41365</v>
      </c>
      <c r="I579">
        <v>2</v>
      </c>
      <c r="J579" s="2">
        <v>3000</v>
      </c>
      <c r="L579" t="str">
        <f>VLOOKUP(G579,[1]RESSOURCES!$A$1:$J$258,3,FALSE)</f>
        <v>VEYRINES</v>
      </c>
      <c r="M579">
        <f>VLOOKUP(G579,[1]RESSOURCES!$A$1:$J$258,6,FALSE)</f>
        <v>0</v>
      </c>
      <c r="N579" t="str">
        <f>IF(YEAR(H579)=2014,VLOOKUP(L579,[1]Grade!$F$2:$G$92,2,FALSE),IF(YEAR(H579)=2015,VLOOKUP(L579,[1]Grade!$I$2:$J$78,2,FALSE),VLOOKUP(L579,[1]Grade!$C$2:$D$69,2,FALSE)))</f>
        <v>ASS</v>
      </c>
      <c r="O579">
        <f t="shared" si="28"/>
        <v>2013</v>
      </c>
      <c r="P579">
        <f t="shared" si="29"/>
        <v>4</v>
      </c>
    </row>
    <row r="580" spans="1:16" hidden="1" x14ac:dyDescent="0.25">
      <c r="A580" t="s">
        <v>30</v>
      </c>
      <c r="B580" t="str">
        <f t="shared" si="27"/>
        <v>N</v>
      </c>
      <c r="C580" t="s">
        <v>31</v>
      </c>
      <c r="E580">
        <v>0</v>
      </c>
      <c r="F580">
        <v>0</v>
      </c>
      <c r="G580">
        <v>153</v>
      </c>
      <c r="H580" s="1">
        <v>41365</v>
      </c>
      <c r="I580">
        <v>15.5</v>
      </c>
      <c r="J580">
        <v>0</v>
      </c>
      <c r="L580" t="str">
        <f>VLOOKUP(G580,[1]RESSOURCES!$A$1:$J$258,3,FALSE)</f>
        <v>VEYRINES</v>
      </c>
      <c r="M580">
        <f>VLOOKUP(G580,[1]RESSOURCES!$A$1:$J$258,6,FALSE)</f>
        <v>0</v>
      </c>
      <c r="N580" t="str">
        <f>IF(YEAR(H580)=2014,VLOOKUP(L580,[1]Grade!$F$2:$G$92,2,FALSE),IF(YEAR(H580)=2015,VLOOKUP(L580,[1]Grade!$I$2:$J$78,2,FALSE),VLOOKUP(L580,[1]Grade!$C$2:$D$69,2,FALSE)))</f>
        <v>ASS</v>
      </c>
      <c r="O580">
        <f t="shared" si="28"/>
        <v>2013</v>
      </c>
      <c r="P580">
        <f t="shared" si="29"/>
        <v>4</v>
      </c>
    </row>
    <row r="581" spans="1:16" hidden="1" x14ac:dyDescent="0.25">
      <c r="A581" t="s">
        <v>131</v>
      </c>
      <c r="B581" t="str">
        <f t="shared" si="27"/>
        <v>N</v>
      </c>
      <c r="C581" t="s">
        <v>132</v>
      </c>
      <c r="E581">
        <v>0</v>
      </c>
      <c r="F581">
        <v>0</v>
      </c>
      <c r="G581">
        <v>153</v>
      </c>
      <c r="H581" s="1">
        <v>41365</v>
      </c>
      <c r="I581">
        <v>1</v>
      </c>
      <c r="J581">
        <v>0</v>
      </c>
      <c r="L581" t="str">
        <f>VLOOKUP(G581,[1]RESSOURCES!$A$1:$J$258,3,FALSE)</f>
        <v>VEYRINES</v>
      </c>
      <c r="M581">
        <f>VLOOKUP(G581,[1]RESSOURCES!$A$1:$J$258,6,FALSE)</f>
        <v>0</v>
      </c>
      <c r="N581" t="str">
        <f>IF(YEAR(H581)=2014,VLOOKUP(L581,[1]Grade!$F$2:$G$92,2,FALSE),IF(YEAR(H581)=2015,VLOOKUP(L581,[1]Grade!$I$2:$J$78,2,FALSE),VLOOKUP(L581,[1]Grade!$C$2:$D$69,2,FALSE)))</f>
        <v>ASS</v>
      </c>
      <c r="O581">
        <f t="shared" si="28"/>
        <v>2013</v>
      </c>
      <c r="P581">
        <f t="shared" si="29"/>
        <v>4</v>
      </c>
    </row>
    <row r="582" spans="1:16" hidden="1" x14ac:dyDescent="0.25">
      <c r="A582" t="s">
        <v>133</v>
      </c>
      <c r="B582" t="str">
        <f t="shared" si="27"/>
        <v>N</v>
      </c>
      <c r="C582" t="s">
        <v>134</v>
      </c>
      <c r="E582">
        <v>0</v>
      </c>
      <c r="F582">
        <v>0</v>
      </c>
      <c r="G582">
        <v>153</v>
      </c>
      <c r="H582" s="1">
        <v>41365</v>
      </c>
      <c r="I582">
        <v>0.5</v>
      </c>
      <c r="J582">
        <v>0</v>
      </c>
      <c r="L582" t="str">
        <f>VLOOKUP(G582,[1]RESSOURCES!$A$1:$J$258,3,FALSE)</f>
        <v>VEYRINES</v>
      </c>
      <c r="M582">
        <f>VLOOKUP(G582,[1]RESSOURCES!$A$1:$J$258,6,FALSE)</f>
        <v>0</v>
      </c>
      <c r="N582" t="str">
        <f>IF(YEAR(H582)=2014,VLOOKUP(L582,[1]Grade!$F$2:$G$92,2,FALSE),IF(YEAR(H582)=2015,VLOOKUP(L582,[1]Grade!$I$2:$J$78,2,FALSE),VLOOKUP(L582,[1]Grade!$C$2:$D$69,2,FALSE)))</f>
        <v>ASS</v>
      </c>
      <c r="O582">
        <f t="shared" si="28"/>
        <v>2013</v>
      </c>
      <c r="P582">
        <f t="shared" si="29"/>
        <v>4</v>
      </c>
    </row>
    <row r="583" spans="1:16" hidden="1" x14ac:dyDescent="0.25">
      <c r="A583" t="s">
        <v>131</v>
      </c>
      <c r="B583" t="str">
        <f t="shared" si="27"/>
        <v>N</v>
      </c>
      <c r="C583" t="s">
        <v>132</v>
      </c>
      <c r="E583">
        <v>0</v>
      </c>
      <c r="F583">
        <v>0</v>
      </c>
      <c r="G583">
        <v>125</v>
      </c>
      <c r="H583" s="1">
        <v>41365</v>
      </c>
      <c r="I583">
        <v>1</v>
      </c>
      <c r="J583">
        <v>0</v>
      </c>
      <c r="L583" t="str">
        <f>VLOOKUP(G583,[1]RESSOURCES!$A$1:$J$258,3,FALSE)</f>
        <v>SAYO</v>
      </c>
      <c r="M583">
        <f>VLOOKUP(G583,[1]RESSOURCES!$A$1:$J$258,6,FALSE)</f>
        <v>0</v>
      </c>
      <c r="N583" t="str">
        <f>IF(YEAR(H583)=2014,VLOOKUP(L583,[1]Grade!$F$2:$G$92,2,FALSE),IF(YEAR(H583)=2015,VLOOKUP(L583,[1]Grade!$I$2:$J$78,2,FALSE),VLOOKUP(L583,[1]Grade!$C$2:$D$69,2,FALSE)))</f>
        <v>DIR</v>
      </c>
      <c r="O583">
        <f t="shared" si="28"/>
        <v>2013</v>
      </c>
      <c r="P583">
        <f t="shared" si="29"/>
        <v>4</v>
      </c>
    </row>
    <row r="584" spans="1:16" hidden="1" x14ac:dyDescent="0.25">
      <c r="A584" t="s">
        <v>30</v>
      </c>
      <c r="B584" t="str">
        <f t="shared" si="27"/>
        <v>N</v>
      </c>
      <c r="C584" t="s">
        <v>31</v>
      </c>
      <c r="E584">
        <v>0</v>
      </c>
      <c r="F584">
        <v>0</v>
      </c>
      <c r="G584">
        <v>125</v>
      </c>
      <c r="H584" s="1">
        <v>41365</v>
      </c>
      <c r="I584">
        <v>1</v>
      </c>
      <c r="J584">
        <v>0</v>
      </c>
      <c r="L584" t="str">
        <f>VLOOKUP(G584,[1]RESSOURCES!$A$1:$J$258,3,FALSE)</f>
        <v>SAYO</v>
      </c>
      <c r="M584">
        <f>VLOOKUP(G584,[1]RESSOURCES!$A$1:$J$258,6,FALSE)</f>
        <v>0</v>
      </c>
      <c r="N584" t="str">
        <f>IF(YEAR(H584)=2014,VLOOKUP(L584,[1]Grade!$F$2:$G$92,2,FALSE),IF(YEAR(H584)=2015,VLOOKUP(L584,[1]Grade!$I$2:$J$78,2,FALSE),VLOOKUP(L584,[1]Grade!$C$2:$D$69,2,FALSE)))</f>
        <v>DIR</v>
      </c>
      <c r="O584">
        <f t="shared" si="28"/>
        <v>2013</v>
      </c>
      <c r="P584">
        <f t="shared" si="29"/>
        <v>4</v>
      </c>
    </row>
    <row r="585" spans="1:16" x14ac:dyDescent="0.25">
      <c r="A585" t="s">
        <v>107</v>
      </c>
      <c r="B585" t="str">
        <f t="shared" si="27"/>
        <v>O</v>
      </c>
      <c r="C585" t="s">
        <v>108</v>
      </c>
      <c r="D585" t="s">
        <v>36</v>
      </c>
      <c r="E585">
        <v>40</v>
      </c>
      <c r="F585">
        <v>1500</v>
      </c>
      <c r="G585">
        <v>125</v>
      </c>
      <c r="H585" s="1">
        <v>41365</v>
      </c>
      <c r="I585">
        <v>12.5</v>
      </c>
      <c r="J585" s="2">
        <v>18750</v>
      </c>
      <c r="L585" t="str">
        <f>VLOOKUP(G585,[1]RESSOURCES!$A$1:$J$258,3,FALSE)</f>
        <v>SAYO</v>
      </c>
      <c r="M585">
        <f>VLOOKUP(G585,[1]RESSOURCES!$A$1:$J$258,6,FALSE)</f>
        <v>0</v>
      </c>
      <c r="N585" t="str">
        <f>IF(YEAR(H585)=2014,VLOOKUP(L585,[1]Grade!$F$2:$G$92,2,FALSE),IF(YEAR(H585)=2015,VLOOKUP(L585,[1]Grade!$I$2:$J$78,2,FALSE),VLOOKUP(L585,[1]Grade!$C$2:$D$69,2,FALSE)))</f>
        <v>DIR</v>
      </c>
      <c r="O585">
        <f t="shared" si="28"/>
        <v>2013</v>
      </c>
      <c r="P585">
        <f t="shared" si="29"/>
        <v>4</v>
      </c>
    </row>
    <row r="586" spans="1:16" hidden="1" x14ac:dyDescent="0.25">
      <c r="A586" t="s">
        <v>133</v>
      </c>
      <c r="B586" t="str">
        <f t="shared" si="27"/>
        <v>N</v>
      </c>
      <c r="C586" t="s">
        <v>134</v>
      </c>
      <c r="E586">
        <v>0</v>
      </c>
      <c r="F586">
        <v>0</v>
      </c>
      <c r="G586">
        <v>125</v>
      </c>
      <c r="H586" s="1">
        <v>41365</v>
      </c>
      <c r="I586">
        <v>0.5</v>
      </c>
      <c r="J586">
        <v>0</v>
      </c>
      <c r="L586" t="str">
        <f>VLOOKUP(G586,[1]RESSOURCES!$A$1:$J$258,3,FALSE)</f>
        <v>SAYO</v>
      </c>
      <c r="M586">
        <f>VLOOKUP(G586,[1]RESSOURCES!$A$1:$J$258,6,FALSE)</f>
        <v>0</v>
      </c>
      <c r="N586" t="str">
        <f>IF(YEAR(H586)=2014,VLOOKUP(L586,[1]Grade!$F$2:$G$92,2,FALSE),IF(YEAR(H586)=2015,VLOOKUP(L586,[1]Grade!$I$2:$J$78,2,FALSE),VLOOKUP(L586,[1]Grade!$C$2:$D$69,2,FALSE)))</f>
        <v>DIR</v>
      </c>
      <c r="O586">
        <f t="shared" si="28"/>
        <v>2013</v>
      </c>
      <c r="P586">
        <f t="shared" si="29"/>
        <v>4</v>
      </c>
    </row>
    <row r="587" spans="1:16" hidden="1" x14ac:dyDescent="0.25">
      <c r="A587" t="s">
        <v>131</v>
      </c>
      <c r="B587" t="str">
        <f t="shared" si="27"/>
        <v>N</v>
      </c>
      <c r="C587" t="s">
        <v>132</v>
      </c>
      <c r="E587">
        <v>0</v>
      </c>
      <c r="F587">
        <v>0</v>
      </c>
      <c r="G587">
        <v>80</v>
      </c>
      <c r="H587" s="1">
        <v>41365</v>
      </c>
      <c r="I587">
        <v>1</v>
      </c>
      <c r="J587">
        <v>0</v>
      </c>
      <c r="L587" t="str">
        <f>VLOOKUP(G587,[1]RESSOURCES!$A$1:$J$258,3,FALSE)</f>
        <v>DEMULDER</v>
      </c>
      <c r="M587" t="str">
        <f>VLOOKUP(G587,[1]RESSOURCES!$A$1:$J$258,6,FALSE)</f>
        <v>SENR</v>
      </c>
      <c r="N587" t="str">
        <f>IF(YEAR(H587)=2014,VLOOKUP(L587,[1]Grade!$F$2:$G$92,2,FALSE),IF(YEAR(H587)=2015,VLOOKUP(L587,[1]Grade!$I$2:$J$78,2,FALSE),VLOOKUP(L587,[1]Grade!$C$2:$D$69,2,FALSE)))</f>
        <v>CS</v>
      </c>
      <c r="O587">
        <f t="shared" si="28"/>
        <v>2013</v>
      </c>
      <c r="P587">
        <f t="shared" si="29"/>
        <v>4</v>
      </c>
    </row>
    <row r="588" spans="1:16" x14ac:dyDescent="0.25">
      <c r="A588" t="s">
        <v>41</v>
      </c>
      <c r="B588" t="str">
        <f t="shared" si="27"/>
        <v>O</v>
      </c>
      <c r="C588" t="s">
        <v>42</v>
      </c>
      <c r="D588" t="s">
        <v>18</v>
      </c>
      <c r="E588">
        <v>120</v>
      </c>
      <c r="F588">
        <v>810</v>
      </c>
      <c r="G588">
        <v>80</v>
      </c>
      <c r="H588" s="1">
        <v>41365</v>
      </c>
      <c r="I588">
        <v>21</v>
      </c>
      <c r="J588" s="2">
        <v>17010</v>
      </c>
      <c r="L588" t="str">
        <f>VLOOKUP(G588,[1]RESSOURCES!$A$1:$J$258,3,FALSE)</f>
        <v>DEMULDER</v>
      </c>
      <c r="M588" t="str">
        <f>VLOOKUP(G588,[1]RESSOURCES!$A$1:$J$258,6,FALSE)</f>
        <v>SENR</v>
      </c>
      <c r="N588" t="str">
        <f>IF(YEAR(H588)=2014,VLOOKUP(L588,[1]Grade!$F$2:$G$92,2,FALSE),IF(YEAR(H588)=2015,VLOOKUP(L588,[1]Grade!$I$2:$J$78,2,FALSE),VLOOKUP(L588,[1]Grade!$C$2:$D$69,2,FALSE)))</f>
        <v>CS</v>
      </c>
      <c r="O588">
        <f t="shared" si="28"/>
        <v>2013</v>
      </c>
      <c r="P588">
        <f t="shared" si="29"/>
        <v>4</v>
      </c>
    </row>
    <row r="589" spans="1:16" hidden="1" x14ac:dyDescent="0.25">
      <c r="A589" t="s">
        <v>25</v>
      </c>
      <c r="B589" t="str">
        <f t="shared" si="27"/>
        <v>N</v>
      </c>
      <c r="C589" t="s">
        <v>26</v>
      </c>
      <c r="E589">
        <v>0</v>
      </c>
      <c r="F589">
        <v>0</v>
      </c>
      <c r="G589">
        <v>89</v>
      </c>
      <c r="H589" s="1">
        <v>41365</v>
      </c>
      <c r="I589">
        <v>6</v>
      </c>
      <c r="J589">
        <v>0</v>
      </c>
      <c r="L589" t="str">
        <f>VLOOKUP(G589,[1]RESSOURCES!$A$1:$J$258,3,FALSE)</f>
        <v>KHAM</v>
      </c>
      <c r="M589" t="str">
        <f>VLOOKUP(G589,[1]RESSOURCES!$A$1:$J$258,6,FALSE)</f>
        <v>CONF</v>
      </c>
      <c r="N589" t="str">
        <f>IF(YEAR(H589)=2014,VLOOKUP(L589,[1]Grade!$F$2:$G$92,2,FALSE),IF(YEAR(H589)=2015,VLOOKUP(L589,[1]Grade!$I$2:$J$78,2,FALSE),VLOOKUP(L589,[1]Grade!$C$2:$D$69,2,FALSE)))</f>
        <v>CS</v>
      </c>
      <c r="O589">
        <f t="shared" si="28"/>
        <v>2013</v>
      </c>
      <c r="P589">
        <f t="shared" si="29"/>
        <v>4</v>
      </c>
    </row>
    <row r="590" spans="1:16" hidden="1" x14ac:dyDescent="0.25">
      <c r="A590" t="s">
        <v>131</v>
      </c>
      <c r="B590" t="str">
        <f t="shared" si="27"/>
        <v>N</v>
      </c>
      <c r="C590" t="s">
        <v>132</v>
      </c>
      <c r="E590">
        <v>0</v>
      </c>
      <c r="F590">
        <v>0</v>
      </c>
      <c r="G590">
        <v>89</v>
      </c>
      <c r="H590" s="1">
        <v>41365</v>
      </c>
      <c r="I590">
        <v>1</v>
      </c>
      <c r="J590">
        <v>0</v>
      </c>
      <c r="L590" t="str">
        <f>VLOOKUP(G590,[1]RESSOURCES!$A$1:$J$258,3,FALSE)</f>
        <v>KHAM</v>
      </c>
      <c r="M590" t="str">
        <f>VLOOKUP(G590,[1]RESSOURCES!$A$1:$J$258,6,FALSE)</f>
        <v>CONF</v>
      </c>
      <c r="N590" t="str">
        <f>IF(YEAR(H590)=2014,VLOOKUP(L590,[1]Grade!$F$2:$G$92,2,FALSE),IF(YEAR(H590)=2015,VLOOKUP(L590,[1]Grade!$I$2:$J$78,2,FALSE),VLOOKUP(L590,[1]Grade!$C$2:$D$69,2,FALSE)))</f>
        <v>CS</v>
      </c>
      <c r="O590">
        <f t="shared" si="28"/>
        <v>2013</v>
      </c>
      <c r="P590">
        <f t="shared" si="29"/>
        <v>4</v>
      </c>
    </row>
    <row r="591" spans="1:16" hidden="1" x14ac:dyDescent="0.25">
      <c r="A591" t="s">
        <v>23</v>
      </c>
      <c r="B591" t="str">
        <f t="shared" si="27"/>
        <v>N</v>
      </c>
      <c r="C591" t="s">
        <v>24</v>
      </c>
      <c r="E591">
        <v>0</v>
      </c>
      <c r="F591">
        <v>0</v>
      </c>
      <c r="G591">
        <v>89</v>
      </c>
      <c r="H591" s="1">
        <v>41365</v>
      </c>
      <c r="I591">
        <v>8</v>
      </c>
      <c r="J591">
        <v>0</v>
      </c>
      <c r="L591" t="str">
        <f>VLOOKUP(G591,[1]RESSOURCES!$A$1:$J$258,3,FALSE)</f>
        <v>KHAM</v>
      </c>
      <c r="M591" t="str">
        <f>VLOOKUP(G591,[1]RESSOURCES!$A$1:$J$258,6,FALSE)</f>
        <v>CONF</v>
      </c>
      <c r="N591" t="str">
        <f>IF(YEAR(H591)=2014,VLOOKUP(L591,[1]Grade!$F$2:$G$92,2,FALSE),IF(YEAR(H591)=2015,VLOOKUP(L591,[1]Grade!$I$2:$J$78,2,FALSE),VLOOKUP(L591,[1]Grade!$C$2:$D$69,2,FALSE)))</f>
        <v>CS</v>
      </c>
      <c r="O591">
        <f t="shared" si="28"/>
        <v>2013</v>
      </c>
      <c r="P591">
        <f t="shared" si="29"/>
        <v>4</v>
      </c>
    </row>
    <row r="592" spans="1:16" x14ac:dyDescent="0.25">
      <c r="A592" t="s">
        <v>107</v>
      </c>
      <c r="B592" t="str">
        <f t="shared" si="27"/>
        <v>O</v>
      </c>
      <c r="C592" t="s">
        <v>108</v>
      </c>
      <c r="D592" t="s">
        <v>22</v>
      </c>
      <c r="E592">
        <v>49</v>
      </c>
      <c r="F592">
        <v>1000</v>
      </c>
      <c r="G592">
        <v>89</v>
      </c>
      <c r="H592" s="1">
        <v>41365</v>
      </c>
      <c r="I592">
        <v>5</v>
      </c>
      <c r="J592" s="2">
        <v>5000</v>
      </c>
      <c r="L592" t="str">
        <f>VLOOKUP(G592,[1]RESSOURCES!$A$1:$J$258,3,FALSE)</f>
        <v>KHAM</v>
      </c>
      <c r="M592" t="str">
        <f>VLOOKUP(G592,[1]RESSOURCES!$A$1:$J$258,6,FALSE)</f>
        <v>CONF</v>
      </c>
      <c r="N592" t="str">
        <f>IF(YEAR(H592)=2014,VLOOKUP(L592,[1]Grade!$F$2:$G$92,2,FALSE),IF(YEAR(H592)=2015,VLOOKUP(L592,[1]Grade!$I$2:$J$78,2,FALSE),VLOOKUP(L592,[1]Grade!$C$2:$D$69,2,FALSE)))</f>
        <v>CS</v>
      </c>
      <c r="O592">
        <f t="shared" si="28"/>
        <v>2013</v>
      </c>
      <c r="P592">
        <f t="shared" si="29"/>
        <v>4</v>
      </c>
    </row>
    <row r="593" spans="1:16" hidden="1" x14ac:dyDescent="0.25">
      <c r="A593" t="s">
        <v>133</v>
      </c>
      <c r="B593" t="str">
        <f t="shared" si="27"/>
        <v>N</v>
      </c>
      <c r="C593" t="s">
        <v>134</v>
      </c>
      <c r="E593">
        <v>0</v>
      </c>
      <c r="F593">
        <v>0</v>
      </c>
      <c r="G593">
        <v>89</v>
      </c>
      <c r="H593" s="1">
        <v>41365</v>
      </c>
      <c r="I593">
        <v>0.5</v>
      </c>
      <c r="J593">
        <v>0</v>
      </c>
      <c r="L593" t="str">
        <f>VLOOKUP(G593,[1]RESSOURCES!$A$1:$J$258,3,FALSE)</f>
        <v>KHAM</v>
      </c>
      <c r="M593" t="str">
        <f>VLOOKUP(G593,[1]RESSOURCES!$A$1:$J$258,6,FALSE)</f>
        <v>CONF</v>
      </c>
      <c r="N593" t="str">
        <f>IF(YEAR(H593)=2014,VLOOKUP(L593,[1]Grade!$F$2:$G$92,2,FALSE),IF(YEAR(H593)=2015,VLOOKUP(L593,[1]Grade!$I$2:$J$78,2,FALSE),VLOOKUP(L593,[1]Grade!$C$2:$D$69,2,FALSE)))</f>
        <v>CS</v>
      </c>
      <c r="O593">
        <f t="shared" si="28"/>
        <v>2013</v>
      </c>
      <c r="P593">
        <f t="shared" si="29"/>
        <v>4</v>
      </c>
    </row>
    <row r="594" spans="1:16" x14ac:dyDescent="0.25">
      <c r="A594" t="s">
        <v>125</v>
      </c>
      <c r="B594" t="str">
        <f t="shared" si="27"/>
        <v>O</v>
      </c>
      <c r="C594" t="s">
        <v>126</v>
      </c>
      <c r="D594" t="s">
        <v>18</v>
      </c>
      <c r="E594">
        <v>20</v>
      </c>
      <c r="F594">
        <v>936</v>
      </c>
      <c r="G594">
        <v>89</v>
      </c>
      <c r="H594" s="1">
        <v>41365</v>
      </c>
      <c r="I594">
        <v>1.5</v>
      </c>
      <c r="J594" s="2">
        <v>1404</v>
      </c>
      <c r="L594" t="str">
        <f>VLOOKUP(G594,[1]RESSOURCES!$A$1:$J$258,3,FALSE)</f>
        <v>KHAM</v>
      </c>
      <c r="M594" t="str">
        <f>VLOOKUP(G594,[1]RESSOURCES!$A$1:$J$258,6,FALSE)</f>
        <v>CONF</v>
      </c>
      <c r="N594" t="str">
        <f>IF(YEAR(H594)=2014,VLOOKUP(L594,[1]Grade!$F$2:$G$92,2,FALSE),IF(YEAR(H594)=2015,VLOOKUP(L594,[1]Grade!$I$2:$J$78,2,FALSE),VLOOKUP(L594,[1]Grade!$C$2:$D$69,2,FALSE)))</f>
        <v>CS</v>
      </c>
      <c r="O594">
        <f t="shared" si="28"/>
        <v>2013</v>
      </c>
      <c r="P594">
        <f t="shared" si="29"/>
        <v>4</v>
      </c>
    </row>
    <row r="595" spans="1:16" x14ac:dyDescent="0.25">
      <c r="A595" t="s">
        <v>107</v>
      </c>
      <c r="B595" t="str">
        <f t="shared" si="27"/>
        <v>O</v>
      </c>
      <c r="C595" t="s">
        <v>108</v>
      </c>
      <c r="D595" t="s">
        <v>36</v>
      </c>
      <c r="E595">
        <v>40</v>
      </c>
      <c r="F595">
        <v>1500</v>
      </c>
      <c r="G595">
        <v>205</v>
      </c>
      <c r="H595" s="1">
        <v>41365</v>
      </c>
      <c r="I595">
        <v>8.5</v>
      </c>
      <c r="J595" s="2">
        <v>12750</v>
      </c>
      <c r="L595" t="str">
        <f>VLOOKUP(G595,[1]RESSOURCES!$A$1:$J$258,3,FALSE)</f>
        <v>AÏSSAT</v>
      </c>
      <c r="M595">
        <f>VLOOKUP(G595,[1]RESSOURCES!$A$1:$J$258,6,FALSE)</f>
        <v>0</v>
      </c>
      <c r="N595" t="str">
        <f>IF(YEAR(H595)=2014,VLOOKUP(L595,[1]Grade!$F$2:$G$92,2,FALSE),IF(YEAR(H595)=2015,VLOOKUP(L595,[1]Grade!$I$2:$J$78,2,FALSE),VLOOKUP(L595,[1]Grade!$C$2:$D$69,2,FALSE)))</f>
        <v>SM</v>
      </c>
      <c r="O595">
        <f t="shared" si="28"/>
        <v>2013</v>
      </c>
      <c r="P595">
        <f t="shared" si="29"/>
        <v>4</v>
      </c>
    </row>
    <row r="596" spans="1:16" hidden="1" x14ac:dyDescent="0.25">
      <c r="A596" t="s">
        <v>131</v>
      </c>
      <c r="B596" t="str">
        <f t="shared" si="27"/>
        <v>N</v>
      </c>
      <c r="C596" t="s">
        <v>132</v>
      </c>
      <c r="E596">
        <v>0</v>
      </c>
      <c r="F596">
        <v>0</v>
      </c>
      <c r="G596">
        <v>205</v>
      </c>
      <c r="H596" s="1">
        <v>41365</v>
      </c>
      <c r="I596">
        <v>1</v>
      </c>
      <c r="J596">
        <v>0</v>
      </c>
      <c r="L596" t="str">
        <f>VLOOKUP(G596,[1]RESSOURCES!$A$1:$J$258,3,FALSE)</f>
        <v>AÏSSAT</v>
      </c>
      <c r="M596">
        <f>VLOOKUP(G596,[1]RESSOURCES!$A$1:$J$258,6,FALSE)</f>
        <v>0</v>
      </c>
      <c r="N596" t="str">
        <f>IF(YEAR(H596)=2014,VLOOKUP(L596,[1]Grade!$F$2:$G$92,2,FALSE),IF(YEAR(H596)=2015,VLOOKUP(L596,[1]Grade!$I$2:$J$78,2,FALSE),VLOOKUP(L596,[1]Grade!$C$2:$D$69,2,FALSE)))</f>
        <v>SM</v>
      </c>
      <c r="O596">
        <f t="shared" si="28"/>
        <v>2013</v>
      </c>
      <c r="P596">
        <f t="shared" si="29"/>
        <v>4</v>
      </c>
    </row>
    <row r="597" spans="1:16" hidden="1" x14ac:dyDescent="0.25">
      <c r="A597" t="s">
        <v>30</v>
      </c>
      <c r="B597" t="str">
        <f t="shared" si="27"/>
        <v>N</v>
      </c>
      <c r="C597" t="s">
        <v>31</v>
      </c>
      <c r="E597">
        <v>0</v>
      </c>
      <c r="F597">
        <v>0</v>
      </c>
      <c r="G597">
        <v>205</v>
      </c>
      <c r="H597" s="1">
        <v>41365</v>
      </c>
      <c r="I597">
        <v>1</v>
      </c>
      <c r="J597">
        <v>0</v>
      </c>
      <c r="L597" t="str">
        <f>VLOOKUP(G597,[1]RESSOURCES!$A$1:$J$258,3,FALSE)</f>
        <v>AÏSSAT</v>
      </c>
      <c r="M597">
        <f>VLOOKUP(G597,[1]RESSOURCES!$A$1:$J$258,6,FALSE)</f>
        <v>0</v>
      </c>
      <c r="N597" t="str">
        <f>IF(YEAR(H597)=2014,VLOOKUP(L597,[1]Grade!$F$2:$G$92,2,FALSE),IF(YEAR(H597)=2015,VLOOKUP(L597,[1]Grade!$I$2:$J$78,2,FALSE),VLOOKUP(L597,[1]Grade!$C$2:$D$69,2,FALSE)))</f>
        <v>SM</v>
      </c>
      <c r="O597">
        <f t="shared" si="28"/>
        <v>2013</v>
      </c>
      <c r="P597">
        <f t="shared" si="29"/>
        <v>4</v>
      </c>
    </row>
    <row r="598" spans="1:16" hidden="1" x14ac:dyDescent="0.25">
      <c r="A598" t="s">
        <v>109</v>
      </c>
      <c r="B598" t="str">
        <f t="shared" si="27"/>
        <v>N</v>
      </c>
      <c r="C598" t="s">
        <v>24</v>
      </c>
      <c r="E598">
        <v>0</v>
      </c>
      <c r="F598">
        <v>0</v>
      </c>
      <c r="G598">
        <v>205</v>
      </c>
      <c r="H598" s="1">
        <v>41365</v>
      </c>
      <c r="I598">
        <v>4</v>
      </c>
      <c r="J598">
        <v>0</v>
      </c>
      <c r="L598" t="str">
        <f>VLOOKUP(G598,[1]RESSOURCES!$A$1:$J$258,3,FALSE)</f>
        <v>AÏSSAT</v>
      </c>
      <c r="M598">
        <f>VLOOKUP(G598,[1]RESSOURCES!$A$1:$J$258,6,FALSE)</f>
        <v>0</v>
      </c>
      <c r="N598" t="str">
        <f>IF(YEAR(H598)=2014,VLOOKUP(L598,[1]Grade!$F$2:$G$92,2,FALSE),IF(YEAR(H598)=2015,VLOOKUP(L598,[1]Grade!$I$2:$J$78,2,FALSE),VLOOKUP(L598,[1]Grade!$C$2:$D$69,2,FALSE)))</f>
        <v>SM</v>
      </c>
      <c r="O598">
        <f t="shared" si="28"/>
        <v>2013</v>
      </c>
      <c r="P598">
        <f t="shared" si="29"/>
        <v>4</v>
      </c>
    </row>
    <row r="599" spans="1:16" hidden="1" x14ac:dyDescent="0.25">
      <c r="A599" t="s">
        <v>25</v>
      </c>
      <c r="B599" t="str">
        <f t="shared" si="27"/>
        <v>N</v>
      </c>
      <c r="C599" t="s">
        <v>26</v>
      </c>
      <c r="E599">
        <v>0</v>
      </c>
      <c r="F599">
        <v>0</v>
      </c>
      <c r="G599">
        <v>205</v>
      </c>
      <c r="H599" s="1">
        <v>41365</v>
      </c>
      <c r="I599">
        <v>2</v>
      </c>
      <c r="J599">
        <v>0</v>
      </c>
      <c r="L599" t="str">
        <f>VLOOKUP(G599,[1]RESSOURCES!$A$1:$J$258,3,FALSE)</f>
        <v>AÏSSAT</v>
      </c>
      <c r="M599">
        <f>VLOOKUP(G599,[1]RESSOURCES!$A$1:$J$258,6,FALSE)</f>
        <v>0</v>
      </c>
      <c r="N599" t="str">
        <f>IF(YEAR(H599)=2014,VLOOKUP(L599,[1]Grade!$F$2:$G$92,2,FALSE),IF(YEAR(H599)=2015,VLOOKUP(L599,[1]Grade!$I$2:$J$78,2,FALSE),VLOOKUP(L599,[1]Grade!$C$2:$D$69,2,FALSE)))</f>
        <v>SM</v>
      </c>
      <c r="O599">
        <f t="shared" si="28"/>
        <v>2013</v>
      </c>
      <c r="P599">
        <f t="shared" si="29"/>
        <v>4</v>
      </c>
    </row>
    <row r="600" spans="1:16" x14ac:dyDescent="0.25">
      <c r="A600" t="s">
        <v>107</v>
      </c>
      <c r="B600" t="str">
        <f t="shared" si="27"/>
        <v>O</v>
      </c>
      <c r="C600" t="s">
        <v>108</v>
      </c>
      <c r="D600" t="s">
        <v>36</v>
      </c>
      <c r="E600">
        <v>53</v>
      </c>
      <c r="F600">
        <v>1500</v>
      </c>
      <c r="G600">
        <v>205</v>
      </c>
      <c r="H600" s="1">
        <v>41365</v>
      </c>
      <c r="I600">
        <v>5</v>
      </c>
      <c r="J600" s="2">
        <v>7500</v>
      </c>
      <c r="L600" t="str">
        <f>VLOOKUP(G600,[1]RESSOURCES!$A$1:$J$258,3,FALSE)</f>
        <v>AÏSSAT</v>
      </c>
      <c r="M600">
        <f>VLOOKUP(G600,[1]RESSOURCES!$A$1:$J$258,6,FALSE)</f>
        <v>0</v>
      </c>
      <c r="N600" t="str">
        <f>IF(YEAR(H600)=2014,VLOOKUP(L600,[1]Grade!$F$2:$G$92,2,FALSE),IF(YEAR(H600)=2015,VLOOKUP(L600,[1]Grade!$I$2:$J$78,2,FALSE),VLOOKUP(L600,[1]Grade!$C$2:$D$69,2,FALSE)))</f>
        <v>SM</v>
      </c>
      <c r="O600">
        <f t="shared" si="28"/>
        <v>2013</v>
      </c>
      <c r="P600">
        <f t="shared" si="29"/>
        <v>4</v>
      </c>
    </row>
    <row r="601" spans="1:16" hidden="1" x14ac:dyDescent="0.25">
      <c r="A601" t="s">
        <v>133</v>
      </c>
      <c r="B601" t="str">
        <f t="shared" si="27"/>
        <v>N</v>
      </c>
      <c r="C601" t="s">
        <v>134</v>
      </c>
      <c r="E601">
        <v>0</v>
      </c>
      <c r="F601">
        <v>0</v>
      </c>
      <c r="G601">
        <v>205</v>
      </c>
      <c r="H601" s="1">
        <v>41365</v>
      </c>
      <c r="I601">
        <v>0.5</v>
      </c>
      <c r="J601">
        <v>0</v>
      </c>
      <c r="L601" t="str">
        <f>VLOOKUP(G601,[1]RESSOURCES!$A$1:$J$258,3,FALSE)</f>
        <v>AÏSSAT</v>
      </c>
      <c r="M601">
        <f>VLOOKUP(G601,[1]RESSOURCES!$A$1:$J$258,6,FALSE)</f>
        <v>0</v>
      </c>
      <c r="N601" t="str">
        <f>IF(YEAR(H601)=2014,VLOOKUP(L601,[1]Grade!$F$2:$G$92,2,FALSE),IF(YEAR(H601)=2015,VLOOKUP(L601,[1]Grade!$I$2:$J$78,2,FALSE),VLOOKUP(L601,[1]Grade!$C$2:$D$69,2,FALSE)))</f>
        <v>SM</v>
      </c>
      <c r="O601">
        <f t="shared" si="28"/>
        <v>2013</v>
      </c>
      <c r="P601">
        <f t="shared" si="29"/>
        <v>4</v>
      </c>
    </row>
    <row r="602" spans="1:16" hidden="1" x14ac:dyDescent="0.25">
      <c r="A602" t="s">
        <v>23</v>
      </c>
      <c r="B602" t="str">
        <f t="shared" si="27"/>
        <v>N</v>
      </c>
      <c r="C602" t="s">
        <v>24</v>
      </c>
      <c r="E602">
        <v>0</v>
      </c>
      <c r="F602">
        <v>0</v>
      </c>
      <c r="G602">
        <v>95</v>
      </c>
      <c r="H602" s="1">
        <v>41365</v>
      </c>
      <c r="I602">
        <v>15.5</v>
      </c>
      <c r="J602">
        <v>0</v>
      </c>
      <c r="L602" t="str">
        <f>VLOOKUP(G602,[1]RESSOURCES!$A$1:$J$258,3,FALSE)</f>
        <v>AOUSTET</v>
      </c>
      <c r="M602">
        <f>VLOOKUP(G602,[1]RESSOURCES!$A$1:$J$258,6,FALSE)</f>
        <v>0</v>
      </c>
      <c r="N602" t="str">
        <f>IF(YEAR(H602)=2014,VLOOKUP(L602,[1]Grade!$F$2:$G$92,2,FALSE),IF(YEAR(H602)=2015,VLOOKUP(L602,[1]Grade!$I$2:$J$78,2,FALSE),VLOOKUP(L602,[1]Grade!$C$2:$D$69,2,FALSE)))</f>
        <v>CS</v>
      </c>
      <c r="O602">
        <f t="shared" si="28"/>
        <v>2013</v>
      </c>
      <c r="P602">
        <f t="shared" si="29"/>
        <v>4</v>
      </c>
    </row>
    <row r="603" spans="1:16" hidden="1" x14ac:dyDescent="0.25">
      <c r="A603" t="s">
        <v>25</v>
      </c>
      <c r="B603" t="str">
        <f t="shared" si="27"/>
        <v>N</v>
      </c>
      <c r="C603" t="s">
        <v>26</v>
      </c>
      <c r="E603">
        <v>0</v>
      </c>
      <c r="F603">
        <v>0</v>
      </c>
      <c r="G603">
        <v>95</v>
      </c>
      <c r="H603" s="1">
        <v>41365</v>
      </c>
      <c r="I603">
        <v>5</v>
      </c>
      <c r="J603">
        <v>0</v>
      </c>
      <c r="L603" t="str">
        <f>VLOOKUP(G603,[1]RESSOURCES!$A$1:$J$258,3,FALSE)</f>
        <v>AOUSTET</v>
      </c>
      <c r="M603">
        <f>VLOOKUP(G603,[1]RESSOURCES!$A$1:$J$258,6,FALSE)</f>
        <v>0</v>
      </c>
      <c r="N603" t="str">
        <f>IF(YEAR(H603)=2014,VLOOKUP(L603,[1]Grade!$F$2:$G$92,2,FALSE),IF(YEAR(H603)=2015,VLOOKUP(L603,[1]Grade!$I$2:$J$78,2,FALSE),VLOOKUP(L603,[1]Grade!$C$2:$D$69,2,FALSE)))</f>
        <v>CS</v>
      </c>
      <c r="O603">
        <f t="shared" si="28"/>
        <v>2013</v>
      </c>
      <c r="P603">
        <f t="shared" si="29"/>
        <v>4</v>
      </c>
    </row>
    <row r="604" spans="1:16" hidden="1" x14ac:dyDescent="0.25">
      <c r="A604" t="s">
        <v>131</v>
      </c>
      <c r="B604" t="str">
        <f t="shared" si="27"/>
        <v>N</v>
      </c>
      <c r="C604" t="s">
        <v>132</v>
      </c>
      <c r="E604">
        <v>0</v>
      </c>
      <c r="F604">
        <v>0</v>
      </c>
      <c r="G604">
        <v>95</v>
      </c>
      <c r="H604" s="1">
        <v>41365</v>
      </c>
      <c r="I604">
        <v>1</v>
      </c>
      <c r="J604">
        <v>0</v>
      </c>
      <c r="L604" t="str">
        <f>VLOOKUP(G604,[1]RESSOURCES!$A$1:$J$258,3,FALSE)</f>
        <v>AOUSTET</v>
      </c>
      <c r="M604">
        <f>VLOOKUP(G604,[1]RESSOURCES!$A$1:$J$258,6,FALSE)</f>
        <v>0</v>
      </c>
      <c r="N604" t="str">
        <f>IF(YEAR(H604)=2014,VLOOKUP(L604,[1]Grade!$F$2:$G$92,2,FALSE),IF(YEAR(H604)=2015,VLOOKUP(L604,[1]Grade!$I$2:$J$78,2,FALSE),VLOOKUP(L604,[1]Grade!$C$2:$D$69,2,FALSE)))</f>
        <v>CS</v>
      </c>
      <c r="O604">
        <f t="shared" si="28"/>
        <v>2013</v>
      </c>
      <c r="P604">
        <f t="shared" si="29"/>
        <v>4</v>
      </c>
    </row>
    <row r="605" spans="1:16" hidden="1" x14ac:dyDescent="0.25">
      <c r="A605" t="s">
        <v>133</v>
      </c>
      <c r="B605" t="str">
        <f t="shared" si="27"/>
        <v>N</v>
      </c>
      <c r="C605" t="s">
        <v>134</v>
      </c>
      <c r="E605">
        <v>0</v>
      </c>
      <c r="F605">
        <v>0</v>
      </c>
      <c r="G605">
        <v>95</v>
      </c>
      <c r="H605" s="1">
        <v>41365</v>
      </c>
      <c r="I605">
        <v>0.5</v>
      </c>
      <c r="J605">
        <v>0</v>
      </c>
      <c r="L605" t="str">
        <f>VLOOKUP(G605,[1]RESSOURCES!$A$1:$J$258,3,FALSE)</f>
        <v>AOUSTET</v>
      </c>
      <c r="M605">
        <f>VLOOKUP(G605,[1]RESSOURCES!$A$1:$J$258,6,FALSE)</f>
        <v>0</v>
      </c>
      <c r="N605" t="str">
        <f>IF(YEAR(H605)=2014,VLOOKUP(L605,[1]Grade!$F$2:$G$92,2,FALSE),IF(YEAR(H605)=2015,VLOOKUP(L605,[1]Grade!$I$2:$J$78,2,FALSE),VLOOKUP(L605,[1]Grade!$C$2:$D$69,2,FALSE)))</f>
        <v>CS</v>
      </c>
      <c r="O605">
        <f t="shared" si="28"/>
        <v>2013</v>
      </c>
      <c r="P605">
        <f t="shared" si="29"/>
        <v>4</v>
      </c>
    </row>
    <row r="606" spans="1:16" hidden="1" x14ac:dyDescent="0.25">
      <c r="A606" t="s">
        <v>25</v>
      </c>
      <c r="B606" t="str">
        <f t="shared" si="27"/>
        <v>N</v>
      </c>
      <c r="C606" t="s">
        <v>26</v>
      </c>
      <c r="E606">
        <v>0</v>
      </c>
      <c r="F606">
        <v>0</v>
      </c>
      <c r="G606">
        <v>67</v>
      </c>
      <c r="H606" s="1">
        <v>41365</v>
      </c>
      <c r="I606">
        <v>2</v>
      </c>
      <c r="J606">
        <v>0</v>
      </c>
      <c r="L606" t="str">
        <f>VLOOKUP(G606,[1]RESSOURCES!$A$1:$J$258,3,FALSE)</f>
        <v>LEFEBVRE</v>
      </c>
      <c r="M606" t="str">
        <f>VLOOKUP(G606,[1]RESSOURCES!$A$1:$J$258,6,FALSE)</f>
        <v>SENR</v>
      </c>
      <c r="N606" t="str">
        <f>IF(YEAR(H606)=2014,VLOOKUP(L606,[1]Grade!$F$2:$G$92,2,FALSE),IF(YEAR(H606)=2015,VLOOKUP(L606,[1]Grade!$I$2:$J$78,2,FALSE),VLOOKUP(L606,[1]Grade!$C$2:$D$69,2,FALSE)))</f>
        <v>CS</v>
      </c>
      <c r="O606">
        <f t="shared" si="28"/>
        <v>2013</v>
      </c>
      <c r="P606">
        <f t="shared" si="29"/>
        <v>4</v>
      </c>
    </row>
    <row r="607" spans="1:16" hidden="1" x14ac:dyDescent="0.25">
      <c r="A607" t="s">
        <v>131</v>
      </c>
      <c r="B607" t="str">
        <f t="shared" si="27"/>
        <v>N</v>
      </c>
      <c r="C607" t="s">
        <v>132</v>
      </c>
      <c r="E607">
        <v>0</v>
      </c>
      <c r="F607">
        <v>0</v>
      </c>
      <c r="G607">
        <v>67</v>
      </c>
      <c r="H607" s="1">
        <v>41365</v>
      </c>
      <c r="I607">
        <v>1</v>
      </c>
      <c r="J607">
        <v>0</v>
      </c>
      <c r="L607" t="str">
        <f>VLOOKUP(G607,[1]RESSOURCES!$A$1:$J$258,3,FALSE)</f>
        <v>LEFEBVRE</v>
      </c>
      <c r="M607" t="str">
        <f>VLOOKUP(G607,[1]RESSOURCES!$A$1:$J$258,6,FALSE)</f>
        <v>SENR</v>
      </c>
      <c r="N607" t="str">
        <f>IF(YEAR(H607)=2014,VLOOKUP(L607,[1]Grade!$F$2:$G$92,2,FALSE),IF(YEAR(H607)=2015,VLOOKUP(L607,[1]Grade!$I$2:$J$78,2,FALSE),VLOOKUP(L607,[1]Grade!$C$2:$D$69,2,FALSE)))</f>
        <v>CS</v>
      </c>
      <c r="O607">
        <f t="shared" si="28"/>
        <v>2013</v>
      </c>
      <c r="P607">
        <f t="shared" si="29"/>
        <v>4</v>
      </c>
    </row>
    <row r="608" spans="1:16" hidden="1" x14ac:dyDescent="0.25">
      <c r="A608" t="s">
        <v>127</v>
      </c>
      <c r="B608" t="str">
        <f t="shared" si="27"/>
        <v>N</v>
      </c>
      <c r="C608" t="s">
        <v>128</v>
      </c>
      <c r="E608">
        <v>0</v>
      </c>
      <c r="F608">
        <v>0</v>
      </c>
      <c r="G608">
        <v>213</v>
      </c>
      <c r="H608" s="1">
        <v>41365</v>
      </c>
      <c r="I608">
        <v>4</v>
      </c>
      <c r="J608">
        <v>0</v>
      </c>
      <c r="L608" t="str">
        <f>VLOOKUP(G608,[1]RESSOURCES!$A$1:$J$258,3,FALSE)</f>
        <v>RALAINDIMBY</v>
      </c>
      <c r="M608" t="str">
        <f>VLOOKUP(G608,[1]RESSOURCES!$A$1:$J$258,6,FALSE)</f>
        <v>CONS</v>
      </c>
      <c r="N608" t="str">
        <f>IF(YEAR(H608)=2014,VLOOKUP(L608,[1]Grade!$F$2:$G$92,2,FALSE),IF(YEAR(H608)=2015,VLOOKUP(L608,[1]Grade!$I$2:$J$78,2,FALSE),VLOOKUP(L608,[1]Grade!$C$2:$D$69,2,FALSE)))</f>
        <v>STA</v>
      </c>
      <c r="O608">
        <f t="shared" si="28"/>
        <v>2013</v>
      </c>
      <c r="P608">
        <f t="shared" si="29"/>
        <v>4</v>
      </c>
    </row>
    <row r="609" spans="1:16" hidden="1" x14ac:dyDescent="0.25">
      <c r="A609" t="s">
        <v>131</v>
      </c>
      <c r="B609" t="str">
        <f t="shared" si="27"/>
        <v>N</v>
      </c>
      <c r="C609" t="s">
        <v>132</v>
      </c>
      <c r="E609">
        <v>0</v>
      </c>
      <c r="F609">
        <v>0</v>
      </c>
      <c r="G609">
        <v>213</v>
      </c>
      <c r="H609" s="1">
        <v>41365</v>
      </c>
      <c r="I609">
        <v>1</v>
      </c>
      <c r="J609">
        <v>0</v>
      </c>
      <c r="L609" t="str">
        <f>VLOOKUP(G609,[1]RESSOURCES!$A$1:$J$258,3,FALSE)</f>
        <v>RALAINDIMBY</v>
      </c>
      <c r="M609" t="str">
        <f>VLOOKUP(G609,[1]RESSOURCES!$A$1:$J$258,6,FALSE)</f>
        <v>CONS</v>
      </c>
      <c r="N609" t="str">
        <f>IF(YEAR(H609)=2014,VLOOKUP(L609,[1]Grade!$F$2:$G$92,2,FALSE),IF(YEAR(H609)=2015,VLOOKUP(L609,[1]Grade!$I$2:$J$78,2,FALSE),VLOOKUP(L609,[1]Grade!$C$2:$D$69,2,FALSE)))</f>
        <v>STA</v>
      </c>
      <c r="O609">
        <f t="shared" si="28"/>
        <v>2013</v>
      </c>
      <c r="P609">
        <f t="shared" si="29"/>
        <v>4</v>
      </c>
    </row>
    <row r="610" spans="1:16" hidden="1" x14ac:dyDescent="0.25">
      <c r="A610" t="s">
        <v>23</v>
      </c>
      <c r="B610" t="str">
        <f t="shared" si="27"/>
        <v>N</v>
      </c>
      <c r="C610" t="s">
        <v>24</v>
      </c>
      <c r="E610">
        <v>0</v>
      </c>
      <c r="F610">
        <v>0</v>
      </c>
      <c r="G610">
        <v>213</v>
      </c>
      <c r="H610" s="1">
        <v>41365</v>
      </c>
      <c r="I610">
        <v>16.5</v>
      </c>
      <c r="J610">
        <v>0</v>
      </c>
      <c r="L610" t="str">
        <f>VLOOKUP(G610,[1]RESSOURCES!$A$1:$J$258,3,FALSE)</f>
        <v>RALAINDIMBY</v>
      </c>
      <c r="M610" t="str">
        <f>VLOOKUP(G610,[1]RESSOURCES!$A$1:$J$258,6,FALSE)</f>
        <v>CONS</v>
      </c>
      <c r="N610" t="str">
        <f>IF(YEAR(H610)=2014,VLOOKUP(L610,[1]Grade!$F$2:$G$92,2,FALSE),IF(YEAR(H610)=2015,VLOOKUP(L610,[1]Grade!$I$2:$J$78,2,FALSE),VLOOKUP(L610,[1]Grade!$C$2:$D$69,2,FALSE)))</f>
        <v>STA</v>
      </c>
      <c r="O610">
        <f t="shared" si="28"/>
        <v>2013</v>
      </c>
      <c r="P610">
        <f t="shared" si="29"/>
        <v>4</v>
      </c>
    </row>
    <row r="611" spans="1:16" hidden="1" x14ac:dyDescent="0.25">
      <c r="A611" t="s">
        <v>133</v>
      </c>
      <c r="B611" t="str">
        <f t="shared" si="27"/>
        <v>N</v>
      </c>
      <c r="C611" t="s">
        <v>134</v>
      </c>
      <c r="E611">
        <v>0</v>
      </c>
      <c r="F611">
        <v>0</v>
      </c>
      <c r="G611">
        <v>213</v>
      </c>
      <c r="H611" s="1">
        <v>41365</v>
      </c>
      <c r="I611">
        <v>0.5</v>
      </c>
      <c r="J611">
        <v>0</v>
      </c>
      <c r="L611" t="str">
        <f>VLOOKUP(G611,[1]RESSOURCES!$A$1:$J$258,3,FALSE)</f>
        <v>RALAINDIMBY</v>
      </c>
      <c r="M611" t="str">
        <f>VLOOKUP(G611,[1]RESSOURCES!$A$1:$J$258,6,FALSE)</f>
        <v>CONS</v>
      </c>
      <c r="N611" t="str">
        <f>IF(YEAR(H611)=2014,VLOOKUP(L611,[1]Grade!$F$2:$G$92,2,FALSE),IF(YEAR(H611)=2015,VLOOKUP(L611,[1]Grade!$I$2:$J$78,2,FALSE),VLOOKUP(L611,[1]Grade!$C$2:$D$69,2,FALSE)))</f>
        <v>STA</v>
      </c>
      <c r="O611">
        <f t="shared" si="28"/>
        <v>2013</v>
      </c>
      <c r="P611">
        <f t="shared" si="29"/>
        <v>4</v>
      </c>
    </row>
    <row r="612" spans="1:16" hidden="1" x14ac:dyDescent="0.25">
      <c r="A612" t="s">
        <v>131</v>
      </c>
      <c r="B612" t="str">
        <f t="shared" si="27"/>
        <v>N</v>
      </c>
      <c r="C612" t="s">
        <v>132</v>
      </c>
      <c r="E612">
        <v>0</v>
      </c>
      <c r="F612">
        <v>0</v>
      </c>
      <c r="G612">
        <v>208</v>
      </c>
      <c r="H612" s="1">
        <v>41365</v>
      </c>
      <c r="I612">
        <v>1</v>
      </c>
      <c r="J612">
        <v>0</v>
      </c>
      <c r="L612" t="str">
        <f>VLOOKUP(G612,[1]RESSOURCES!$A$1:$J$258,3,FALSE)</f>
        <v>LORANT</v>
      </c>
      <c r="M612" t="str">
        <f>VLOOKUP(G612,[1]RESSOURCES!$A$1:$J$258,6,FALSE)</f>
        <v>CONS</v>
      </c>
      <c r="N612" t="str">
        <f>IF(YEAR(H612)=2014,VLOOKUP(L612,[1]Grade!$F$2:$G$92,2,FALSE),IF(YEAR(H612)=2015,VLOOKUP(L612,[1]Grade!$I$2:$J$78,2,FALSE),VLOOKUP(L612,[1]Grade!$C$2:$D$69,2,FALSE)))</f>
        <v>C</v>
      </c>
      <c r="O612">
        <f t="shared" si="28"/>
        <v>2013</v>
      </c>
      <c r="P612">
        <f t="shared" si="29"/>
        <v>4</v>
      </c>
    </row>
    <row r="613" spans="1:16" hidden="1" x14ac:dyDescent="0.25">
      <c r="A613" t="s">
        <v>23</v>
      </c>
      <c r="B613" t="str">
        <f t="shared" si="27"/>
        <v>N</v>
      </c>
      <c r="C613" t="s">
        <v>24</v>
      </c>
      <c r="E613">
        <v>0</v>
      </c>
      <c r="F613">
        <v>0</v>
      </c>
      <c r="G613">
        <v>208</v>
      </c>
      <c r="H613" s="1">
        <v>41365</v>
      </c>
      <c r="I613">
        <v>20.5</v>
      </c>
      <c r="J613">
        <v>0</v>
      </c>
      <c r="L613" t="str">
        <f>VLOOKUP(G613,[1]RESSOURCES!$A$1:$J$258,3,FALSE)</f>
        <v>LORANT</v>
      </c>
      <c r="M613" t="str">
        <f>VLOOKUP(G613,[1]RESSOURCES!$A$1:$J$258,6,FALSE)</f>
        <v>CONS</v>
      </c>
      <c r="N613" t="str">
        <f>IF(YEAR(H613)=2014,VLOOKUP(L613,[1]Grade!$F$2:$G$92,2,FALSE),IF(YEAR(H613)=2015,VLOOKUP(L613,[1]Grade!$I$2:$J$78,2,FALSE),VLOOKUP(L613,[1]Grade!$C$2:$D$69,2,FALSE)))</f>
        <v>C</v>
      </c>
      <c r="O613">
        <f t="shared" si="28"/>
        <v>2013</v>
      </c>
      <c r="P613">
        <f t="shared" si="29"/>
        <v>4</v>
      </c>
    </row>
    <row r="614" spans="1:16" hidden="1" x14ac:dyDescent="0.25">
      <c r="A614" t="s">
        <v>133</v>
      </c>
      <c r="B614" t="str">
        <f t="shared" si="27"/>
        <v>N</v>
      </c>
      <c r="C614" t="s">
        <v>134</v>
      </c>
      <c r="E614">
        <v>0</v>
      </c>
      <c r="F614">
        <v>0</v>
      </c>
      <c r="G614">
        <v>208</v>
      </c>
      <c r="H614" s="1">
        <v>41365</v>
      </c>
      <c r="I614">
        <v>0.5</v>
      </c>
      <c r="J614">
        <v>0</v>
      </c>
      <c r="L614" t="str">
        <f>VLOOKUP(G614,[1]RESSOURCES!$A$1:$J$258,3,FALSE)</f>
        <v>LORANT</v>
      </c>
      <c r="M614" t="str">
        <f>VLOOKUP(G614,[1]RESSOURCES!$A$1:$J$258,6,FALSE)</f>
        <v>CONS</v>
      </c>
      <c r="N614" t="str">
        <f>IF(YEAR(H614)=2014,VLOOKUP(L614,[1]Grade!$F$2:$G$92,2,FALSE),IF(YEAR(H614)=2015,VLOOKUP(L614,[1]Grade!$I$2:$J$78,2,FALSE),VLOOKUP(L614,[1]Grade!$C$2:$D$69,2,FALSE)))</f>
        <v>C</v>
      </c>
      <c r="O614">
        <f t="shared" si="28"/>
        <v>2013</v>
      </c>
      <c r="P614">
        <f t="shared" si="29"/>
        <v>4</v>
      </c>
    </row>
    <row r="615" spans="1:16" hidden="1" x14ac:dyDescent="0.25">
      <c r="A615" t="s">
        <v>23</v>
      </c>
      <c r="B615" t="str">
        <f t="shared" si="27"/>
        <v>N</v>
      </c>
      <c r="C615" t="s">
        <v>24</v>
      </c>
      <c r="E615">
        <v>0</v>
      </c>
      <c r="F615">
        <v>0</v>
      </c>
      <c r="G615">
        <v>182</v>
      </c>
      <c r="H615" s="1">
        <v>41365</v>
      </c>
      <c r="I615">
        <v>9.5</v>
      </c>
      <c r="J615">
        <v>0</v>
      </c>
      <c r="L615" t="str">
        <f>VLOOKUP(G615,[1]RESSOURCES!$A$1:$J$258,3,FALSE)</f>
        <v>SANGO</v>
      </c>
      <c r="M615" t="str">
        <f>VLOOKUP(G615,[1]RESSOURCES!$A$1:$J$258,6,FALSE)</f>
        <v>SENR</v>
      </c>
      <c r="N615" t="str">
        <f>IF(YEAR(H615)=2014,VLOOKUP(L615,[1]Grade!$F$2:$G$92,2,FALSE),IF(YEAR(H615)=2015,VLOOKUP(L615,[1]Grade!$I$2:$J$78,2,FALSE),VLOOKUP(L615,[1]Grade!$C$2:$D$69,2,FALSE)))</f>
        <v>CS</v>
      </c>
      <c r="O615">
        <f t="shared" si="28"/>
        <v>2013</v>
      </c>
      <c r="P615">
        <f t="shared" si="29"/>
        <v>4</v>
      </c>
    </row>
    <row r="616" spans="1:16" hidden="1" x14ac:dyDescent="0.25">
      <c r="A616" t="s">
        <v>131</v>
      </c>
      <c r="B616" t="str">
        <f t="shared" si="27"/>
        <v>N</v>
      </c>
      <c r="C616" t="s">
        <v>132</v>
      </c>
      <c r="E616">
        <v>0</v>
      </c>
      <c r="F616">
        <v>0</v>
      </c>
      <c r="G616">
        <v>182</v>
      </c>
      <c r="H616" s="1">
        <v>41365</v>
      </c>
      <c r="I616">
        <v>1</v>
      </c>
      <c r="J616">
        <v>0</v>
      </c>
      <c r="L616" t="str">
        <f>VLOOKUP(G616,[1]RESSOURCES!$A$1:$J$258,3,FALSE)</f>
        <v>SANGO</v>
      </c>
      <c r="M616" t="str">
        <f>VLOOKUP(G616,[1]RESSOURCES!$A$1:$J$258,6,FALSE)</f>
        <v>SENR</v>
      </c>
      <c r="N616" t="str">
        <f>IF(YEAR(H616)=2014,VLOOKUP(L616,[1]Grade!$F$2:$G$92,2,FALSE),IF(YEAR(H616)=2015,VLOOKUP(L616,[1]Grade!$I$2:$J$78,2,FALSE),VLOOKUP(L616,[1]Grade!$C$2:$D$69,2,FALSE)))</f>
        <v>CS</v>
      </c>
      <c r="O616">
        <f t="shared" si="28"/>
        <v>2013</v>
      </c>
      <c r="P616">
        <f t="shared" si="29"/>
        <v>4</v>
      </c>
    </row>
    <row r="617" spans="1:16" hidden="1" x14ac:dyDescent="0.25">
      <c r="A617" t="s">
        <v>73</v>
      </c>
      <c r="B617" t="str">
        <f t="shared" si="27"/>
        <v>N</v>
      </c>
      <c r="C617" t="s">
        <v>74</v>
      </c>
      <c r="E617">
        <v>0</v>
      </c>
      <c r="F617">
        <v>0</v>
      </c>
      <c r="G617">
        <v>182</v>
      </c>
      <c r="H617" s="1">
        <v>41365</v>
      </c>
      <c r="I617">
        <v>11</v>
      </c>
      <c r="J617">
        <v>0</v>
      </c>
      <c r="L617" t="str">
        <f>VLOOKUP(G617,[1]RESSOURCES!$A$1:$J$258,3,FALSE)</f>
        <v>SANGO</v>
      </c>
      <c r="M617" t="str">
        <f>VLOOKUP(G617,[1]RESSOURCES!$A$1:$J$258,6,FALSE)</f>
        <v>SENR</v>
      </c>
      <c r="N617" t="str">
        <f>IF(YEAR(H617)=2014,VLOOKUP(L617,[1]Grade!$F$2:$G$92,2,FALSE),IF(YEAR(H617)=2015,VLOOKUP(L617,[1]Grade!$I$2:$J$78,2,FALSE),VLOOKUP(L617,[1]Grade!$C$2:$D$69,2,FALSE)))</f>
        <v>CS</v>
      </c>
      <c r="O617">
        <f t="shared" si="28"/>
        <v>2013</v>
      </c>
      <c r="P617">
        <f t="shared" si="29"/>
        <v>4</v>
      </c>
    </row>
    <row r="618" spans="1:16" hidden="1" x14ac:dyDescent="0.25">
      <c r="A618" t="s">
        <v>133</v>
      </c>
      <c r="B618" t="str">
        <f t="shared" si="27"/>
        <v>N</v>
      </c>
      <c r="C618" t="s">
        <v>134</v>
      </c>
      <c r="E618">
        <v>0</v>
      </c>
      <c r="F618">
        <v>0</v>
      </c>
      <c r="G618">
        <v>182</v>
      </c>
      <c r="H618" s="1">
        <v>41365</v>
      </c>
      <c r="I618">
        <v>0.5</v>
      </c>
      <c r="J618">
        <v>0</v>
      </c>
      <c r="L618" t="str">
        <f>VLOOKUP(G618,[1]RESSOURCES!$A$1:$J$258,3,FALSE)</f>
        <v>SANGO</v>
      </c>
      <c r="M618" t="str">
        <f>VLOOKUP(G618,[1]RESSOURCES!$A$1:$J$258,6,FALSE)</f>
        <v>SENR</v>
      </c>
      <c r="N618" t="str">
        <f>IF(YEAR(H618)=2014,VLOOKUP(L618,[1]Grade!$F$2:$G$92,2,FALSE),IF(YEAR(H618)=2015,VLOOKUP(L618,[1]Grade!$I$2:$J$78,2,FALSE),VLOOKUP(L618,[1]Grade!$C$2:$D$69,2,FALSE)))</f>
        <v>CS</v>
      </c>
      <c r="O618">
        <f t="shared" si="28"/>
        <v>2013</v>
      </c>
      <c r="P618">
        <f t="shared" si="29"/>
        <v>4</v>
      </c>
    </row>
    <row r="619" spans="1:16" x14ac:dyDescent="0.25">
      <c r="A619" t="s">
        <v>66</v>
      </c>
      <c r="B619" t="str">
        <f t="shared" si="27"/>
        <v>O</v>
      </c>
      <c r="C619" t="s">
        <v>67</v>
      </c>
      <c r="D619" t="s">
        <v>70</v>
      </c>
      <c r="E619">
        <v>0</v>
      </c>
      <c r="F619">
        <v>100</v>
      </c>
      <c r="G619">
        <v>211</v>
      </c>
      <c r="H619" s="1">
        <v>41365</v>
      </c>
      <c r="I619">
        <v>15.5</v>
      </c>
      <c r="J619" s="2">
        <v>1550</v>
      </c>
      <c r="L619" t="str">
        <f>VLOOKUP(G619,[1]RESSOURCES!$A$1:$J$258,3,FALSE)</f>
        <v>VUILLEMARD</v>
      </c>
      <c r="M619" t="str">
        <f>VLOOKUP(G619,[1]RESSOURCES!$A$1:$J$258,6,FALSE)</f>
        <v>CONS</v>
      </c>
      <c r="N619" t="str">
        <f>IF(YEAR(H619)=2014,VLOOKUP(L619,[1]Grade!$F$2:$G$92,2,FALSE),IF(YEAR(H619)=2015,VLOOKUP(L619,[1]Grade!$I$2:$J$78,2,FALSE),VLOOKUP(L619,[1]Grade!$C$2:$D$69,2,FALSE)))</f>
        <v>C</v>
      </c>
      <c r="O619">
        <f t="shared" si="28"/>
        <v>2013</v>
      </c>
      <c r="P619">
        <f t="shared" si="29"/>
        <v>4</v>
      </c>
    </row>
    <row r="620" spans="1:16" hidden="1" x14ac:dyDescent="0.25">
      <c r="A620" t="s">
        <v>133</v>
      </c>
      <c r="B620" t="str">
        <f t="shared" si="27"/>
        <v>N</v>
      </c>
      <c r="C620" t="s">
        <v>134</v>
      </c>
      <c r="E620">
        <v>0</v>
      </c>
      <c r="F620">
        <v>0</v>
      </c>
      <c r="G620">
        <v>211</v>
      </c>
      <c r="H620" s="1">
        <v>41365</v>
      </c>
      <c r="I620">
        <v>0.5</v>
      </c>
      <c r="J620">
        <v>0</v>
      </c>
      <c r="L620" t="str">
        <f>VLOOKUP(G620,[1]RESSOURCES!$A$1:$J$258,3,FALSE)</f>
        <v>VUILLEMARD</v>
      </c>
      <c r="M620" t="str">
        <f>VLOOKUP(G620,[1]RESSOURCES!$A$1:$J$258,6,FALSE)</f>
        <v>CONS</v>
      </c>
      <c r="N620" t="str">
        <f>IF(YEAR(H620)=2014,VLOOKUP(L620,[1]Grade!$F$2:$G$92,2,FALSE),IF(YEAR(H620)=2015,VLOOKUP(L620,[1]Grade!$I$2:$J$78,2,FALSE),VLOOKUP(L620,[1]Grade!$C$2:$D$69,2,FALSE)))</f>
        <v>C</v>
      </c>
      <c r="O620">
        <f t="shared" si="28"/>
        <v>2013</v>
      </c>
      <c r="P620">
        <f t="shared" si="29"/>
        <v>4</v>
      </c>
    </row>
    <row r="621" spans="1:16" hidden="1" x14ac:dyDescent="0.25">
      <c r="A621" t="s">
        <v>127</v>
      </c>
      <c r="B621" t="str">
        <f t="shared" si="27"/>
        <v>N</v>
      </c>
      <c r="C621" t="s">
        <v>128</v>
      </c>
      <c r="E621">
        <v>0</v>
      </c>
      <c r="F621">
        <v>0</v>
      </c>
      <c r="G621">
        <v>211</v>
      </c>
      <c r="H621" s="1">
        <v>41365</v>
      </c>
      <c r="I621">
        <v>4</v>
      </c>
      <c r="J621">
        <v>0</v>
      </c>
      <c r="L621" t="str">
        <f>VLOOKUP(G621,[1]RESSOURCES!$A$1:$J$258,3,FALSE)</f>
        <v>VUILLEMARD</v>
      </c>
      <c r="M621" t="str">
        <f>VLOOKUP(G621,[1]RESSOURCES!$A$1:$J$258,6,FALSE)</f>
        <v>CONS</v>
      </c>
      <c r="N621" t="str">
        <f>IF(YEAR(H621)=2014,VLOOKUP(L621,[1]Grade!$F$2:$G$92,2,FALSE),IF(YEAR(H621)=2015,VLOOKUP(L621,[1]Grade!$I$2:$J$78,2,FALSE),VLOOKUP(L621,[1]Grade!$C$2:$D$69,2,FALSE)))</f>
        <v>C</v>
      </c>
      <c r="O621">
        <f t="shared" si="28"/>
        <v>2013</v>
      </c>
      <c r="P621">
        <f t="shared" si="29"/>
        <v>4</v>
      </c>
    </row>
    <row r="622" spans="1:16" hidden="1" x14ac:dyDescent="0.25">
      <c r="A622" t="s">
        <v>23</v>
      </c>
      <c r="B622" t="str">
        <f t="shared" si="27"/>
        <v>N</v>
      </c>
      <c r="C622" t="s">
        <v>24</v>
      </c>
      <c r="E622">
        <v>0</v>
      </c>
      <c r="F622">
        <v>0</v>
      </c>
      <c r="G622">
        <v>211</v>
      </c>
      <c r="H622" s="1">
        <v>41365</v>
      </c>
      <c r="I622">
        <v>1</v>
      </c>
      <c r="J622">
        <v>0</v>
      </c>
      <c r="L622" t="str">
        <f>VLOOKUP(G622,[1]RESSOURCES!$A$1:$J$258,3,FALSE)</f>
        <v>VUILLEMARD</v>
      </c>
      <c r="M622" t="str">
        <f>VLOOKUP(G622,[1]RESSOURCES!$A$1:$J$258,6,FALSE)</f>
        <v>CONS</v>
      </c>
      <c r="N622" t="str">
        <f>IF(YEAR(H622)=2014,VLOOKUP(L622,[1]Grade!$F$2:$G$92,2,FALSE),IF(YEAR(H622)=2015,VLOOKUP(L622,[1]Grade!$I$2:$J$78,2,FALSE),VLOOKUP(L622,[1]Grade!$C$2:$D$69,2,FALSE)))</f>
        <v>C</v>
      </c>
      <c r="O622">
        <f t="shared" si="28"/>
        <v>2013</v>
      </c>
      <c r="P622">
        <f t="shared" si="29"/>
        <v>4</v>
      </c>
    </row>
    <row r="623" spans="1:16" hidden="1" x14ac:dyDescent="0.25">
      <c r="A623" t="s">
        <v>131</v>
      </c>
      <c r="B623" t="str">
        <f t="shared" si="27"/>
        <v>N</v>
      </c>
      <c r="C623" t="s">
        <v>132</v>
      </c>
      <c r="E623">
        <v>0</v>
      </c>
      <c r="F623">
        <v>0</v>
      </c>
      <c r="G623">
        <v>211</v>
      </c>
      <c r="H623" s="1">
        <v>41365</v>
      </c>
      <c r="I623">
        <v>1</v>
      </c>
      <c r="J623">
        <v>0</v>
      </c>
      <c r="L623" t="str">
        <f>VLOOKUP(G623,[1]RESSOURCES!$A$1:$J$258,3,FALSE)</f>
        <v>VUILLEMARD</v>
      </c>
      <c r="M623" t="str">
        <f>VLOOKUP(G623,[1]RESSOURCES!$A$1:$J$258,6,FALSE)</f>
        <v>CONS</v>
      </c>
      <c r="N623" t="str">
        <f>IF(YEAR(H623)=2014,VLOOKUP(L623,[1]Grade!$F$2:$G$92,2,FALSE),IF(YEAR(H623)=2015,VLOOKUP(L623,[1]Grade!$I$2:$J$78,2,FALSE),VLOOKUP(L623,[1]Grade!$C$2:$D$69,2,FALSE)))</f>
        <v>C</v>
      </c>
      <c r="O623">
        <f t="shared" si="28"/>
        <v>2013</v>
      </c>
      <c r="P623">
        <f t="shared" si="29"/>
        <v>4</v>
      </c>
    </row>
    <row r="624" spans="1:16" hidden="1" x14ac:dyDescent="0.25">
      <c r="A624" t="s">
        <v>131</v>
      </c>
      <c r="B624" t="str">
        <f t="shared" si="27"/>
        <v>N</v>
      </c>
      <c r="C624" t="s">
        <v>132</v>
      </c>
      <c r="E624">
        <v>0</v>
      </c>
      <c r="F624">
        <v>0</v>
      </c>
      <c r="G624">
        <v>212</v>
      </c>
      <c r="H624" s="1">
        <v>41365</v>
      </c>
      <c r="I624">
        <v>1</v>
      </c>
      <c r="J624">
        <v>0</v>
      </c>
      <c r="L624" t="str">
        <f>VLOOKUP(G624,[1]RESSOURCES!$A$1:$J$258,3,FALSE)</f>
        <v>GAUDUIN</v>
      </c>
      <c r="M624" t="str">
        <f>VLOOKUP(G624,[1]RESSOURCES!$A$1:$J$258,6,FALSE)</f>
        <v>CONS</v>
      </c>
      <c r="N624" t="str">
        <f>IF(YEAR(H624)=2014,VLOOKUP(L624,[1]Grade!$F$2:$G$92,2,FALSE),IF(YEAR(H624)=2015,VLOOKUP(L624,[1]Grade!$I$2:$J$78,2,FALSE),VLOOKUP(L624,[1]Grade!$C$2:$D$69,2,FALSE)))</f>
        <v>STA</v>
      </c>
      <c r="O624">
        <f t="shared" si="28"/>
        <v>2013</v>
      </c>
      <c r="P624">
        <f t="shared" si="29"/>
        <v>4</v>
      </c>
    </row>
    <row r="625" spans="1:16" hidden="1" x14ac:dyDescent="0.25">
      <c r="A625" t="s">
        <v>127</v>
      </c>
      <c r="B625" t="str">
        <f t="shared" si="27"/>
        <v>N</v>
      </c>
      <c r="C625" t="s">
        <v>128</v>
      </c>
      <c r="E625">
        <v>0</v>
      </c>
      <c r="F625">
        <v>0</v>
      </c>
      <c r="G625">
        <v>212</v>
      </c>
      <c r="H625" s="1">
        <v>41365</v>
      </c>
      <c r="I625">
        <v>4</v>
      </c>
      <c r="J625">
        <v>0</v>
      </c>
      <c r="L625" t="str">
        <f>VLOOKUP(G625,[1]RESSOURCES!$A$1:$J$258,3,FALSE)</f>
        <v>GAUDUIN</v>
      </c>
      <c r="M625" t="str">
        <f>VLOOKUP(G625,[1]RESSOURCES!$A$1:$J$258,6,FALSE)</f>
        <v>CONS</v>
      </c>
      <c r="N625" t="str">
        <f>IF(YEAR(H625)=2014,VLOOKUP(L625,[1]Grade!$F$2:$G$92,2,FALSE),IF(YEAR(H625)=2015,VLOOKUP(L625,[1]Grade!$I$2:$J$78,2,FALSE),VLOOKUP(L625,[1]Grade!$C$2:$D$69,2,FALSE)))</f>
        <v>STA</v>
      </c>
      <c r="O625">
        <f t="shared" si="28"/>
        <v>2013</v>
      </c>
      <c r="P625">
        <f t="shared" si="29"/>
        <v>4</v>
      </c>
    </row>
    <row r="626" spans="1:16" hidden="1" x14ac:dyDescent="0.25">
      <c r="A626" t="s">
        <v>109</v>
      </c>
      <c r="B626" t="str">
        <f t="shared" si="27"/>
        <v>N</v>
      </c>
      <c r="C626" t="s">
        <v>24</v>
      </c>
      <c r="E626">
        <v>0</v>
      </c>
      <c r="F626">
        <v>0</v>
      </c>
      <c r="G626">
        <v>212</v>
      </c>
      <c r="H626" s="1">
        <v>41365</v>
      </c>
      <c r="I626">
        <v>16.5</v>
      </c>
      <c r="J626">
        <v>0</v>
      </c>
      <c r="L626" t="str">
        <f>VLOOKUP(G626,[1]RESSOURCES!$A$1:$J$258,3,FALSE)</f>
        <v>GAUDUIN</v>
      </c>
      <c r="M626" t="str">
        <f>VLOOKUP(G626,[1]RESSOURCES!$A$1:$J$258,6,FALSE)</f>
        <v>CONS</v>
      </c>
      <c r="N626" t="str">
        <f>IF(YEAR(H626)=2014,VLOOKUP(L626,[1]Grade!$F$2:$G$92,2,FALSE),IF(YEAR(H626)=2015,VLOOKUP(L626,[1]Grade!$I$2:$J$78,2,FALSE),VLOOKUP(L626,[1]Grade!$C$2:$D$69,2,FALSE)))</f>
        <v>STA</v>
      </c>
      <c r="O626">
        <f t="shared" si="28"/>
        <v>2013</v>
      </c>
      <c r="P626">
        <f t="shared" si="29"/>
        <v>4</v>
      </c>
    </row>
    <row r="627" spans="1:16" hidden="1" x14ac:dyDescent="0.25">
      <c r="A627" t="s">
        <v>133</v>
      </c>
      <c r="B627" t="str">
        <f t="shared" si="27"/>
        <v>N</v>
      </c>
      <c r="C627" t="s">
        <v>134</v>
      </c>
      <c r="E627">
        <v>0</v>
      </c>
      <c r="F627">
        <v>0</v>
      </c>
      <c r="G627">
        <v>212</v>
      </c>
      <c r="H627" s="1">
        <v>41365</v>
      </c>
      <c r="I627">
        <v>0.5</v>
      </c>
      <c r="J627">
        <v>0</v>
      </c>
      <c r="L627" t="str">
        <f>VLOOKUP(G627,[1]RESSOURCES!$A$1:$J$258,3,FALSE)</f>
        <v>GAUDUIN</v>
      </c>
      <c r="M627" t="str">
        <f>VLOOKUP(G627,[1]RESSOURCES!$A$1:$J$258,6,FALSE)</f>
        <v>CONS</v>
      </c>
      <c r="N627" t="str">
        <f>IF(YEAR(H627)=2014,VLOOKUP(L627,[1]Grade!$F$2:$G$92,2,FALSE),IF(YEAR(H627)=2015,VLOOKUP(L627,[1]Grade!$I$2:$J$78,2,FALSE),VLOOKUP(L627,[1]Grade!$C$2:$D$69,2,FALSE)))</f>
        <v>STA</v>
      </c>
      <c r="O627">
        <f t="shared" si="28"/>
        <v>2013</v>
      </c>
      <c r="P627">
        <f t="shared" si="29"/>
        <v>4</v>
      </c>
    </row>
    <row r="628" spans="1:16" hidden="1" x14ac:dyDescent="0.25">
      <c r="A628" t="s">
        <v>109</v>
      </c>
      <c r="B628" t="str">
        <f t="shared" si="27"/>
        <v>N</v>
      </c>
      <c r="C628" t="s">
        <v>24</v>
      </c>
      <c r="E628">
        <v>0</v>
      </c>
      <c r="F628">
        <v>0</v>
      </c>
      <c r="G628">
        <v>202</v>
      </c>
      <c r="H628" s="1">
        <v>41365</v>
      </c>
      <c r="I628">
        <v>4.5</v>
      </c>
      <c r="J628">
        <v>0</v>
      </c>
      <c r="L628" t="str">
        <f>VLOOKUP(G628,[1]RESSOURCES!$A$1:$J$258,3,FALSE)</f>
        <v>HUET</v>
      </c>
      <c r="M628">
        <f>VLOOKUP(G628,[1]RESSOURCES!$A$1:$J$258,6,FALSE)</f>
        <v>0</v>
      </c>
      <c r="N628" t="str">
        <f>IF(YEAR(H628)=2014,VLOOKUP(L628,[1]Grade!$F$2:$G$92,2,FALSE),IF(YEAR(H628)=2015,VLOOKUP(L628,[1]Grade!$I$2:$J$78,2,FALSE),VLOOKUP(L628,[1]Grade!$C$2:$D$69,2,FALSE)))</f>
        <v>SM</v>
      </c>
      <c r="O628">
        <f t="shared" si="28"/>
        <v>2013</v>
      </c>
      <c r="P628">
        <f t="shared" si="29"/>
        <v>4</v>
      </c>
    </row>
    <row r="629" spans="1:16" hidden="1" x14ac:dyDescent="0.25">
      <c r="A629" t="s">
        <v>30</v>
      </c>
      <c r="B629" t="str">
        <f t="shared" si="27"/>
        <v>N</v>
      </c>
      <c r="C629" t="s">
        <v>31</v>
      </c>
      <c r="E629">
        <v>0</v>
      </c>
      <c r="F629">
        <v>0</v>
      </c>
      <c r="G629">
        <v>202</v>
      </c>
      <c r="H629" s="1">
        <v>41365</v>
      </c>
      <c r="I629">
        <v>16</v>
      </c>
      <c r="J629">
        <v>0</v>
      </c>
      <c r="L629" t="str">
        <f>VLOOKUP(G629,[1]RESSOURCES!$A$1:$J$258,3,FALSE)</f>
        <v>HUET</v>
      </c>
      <c r="M629">
        <f>VLOOKUP(G629,[1]RESSOURCES!$A$1:$J$258,6,FALSE)</f>
        <v>0</v>
      </c>
      <c r="N629" t="str">
        <f>IF(YEAR(H629)=2014,VLOOKUP(L629,[1]Grade!$F$2:$G$92,2,FALSE),IF(YEAR(H629)=2015,VLOOKUP(L629,[1]Grade!$I$2:$J$78,2,FALSE),VLOOKUP(L629,[1]Grade!$C$2:$D$69,2,FALSE)))</f>
        <v>SM</v>
      </c>
      <c r="O629">
        <f t="shared" si="28"/>
        <v>2013</v>
      </c>
      <c r="P629">
        <f t="shared" si="29"/>
        <v>4</v>
      </c>
    </row>
    <row r="630" spans="1:16" hidden="1" x14ac:dyDescent="0.25">
      <c r="A630" t="s">
        <v>23</v>
      </c>
      <c r="B630" t="str">
        <f t="shared" si="27"/>
        <v>N</v>
      </c>
      <c r="C630" t="s">
        <v>24</v>
      </c>
      <c r="E630">
        <v>0</v>
      </c>
      <c r="F630">
        <v>0</v>
      </c>
      <c r="G630">
        <v>202</v>
      </c>
      <c r="H630" s="1">
        <v>41365</v>
      </c>
      <c r="I630">
        <v>0.5</v>
      </c>
      <c r="J630">
        <v>0</v>
      </c>
      <c r="L630" t="str">
        <f>VLOOKUP(G630,[1]RESSOURCES!$A$1:$J$258,3,FALSE)</f>
        <v>HUET</v>
      </c>
      <c r="M630">
        <f>VLOOKUP(G630,[1]RESSOURCES!$A$1:$J$258,6,FALSE)</f>
        <v>0</v>
      </c>
      <c r="N630" t="str">
        <f>IF(YEAR(H630)=2014,VLOOKUP(L630,[1]Grade!$F$2:$G$92,2,FALSE),IF(YEAR(H630)=2015,VLOOKUP(L630,[1]Grade!$I$2:$J$78,2,FALSE),VLOOKUP(L630,[1]Grade!$C$2:$D$69,2,FALSE)))</f>
        <v>SM</v>
      </c>
      <c r="O630">
        <f t="shared" si="28"/>
        <v>2013</v>
      </c>
      <c r="P630">
        <f t="shared" si="29"/>
        <v>4</v>
      </c>
    </row>
    <row r="631" spans="1:16" hidden="1" x14ac:dyDescent="0.25">
      <c r="A631" t="s">
        <v>131</v>
      </c>
      <c r="B631" t="str">
        <f t="shared" si="27"/>
        <v>N</v>
      </c>
      <c r="C631" t="s">
        <v>132</v>
      </c>
      <c r="E631">
        <v>0</v>
      </c>
      <c r="F631">
        <v>0</v>
      </c>
      <c r="G631">
        <v>202</v>
      </c>
      <c r="H631" s="1">
        <v>41365</v>
      </c>
      <c r="I631">
        <v>1</v>
      </c>
      <c r="J631">
        <v>0</v>
      </c>
      <c r="L631" t="str">
        <f>VLOOKUP(G631,[1]RESSOURCES!$A$1:$J$258,3,FALSE)</f>
        <v>HUET</v>
      </c>
      <c r="M631">
        <f>VLOOKUP(G631,[1]RESSOURCES!$A$1:$J$258,6,FALSE)</f>
        <v>0</v>
      </c>
      <c r="N631" t="str">
        <f>IF(YEAR(H631)=2014,VLOOKUP(L631,[1]Grade!$F$2:$G$92,2,FALSE),IF(YEAR(H631)=2015,VLOOKUP(L631,[1]Grade!$I$2:$J$78,2,FALSE),VLOOKUP(L631,[1]Grade!$C$2:$D$69,2,FALSE)))</f>
        <v>SM</v>
      </c>
      <c r="O631">
        <f t="shared" si="28"/>
        <v>2013</v>
      </c>
      <c r="P631">
        <f t="shared" si="29"/>
        <v>4</v>
      </c>
    </row>
    <row r="632" spans="1:16" hidden="1" x14ac:dyDescent="0.25">
      <c r="A632" t="s">
        <v>23</v>
      </c>
      <c r="B632" t="str">
        <f t="shared" si="27"/>
        <v>N</v>
      </c>
      <c r="C632" t="s">
        <v>24</v>
      </c>
      <c r="E632">
        <v>0</v>
      </c>
      <c r="F632">
        <v>0</v>
      </c>
      <c r="G632">
        <v>115</v>
      </c>
      <c r="H632" s="1">
        <v>41365</v>
      </c>
      <c r="I632">
        <v>20.5</v>
      </c>
      <c r="J632">
        <v>0</v>
      </c>
      <c r="L632" t="str">
        <f>VLOOKUP(G632,[1]RESSOURCES!$A$1:$J$258,3,FALSE)</f>
        <v>BOUTOILLE</v>
      </c>
      <c r="M632" t="str">
        <f>VLOOKUP(G632,[1]RESSOURCES!$A$1:$J$258,6,FALSE)</f>
        <v>MAGR</v>
      </c>
      <c r="N632" t="str">
        <f>IF(YEAR(H632)=2014,VLOOKUP(L632,[1]Grade!$F$2:$G$92,2,FALSE),IF(YEAR(H632)=2015,VLOOKUP(L632,[1]Grade!$I$2:$J$78,2,FALSE),VLOOKUP(L632,[1]Grade!$C$2:$D$69,2,FALSE)))</f>
        <v>MNG</v>
      </c>
      <c r="O632">
        <f t="shared" si="28"/>
        <v>2013</v>
      </c>
      <c r="P632">
        <f t="shared" si="29"/>
        <v>4</v>
      </c>
    </row>
    <row r="633" spans="1:16" hidden="1" x14ac:dyDescent="0.25">
      <c r="A633" t="s">
        <v>131</v>
      </c>
      <c r="B633" t="str">
        <f t="shared" si="27"/>
        <v>N</v>
      </c>
      <c r="C633" t="s">
        <v>132</v>
      </c>
      <c r="E633">
        <v>0</v>
      </c>
      <c r="F633">
        <v>0</v>
      </c>
      <c r="G633">
        <v>115</v>
      </c>
      <c r="H633" s="1">
        <v>41365</v>
      </c>
      <c r="I633">
        <v>1</v>
      </c>
      <c r="J633">
        <v>0</v>
      </c>
      <c r="L633" t="str">
        <f>VLOOKUP(G633,[1]RESSOURCES!$A$1:$J$258,3,FALSE)</f>
        <v>BOUTOILLE</v>
      </c>
      <c r="M633" t="str">
        <f>VLOOKUP(G633,[1]RESSOURCES!$A$1:$J$258,6,FALSE)</f>
        <v>MAGR</v>
      </c>
      <c r="N633" t="str">
        <f>IF(YEAR(H633)=2014,VLOOKUP(L633,[1]Grade!$F$2:$G$92,2,FALSE),IF(YEAR(H633)=2015,VLOOKUP(L633,[1]Grade!$I$2:$J$78,2,FALSE),VLOOKUP(L633,[1]Grade!$C$2:$D$69,2,FALSE)))</f>
        <v>MNG</v>
      </c>
      <c r="O633">
        <f t="shared" si="28"/>
        <v>2013</v>
      </c>
      <c r="P633">
        <f t="shared" si="29"/>
        <v>4</v>
      </c>
    </row>
    <row r="634" spans="1:16" hidden="1" x14ac:dyDescent="0.25">
      <c r="A634" t="s">
        <v>133</v>
      </c>
      <c r="B634" t="str">
        <f t="shared" si="27"/>
        <v>N</v>
      </c>
      <c r="C634" t="s">
        <v>134</v>
      </c>
      <c r="E634">
        <v>0</v>
      </c>
      <c r="F634">
        <v>0</v>
      </c>
      <c r="G634">
        <v>115</v>
      </c>
      <c r="H634" s="1">
        <v>41365</v>
      </c>
      <c r="I634">
        <v>0.5</v>
      </c>
      <c r="J634">
        <v>0</v>
      </c>
      <c r="L634" t="str">
        <f>VLOOKUP(G634,[1]RESSOURCES!$A$1:$J$258,3,FALSE)</f>
        <v>BOUTOILLE</v>
      </c>
      <c r="M634" t="str">
        <f>VLOOKUP(G634,[1]RESSOURCES!$A$1:$J$258,6,FALSE)</f>
        <v>MAGR</v>
      </c>
      <c r="N634" t="str">
        <f>IF(YEAR(H634)=2014,VLOOKUP(L634,[1]Grade!$F$2:$G$92,2,FALSE),IF(YEAR(H634)=2015,VLOOKUP(L634,[1]Grade!$I$2:$J$78,2,FALSE),VLOOKUP(L634,[1]Grade!$C$2:$D$69,2,FALSE)))</f>
        <v>MNG</v>
      </c>
      <c r="O634">
        <f t="shared" si="28"/>
        <v>2013</v>
      </c>
      <c r="P634">
        <f t="shared" si="29"/>
        <v>4</v>
      </c>
    </row>
    <row r="635" spans="1:16" x14ac:dyDescent="0.25">
      <c r="A635" t="s">
        <v>41</v>
      </c>
      <c r="B635" t="str">
        <f t="shared" si="27"/>
        <v>O</v>
      </c>
      <c r="C635" t="s">
        <v>42</v>
      </c>
      <c r="D635" t="s">
        <v>18</v>
      </c>
      <c r="E635">
        <v>120</v>
      </c>
      <c r="F635">
        <v>700</v>
      </c>
      <c r="G635">
        <v>154</v>
      </c>
      <c r="H635" s="1">
        <v>41365</v>
      </c>
      <c r="I635">
        <v>8</v>
      </c>
      <c r="J635" s="2">
        <v>5600</v>
      </c>
      <c r="L635" t="str">
        <f>VLOOKUP(G635,[1]RESSOURCES!$A$1:$J$258,3,FALSE)</f>
        <v>KAIROUANI</v>
      </c>
      <c r="M635" t="str">
        <f>VLOOKUP(G635,[1]RESSOURCES!$A$1:$J$258,6,FALSE)</f>
        <v>Z_WT</v>
      </c>
      <c r="N635" t="str">
        <f>IF(YEAR(H635)=2014,VLOOKUP(L635,[1]Grade!$F$2:$G$92,2,FALSE),IF(YEAR(H635)=2015,VLOOKUP(L635,[1]Grade!$I$2:$J$78,2,FALSE),VLOOKUP(L635,[1]Grade!$C$2:$D$69,2,FALSE)))</f>
        <v>C</v>
      </c>
      <c r="O635">
        <f t="shared" si="28"/>
        <v>2013</v>
      </c>
      <c r="P635">
        <f t="shared" si="29"/>
        <v>4</v>
      </c>
    </row>
    <row r="636" spans="1:16" hidden="1" x14ac:dyDescent="0.25">
      <c r="A636" t="s">
        <v>131</v>
      </c>
      <c r="B636" t="str">
        <f t="shared" si="27"/>
        <v>N</v>
      </c>
      <c r="C636" t="s">
        <v>132</v>
      </c>
      <c r="E636">
        <v>0</v>
      </c>
      <c r="F636">
        <v>0</v>
      </c>
      <c r="G636">
        <v>154</v>
      </c>
      <c r="H636" s="1">
        <v>41365</v>
      </c>
      <c r="I636">
        <v>1</v>
      </c>
      <c r="J636">
        <v>0</v>
      </c>
      <c r="L636" t="str">
        <f>VLOOKUP(G636,[1]RESSOURCES!$A$1:$J$258,3,FALSE)</f>
        <v>KAIROUANI</v>
      </c>
      <c r="M636" t="str">
        <f>VLOOKUP(G636,[1]RESSOURCES!$A$1:$J$258,6,FALSE)</f>
        <v>Z_WT</v>
      </c>
      <c r="N636" t="str">
        <f>IF(YEAR(H636)=2014,VLOOKUP(L636,[1]Grade!$F$2:$G$92,2,FALSE),IF(YEAR(H636)=2015,VLOOKUP(L636,[1]Grade!$I$2:$J$78,2,FALSE),VLOOKUP(L636,[1]Grade!$C$2:$D$69,2,FALSE)))</f>
        <v>C</v>
      </c>
      <c r="O636">
        <f t="shared" si="28"/>
        <v>2013</v>
      </c>
      <c r="P636">
        <f t="shared" si="29"/>
        <v>4</v>
      </c>
    </row>
    <row r="637" spans="1:16" hidden="1" x14ac:dyDescent="0.25">
      <c r="A637" t="s">
        <v>30</v>
      </c>
      <c r="B637" t="str">
        <f t="shared" si="27"/>
        <v>N</v>
      </c>
      <c r="C637" t="s">
        <v>31</v>
      </c>
      <c r="E637">
        <v>0</v>
      </c>
      <c r="F637">
        <v>0</v>
      </c>
      <c r="G637">
        <v>154</v>
      </c>
      <c r="H637" s="1">
        <v>41365</v>
      </c>
      <c r="I637">
        <v>10.5</v>
      </c>
      <c r="J637">
        <v>0</v>
      </c>
      <c r="L637" t="str">
        <f>VLOOKUP(G637,[1]RESSOURCES!$A$1:$J$258,3,FALSE)</f>
        <v>KAIROUANI</v>
      </c>
      <c r="M637" t="str">
        <f>VLOOKUP(G637,[1]RESSOURCES!$A$1:$J$258,6,FALSE)</f>
        <v>Z_WT</v>
      </c>
      <c r="N637" t="str">
        <f>IF(YEAR(H637)=2014,VLOOKUP(L637,[1]Grade!$F$2:$G$92,2,FALSE),IF(YEAR(H637)=2015,VLOOKUP(L637,[1]Grade!$I$2:$J$78,2,FALSE),VLOOKUP(L637,[1]Grade!$C$2:$D$69,2,FALSE)))</f>
        <v>C</v>
      </c>
      <c r="O637">
        <f t="shared" si="28"/>
        <v>2013</v>
      </c>
      <c r="P637">
        <f t="shared" si="29"/>
        <v>4</v>
      </c>
    </row>
    <row r="638" spans="1:16" hidden="1" x14ac:dyDescent="0.25">
      <c r="A638" t="s">
        <v>25</v>
      </c>
      <c r="B638" t="str">
        <f t="shared" si="27"/>
        <v>N</v>
      </c>
      <c r="C638" t="s">
        <v>26</v>
      </c>
      <c r="E638">
        <v>0</v>
      </c>
      <c r="F638">
        <v>0</v>
      </c>
      <c r="G638">
        <v>154</v>
      </c>
      <c r="H638" s="1">
        <v>41365</v>
      </c>
      <c r="I638">
        <v>2</v>
      </c>
      <c r="J638">
        <v>0</v>
      </c>
      <c r="L638" t="str">
        <f>VLOOKUP(G638,[1]RESSOURCES!$A$1:$J$258,3,FALSE)</f>
        <v>KAIROUANI</v>
      </c>
      <c r="M638" t="str">
        <f>VLOOKUP(G638,[1]RESSOURCES!$A$1:$J$258,6,FALSE)</f>
        <v>Z_WT</v>
      </c>
      <c r="N638" t="str">
        <f>IF(YEAR(H638)=2014,VLOOKUP(L638,[1]Grade!$F$2:$G$92,2,FALSE),IF(YEAR(H638)=2015,VLOOKUP(L638,[1]Grade!$I$2:$J$78,2,FALSE),VLOOKUP(L638,[1]Grade!$C$2:$D$69,2,FALSE)))</f>
        <v>C</v>
      </c>
      <c r="O638">
        <f t="shared" si="28"/>
        <v>2013</v>
      </c>
      <c r="P638">
        <f t="shared" si="29"/>
        <v>4</v>
      </c>
    </row>
    <row r="639" spans="1:16" hidden="1" x14ac:dyDescent="0.25">
      <c r="A639" t="s">
        <v>133</v>
      </c>
      <c r="B639" t="str">
        <f t="shared" si="27"/>
        <v>N</v>
      </c>
      <c r="C639" t="s">
        <v>134</v>
      </c>
      <c r="E639">
        <v>0</v>
      </c>
      <c r="F639">
        <v>0</v>
      </c>
      <c r="G639">
        <v>154</v>
      </c>
      <c r="H639" s="1">
        <v>41365</v>
      </c>
      <c r="I639">
        <v>0.5</v>
      </c>
      <c r="J639">
        <v>0</v>
      </c>
      <c r="L639" t="str">
        <f>VLOOKUP(G639,[1]RESSOURCES!$A$1:$J$258,3,FALSE)</f>
        <v>KAIROUANI</v>
      </c>
      <c r="M639" t="str">
        <f>VLOOKUP(G639,[1]RESSOURCES!$A$1:$J$258,6,FALSE)</f>
        <v>Z_WT</v>
      </c>
      <c r="N639" t="str">
        <f>IF(YEAR(H639)=2014,VLOOKUP(L639,[1]Grade!$F$2:$G$92,2,FALSE),IF(YEAR(H639)=2015,VLOOKUP(L639,[1]Grade!$I$2:$J$78,2,FALSE),VLOOKUP(L639,[1]Grade!$C$2:$D$69,2,FALSE)))</f>
        <v>C</v>
      </c>
      <c r="O639">
        <f t="shared" si="28"/>
        <v>2013</v>
      </c>
      <c r="P639">
        <f t="shared" si="29"/>
        <v>4</v>
      </c>
    </row>
    <row r="640" spans="1:16" x14ac:dyDescent="0.25">
      <c r="A640" t="s">
        <v>147</v>
      </c>
      <c r="B640" t="str">
        <f t="shared" si="27"/>
        <v>O</v>
      </c>
      <c r="C640" t="s">
        <v>148</v>
      </c>
      <c r="D640" t="s">
        <v>18</v>
      </c>
      <c r="E640">
        <v>38</v>
      </c>
      <c r="F640">
        <v>859</v>
      </c>
      <c r="G640">
        <v>201</v>
      </c>
      <c r="H640" s="1">
        <v>41365</v>
      </c>
      <c r="I640">
        <v>15</v>
      </c>
      <c r="J640" s="2">
        <v>12885</v>
      </c>
      <c r="L640" t="str">
        <f>VLOOKUP(G640,[1]RESSOURCES!$A$1:$J$258,3,FALSE)</f>
        <v>BEYLLE</v>
      </c>
      <c r="M640" t="str">
        <f>VLOOKUP(G640,[1]RESSOURCES!$A$1:$J$258,6,FALSE)</f>
        <v>CONF</v>
      </c>
      <c r="N640" t="str">
        <f>IF(YEAR(H640)=2014,VLOOKUP(L640,[1]Grade!$F$2:$G$92,2,FALSE),IF(YEAR(H640)=2015,VLOOKUP(L640,[1]Grade!$I$2:$J$78,2,FALSE),VLOOKUP(L640,[1]Grade!$C$2:$D$69,2,FALSE)))</f>
        <v>C</v>
      </c>
      <c r="O640">
        <f t="shared" si="28"/>
        <v>2013</v>
      </c>
      <c r="P640">
        <f t="shared" si="29"/>
        <v>4</v>
      </c>
    </row>
    <row r="641" spans="1:16" hidden="1" x14ac:dyDescent="0.25">
      <c r="A641" t="s">
        <v>131</v>
      </c>
      <c r="B641" t="str">
        <f t="shared" si="27"/>
        <v>N</v>
      </c>
      <c r="C641" t="s">
        <v>132</v>
      </c>
      <c r="E641">
        <v>0</v>
      </c>
      <c r="F641">
        <v>0</v>
      </c>
      <c r="G641">
        <v>201</v>
      </c>
      <c r="H641" s="1">
        <v>41365</v>
      </c>
      <c r="I641">
        <v>1</v>
      </c>
      <c r="J641">
        <v>0</v>
      </c>
      <c r="L641" t="str">
        <f>VLOOKUP(G641,[1]RESSOURCES!$A$1:$J$258,3,FALSE)</f>
        <v>BEYLLE</v>
      </c>
      <c r="M641" t="str">
        <f>VLOOKUP(G641,[1]RESSOURCES!$A$1:$J$258,6,FALSE)</f>
        <v>CONF</v>
      </c>
      <c r="N641" t="str">
        <f>IF(YEAR(H641)=2014,VLOOKUP(L641,[1]Grade!$F$2:$G$92,2,FALSE),IF(YEAR(H641)=2015,VLOOKUP(L641,[1]Grade!$I$2:$J$78,2,FALSE),VLOOKUP(L641,[1]Grade!$C$2:$D$69,2,FALSE)))</f>
        <v>C</v>
      </c>
      <c r="O641">
        <f t="shared" si="28"/>
        <v>2013</v>
      </c>
      <c r="P641">
        <f t="shared" si="29"/>
        <v>4</v>
      </c>
    </row>
    <row r="642" spans="1:16" hidden="1" x14ac:dyDescent="0.25">
      <c r="A642" t="s">
        <v>23</v>
      </c>
      <c r="B642" t="str">
        <f t="shared" ref="B642:B705" si="30">IF(MID(A642,1,1)="*","N","O")</f>
        <v>N</v>
      </c>
      <c r="C642" t="s">
        <v>24</v>
      </c>
      <c r="E642">
        <v>0</v>
      </c>
      <c r="F642">
        <v>0</v>
      </c>
      <c r="G642">
        <v>201</v>
      </c>
      <c r="H642" s="1">
        <v>41365</v>
      </c>
      <c r="I642">
        <v>5.5</v>
      </c>
      <c r="J642">
        <v>0</v>
      </c>
      <c r="L642" t="str">
        <f>VLOOKUP(G642,[1]RESSOURCES!$A$1:$J$258,3,FALSE)</f>
        <v>BEYLLE</v>
      </c>
      <c r="M642" t="str">
        <f>VLOOKUP(G642,[1]RESSOURCES!$A$1:$J$258,6,FALSE)</f>
        <v>CONF</v>
      </c>
      <c r="N642" t="str">
        <f>IF(YEAR(H642)=2014,VLOOKUP(L642,[1]Grade!$F$2:$G$92,2,FALSE),IF(YEAR(H642)=2015,VLOOKUP(L642,[1]Grade!$I$2:$J$78,2,FALSE),VLOOKUP(L642,[1]Grade!$C$2:$D$69,2,FALSE)))</f>
        <v>C</v>
      </c>
      <c r="O642">
        <f t="shared" ref="O642:O705" si="31">YEAR(H642)</f>
        <v>2013</v>
      </c>
      <c r="P642">
        <f t="shared" ref="P642:P705" si="32">MONTH(H642)</f>
        <v>4</v>
      </c>
    </row>
    <row r="643" spans="1:16" hidden="1" x14ac:dyDescent="0.25">
      <c r="A643" t="s">
        <v>133</v>
      </c>
      <c r="B643" t="str">
        <f t="shared" si="30"/>
        <v>N</v>
      </c>
      <c r="C643" t="s">
        <v>134</v>
      </c>
      <c r="E643">
        <v>0</v>
      </c>
      <c r="F643">
        <v>0</v>
      </c>
      <c r="G643">
        <v>201</v>
      </c>
      <c r="H643" s="1">
        <v>41365</v>
      </c>
      <c r="I643">
        <v>0.5</v>
      </c>
      <c r="J643">
        <v>0</v>
      </c>
      <c r="L643" t="str">
        <f>VLOOKUP(G643,[1]RESSOURCES!$A$1:$J$258,3,FALSE)</f>
        <v>BEYLLE</v>
      </c>
      <c r="M643" t="str">
        <f>VLOOKUP(G643,[1]RESSOURCES!$A$1:$J$258,6,FALSE)</f>
        <v>CONF</v>
      </c>
      <c r="N643" t="str">
        <f>IF(YEAR(H643)=2014,VLOOKUP(L643,[1]Grade!$F$2:$G$92,2,FALSE),IF(YEAR(H643)=2015,VLOOKUP(L643,[1]Grade!$I$2:$J$78,2,FALSE),VLOOKUP(L643,[1]Grade!$C$2:$D$69,2,FALSE)))</f>
        <v>C</v>
      </c>
      <c r="O643">
        <f t="shared" si="31"/>
        <v>2013</v>
      </c>
      <c r="P643">
        <f t="shared" si="32"/>
        <v>4</v>
      </c>
    </row>
    <row r="644" spans="1:16" x14ac:dyDescent="0.25">
      <c r="A644" t="s">
        <v>119</v>
      </c>
      <c r="B644" t="str">
        <f t="shared" si="30"/>
        <v>O</v>
      </c>
      <c r="C644" t="s">
        <v>120</v>
      </c>
      <c r="D644" t="s">
        <v>22</v>
      </c>
      <c r="E644">
        <v>53</v>
      </c>
      <c r="F644">
        <v>1218</v>
      </c>
      <c r="G644">
        <v>152</v>
      </c>
      <c r="H644" s="1">
        <v>41365</v>
      </c>
      <c r="I644">
        <v>13.5</v>
      </c>
      <c r="J644" s="2">
        <v>16443</v>
      </c>
      <c r="L644" t="str">
        <f>VLOOKUP(G644,[1]RESSOURCES!$A$1:$J$258,3,FALSE)</f>
        <v>BRUNELLA</v>
      </c>
      <c r="M644" t="str">
        <f>VLOOKUP(G644,[1]RESSOURCES!$A$1:$J$258,6,FALSE)</f>
        <v>SENR</v>
      </c>
      <c r="N644" t="str">
        <f>IF(YEAR(H644)=2014,VLOOKUP(L644,[1]Grade!$F$2:$G$92,2,FALSE),IF(YEAR(H644)=2015,VLOOKUP(L644,[1]Grade!$I$2:$J$78,2,FALSE),VLOOKUP(L644,[1]Grade!$C$2:$D$69,2,FALSE)))</f>
        <v>CS</v>
      </c>
      <c r="O644">
        <f t="shared" si="31"/>
        <v>2013</v>
      </c>
      <c r="P644">
        <f t="shared" si="32"/>
        <v>4</v>
      </c>
    </row>
    <row r="645" spans="1:16" hidden="1" x14ac:dyDescent="0.25">
      <c r="A645" t="s">
        <v>23</v>
      </c>
      <c r="B645" t="str">
        <f t="shared" si="30"/>
        <v>N</v>
      </c>
      <c r="C645" t="s">
        <v>24</v>
      </c>
      <c r="E645">
        <v>0</v>
      </c>
      <c r="F645">
        <v>0</v>
      </c>
      <c r="G645">
        <v>152</v>
      </c>
      <c r="H645" s="1">
        <v>41365</v>
      </c>
      <c r="I645">
        <v>7</v>
      </c>
      <c r="J645">
        <v>0</v>
      </c>
      <c r="L645" t="str">
        <f>VLOOKUP(G645,[1]RESSOURCES!$A$1:$J$258,3,FALSE)</f>
        <v>BRUNELLA</v>
      </c>
      <c r="M645" t="str">
        <f>VLOOKUP(G645,[1]RESSOURCES!$A$1:$J$258,6,FALSE)</f>
        <v>SENR</v>
      </c>
      <c r="N645" t="str">
        <f>IF(YEAR(H645)=2014,VLOOKUP(L645,[1]Grade!$F$2:$G$92,2,FALSE),IF(YEAR(H645)=2015,VLOOKUP(L645,[1]Grade!$I$2:$J$78,2,FALSE),VLOOKUP(L645,[1]Grade!$C$2:$D$69,2,FALSE)))</f>
        <v>CS</v>
      </c>
      <c r="O645">
        <f t="shared" si="31"/>
        <v>2013</v>
      </c>
      <c r="P645">
        <f t="shared" si="32"/>
        <v>4</v>
      </c>
    </row>
    <row r="646" spans="1:16" hidden="1" x14ac:dyDescent="0.25">
      <c r="A646" t="s">
        <v>131</v>
      </c>
      <c r="B646" t="str">
        <f t="shared" si="30"/>
        <v>N</v>
      </c>
      <c r="C646" t="s">
        <v>132</v>
      </c>
      <c r="E646">
        <v>0</v>
      </c>
      <c r="F646">
        <v>0</v>
      </c>
      <c r="G646">
        <v>152</v>
      </c>
      <c r="H646" s="1">
        <v>41365</v>
      </c>
      <c r="I646">
        <v>1</v>
      </c>
      <c r="J646">
        <v>0</v>
      </c>
      <c r="L646" t="str">
        <f>VLOOKUP(G646,[1]RESSOURCES!$A$1:$J$258,3,FALSE)</f>
        <v>BRUNELLA</v>
      </c>
      <c r="M646" t="str">
        <f>VLOOKUP(G646,[1]RESSOURCES!$A$1:$J$258,6,FALSE)</f>
        <v>SENR</v>
      </c>
      <c r="N646" t="str">
        <f>IF(YEAR(H646)=2014,VLOOKUP(L646,[1]Grade!$F$2:$G$92,2,FALSE),IF(YEAR(H646)=2015,VLOOKUP(L646,[1]Grade!$I$2:$J$78,2,FALSE),VLOOKUP(L646,[1]Grade!$C$2:$D$69,2,FALSE)))</f>
        <v>CS</v>
      </c>
      <c r="O646">
        <f t="shared" si="31"/>
        <v>2013</v>
      </c>
      <c r="P646">
        <f t="shared" si="32"/>
        <v>4</v>
      </c>
    </row>
    <row r="647" spans="1:16" hidden="1" x14ac:dyDescent="0.25">
      <c r="A647" t="s">
        <v>133</v>
      </c>
      <c r="B647" t="str">
        <f t="shared" si="30"/>
        <v>N</v>
      </c>
      <c r="C647" t="s">
        <v>134</v>
      </c>
      <c r="E647">
        <v>0</v>
      </c>
      <c r="F647">
        <v>0</v>
      </c>
      <c r="G647">
        <v>152</v>
      </c>
      <c r="H647" s="1">
        <v>41365</v>
      </c>
      <c r="I647">
        <v>0.5</v>
      </c>
      <c r="J647">
        <v>0</v>
      </c>
      <c r="L647" t="str">
        <f>VLOOKUP(G647,[1]RESSOURCES!$A$1:$J$258,3,FALSE)</f>
        <v>BRUNELLA</v>
      </c>
      <c r="M647" t="str">
        <f>VLOOKUP(G647,[1]RESSOURCES!$A$1:$J$258,6,FALSE)</f>
        <v>SENR</v>
      </c>
      <c r="N647" t="str">
        <f>IF(YEAR(H647)=2014,VLOOKUP(L647,[1]Grade!$F$2:$G$92,2,FALSE),IF(YEAR(H647)=2015,VLOOKUP(L647,[1]Grade!$I$2:$J$78,2,FALSE),VLOOKUP(L647,[1]Grade!$C$2:$D$69,2,FALSE)))</f>
        <v>CS</v>
      </c>
      <c r="O647">
        <f t="shared" si="31"/>
        <v>2013</v>
      </c>
      <c r="P647">
        <f t="shared" si="32"/>
        <v>4</v>
      </c>
    </row>
    <row r="648" spans="1:16" x14ac:dyDescent="0.25">
      <c r="A648" t="s">
        <v>34</v>
      </c>
      <c r="B648" t="str">
        <f t="shared" si="30"/>
        <v>O</v>
      </c>
      <c r="C648" t="s">
        <v>35</v>
      </c>
      <c r="D648" t="s">
        <v>18</v>
      </c>
      <c r="E648">
        <v>63</v>
      </c>
      <c r="F648">
        <v>726</v>
      </c>
      <c r="G648">
        <v>199</v>
      </c>
      <c r="H648" s="1">
        <v>41365</v>
      </c>
      <c r="I648">
        <v>20.5</v>
      </c>
      <c r="J648" s="2">
        <v>14883</v>
      </c>
      <c r="L648" t="str">
        <f>VLOOKUP(G648,[1]RESSOURCES!$A$1:$J$258,3,FALSE)</f>
        <v>DUBEDOUT</v>
      </c>
      <c r="M648" t="str">
        <f>VLOOKUP(G648,[1]RESSOURCES!$A$1:$J$258,6,FALSE)</f>
        <v>CONF</v>
      </c>
      <c r="N648" t="str">
        <f>IF(YEAR(H648)=2014,VLOOKUP(L648,[1]Grade!$F$2:$G$92,2,FALSE),IF(YEAR(H648)=2015,VLOOKUP(L648,[1]Grade!$I$2:$J$78,2,FALSE),VLOOKUP(L648,[1]Grade!$C$2:$D$69,2,FALSE)))</f>
        <v>C</v>
      </c>
      <c r="O648">
        <f t="shared" si="31"/>
        <v>2013</v>
      </c>
      <c r="P648">
        <f t="shared" si="32"/>
        <v>4</v>
      </c>
    </row>
    <row r="649" spans="1:16" hidden="1" x14ac:dyDescent="0.25">
      <c r="A649" t="s">
        <v>131</v>
      </c>
      <c r="B649" t="str">
        <f t="shared" si="30"/>
        <v>N</v>
      </c>
      <c r="C649" t="s">
        <v>132</v>
      </c>
      <c r="E649">
        <v>0</v>
      </c>
      <c r="F649">
        <v>0</v>
      </c>
      <c r="G649">
        <v>199</v>
      </c>
      <c r="H649" s="1">
        <v>41365</v>
      </c>
      <c r="I649">
        <v>1</v>
      </c>
      <c r="J649">
        <v>0</v>
      </c>
      <c r="L649" t="str">
        <f>VLOOKUP(G649,[1]RESSOURCES!$A$1:$J$258,3,FALSE)</f>
        <v>DUBEDOUT</v>
      </c>
      <c r="M649" t="str">
        <f>VLOOKUP(G649,[1]RESSOURCES!$A$1:$J$258,6,FALSE)</f>
        <v>CONF</v>
      </c>
      <c r="N649" t="str">
        <f>IF(YEAR(H649)=2014,VLOOKUP(L649,[1]Grade!$F$2:$G$92,2,FALSE),IF(YEAR(H649)=2015,VLOOKUP(L649,[1]Grade!$I$2:$J$78,2,FALSE),VLOOKUP(L649,[1]Grade!$C$2:$D$69,2,FALSE)))</f>
        <v>C</v>
      </c>
      <c r="O649">
        <f t="shared" si="31"/>
        <v>2013</v>
      </c>
      <c r="P649">
        <f t="shared" si="32"/>
        <v>4</v>
      </c>
    </row>
    <row r="650" spans="1:16" hidden="1" x14ac:dyDescent="0.25">
      <c r="A650" t="s">
        <v>133</v>
      </c>
      <c r="B650" t="str">
        <f t="shared" si="30"/>
        <v>N</v>
      </c>
      <c r="C650" t="s">
        <v>134</v>
      </c>
      <c r="E650">
        <v>0</v>
      </c>
      <c r="F650">
        <v>0</v>
      </c>
      <c r="G650">
        <v>199</v>
      </c>
      <c r="H650" s="1">
        <v>41365</v>
      </c>
      <c r="I650">
        <v>0.5</v>
      </c>
      <c r="J650">
        <v>0</v>
      </c>
      <c r="L650" t="str">
        <f>VLOOKUP(G650,[1]RESSOURCES!$A$1:$J$258,3,FALSE)</f>
        <v>DUBEDOUT</v>
      </c>
      <c r="M650" t="str">
        <f>VLOOKUP(G650,[1]RESSOURCES!$A$1:$J$258,6,FALSE)</f>
        <v>CONF</v>
      </c>
      <c r="N650" t="str">
        <f>IF(YEAR(H650)=2014,VLOOKUP(L650,[1]Grade!$F$2:$G$92,2,FALSE),IF(YEAR(H650)=2015,VLOOKUP(L650,[1]Grade!$I$2:$J$78,2,FALSE),VLOOKUP(L650,[1]Grade!$C$2:$D$69,2,FALSE)))</f>
        <v>C</v>
      </c>
      <c r="O650">
        <f t="shared" si="31"/>
        <v>2013</v>
      </c>
      <c r="P650">
        <f t="shared" si="32"/>
        <v>4</v>
      </c>
    </row>
    <row r="651" spans="1:16" x14ac:dyDescent="0.25">
      <c r="A651" t="s">
        <v>149</v>
      </c>
      <c r="B651" t="str">
        <f t="shared" si="30"/>
        <v>O</v>
      </c>
      <c r="C651" t="s">
        <v>150</v>
      </c>
      <c r="D651" t="s">
        <v>18</v>
      </c>
      <c r="E651">
        <v>140</v>
      </c>
      <c r="F651">
        <v>800</v>
      </c>
      <c r="G651">
        <v>122</v>
      </c>
      <c r="H651" s="1">
        <v>41365</v>
      </c>
      <c r="I651">
        <v>17.5</v>
      </c>
      <c r="J651" s="2">
        <v>14000</v>
      </c>
      <c r="L651" t="str">
        <f>VLOOKUP(G651,[1]RESSOURCES!$A$1:$J$258,3,FALSE)</f>
        <v>SUTTER</v>
      </c>
      <c r="M651" t="str">
        <f>VLOOKUP(G651,[1]RESSOURCES!$A$1:$J$258,6,FALSE)</f>
        <v>SENR</v>
      </c>
      <c r="N651" t="str">
        <f>IF(YEAR(H651)=2014,VLOOKUP(L651,[1]Grade!$F$2:$G$92,2,FALSE),IF(YEAR(H651)=2015,VLOOKUP(L651,[1]Grade!$I$2:$J$78,2,FALSE),VLOOKUP(L651,[1]Grade!$C$2:$D$69,2,FALSE)))</f>
        <v>CC</v>
      </c>
      <c r="O651">
        <f t="shared" si="31"/>
        <v>2013</v>
      </c>
      <c r="P651">
        <f t="shared" si="32"/>
        <v>4</v>
      </c>
    </row>
    <row r="652" spans="1:16" hidden="1" x14ac:dyDescent="0.25">
      <c r="A652" t="s">
        <v>23</v>
      </c>
      <c r="B652" t="str">
        <f t="shared" si="30"/>
        <v>N</v>
      </c>
      <c r="C652" t="s">
        <v>24</v>
      </c>
      <c r="E652">
        <v>0</v>
      </c>
      <c r="F652">
        <v>0</v>
      </c>
      <c r="G652">
        <v>122</v>
      </c>
      <c r="H652" s="1">
        <v>41365</v>
      </c>
      <c r="I652">
        <v>3</v>
      </c>
      <c r="J652">
        <v>0</v>
      </c>
      <c r="L652" t="str">
        <f>VLOOKUP(G652,[1]RESSOURCES!$A$1:$J$258,3,FALSE)</f>
        <v>SUTTER</v>
      </c>
      <c r="M652" t="str">
        <f>VLOOKUP(G652,[1]RESSOURCES!$A$1:$J$258,6,FALSE)</f>
        <v>SENR</v>
      </c>
      <c r="N652" t="str">
        <f>IF(YEAR(H652)=2014,VLOOKUP(L652,[1]Grade!$F$2:$G$92,2,FALSE),IF(YEAR(H652)=2015,VLOOKUP(L652,[1]Grade!$I$2:$J$78,2,FALSE),VLOOKUP(L652,[1]Grade!$C$2:$D$69,2,FALSE)))</f>
        <v>CC</v>
      </c>
      <c r="O652">
        <f t="shared" si="31"/>
        <v>2013</v>
      </c>
      <c r="P652">
        <f t="shared" si="32"/>
        <v>4</v>
      </c>
    </row>
    <row r="653" spans="1:16" hidden="1" x14ac:dyDescent="0.25">
      <c r="A653" t="s">
        <v>131</v>
      </c>
      <c r="B653" t="str">
        <f t="shared" si="30"/>
        <v>N</v>
      </c>
      <c r="C653" t="s">
        <v>132</v>
      </c>
      <c r="E653">
        <v>0</v>
      </c>
      <c r="F653">
        <v>0</v>
      </c>
      <c r="G653">
        <v>122</v>
      </c>
      <c r="H653" s="1">
        <v>41365</v>
      </c>
      <c r="I653">
        <v>1</v>
      </c>
      <c r="J653">
        <v>0</v>
      </c>
      <c r="L653" t="str">
        <f>VLOOKUP(G653,[1]RESSOURCES!$A$1:$J$258,3,FALSE)</f>
        <v>SUTTER</v>
      </c>
      <c r="M653" t="str">
        <f>VLOOKUP(G653,[1]RESSOURCES!$A$1:$J$258,6,FALSE)</f>
        <v>SENR</v>
      </c>
      <c r="N653" t="str">
        <f>IF(YEAR(H653)=2014,VLOOKUP(L653,[1]Grade!$F$2:$G$92,2,FALSE),IF(YEAR(H653)=2015,VLOOKUP(L653,[1]Grade!$I$2:$J$78,2,FALSE),VLOOKUP(L653,[1]Grade!$C$2:$D$69,2,FALSE)))</f>
        <v>CC</v>
      </c>
      <c r="O653">
        <f t="shared" si="31"/>
        <v>2013</v>
      </c>
      <c r="P653">
        <f t="shared" si="32"/>
        <v>4</v>
      </c>
    </row>
    <row r="654" spans="1:16" hidden="1" x14ac:dyDescent="0.25">
      <c r="A654" t="s">
        <v>133</v>
      </c>
      <c r="B654" t="str">
        <f t="shared" si="30"/>
        <v>N</v>
      </c>
      <c r="C654" t="s">
        <v>134</v>
      </c>
      <c r="E654">
        <v>0</v>
      </c>
      <c r="F654">
        <v>0</v>
      </c>
      <c r="G654">
        <v>122</v>
      </c>
      <c r="H654" s="1">
        <v>41365</v>
      </c>
      <c r="I654">
        <v>0.5</v>
      </c>
      <c r="J654">
        <v>0</v>
      </c>
      <c r="L654" t="str">
        <f>VLOOKUP(G654,[1]RESSOURCES!$A$1:$J$258,3,FALSE)</f>
        <v>SUTTER</v>
      </c>
      <c r="M654" t="str">
        <f>VLOOKUP(G654,[1]RESSOURCES!$A$1:$J$258,6,FALSE)</f>
        <v>SENR</v>
      </c>
      <c r="N654" t="str">
        <f>IF(YEAR(H654)=2014,VLOOKUP(L654,[1]Grade!$F$2:$G$92,2,FALSE),IF(YEAR(H654)=2015,VLOOKUP(L654,[1]Grade!$I$2:$J$78,2,FALSE),VLOOKUP(L654,[1]Grade!$C$2:$D$69,2,FALSE)))</f>
        <v>CC</v>
      </c>
      <c r="O654">
        <f t="shared" si="31"/>
        <v>2013</v>
      </c>
      <c r="P654">
        <f t="shared" si="32"/>
        <v>4</v>
      </c>
    </row>
    <row r="655" spans="1:16" hidden="1" x14ac:dyDescent="0.25">
      <c r="A655" t="s">
        <v>23</v>
      </c>
      <c r="B655" t="str">
        <f t="shared" si="30"/>
        <v>N</v>
      </c>
      <c r="C655" t="s">
        <v>24</v>
      </c>
      <c r="E655">
        <v>0</v>
      </c>
      <c r="F655">
        <v>0</v>
      </c>
      <c r="G655">
        <v>50</v>
      </c>
      <c r="H655" s="1">
        <v>41365</v>
      </c>
      <c r="I655">
        <v>20</v>
      </c>
      <c r="J655">
        <v>0</v>
      </c>
      <c r="L655" t="str">
        <f>VLOOKUP(G655,[1]RESSOURCES!$A$1:$J$258,3,FALSE)</f>
        <v>ZAEPFEL</v>
      </c>
      <c r="M655">
        <f>VLOOKUP(G655,[1]RESSOURCES!$A$1:$J$258,6,FALSE)</f>
        <v>0</v>
      </c>
      <c r="N655" t="str">
        <f>IF(YEAR(H655)=2014,VLOOKUP(L655,[1]Grade!$F$2:$G$92,2,FALSE),IF(YEAR(H655)=2015,VLOOKUP(L655,[1]Grade!$I$2:$J$78,2,FALSE),VLOOKUP(L655,[1]Grade!$C$2:$D$69,2,FALSE)))</f>
        <v>CS</v>
      </c>
      <c r="O655">
        <f t="shared" si="31"/>
        <v>2013</v>
      </c>
      <c r="P655">
        <f t="shared" si="32"/>
        <v>4</v>
      </c>
    </row>
    <row r="656" spans="1:16" hidden="1" x14ac:dyDescent="0.25">
      <c r="A656" t="s">
        <v>25</v>
      </c>
      <c r="B656" t="str">
        <f t="shared" si="30"/>
        <v>N</v>
      </c>
      <c r="C656" t="s">
        <v>26</v>
      </c>
      <c r="E656">
        <v>0</v>
      </c>
      <c r="F656">
        <v>0</v>
      </c>
      <c r="G656">
        <v>50</v>
      </c>
      <c r="H656" s="1">
        <v>41365</v>
      </c>
      <c r="I656">
        <v>2</v>
      </c>
      <c r="J656">
        <v>0</v>
      </c>
      <c r="L656" t="str">
        <f>VLOOKUP(G656,[1]RESSOURCES!$A$1:$J$258,3,FALSE)</f>
        <v>ZAEPFEL</v>
      </c>
      <c r="M656">
        <f>VLOOKUP(G656,[1]RESSOURCES!$A$1:$J$258,6,FALSE)</f>
        <v>0</v>
      </c>
      <c r="N656" t="str">
        <f>IF(YEAR(H656)=2014,VLOOKUP(L656,[1]Grade!$F$2:$G$92,2,FALSE),IF(YEAR(H656)=2015,VLOOKUP(L656,[1]Grade!$I$2:$J$78,2,FALSE),VLOOKUP(L656,[1]Grade!$C$2:$D$69,2,FALSE)))</f>
        <v>CS</v>
      </c>
      <c r="O656">
        <f t="shared" si="31"/>
        <v>2013</v>
      </c>
      <c r="P656">
        <f t="shared" si="32"/>
        <v>4</v>
      </c>
    </row>
    <row r="657" spans="1:16" hidden="1" x14ac:dyDescent="0.25">
      <c r="A657" t="s">
        <v>23</v>
      </c>
      <c r="B657" t="str">
        <f t="shared" si="30"/>
        <v>N</v>
      </c>
      <c r="C657" t="s">
        <v>24</v>
      </c>
      <c r="E657">
        <v>0</v>
      </c>
      <c r="F657">
        <v>0</v>
      </c>
      <c r="G657">
        <v>174</v>
      </c>
      <c r="H657" s="1">
        <v>41365</v>
      </c>
      <c r="I657">
        <v>21</v>
      </c>
      <c r="J657">
        <v>0</v>
      </c>
      <c r="L657" t="str">
        <f>VLOOKUP(G657,[1]RESSOURCES!$A$1:$J$258,3,FALSE)</f>
        <v>CHAUVET</v>
      </c>
      <c r="M657" t="str">
        <f>VLOOKUP(G657,[1]RESSOURCES!$A$1:$J$258,6,FALSE)</f>
        <v>SENR</v>
      </c>
      <c r="N657" t="str">
        <f>IF(YEAR(H657)=2014,VLOOKUP(L657,[1]Grade!$F$2:$G$92,2,FALSE),IF(YEAR(H657)=2015,VLOOKUP(L657,[1]Grade!$I$2:$J$78,2,FALSE),VLOOKUP(L657,[1]Grade!$C$2:$D$69,2,FALSE)))</f>
        <v>CS</v>
      </c>
      <c r="O657">
        <f t="shared" si="31"/>
        <v>2013</v>
      </c>
      <c r="P657">
        <f t="shared" si="32"/>
        <v>4</v>
      </c>
    </row>
    <row r="658" spans="1:16" hidden="1" x14ac:dyDescent="0.25">
      <c r="A658" t="s">
        <v>131</v>
      </c>
      <c r="B658" t="str">
        <f t="shared" si="30"/>
        <v>N</v>
      </c>
      <c r="C658" t="s">
        <v>132</v>
      </c>
      <c r="E658">
        <v>0</v>
      </c>
      <c r="F658">
        <v>0</v>
      </c>
      <c r="G658">
        <v>174</v>
      </c>
      <c r="H658" s="1">
        <v>41365</v>
      </c>
      <c r="I658">
        <v>1</v>
      </c>
      <c r="J658">
        <v>0</v>
      </c>
      <c r="L658" t="str">
        <f>VLOOKUP(G658,[1]RESSOURCES!$A$1:$J$258,3,FALSE)</f>
        <v>CHAUVET</v>
      </c>
      <c r="M658" t="str">
        <f>VLOOKUP(G658,[1]RESSOURCES!$A$1:$J$258,6,FALSE)</f>
        <v>SENR</v>
      </c>
      <c r="N658" t="str">
        <f>IF(YEAR(H658)=2014,VLOOKUP(L658,[1]Grade!$F$2:$G$92,2,FALSE),IF(YEAR(H658)=2015,VLOOKUP(L658,[1]Grade!$I$2:$J$78,2,FALSE),VLOOKUP(L658,[1]Grade!$C$2:$D$69,2,FALSE)))</f>
        <v>CS</v>
      </c>
      <c r="O658">
        <f t="shared" si="31"/>
        <v>2013</v>
      </c>
      <c r="P658">
        <f t="shared" si="32"/>
        <v>4</v>
      </c>
    </row>
    <row r="659" spans="1:16" x14ac:dyDescent="0.25">
      <c r="A659" t="s">
        <v>43</v>
      </c>
      <c r="B659" t="str">
        <f t="shared" si="30"/>
        <v>O</v>
      </c>
      <c r="C659" t="s">
        <v>44</v>
      </c>
      <c r="D659" t="s">
        <v>18</v>
      </c>
      <c r="E659">
        <v>179</v>
      </c>
      <c r="F659">
        <v>930</v>
      </c>
      <c r="G659">
        <v>110</v>
      </c>
      <c r="H659" s="1">
        <v>41365</v>
      </c>
      <c r="I659">
        <v>17.5</v>
      </c>
      <c r="J659" s="2">
        <v>16275</v>
      </c>
      <c r="L659" t="str">
        <f>VLOOKUP(G659,[1]RESSOURCES!$A$1:$J$258,3,FALSE)</f>
        <v>ACHKAR</v>
      </c>
      <c r="M659" t="str">
        <f>VLOOKUP(G659,[1]RESSOURCES!$A$1:$J$258,6,FALSE)</f>
        <v>CONF</v>
      </c>
      <c r="N659" t="str">
        <f>IF(YEAR(H659)=2014,VLOOKUP(L659,[1]Grade!$F$2:$G$92,2,FALSE),IF(YEAR(H659)=2015,VLOOKUP(L659,[1]Grade!$I$2:$J$78,2,FALSE),VLOOKUP(L659,[1]Grade!$C$2:$D$69,2,FALSE)))</f>
        <v>CC</v>
      </c>
      <c r="O659">
        <f t="shared" si="31"/>
        <v>2013</v>
      </c>
      <c r="P659">
        <f t="shared" si="32"/>
        <v>4</v>
      </c>
    </row>
    <row r="660" spans="1:16" hidden="1" x14ac:dyDescent="0.25">
      <c r="A660" t="s">
        <v>131</v>
      </c>
      <c r="B660" t="str">
        <f t="shared" si="30"/>
        <v>N</v>
      </c>
      <c r="C660" t="s">
        <v>132</v>
      </c>
      <c r="E660">
        <v>0</v>
      </c>
      <c r="F660">
        <v>0</v>
      </c>
      <c r="G660">
        <v>110</v>
      </c>
      <c r="H660" s="1">
        <v>41365</v>
      </c>
      <c r="I660">
        <v>1</v>
      </c>
      <c r="J660">
        <v>0</v>
      </c>
      <c r="L660" t="str">
        <f>VLOOKUP(G660,[1]RESSOURCES!$A$1:$J$258,3,FALSE)</f>
        <v>ACHKAR</v>
      </c>
      <c r="M660" t="str">
        <f>VLOOKUP(G660,[1]RESSOURCES!$A$1:$J$258,6,FALSE)</f>
        <v>CONF</v>
      </c>
      <c r="N660" t="str">
        <f>IF(YEAR(H660)=2014,VLOOKUP(L660,[1]Grade!$F$2:$G$92,2,FALSE),IF(YEAR(H660)=2015,VLOOKUP(L660,[1]Grade!$I$2:$J$78,2,FALSE),VLOOKUP(L660,[1]Grade!$C$2:$D$69,2,FALSE)))</f>
        <v>CC</v>
      </c>
      <c r="O660">
        <f t="shared" si="31"/>
        <v>2013</v>
      </c>
      <c r="P660">
        <f t="shared" si="32"/>
        <v>4</v>
      </c>
    </row>
    <row r="661" spans="1:16" hidden="1" x14ac:dyDescent="0.25">
      <c r="A661" t="s">
        <v>25</v>
      </c>
      <c r="B661" t="str">
        <f t="shared" si="30"/>
        <v>N</v>
      </c>
      <c r="C661" t="s">
        <v>26</v>
      </c>
      <c r="E661">
        <v>0</v>
      </c>
      <c r="F661">
        <v>0</v>
      </c>
      <c r="G661">
        <v>110</v>
      </c>
      <c r="H661" s="1">
        <v>41365</v>
      </c>
      <c r="I661">
        <v>3</v>
      </c>
      <c r="J661">
        <v>0</v>
      </c>
      <c r="L661" t="str">
        <f>VLOOKUP(G661,[1]RESSOURCES!$A$1:$J$258,3,FALSE)</f>
        <v>ACHKAR</v>
      </c>
      <c r="M661" t="str">
        <f>VLOOKUP(G661,[1]RESSOURCES!$A$1:$J$258,6,FALSE)</f>
        <v>CONF</v>
      </c>
      <c r="N661" t="str">
        <f>IF(YEAR(H661)=2014,VLOOKUP(L661,[1]Grade!$F$2:$G$92,2,FALSE),IF(YEAR(H661)=2015,VLOOKUP(L661,[1]Grade!$I$2:$J$78,2,FALSE),VLOOKUP(L661,[1]Grade!$C$2:$D$69,2,FALSE)))</f>
        <v>CC</v>
      </c>
      <c r="O661">
        <f t="shared" si="31"/>
        <v>2013</v>
      </c>
      <c r="P661">
        <f t="shared" si="32"/>
        <v>4</v>
      </c>
    </row>
    <row r="662" spans="1:16" hidden="1" x14ac:dyDescent="0.25">
      <c r="A662" t="s">
        <v>133</v>
      </c>
      <c r="B662" t="str">
        <f t="shared" si="30"/>
        <v>N</v>
      </c>
      <c r="C662" t="s">
        <v>134</v>
      </c>
      <c r="E662">
        <v>0</v>
      </c>
      <c r="F662">
        <v>0</v>
      </c>
      <c r="G662">
        <v>110</v>
      </c>
      <c r="H662" s="1">
        <v>41365</v>
      </c>
      <c r="I662">
        <v>0.5</v>
      </c>
      <c r="J662">
        <v>0</v>
      </c>
      <c r="L662" t="str">
        <f>VLOOKUP(G662,[1]RESSOURCES!$A$1:$J$258,3,FALSE)</f>
        <v>ACHKAR</v>
      </c>
      <c r="M662" t="str">
        <f>VLOOKUP(G662,[1]RESSOURCES!$A$1:$J$258,6,FALSE)</f>
        <v>CONF</v>
      </c>
      <c r="N662" t="str">
        <f>IF(YEAR(H662)=2014,VLOOKUP(L662,[1]Grade!$F$2:$G$92,2,FALSE),IF(YEAR(H662)=2015,VLOOKUP(L662,[1]Grade!$I$2:$J$78,2,FALSE),VLOOKUP(L662,[1]Grade!$C$2:$D$69,2,FALSE)))</f>
        <v>CC</v>
      </c>
      <c r="O662">
        <f t="shared" si="31"/>
        <v>2013</v>
      </c>
      <c r="P662">
        <f t="shared" si="32"/>
        <v>4</v>
      </c>
    </row>
    <row r="663" spans="1:16" x14ac:dyDescent="0.25">
      <c r="A663" t="s">
        <v>151</v>
      </c>
      <c r="B663" t="str">
        <f t="shared" si="30"/>
        <v>O</v>
      </c>
      <c r="C663" t="s">
        <v>152</v>
      </c>
      <c r="D663" t="s">
        <v>22</v>
      </c>
      <c r="E663">
        <v>157</v>
      </c>
      <c r="F663">
        <v>670</v>
      </c>
      <c r="G663">
        <v>209</v>
      </c>
      <c r="H663" s="1">
        <v>41365</v>
      </c>
      <c r="I663">
        <v>18.5</v>
      </c>
      <c r="J663" s="2">
        <v>12395</v>
      </c>
      <c r="L663" t="str">
        <f>VLOOKUP(G663,[1]RESSOURCES!$A$1:$J$258,3,FALSE)</f>
        <v>LAMRABET</v>
      </c>
      <c r="M663">
        <f>VLOOKUP(G663,[1]RESSOURCES!$A$1:$J$258,6,FALSE)</f>
        <v>0</v>
      </c>
      <c r="N663" t="str">
        <f>IF(YEAR(H663)=2014,VLOOKUP(L663,[1]Grade!$F$2:$G$92,2,FALSE),IF(YEAR(H663)=2015,VLOOKUP(L663,[1]Grade!$I$2:$J$78,2,FALSE),VLOOKUP(L663,[1]Grade!$C$2:$D$69,2,FALSE)))</f>
        <v>CS</v>
      </c>
      <c r="O663">
        <f t="shared" si="31"/>
        <v>2013</v>
      </c>
      <c r="P663">
        <f t="shared" si="32"/>
        <v>4</v>
      </c>
    </row>
    <row r="664" spans="1:16" hidden="1" x14ac:dyDescent="0.25">
      <c r="A664" t="s">
        <v>37</v>
      </c>
      <c r="B664" t="str">
        <f t="shared" si="30"/>
        <v>N</v>
      </c>
      <c r="C664" t="s">
        <v>38</v>
      </c>
      <c r="E664">
        <v>0</v>
      </c>
      <c r="F664">
        <v>0</v>
      </c>
      <c r="G664">
        <v>209</v>
      </c>
      <c r="H664" s="1">
        <v>41365</v>
      </c>
      <c r="I664">
        <v>0.5</v>
      </c>
      <c r="J664">
        <v>0</v>
      </c>
      <c r="L664" t="str">
        <f>VLOOKUP(G664,[1]RESSOURCES!$A$1:$J$258,3,FALSE)</f>
        <v>LAMRABET</v>
      </c>
      <c r="M664">
        <f>VLOOKUP(G664,[1]RESSOURCES!$A$1:$J$258,6,FALSE)</f>
        <v>0</v>
      </c>
      <c r="N664" t="str">
        <f>IF(YEAR(H664)=2014,VLOOKUP(L664,[1]Grade!$F$2:$G$92,2,FALSE),IF(YEAR(H664)=2015,VLOOKUP(L664,[1]Grade!$I$2:$J$78,2,FALSE),VLOOKUP(L664,[1]Grade!$C$2:$D$69,2,FALSE)))</f>
        <v>CS</v>
      </c>
      <c r="O664">
        <f t="shared" si="31"/>
        <v>2013</v>
      </c>
      <c r="P664">
        <f t="shared" si="32"/>
        <v>4</v>
      </c>
    </row>
    <row r="665" spans="1:16" hidden="1" x14ac:dyDescent="0.25">
      <c r="A665" t="s">
        <v>99</v>
      </c>
      <c r="B665" t="str">
        <f t="shared" si="30"/>
        <v>N</v>
      </c>
      <c r="C665" t="s">
        <v>100</v>
      </c>
      <c r="E665">
        <v>0</v>
      </c>
      <c r="F665">
        <v>0</v>
      </c>
      <c r="G665">
        <v>209</v>
      </c>
      <c r="H665" s="1">
        <v>41365</v>
      </c>
      <c r="I665">
        <v>2</v>
      </c>
      <c r="J665">
        <v>0</v>
      </c>
      <c r="L665" t="str">
        <f>VLOOKUP(G665,[1]RESSOURCES!$A$1:$J$258,3,FALSE)</f>
        <v>LAMRABET</v>
      </c>
      <c r="M665">
        <f>VLOOKUP(G665,[1]RESSOURCES!$A$1:$J$258,6,FALSE)</f>
        <v>0</v>
      </c>
      <c r="N665" t="str">
        <f>IF(YEAR(H665)=2014,VLOOKUP(L665,[1]Grade!$F$2:$G$92,2,FALSE),IF(YEAR(H665)=2015,VLOOKUP(L665,[1]Grade!$I$2:$J$78,2,FALSE),VLOOKUP(L665,[1]Grade!$C$2:$D$69,2,FALSE)))</f>
        <v>CS</v>
      </c>
      <c r="O665">
        <f t="shared" si="31"/>
        <v>2013</v>
      </c>
      <c r="P665">
        <f t="shared" si="32"/>
        <v>4</v>
      </c>
    </row>
    <row r="666" spans="1:16" hidden="1" x14ac:dyDescent="0.25">
      <c r="A666" t="s">
        <v>131</v>
      </c>
      <c r="B666" t="str">
        <f t="shared" si="30"/>
        <v>N</v>
      </c>
      <c r="C666" t="s">
        <v>132</v>
      </c>
      <c r="E666">
        <v>0</v>
      </c>
      <c r="F666">
        <v>0</v>
      </c>
      <c r="G666">
        <v>209</v>
      </c>
      <c r="H666" s="1">
        <v>41365</v>
      </c>
      <c r="I666">
        <v>1</v>
      </c>
      <c r="J666">
        <v>0</v>
      </c>
      <c r="L666" t="str">
        <f>VLOOKUP(G666,[1]RESSOURCES!$A$1:$J$258,3,FALSE)</f>
        <v>LAMRABET</v>
      </c>
      <c r="M666">
        <f>VLOOKUP(G666,[1]RESSOURCES!$A$1:$J$258,6,FALSE)</f>
        <v>0</v>
      </c>
      <c r="N666" t="str">
        <f>IF(YEAR(H666)=2014,VLOOKUP(L666,[1]Grade!$F$2:$G$92,2,FALSE),IF(YEAR(H666)=2015,VLOOKUP(L666,[1]Grade!$I$2:$J$78,2,FALSE),VLOOKUP(L666,[1]Grade!$C$2:$D$69,2,FALSE)))</f>
        <v>CS</v>
      </c>
      <c r="O666">
        <f t="shared" si="31"/>
        <v>2013</v>
      </c>
      <c r="P666">
        <f t="shared" si="32"/>
        <v>4</v>
      </c>
    </row>
    <row r="667" spans="1:16" hidden="1" x14ac:dyDescent="0.25">
      <c r="A667" t="s">
        <v>30</v>
      </c>
      <c r="B667" t="str">
        <f t="shared" si="30"/>
        <v>N</v>
      </c>
      <c r="C667" t="s">
        <v>31</v>
      </c>
      <c r="E667">
        <v>0</v>
      </c>
      <c r="F667">
        <v>0</v>
      </c>
      <c r="G667">
        <v>162</v>
      </c>
      <c r="H667" s="1">
        <v>41365</v>
      </c>
      <c r="I667">
        <v>20</v>
      </c>
      <c r="J667">
        <v>0</v>
      </c>
      <c r="L667" t="str">
        <f>VLOOKUP(G667,[1]RESSOURCES!$A$1:$J$258,3,FALSE)</f>
        <v>DELAISI</v>
      </c>
      <c r="M667">
        <f>VLOOKUP(G667,[1]RESSOURCES!$A$1:$J$258,6,FALSE)</f>
        <v>0</v>
      </c>
      <c r="N667" t="str">
        <f>IF(YEAR(H667)=2014,VLOOKUP(L667,[1]Grade!$F$2:$G$92,2,FALSE),IF(YEAR(H667)=2015,VLOOKUP(L667,[1]Grade!$I$2:$J$78,2,FALSE),VLOOKUP(L667,[1]Grade!$C$2:$D$69,2,FALSE)))</f>
        <v>CS</v>
      </c>
      <c r="O667">
        <f t="shared" si="31"/>
        <v>2013</v>
      </c>
      <c r="P667">
        <f t="shared" si="32"/>
        <v>4</v>
      </c>
    </row>
    <row r="668" spans="1:16" hidden="1" x14ac:dyDescent="0.25">
      <c r="A668" t="s">
        <v>25</v>
      </c>
      <c r="B668" t="str">
        <f t="shared" si="30"/>
        <v>N</v>
      </c>
      <c r="C668" t="s">
        <v>26</v>
      </c>
      <c r="E668">
        <v>0</v>
      </c>
      <c r="F668">
        <v>0</v>
      </c>
      <c r="G668">
        <v>162</v>
      </c>
      <c r="H668" s="1">
        <v>41365</v>
      </c>
      <c r="I668">
        <v>0.5</v>
      </c>
      <c r="J668">
        <v>0</v>
      </c>
      <c r="L668" t="str">
        <f>VLOOKUP(G668,[1]RESSOURCES!$A$1:$J$258,3,FALSE)</f>
        <v>DELAISI</v>
      </c>
      <c r="M668">
        <f>VLOOKUP(G668,[1]RESSOURCES!$A$1:$J$258,6,FALSE)</f>
        <v>0</v>
      </c>
      <c r="N668" t="str">
        <f>IF(YEAR(H668)=2014,VLOOKUP(L668,[1]Grade!$F$2:$G$92,2,FALSE),IF(YEAR(H668)=2015,VLOOKUP(L668,[1]Grade!$I$2:$J$78,2,FALSE),VLOOKUP(L668,[1]Grade!$C$2:$D$69,2,FALSE)))</f>
        <v>CS</v>
      </c>
      <c r="O668">
        <f t="shared" si="31"/>
        <v>2013</v>
      </c>
      <c r="P668">
        <f t="shared" si="32"/>
        <v>4</v>
      </c>
    </row>
    <row r="669" spans="1:16" hidden="1" x14ac:dyDescent="0.25">
      <c r="A669" t="s">
        <v>131</v>
      </c>
      <c r="B669" t="str">
        <f t="shared" si="30"/>
        <v>N</v>
      </c>
      <c r="C669" t="s">
        <v>132</v>
      </c>
      <c r="E669">
        <v>0</v>
      </c>
      <c r="F669">
        <v>0</v>
      </c>
      <c r="G669">
        <v>162</v>
      </c>
      <c r="H669" s="1">
        <v>41365</v>
      </c>
      <c r="I669">
        <v>1</v>
      </c>
      <c r="J669">
        <v>0</v>
      </c>
      <c r="L669" t="str">
        <f>VLOOKUP(G669,[1]RESSOURCES!$A$1:$J$258,3,FALSE)</f>
        <v>DELAISI</v>
      </c>
      <c r="M669">
        <f>VLOOKUP(G669,[1]RESSOURCES!$A$1:$J$258,6,FALSE)</f>
        <v>0</v>
      </c>
      <c r="N669" t="str">
        <f>IF(YEAR(H669)=2014,VLOOKUP(L669,[1]Grade!$F$2:$G$92,2,FALSE),IF(YEAR(H669)=2015,VLOOKUP(L669,[1]Grade!$I$2:$J$78,2,FALSE),VLOOKUP(L669,[1]Grade!$C$2:$D$69,2,FALSE)))</f>
        <v>CS</v>
      </c>
      <c r="O669">
        <f t="shared" si="31"/>
        <v>2013</v>
      </c>
      <c r="P669">
        <f t="shared" si="32"/>
        <v>4</v>
      </c>
    </row>
    <row r="670" spans="1:16" hidden="1" x14ac:dyDescent="0.25">
      <c r="A670" t="s">
        <v>133</v>
      </c>
      <c r="B670" t="str">
        <f t="shared" si="30"/>
        <v>N</v>
      </c>
      <c r="C670" t="s">
        <v>134</v>
      </c>
      <c r="E670">
        <v>0</v>
      </c>
      <c r="F670">
        <v>0</v>
      </c>
      <c r="G670">
        <v>162</v>
      </c>
      <c r="H670" s="1">
        <v>41365</v>
      </c>
      <c r="I670">
        <v>0.5</v>
      </c>
      <c r="J670">
        <v>0</v>
      </c>
      <c r="L670" t="str">
        <f>VLOOKUP(G670,[1]RESSOURCES!$A$1:$J$258,3,FALSE)</f>
        <v>DELAISI</v>
      </c>
      <c r="M670">
        <f>VLOOKUP(G670,[1]RESSOURCES!$A$1:$J$258,6,FALSE)</f>
        <v>0</v>
      </c>
      <c r="N670" t="str">
        <f>IF(YEAR(H670)=2014,VLOOKUP(L670,[1]Grade!$F$2:$G$92,2,FALSE),IF(YEAR(H670)=2015,VLOOKUP(L670,[1]Grade!$I$2:$J$78,2,FALSE),VLOOKUP(L670,[1]Grade!$C$2:$D$69,2,FALSE)))</f>
        <v>CS</v>
      </c>
      <c r="O670">
        <f t="shared" si="31"/>
        <v>2013</v>
      </c>
      <c r="P670">
        <f t="shared" si="32"/>
        <v>4</v>
      </c>
    </row>
    <row r="671" spans="1:16" x14ac:dyDescent="0.25">
      <c r="A671" t="s">
        <v>66</v>
      </c>
      <c r="B671" t="str">
        <f t="shared" si="30"/>
        <v>O</v>
      </c>
      <c r="C671" t="s">
        <v>67</v>
      </c>
      <c r="D671" t="s">
        <v>21</v>
      </c>
      <c r="E671">
        <v>0</v>
      </c>
      <c r="F671">
        <v>1900</v>
      </c>
      <c r="G671">
        <v>3</v>
      </c>
      <c r="H671" s="1">
        <v>41365</v>
      </c>
      <c r="I671">
        <v>1</v>
      </c>
      <c r="J671" s="2">
        <v>1900</v>
      </c>
      <c r="L671" t="str">
        <f>VLOOKUP(G671,[1]RESSOURCES!$A$1:$J$258,3,FALSE)</f>
        <v>REISSE</v>
      </c>
      <c r="M671" t="str">
        <f>VLOOKUP(G671,[1]RESSOURCES!$A$1:$J$258,6,FALSE)</f>
        <v>ASSO</v>
      </c>
      <c r="N671" t="str">
        <f>IF(YEAR(H671)=2014,VLOOKUP(L671,[1]Grade!$F$2:$G$92,2,FALSE),IF(YEAR(H671)=2015,VLOOKUP(L671,[1]Grade!$I$2:$J$78,2,FALSE),VLOOKUP(L671,[1]Grade!$C$2:$D$69,2,FALSE)))</f>
        <v>ASS</v>
      </c>
      <c r="O671">
        <f t="shared" si="31"/>
        <v>2013</v>
      </c>
      <c r="P671">
        <f t="shared" si="32"/>
        <v>4</v>
      </c>
    </row>
    <row r="672" spans="1:16" x14ac:dyDescent="0.25">
      <c r="A672" t="s">
        <v>107</v>
      </c>
      <c r="B672" t="str">
        <f t="shared" si="30"/>
        <v>O</v>
      </c>
      <c r="C672" t="s">
        <v>108</v>
      </c>
      <c r="D672" t="s">
        <v>36</v>
      </c>
      <c r="E672">
        <v>55</v>
      </c>
      <c r="F672">
        <v>1500</v>
      </c>
      <c r="G672">
        <v>125</v>
      </c>
      <c r="H672" s="1">
        <v>41365</v>
      </c>
      <c r="I672">
        <v>7</v>
      </c>
      <c r="J672" s="2">
        <v>10500</v>
      </c>
      <c r="L672" t="str">
        <f>VLOOKUP(G672,[1]RESSOURCES!$A$1:$J$258,3,FALSE)</f>
        <v>SAYO</v>
      </c>
      <c r="M672">
        <f>VLOOKUP(G672,[1]RESSOURCES!$A$1:$J$258,6,FALSE)</f>
        <v>0</v>
      </c>
      <c r="N672" t="str">
        <f>IF(YEAR(H672)=2014,VLOOKUP(L672,[1]Grade!$F$2:$G$92,2,FALSE),IF(YEAR(H672)=2015,VLOOKUP(L672,[1]Grade!$I$2:$J$78,2,FALSE),VLOOKUP(L672,[1]Grade!$C$2:$D$69,2,FALSE)))</f>
        <v>DIR</v>
      </c>
      <c r="O672">
        <f t="shared" si="31"/>
        <v>2013</v>
      </c>
      <c r="P672">
        <f t="shared" si="32"/>
        <v>4</v>
      </c>
    </row>
    <row r="673" spans="1:16" x14ac:dyDescent="0.25">
      <c r="A673" t="s">
        <v>89</v>
      </c>
      <c r="B673" t="str">
        <f t="shared" si="30"/>
        <v>O</v>
      </c>
      <c r="C673" t="s">
        <v>90</v>
      </c>
      <c r="D673" t="s">
        <v>22</v>
      </c>
      <c r="E673">
        <v>60</v>
      </c>
      <c r="F673">
        <v>900</v>
      </c>
      <c r="G673">
        <v>47</v>
      </c>
      <c r="H673" s="1">
        <v>41365</v>
      </c>
      <c r="I673">
        <v>19</v>
      </c>
      <c r="J673" s="2">
        <v>17100</v>
      </c>
      <c r="L673" t="str">
        <f>VLOOKUP(G673,[1]RESSOURCES!$A$1:$J$258,3,FALSE)</f>
        <v>TRESOR</v>
      </c>
      <c r="M673" t="str">
        <f>VLOOKUP(G673,[1]RESSOURCES!$A$1:$J$258,6,FALSE)</f>
        <v>MAGR</v>
      </c>
      <c r="N673" t="str">
        <f>IF(YEAR(H673)=2014,VLOOKUP(L673,[1]Grade!$F$2:$G$92,2,FALSE),IF(YEAR(H673)=2015,VLOOKUP(L673,[1]Grade!$I$2:$J$78,2,FALSE),VLOOKUP(L673,[1]Grade!$C$2:$D$69,2,FALSE)))</f>
        <v>MNG</v>
      </c>
      <c r="O673">
        <f t="shared" si="31"/>
        <v>2013</v>
      </c>
      <c r="P673">
        <f t="shared" si="32"/>
        <v>4</v>
      </c>
    </row>
    <row r="674" spans="1:16" x14ac:dyDescent="0.25">
      <c r="A674" t="s">
        <v>41</v>
      </c>
      <c r="B674" t="str">
        <f t="shared" si="30"/>
        <v>O</v>
      </c>
      <c r="C674" t="s">
        <v>42</v>
      </c>
      <c r="D674" t="s">
        <v>18</v>
      </c>
      <c r="E674">
        <v>120</v>
      </c>
      <c r="F674">
        <v>700</v>
      </c>
      <c r="G674">
        <v>154</v>
      </c>
      <c r="H674" s="1">
        <v>41395</v>
      </c>
      <c r="I674">
        <v>12</v>
      </c>
      <c r="J674" s="2">
        <v>8400</v>
      </c>
      <c r="L674" t="str">
        <f>VLOOKUP(G674,[1]RESSOURCES!$A$1:$J$258,3,FALSE)</f>
        <v>KAIROUANI</v>
      </c>
      <c r="M674" t="str">
        <f>VLOOKUP(G674,[1]RESSOURCES!$A$1:$J$258,6,FALSE)</f>
        <v>Z_WT</v>
      </c>
      <c r="N674" t="str">
        <f>IF(YEAR(H674)=2014,VLOOKUP(L674,[1]Grade!$F$2:$G$92,2,FALSE),IF(YEAR(H674)=2015,VLOOKUP(L674,[1]Grade!$I$2:$J$78,2,FALSE),VLOOKUP(L674,[1]Grade!$C$2:$D$69,2,FALSE)))</f>
        <v>C</v>
      </c>
      <c r="O674">
        <f t="shared" si="31"/>
        <v>2013</v>
      </c>
      <c r="P674">
        <f t="shared" si="32"/>
        <v>5</v>
      </c>
    </row>
    <row r="675" spans="1:16" x14ac:dyDescent="0.25">
      <c r="A675" t="s">
        <v>93</v>
      </c>
      <c r="B675" t="str">
        <f t="shared" si="30"/>
        <v>O</v>
      </c>
      <c r="C675" t="s">
        <v>94</v>
      </c>
      <c r="D675" t="s">
        <v>29</v>
      </c>
      <c r="E675">
        <v>30</v>
      </c>
      <c r="F675">
        <v>1400</v>
      </c>
      <c r="G675">
        <v>65</v>
      </c>
      <c r="H675" s="1">
        <v>41395</v>
      </c>
      <c r="I675">
        <v>9</v>
      </c>
      <c r="J675" s="2">
        <v>12600</v>
      </c>
      <c r="L675" t="str">
        <f>VLOOKUP(G675,[1]RESSOURCES!$A$1:$J$258,3,FALSE)</f>
        <v>KURZ</v>
      </c>
      <c r="M675" t="str">
        <f>VLOOKUP(G675,[1]RESSOURCES!$A$1:$J$258,6,FALSE)</f>
        <v>MAGR</v>
      </c>
      <c r="N675" t="str">
        <f>IF(YEAR(H675)=2014,VLOOKUP(L675,[1]Grade!$F$2:$G$92,2,FALSE),IF(YEAR(H675)=2015,VLOOKUP(L675,[1]Grade!$I$2:$J$78,2,FALSE),VLOOKUP(L675,[1]Grade!$C$2:$D$69,2,FALSE)))</f>
        <v>SM</v>
      </c>
      <c r="O675">
        <f t="shared" si="31"/>
        <v>2013</v>
      </c>
      <c r="P675">
        <f t="shared" si="32"/>
        <v>5</v>
      </c>
    </row>
    <row r="676" spans="1:16" x14ac:dyDescent="0.25">
      <c r="A676" t="s">
        <v>75</v>
      </c>
      <c r="B676" t="str">
        <f t="shared" si="30"/>
        <v>O</v>
      </c>
      <c r="C676" t="s">
        <v>76</v>
      </c>
      <c r="D676" t="s">
        <v>22</v>
      </c>
      <c r="E676">
        <v>68</v>
      </c>
      <c r="F676">
        <v>900</v>
      </c>
      <c r="G676">
        <v>67</v>
      </c>
      <c r="H676" s="1">
        <v>41395</v>
      </c>
      <c r="I676">
        <v>13</v>
      </c>
      <c r="J676" s="2">
        <v>11700</v>
      </c>
      <c r="L676" t="str">
        <f>VLOOKUP(G676,[1]RESSOURCES!$A$1:$J$258,3,FALSE)</f>
        <v>LEFEBVRE</v>
      </c>
      <c r="M676" t="str">
        <f>VLOOKUP(G676,[1]RESSOURCES!$A$1:$J$258,6,FALSE)</f>
        <v>SENR</v>
      </c>
      <c r="N676" t="str">
        <f>IF(YEAR(H676)=2014,VLOOKUP(L676,[1]Grade!$F$2:$G$92,2,FALSE),IF(YEAR(H676)=2015,VLOOKUP(L676,[1]Grade!$I$2:$J$78,2,FALSE),VLOOKUP(L676,[1]Grade!$C$2:$D$69,2,FALSE)))</f>
        <v>CS</v>
      </c>
      <c r="O676">
        <f t="shared" si="31"/>
        <v>2013</v>
      </c>
      <c r="P676">
        <f t="shared" si="32"/>
        <v>5</v>
      </c>
    </row>
    <row r="677" spans="1:16" hidden="1" x14ac:dyDescent="0.25">
      <c r="A677" t="s">
        <v>131</v>
      </c>
      <c r="B677" t="str">
        <f t="shared" si="30"/>
        <v>N</v>
      </c>
      <c r="C677" t="s">
        <v>132</v>
      </c>
      <c r="E677">
        <v>0</v>
      </c>
      <c r="F677">
        <v>0</v>
      </c>
      <c r="G677">
        <v>95</v>
      </c>
      <c r="H677" s="1">
        <v>41395</v>
      </c>
      <c r="I677">
        <v>2</v>
      </c>
      <c r="J677">
        <v>0</v>
      </c>
      <c r="L677" t="str">
        <f>VLOOKUP(G677,[1]RESSOURCES!$A$1:$J$258,3,FALSE)</f>
        <v>AOUSTET</v>
      </c>
      <c r="M677">
        <f>VLOOKUP(G677,[1]RESSOURCES!$A$1:$J$258,6,FALSE)</f>
        <v>0</v>
      </c>
      <c r="N677" t="str">
        <f>IF(YEAR(H677)=2014,VLOOKUP(L677,[1]Grade!$F$2:$G$92,2,FALSE),IF(YEAR(H677)=2015,VLOOKUP(L677,[1]Grade!$I$2:$J$78,2,FALSE),VLOOKUP(L677,[1]Grade!$C$2:$D$69,2,FALSE)))</f>
        <v>CS</v>
      </c>
      <c r="O677">
        <f t="shared" si="31"/>
        <v>2013</v>
      </c>
      <c r="P677">
        <f t="shared" si="32"/>
        <v>5</v>
      </c>
    </row>
    <row r="678" spans="1:16" hidden="1" x14ac:dyDescent="0.25">
      <c r="A678" t="s">
        <v>25</v>
      </c>
      <c r="B678" t="str">
        <f t="shared" si="30"/>
        <v>N</v>
      </c>
      <c r="C678" t="s">
        <v>26</v>
      </c>
      <c r="E678">
        <v>0</v>
      </c>
      <c r="F678">
        <v>0</v>
      </c>
      <c r="G678">
        <v>95</v>
      </c>
      <c r="H678" s="1">
        <v>41395</v>
      </c>
      <c r="I678">
        <v>1.5</v>
      </c>
      <c r="J678">
        <v>0</v>
      </c>
      <c r="L678" t="str">
        <f>VLOOKUP(G678,[1]RESSOURCES!$A$1:$J$258,3,FALSE)</f>
        <v>AOUSTET</v>
      </c>
      <c r="M678">
        <f>VLOOKUP(G678,[1]RESSOURCES!$A$1:$J$258,6,FALSE)</f>
        <v>0</v>
      </c>
      <c r="N678" t="str">
        <f>IF(YEAR(H678)=2014,VLOOKUP(L678,[1]Grade!$F$2:$G$92,2,FALSE),IF(YEAR(H678)=2015,VLOOKUP(L678,[1]Grade!$I$2:$J$78,2,FALSE),VLOOKUP(L678,[1]Grade!$C$2:$D$69,2,FALSE)))</f>
        <v>CS</v>
      </c>
      <c r="O678">
        <f t="shared" si="31"/>
        <v>2013</v>
      </c>
      <c r="P678">
        <f t="shared" si="32"/>
        <v>5</v>
      </c>
    </row>
    <row r="679" spans="1:16" hidden="1" x14ac:dyDescent="0.25">
      <c r="A679" t="s">
        <v>99</v>
      </c>
      <c r="B679" t="str">
        <f t="shared" si="30"/>
        <v>N</v>
      </c>
      <c r="C679" t="s">
        <v>100</v>
      </c>
      <c r="E679">
        <v>0</v>
      </c>
      <c r="F679">
        <v>0</v>
      </c>
      <c r="G679">
        <v>95</v>
      </c>
      <c r="H679" s="1">
        <v>41395</v>
      </c>
      <c r="I679">
        <v>1.5</v>
      </c>
      <c r="J679">
        <v>0</v>
      </c>
      <c r="L679" t="str">
        <f>VLOOKUP(G679,[1]RESSOURCES!$A$1:$J$258,3,FALSE)</f>
        <v>AOUSTET</v>
      </c>
      <c r="M679">
        <f>VLOOKUP(G679,[1]RESSOURCES!$A$1:$J$258,6,FALSE)</f>
        <v>0</v>
      </c>
      <c r="N679" t="str">
        <f>IF(YEAR(H679)=2014,VLOOKUP(L679,[1]Grade!$F$2:$G$92,2,FALSE),IF(YEAR(H679)=2015,VLOOKUP(L679,[1]Grade!$I$2:$J$78,2,FALSE),VLOOKUP(L679,[1]Grade!$C$2:$D$69,2,FALSE)))</f>
        <v>CS</v>
      </c>
      <c r="O679">
        <f t="shared" si="31"/>
        <v>2013</v>
      </c>
      <c r="P679">
        <f t="shared" si="32"/>
        <v>5</v>
      </c>
    </row>
    <row r="680" spans="1:16" hidden="1" x14ac:dyDescent="0.25">
      <c r="A680" t="s">
        <v>23</v>
      </c>
      <c r="B680" t="str">
        <f t="shared" si="30"/>
        <v>N</v>
      </c>
      <c r="C680" t="s">
        <v>24</v>
      </c>
      <c r="E680">
        <v>0</v>
      </c>
      <c r="F680">
        <v>0</v>
      </c>
      <c r="G680">
        <v>95</v>
      </c>
      <c r="H680" s="1">
        <v>41395</v>
      </c>
      <c r="I680">
        <v>16</v>
      </c>
      <c r="J680">
        <v>0</v>
      </c>
      <c r="L680" t="str">
        <f>VLOOKUP(G680,[1]RESSOURCES!$A$1:$J$258,3,FALSE)</f>
        <v>AOUSTET</v>
      </c>
      <c r="M680">
        <f>VLOOKUP(G680,[1]RESSOURCES!$A$1:$J$258,6,FALSE)</f>
        <v>0</v>
      </c>
      <c r="N680" t="str">
        <f>IF(YEAR(H680)=2014,VLOOKUP(L680,[1]Grade!$F$2:$G$92,2,FALSE),IF(YEAR(H680)=2015,VLOOKUP(L680,[1]Grade!$I$2:$J$78,2,FALSE),VLOOKUP(L680,[1]Grade!$C$2:$D$69,2,FALSE)))</f>
        <v>CS</v>
      </c>
      <c r="O680">
        <f t="shared" si="31"/>
        <v>2013</v>
      </c>
      <c r="P680">
        <f t="shared" si="32"/>
        <v>5</v>
      </c>
    </row>
    <row r="681" spans="1:16" x14ac:dyDescent="0.25">
      <c r="A681" t="s">
        <v>147</v>
      </c>
      <c r="B681" t="str">
        <f t="shared" si="30"/>
        <v>O</v>
      </c>
      <c r="C681" t="s">
        <v>148</v>
      </c>
      <c r="D681" t="s">
        <v>18</v>
      </c>
      <c r="E681">
        <v>38</v>
      </c>
      <c r="F681">
        <v>859</v>
      </c>
      <c r="G681">
        <v>201</v>
      </c>
      <c r="H681" s="1">
        <v>41395</v>
      </c>
      <c r="I681">
        <v>18</v>
      </c>
      <c r="J681" s="2">
        <v>15462</v>
      </c>
      <c r="L681" t="str">
        <f>VLOOKUP(G681,[1]RESSOURCES!$A$1:$J$258,3,FALSE)</f>
        <v>BEYLLE</v>
      </c>
      <c r="M681" t="str">
        <f>VLOOKUP(G681,[1]RESSOURCES!$A$1:$J$258,6,FALSE)</f>
        <v>CONF</v>
      </c>
      <c r="N681" t="str">
        <f>IF(YEAR(H681)=2014,VLOOKUP(L681,[1]Grade!$F$2:$G$92,2,FALSE),IF(YEAR(H681)=2015,VLOOKUP(L681,[1]Grade!$I$2:$J$78,2,FALSE),VLOOKUP(L681,[1]Grade!$C$2:$D$69,2,FALSE)))</f>
        <v>C</v>
      </c>
      <c r="O681">
        <f t="shared" si="31"/>
        <v>2013</v>
      </c>
      <c r="P681">
        <f t="shared" si="32"/>
        <v>5</v>
      </c>
    </row>
    <row r="682" spans="1:16" hidden="1" x14ac:dyDescent="0.25">
      <c r="A682" t="s">
        <v>99</v>
      </c>
      <c r="B682" t="str">
        <f t="shared" si="30"/>
        <v>N</v>
      </c>
      <c r="C682" t="s">
        <v>100</v>
      </c>
      <c r="E682">
        <v>0</v>
      </c>
      <c r="F682">
        <v>0</v>
      </c>
      <c r="G682">
        <v>201</v>
      </c>
      <c r="H682" s="1">
        <v>41395</v>
      </c>
      <c r="I682">
        <v>1</v>
      </c>
      <c r="J682">
        <v>0</v>
      </c>
      <c r="L682" t="str">
        <f>VLOOKUP(G682,[1]RESSOURCES!$A$1:$J$258,3,FALSE)</f>
        <v>BEYLLE</v>
      </c>
      <c r="M682" t="str">
        <f>VLOOKUP(G682,[1]RESSOURCES!$A$1:$J$258,6,FALSE)</f>
        <v>CONF</v>
      </c>
      <c r="N682" t="str">
        <f>IF(YEAR(H682)=2014,VLOOKUP(L682,[1]Grade!$F$2:$G$92,2,FALSE),IF(YEAR(H682)=2015,VLOOKUP(L682,[1]Grade!$I$2:$J$78,2,FALSE),VLOOKUP(L682,[1]Grade!$C$2:$D$69,2,FALSE)))</f>
        <v>C</v>
      </c>
      <c r="O682">
        <f t="shared" si="31"/>
        <v>2013</v>
      </c>
      <c r="P682">
        <f t="shared" si="32"/>
        <v>5</v>
      </c>
    </row>
    <row r="683" spans="1:16" hidden="1" x14ac:dyDescent="0.25">
      <c r="A683" t="s">
        <v>131</v>
      </c>
      <c r="B683" t="str">
        <f t="shared" si="30"/>
        <v>N</v>
      </c>
      <c r="C683" t="s">
        <v>132</v>
      </c>
      <c r="E683">
        <v>0</v>
      </c>
      <c r="F683">
        <v>0</v>
      </c>
      <c r="G683">
        <v>201</v>
      </c>
      <c r="H683" s="1">
        <v>41395</v>
      </c>
      <c r="I683">
        <v>2</v>
      </c>
      <c r="J683">
        <v>0</v>
      </c>
      <c r="L683" t="str">
        <f>VLOOKUP(G683,[1]RESSOURCES!$A$1:$J$258,3,FALSE)</f>
        <v>BEYLLE</v>
      </c>
      <c r="M683" t="str">
        <f>VLOOKUP(G683,[1]RESSOURCES!$A$1:$J$258,6,FALSE)</f>
        <v>CONF</v>
      </c>
      <c r="N683" t="str">
        <f>IF(YEAR(H683)=2014,VLOOKUP(L683,[1]Grade!$F$2:$G$92,2,FALSE),IF(YEAR(H683)=2015,VLOOKUP(L683,[1]Grade!$I$2:$J$78,2,FALSE),VLOOKUP(L683,[1]Grade!$C$2:$D$69,2,FALSE)))</f>
        <v>C</v>
      </c>
      <c r="O683">
        <f t="shared" si="31"/>
        <v>2013</v>
      </c>
      <c r="P683">
        <f t="shared" si="32"/>
        <v>5</v>
      </c>
    </row>
    <row r="684" spans="1:16" hidden="1" x14ac:dyDescent="0.25">
      <c r="A684" t="s">
        <v>131</v>
      </c>
      <c r="B684" t="str">
        <f t="shared" si="30"/>
        <v>N</v>
      </c>
      <c r="C684" t="s">
        <v>132</v>
      </c>
      <c r="E684">
        <v>0</v>
      </c>
      <c r="F684">
        <v>0</v>
      </c>
      <c r="G684">
        <v>70</v>
      </c>
      <c r="H684" s="1">
        <v>41395</v>
      </c>
      <c r="I684">
        <v>2</v>
      </c>
      <c r="J684">
        <v>0</v>
      </c>
      <c r="L684" t="str">
        <f>VLOOKUP(G684,[1]RESSOURCES!$A$1:$J$258,3,FALSE)</f>
        <v>KHEMISSA</v>
      </c>
      <c r="M684" t="str">
        <f>VLOOKUP(G684,[1]RESSOURCES!$A$1:$J$258,6,FALSE)</f>
        <v>MAGR</v>
      </c>
      <c r="N684" t="str">
        <f>IF(YEAR(H684)=2014,VLOOKUP(L684,[1]Grade!$F$2:$G$92,2,FALSE),IF(YEAR(H684)=2015,VLOOKUP(L684,[1]Grade!$I$2:$J$78,2,FALSE),VLOOKUP(L684,[1]Grade!$C$2:$D$69,2,FALSE)))</f>
        <v>MNG</v>
      </c>
      <c r="O684">
        <f t="shared" si="31"/>
        <v>2013</v>
      </c>
      <c r="P684">
        <f t="shared" si="32"/>
        <v>5</v>
      </c>
    </row>
    <row r="685" spans="1:16" hidden="1" x14ac:dyDescent="0.25">
      <c r="A685" t="s">
        <v>99</v>
      </c>
      <c r="B685" t="str">
        <f t="shared" si="30"/>
        <v>N</v>
      </c>
      <c r="C685" t="s">
        <v>100</v>
      </c>
      <c r="E685">
        <v>0</v>
      </c>
      <c r="F685">
        <v>0</v>
      </c>
      <c r="G685">
        <v>70</v>
      </c>
      <c r="H685" s="1">
        <v>41395</v>
      </c>
      <c r="I685">
        <v>1</v>
      </c>
      <c r="J685">
        <v>0</v>
      </c>
      <c r="L685" t="str">
        <f>VLOOKUP(G685,[1]RESSOURCES!$A$1:$J$258,3,FALSE)</f>
        <v>KHEMISSA</v>
      </c>
      <c r="M685" t="str">
        <f>VLOOKUP(G685,[1]RESSOURCES!$A$1:$J$258,6,FALSE)</f>
        <v>MAGR</v>
      </c>
      <c r="N685" t="str">
        <f>IF(YEAR(H685)=2014,VLOOKUP(L685,[1]Grade!$F$2:$G$92,2,FALSE),IF(YEAR(H685)=2015,VLOOKUP(L685,[1]Grade!$I$2:$J$78,2,FALSE),VLOOKUP(L685,[1]Grade!$C$2:$D$69,2,FALSE)))</f>
        <v>MNG</v>
      </c>
      <c r="O685">
        <f t="shared" si="31"/>
        <v>2013</v>
      </c>
      <c r="P685">
        <f t="shared" si="32"/>
        <v>5</v>
      </c>
    </row>
    <row r="686" spans="1:16" hidden="1" x14ac:dyDescent="0.25">
      <c r="A686" t="s">
        <v>25</v>
      </c>
      <c r="B686" t="str">
        <f t="shared" si="30"/>
        <v>N</v>
      </c>
      <c r="C686" t="s">
        <v>26</v>
      </c>
      <c r="E686">
        <v>0</v>
      </c>
      <c r="F686">
        <v>0</v>
      </c>
      <c r="G686">
        <v>70</v>
      </c>
      <c r="H686" s="1">
        <v>41395</v>
      </c>
      <c r="I686">
        <v>6</v>
      </c>
      <c r="J686">
        <v>0</v>
      </c>
      <c r="L686" t="str">
        <f>VLOOKUP(G686,[1]RESSOURCES!$A$1:$J$258,3,FALSE)</f>
        <v>KHEMISSA</v>
      </c>
      <c r="M686" t="str">
        <f>VLOOKUP(G686,[1]RESSOURCES!$A$1:$J$258,6,FALSE)</f>
        <v>MAGR</v>
      </c>
      <c r="N686" t="str">
        <f>IF(YEAR(H686)=2014,VLOOKUP(L686,[1]Grade!$F$2:$G$92,2,FALSE),IF(YEAR(H686)=2015,VLOOKUP(L686,[1]Grade!$I$2:$J$78,2,FALSE),VLOOKUP(L686,[1]Grade!$C$2:$D$69,2,FALSE)))</f>
        <v>MNG</v>
      </c>
      <c r="O686">
        <f t="shared" si="31"/>
        <v>2013</v>
      </c>
      <c r="P686">
        <f t="shared" si="32"/>
        <v>5</v>
      </c>
    </row>
    <row r="687" spans="1:16" x14ac:dyDescent="0.25">
      <c r="A687" t="s">
        <v>101</v>
      </c>
      <c r="B687" t="str">
        <f t="shared" si="30"/>
        <v>O</v>
      </c>
      <c r="C687" t="s">
        <v>102</v>
      </c>
      <c r="D687" t="s">
        <v>36</v>
      </c>
      <c r="E687">
        <v>0</v>
      </c>
      <c r="F687">
        <v>1500</v>
      </c>
      <c r="G687">
        <v>70</v>
      </c>
      <c r="H687" s="1">
        <v>41395</v>
      </c>
      <c r="I687">
        <v>1</v>
      </c>
      <c r="J687" s="2">
        <v>1500</v>
      </c>
      <c r="L687" t="str">
        <f>VLOOKUP(G687,[1]RESSOURCES!$A$1:$J$258,3,FALSE)</f>
        <v>KHEMISSA</v>
      </c>
      <c r="M687" t="str">
        <f>VLOOKUP(G687,[1]RESSOURCES!$A$1:$J$258,6,FALSE)</f>
        <v>MAGR</v>
      </c>
      <c r="N687" t="str">
        <f>IF(YEAR(H687)=2014,VLOOKUP(L687,[1]Grade!$F$2:$G$92,2,FALSE),IF(YEAR(H687)=2015,VLOOKUP(L687,[1]Grade!$I$2:$J$78,2,FALSE),VLOOKUP(L687,[1]Grade!$C$2:$D$69,2,FALSE)))</f>
        <v>MNG</v>
      </c>
      <c r="O687">
        <f t="shared" si="31"/>
        <v>2013</v>
      </c>
      <c r="P687">
        <f t="shared" si="32"/>
        <v>5</v>
      </c>
    </row>
    <row r="688" spans="1:16" x14ac:dyDescent="0.25">
      <c r="A688" t="s">
        <v>139</v>
      </c>
      <c r="B688" t="str">
        <f t="shared" si="30"/>
        <v>O</v>
      </c>
      <c r="C688" t="s">
        <v>140</v>
      </c>
      <c r="D688" t="s">
        <v>36</v>
      </c>
      <c r="E688">
        <v>93</v>
      </c>
      <c r="F688">
        <v>900</v>
      </c>
      <c r="G688">
        <v>70</v>
      </c>
      <c r="H688" s="1">
        <v>41395</v>
      </c>
      <c r="I688">
        <v>11</v>
      </c>
      <c r="J688" s="2">
        <v>9900</v>
      </c>
      <c r="L688" t="str">
        <f>VLOOKUP(G688,[1]RESSOURCES!$A$1:$J$258,3,FALSE)</f>
        <v>KHEMISSA</v>
      </c>
      <c r="M688" t="str">
        <f>VLOOKUP(G688,[1]RESSOURCES!$A$1:$J$258,6,FALSE)</f>
        <v>MAGR</v>
      </c>
      <c r="N688" t="str">
        <f>IF(YEAR(H688)=2014,VLOOKUP(L688,[1]Grade!$F$2:$G$92,2,FALSE),IF(YEAR(H688)=2015,VLOOKUP(L688,[1]Grade!$I$2:$J$78,2,FALSE),VLOOKUP(L688,[1]Grade!$C$2:$D$69,2,FALSE)))</f>
        <v>MNG</v>
      </c>
      <c r="O688">
        <f t="shared" si="31"/>
        <v>2013</v>
      </c>
      <c r="P688">
        <f t="shared" si="32"/>
        <v>5</v>
      </c>
    </row>
    <row r="689" spans="1:16" hidden="1" x14ac:dyDescent="0.25">
      <c r="A689" t="s">
        <v>99</v>
      </c>
      <c r="B689" t="str">
        <f t="shared" si="30"/>
        <v>N</v>
      </c>
      <c r="C689" t="s">
        <v>100</v>
      </c>
      <c r="E689">
        <v>0</v>
      </c>
      <c r="F689">
        <v>0</v>
      </c>
      <c r="G689">
        <v>198</v>
      </c>
      <c r="H689" s="1">
        <v>41395</v>
      </c>
      <c r="I689">
        <v>1</v>
      </c>
      <c r="J689">
        <v>0</v>
      </c>
      <c r="L689" t="str">
        <f>VLOOKUP(G689,[1]RESSOURCES!$A$1:$J$258,3,FALSE)</f>
        <v>LE GUAY</v>
      </c>
      <c r="M689" t="str">
        <f>VLOOKUP(G689,[1]RESSOURCES!$A$1:$J$258,6,FALSE)</f>
        <v>CONF</v>
      </c>
      <c r="N689" t="str">
        <f>IF(YEAR(H689)=2014,VLOOKUP(L689,[1]Grade!$F$2:$G$92,2,FALSE),IF(YEAR(H689)=2015,VLOOKUP(L689,[1]Grade!$I$2:$J$78,2,FALSE),VLOOKUP(L689,[1]Grade!$C$2:$D$69,2,FALSE)))</f>
        <v>C</v>
      </c>
      <c r="O689">
        <f t="shared" si="31"/>
        <v>2013</v>
      </c>
      <c r="P689">
        <f t="shared" si="32"/>
        <v>5</v>
      </c>
    </row>
    <row r="690" spans="1:16" hidden="1" x14ac:dyDescent="0.25">
      <c r="A690" t="s">
        <v>131</v>
      </c>
      <c r="B690" t="str">
        <f t="shared" si="30"/>
        <v>N</v>
      </c>
      <c r="C690" t="s">
        <v>132</v>
      </c>
      <c r="E690">
        <v>0</v>
      </c>
      <c r="F690">
        <v>0</v>
      </c>
      <c r="G690">
        <v>198</v>
      </c>
      <c r="H690" s="1">
        <v>41395</v>
      </c>
      <c r="I690">
        <v>2</v>
      </c>
      <c r="J690">
        <v>0</v>
      </c>
      <c r="L690" t="str">
        <f>VLOOKUP(G690,[1]RESSOURCES!$A$1:$J$258,3,FALSE)</f>
        <v>LE GUAY</v>
      </c>
      <c r="M690" t="str">
        <f>VLOOKUP(G690,[1]RESSOURCES!$A$1:$J$258,6,FALSE)</f>
        <v>CONF</v>
      </c>
      <c r="N690" t="str">
        <f>IF(YEAR(H690)=2014,VLOOKUP(L690,[1]Grade!$F$2:$G$92,2,FALSE),IF(YEAR(H690)=2015,VLOOKUP(L690,[1]Grade!$I$2:$J$78,2,FALSE),VLOOKUP(L690,[1]Grade!$C$2:$D$69,2,FALSE)))</f>
        <v>C</v>
      </c>
      <c r="O690">
        <f t="shared" si="31"/>
        <v>2013</v>
      </c>
      <c r="P690">
        <f t="shared" si="32"/>
        <v>5</v>
      </c>
    </row>
    <row r="691" spans="1:16" hidden="1" x14ac:dyDescent="0.25">
      <c r="A691" t="s">
        <v>32</v>
      </c>
      <c r="B691" t="str">
        <f t="shared" si="30"/>
        <v>N</v>
      </c>
      <c r="C691" t="s">
        <v>33</v>
      </c>
      <c r="E691">
        <v>0</v>
      </c>
      <c r="F691">
        <v>0</v>
      </c>
      <c r="G691">
        <v>198</v>
      </c>
      <c r="H691" s="1">
        <v>41395</v>
      </c>
      <c r="I691">
        <v>2</v>
      </c>
      <c r="J691">
        <v>0</v>
      </c>
      <c r="L691" t="str">
        <f>VLOOKUP(G691,[1]RESSOURCES!$A$1:$J$258,3,FALSE)</f>
        <v>LE GUAY</v>
      </c>
      <c r="M691" t="str">
        <f>VLOOKUP(G691,[1]RESSOURCES!$A$1:$J$258,6,FALSE)</f>
        <v>CONF</v>
      </c>
      <c r="N691" t="str">
        <f>IF(YEAR(H691)=2014,VLOOKUP(L691,[1]Grade!$F$2:$G$92,2,FALSE),IF(YEAR(H691)=2015,VLOOKUP(L691,[1]Grade!$I$2:$J$78,2,FALSE),VLOOKUP(L691,[1]Grade!$C$2:$D$69,2,FALSE)))</f>
        <v>C</v>
      </c>
      <c r="O691">
        <f t="shared" si="31"/>
        <v>2013</v>
      </c>
      <c r="P691">
        <f t="shared" si="32"/>
        <v>5</v>
      </c>
    </row>
    <row r="692" spans="1:16" x14ac:dyDescent="0.25">
      <c r="A692" t="s">
        <v>64</v>
      </c>
      <c r="B692" t="str">
        <f t="shared" si="30"/>
        <v>O</v>
      </c>
      <c r="C692" t="s">
        <v>65</v>
      </c>
      <c r="D692" t="s">
        <v>18</v>
      </c>
      <c r="E692">
        <v>109</v>
      </c>
      <c r="F692">
        <v>750</v>
      </c>
      <c r="G692">
        <v>198</v>
      </c>
      <c r="H692" s="1">
        <v>41395</v>
      </c>
      <c r="I692">
        <v>16</v>
      </c>
      <c r="J692" s="2">
        <v>12000</v>
      </c>
      <c r="L692" t="str">
        <f>VLOOKUP(G692,[1]RESSOURCES!$A$1:$J$258,3,FALSE)</f>
        <v>LE GUAY</v>
      </c>
      <c r="M692" t="str">
        <f>VLOOKUP(G692,[1]RESSOURCES!$A$1:$J$258,6,FALSE)</f>
        <v>CONF</v>
      </c>
      <c r="N692" t="str">
        <f>IF(YEAR(H692)=2014,VLOOKUP(L692,[1]Grade!$F$2:$G$92,2,FALSE),IF(YEAR(H692)=2015,VLOOKUP(L692,[1]Grade!$I$2:$J$78,2,FALSE),VLOOKUP(L692,[1]Grade!$C$2:$D$69,2,FALSE)))</f>
        <v>C</v>
      </c>
      <c r="O692">
        <f t="shared" si="31"/>
        <v>2013</v>
      </c>
      <c r="P692">
        <f t="shared" si="32"/>
        <v>5</v>
      </c>
    </row>
    <row r="693" spans="1:16" hidden="1" x14ac:dyDescent="0.25">
      <c r="A693" t="s">
        <v>23</v>
      </c>
      <c r="B693" t="str">
        <f t="shared" si="30"/>
        <v>N</v>
      </c>
      <c r="C693" t="s">
        <v>24</v>
      </c>
      <c r="E693">
        <v>0</v>
      </c>
      <c r="F693">
        <v>0</v>
      </c>
      <c r="G693">
        <v>73</v>
      </c>
      <c r="H693" s="1">
        <v>41395</v>
      </c>
      <c r="I693">
        <v>15</v>
      </c>
      <c r="J693">
        <v>0</v>
      </c>
      <c r="L693" t="str">
        <f>VLOOKUP(G693,[1]RESSOURCES!$A$1:$J$258,3,FALSE)</f>
        <v>NOIROT</v>
      </c>
      <c r="M693">
        <f>VLOOKUP(G693,[1]RESSOURCES!$A$1:$J$258,6,FALSE)</f>
        <v>0</v>
      </c>
      <c r="N693" t="str">
        <f>IF(YEAR(H693)=2014,VLOOKUP(L693,[1]Grade!$F$2:$G$92,2,FALSE),IF(YEAR(H693)=2015,VLOOKUP(L693,[1]Grade!$I$2:$J$78,2,FALSE),VLOOKUP(L693,[1]Grade!$C$2:$D$69,2,FALSE)))</f>
        <v>C</v>
      </c>
      <c r="O693">
        <f t="shared" si="31"/>
        <v>2013</v>
      </c>
      <c r="P693">
        <f t="shared" si="32"/>
        <v>5</v>
      </c>
    </row>
    <row r="694" spans="1:16" hidden="1" x14ac:dyDescent="0.25">
      <c r="A694" t="s">
        <v>25</v>
      </c>
      <c r="B694" t="str">
        <f t="shared" si="30"/>
        <v>N</v>
      </c>
      <c r="C694" t="s">
        <v>26</v>
      </c>
      <c r="E694">
        <v>0</v>
      </c>
      <c r="F694">
        <v>0</v>
      </c>
      <c r="G694">
        <v>73</v>
      </c>
      <c r="H694" s="1">
        <v>41395</v>
      </c>
      <c r="I694">
        <v>3</v>
      </c>
      <c r="J694">
        <v>0</v>
      </c>
      <c r="L694" t="str">
        <f>VLOOKUP(G694,[1]RESSOURCES!$A$1:$J$258,3,FALSE)</f>
        <v>NOIROT</v>
      </c>
      <c r="M694">
        <f>VLOOKUP(G694,[1]RESSOURCES!$A$1:$J$258,6,FALSE)</f>
        <v>0</v>
      </c>
      <c r="N694" t="str">
        <f>IF(YEAR(H694)=2014,VLOOKUP(L694,[1]Grade!$F$2:$G$92,2,FALSE),IF(YEAR(H694)=2015,VLOOKUP(L694,[1]Grade!$I$2:$J$78,2,FALSE),VLOOKUP(L694,[1]Grade!$C$2:$D$69,2,FALSE)))</f>
        <v>C</v>
      </c>
      <c r="O694">
        <f t="shared" si="31"/>
        <v>2013</v>
      </c>
      <c r="P694">
        <f t="shared" si="32"/>
        <v>5</v>
      </c>
    </row>
    <row r="695" spans="1:16" hidden="1" x14ac:dyDescent="0.25">
      <c r="A695" t="s">
        <v>131</v>
      </c>
      <c r="B695" t="str">
        <f t="shared" si="30"/>
        <v>N</v>
      </c>
      <c r="C695" t="s">
        <v>132</v>
      </c>
      <c r="E695">
        <v>0</v>
      </c>
      <c r="F695">
        <v>0</v>
      </c>
      <c r="G695">
        <v>73</v>
      </c>
      <c r="H695" s="1">
        <v>41395</v>
      </c>
      <c r="I695">
        <v>2</v>
      </c>
      <c r="J695">
        <v>0</v>
      </c>
      <c r="L695" t="str">
        <f>VLOOKUP(G695,[1]RESSOURCES!$A$1:$J$258,3,FALSE)</f>
        <v>NOIROT</v>
      </c>
      <c r="M695">
        <f>VLOOKUP(G695,[1]RESSOURCES!$A$1:$J$258,6,FALSE)</f>
        <v>0</v>
      </c>
      <c r="N695" t="str">
        <f>IF(YEAR(H695)=2014,VLOOKUP(L695,[1]Grade!$F$2:$G$92,2,FALSE),IF(YEAR(H695)=2015,VLOOKUP(L695,[1]Grade!$I$2:$J$78,2,FALSE),VLOOKUP(L695,[1]Grade!$C$2:$D$69,2,FALSE)))</f>
        <v>C</v>
      </c>
      <c r="O695">
        <f t="shared" si="31"/>
        <v>2013</v>
      </c>
      <c r="P695">
        <f t="shared" si="32"/>
        <v>5</v>
      </c>
    </row>
    <row r="696" spans="1:16" hidden="1" x14ac:dyDescent="0.25">
      <c r="A696" t="s">
        <v>99</v>
      </c>
      <c r="B696" t="str">
        <f t="shared" si="30"/>
        <v>N</v>
      </c>
      <c r="C696" t="s">
        <v>100</v>
      </c>
      <c r="E696">
        <v>0</v>
      </c>
      <c r="F696">
        <v>0</v>
      </c>
      <c r="G696">
        <v>73</v>
      </c>
      <c r="H696" s="1">
        <v>41395</v>
      </c>
      <c r="I696">
        <v>1</v>
      </c>
      <c r="J696">
        <v>0</v>
      </c>
      <c r="L696" t="str">
        <f>VLOOKUP(G696,[1]RESSOURCES!$A$1:$J$258,3,FALSE)</f>
        <v>NOIROT</v>
      </c>
      <c r="M696">
        <f>VLOOKUP(G696,[1]RESSOURCES!$A$1:$J$258,6,FALSE)</f>
        <v>0</v>
      </c>
      <c r="N696" t="str">
        <f>IF(YEAR(H696)=2014,VLOOKUP(L696,[1]Grade!$F$2:$G$92,2,FALSE),IF(YEAR(H696)=2015,VLOOKUP(L696,[1]Grade!$I$2:$J$78,2,FALSE),VLOOKUP(L696,[1]Grade!$C$2:$D$69,2,FALSE)))</f>
        <v>C</v>
      </c>
      <c r="O696">
        <f t="shared" si="31"/>
        <v>2013</v>
      </c>
      <c r="P696">
        <f t="shared" si="32"/>
        <v>5</v>
      </c>
    </row>
    <row r="697" spans="1:16" x14ac:dyDescent="0.25">
      <c r="A697" t="s">
        <v>153</v>
      </c>
      <c r="B697" t="str">
        <f t="shared" si="30"/>
        <v>O</v>
      </c>
      <c r="C697" t="s">
        <v>154</v>
      </c>
      <c r="D697" t="s">
        <v>155</v>
      </c>
      <c r="E697">
        <v>60</v>
      </c>
      <c r="F697">
        <v>136</v>
      </c>
      <c r="G697">
        <v>212</v>
      </c>
      <c r="H697" s="1">
        <v>41395</v>
      </c>
      <c r="I697">
        <v>18</v>
      </c>
      <c r="J697" s="2">
        <v>2448</v>
      </c>
      <c r="L697" t="str">
        <f>VLOOKUP(G697,[1]RESSOURCES!$A$1:$J$258,3,FALSE)</f>
        <v>GAUDUIN</v>
      </c>
      <c r="M697" t="str">
        <f>VLOOKUP(G697,[1]RESSOURCES!$A$1:$J$258,6,FALSE)</f>
        <v>CONS</v>
      </c>
      <c r="N697" t="str">
        <f>IF(YEAR(H697)=2014,VLOOKUP(L697,[1]Grade!$F$2:$G$92,2,FALSE),IF(YEAR(H697)=2015,VLOOKUP(L697,[1]Grade!$I$2:$J$78,2,FALSE),VLOOKUP(L697,[1]Grade!$C$2:$D$69,2,FALSE)))</f>
        <v>STA</v>
      </c>
      <c r="O697">
        <f t="shared" si="31"/>
        <v>2013</v>
      </c>
      <c r="P697">
        <f t="shared" si="32"/>
        <v>5</v>
      </c>
    </row>
    <row r="698" spans="1:16" hidden="1" x14ac:dyDescent="0.25">
      <c r="A698" t="s">
        <v>131</v>
      </c>
      <c r="B698" t="str">
        <f t="shared" si="30"/>
        <v>N</v>
      </c>
      <c r="C698" t="s">
        <v>132</v>
      </c>
      <c r="E698">
        <v>0</v>
      </c>
      <c r="F698">
        <v>0</v>
      </c>
      <c r="G698">
        <v>212</v>
      </c>
      <c r="H698" s="1">
        <v>41395</v>
      </c>
      <c r="I698">
        <v>2</v>
      </c>
      <c r="J698">
        <v>0</v>
      </c>
      <c r="L698" t="str">
        <f>VLOOKUP(G698,[1]RESSOURCES!$A$1:$J$258,3,FALSE)</f>
        <v>GAUDUIN</v>
      </c>
      <c r="M698" t="str">
        <f>VLOOKUP(G698,[1]RESSOURCES!$A$1:$J$258,6,FALSE)</f>
        <v>CONS</v>
      </c>
      <c r="N698" t="str">
        <f>IF(YEAR(H698)=2014,VLOOKUP(L698,[1]Grade!$F$2:$G$92,2,FALSE),IF(YEAR(H698)=2015,VLOOKUP(L698,[1]Grade!$I$2:$J$78,2,FALSE),VLOOKUP(L698,[1]Grade!$C$2:$D$69,2,FALSE)))</f>
        <v>STA</v>
      </c>
      <c r="O698">
        <f t="shared" si="31"/>
        <v>2013</v>
      </c>
      <c r="P698">
        <f t="shared" si="32"/>
        <v>5</v>
      </c>
    </row>
    <row r="699" spans="1:16" hidden="1" x14ac:dyDescent="0.25">
      <c r="A699" t="s">
        <v>99</v>
      </c>
      <c r="B699" t="str">
        <f t="shared" si="30"/>
        <v>N</v>
      </c>
      <c r="C699" t="s">
        <v>100</v>
      </c>
      <c r="E699">
        <v>0</v>
      </c>
      <c r="F699">
        <v>0</v>
      </c>
      <c r="G699">
        <v>212</v>
      </c>
      <c r="H699" s="1">
        <v>41395</v>
      </c>
      <c r="I699">
        <v>1</v>
      </c>
      <c r="J699">
        <v>0</v>
      </c>
      <c r="L699" t="str">
        <f>VLOOKUP(G699,[1]RESSOURCES!$A$1:$J$258,3,FALSE)</f>
        <v>GAUDUIN</v>
      </c>
      <c r="M699" t="str">
        <f>VLOOKUP(G699,[1]RESSOURCES!$A$1:$J$258,6,FALSE)</f>
        <v>CONS</v>
      </c>
      <c r="N699" t="str">
        <f>IF(YEAR(H699)=2014,VLOOKUP(L699,[1]Grade!$F$2:$G$92,2,FALSE),IF(YEAR(H699)=2015,VLOOKUP(L699,[1]Grade!$I$2:$J$78,2,FALSE),VLOOKUP(L699,[1]Grade!$C$2:$D$69,2,FALSE)))</f>
        <v>STA</v>
      </c>
      <c r="O699">
        <f t="shared" si="31"/>
        <v>2013</v>
      </c>
      <c r="P699">
        <f t="shared" si="32"/>
        <v>5</v>
      </c>
    </row>
    <row r="700" spans="1:16" hidden="1" x14ac:dyDescent="0.25">
      <c r="A700" t="s">
        <v>131</v>
      </c>
      <c r="B700" t="str">
        <f t="shared" si="30"/>
        <v>N</v>
      </c>
      <c r="C700" t="s">
        <v>132</v>
      </c>
      <c r="E700">
        <v>0</v>
      </c>
      <c r="F700">
        <v>0</v>
      </c>
      <c r="G700">
        <v>199</v>
      </c>
      <c r="H700" s="1">
        <v>41395</v>
      </c>
      <c r="I700">
        <v>2</v>
      </c>
      <c r="J700">
        <v>0</v>
      </c>
      <c r="L700" t="str">
        <f>VLOOKUP(G700,[1]RESSOURCES!$A$1:$J$258,3,FALSE)</f>
        <v>DUBEDOUT</v>
      </c>
      <c r="M700" t="str">
        <f>VLOOKUP(G700,[1]RESSOURCES!$A$1:$J$258,6,FALSE)</f>
        <v>CONF</v>
      </c>
      <c r="N700" t="str">
        <f>IF(YEAR(H700)=2014,VLOOKUP(L700,[1]Grade!$F$2:$G$92,2,FALSE),IF(YEAR(H700)=2015,VLOOKUP(L700,[1]Grade!$I$2:$J$78,2,FALSE),VLOOKUP(L700,[1]Grade!$C$2:$D$69,2,FALSE)))</f>
        <v>C</v>
      </c>
      <c r="O700">
        <f t="shared" si="31"/>
        <v>2013</v>
      </c>
      <c r="P700">
        <f t="shared" si="32"/>
        <v>5</v>
      </c>
    </row>
    <row r="701" spans="1:16" hidden="1" x14ac:dyDescent="0.25">
      <c r="A701" t="s">
        <v>99</v>
      </c>
      <c r="B701" t="str">
        <f t="shared" si="30"/>
        <v>N</v>
      </c>
      <c r="C701" t="s">
        <v>100</v>
      </c>
      <c r="E701">
        <v>0</v>
      </c>
      <c r="F701">
        <v>0</v>
      </c>
      <c r="G701">
        <v>199</v>
      </c>
      <c r="H701" s="1">
        <v>41395</v>
      </c>
      <c r="I701">
        <v>1</v>
      </c>
      <c r="J701">
        <v>0</v>
      </c>
      <c r="L701" t="str">
        <f>VLOOKUP(G701,[1]RESSOURCES!$A$1:$J$258,3,FALSE)</f>
        <v>DUBEDOUT</v>
      </c>
      <c r="M701" t="str">
        <f>VLOOKUP(G701,[1]RESSOURCES!$A$1:$J$258,6,FALSE)</f>
        <v>CONF</v>
      </c>
      <c r="N701" t="str">
        <f>IF(YEAR(H701)=2014,VLOOKUP(L701,[1]Grade!$F$2:$G$92,2,FALSE),IF(YEAR(H701)=2015,VLOOKUP(L701,[1]Grade!$I$2:$J$78,2,FALSE),VLOOKUP(L701,[1]Grade!$C$2:$D$69,2,FALSE)))</f>
        <v>C</v>
      </c>
      <c r="O701">
        <f t="shared" si="31"/>
        <v>2013</v>
      </c>
      <c r="P701">
        <f t="shared" si="32"/>
        <v>5</v>
      </c>
    </row>
    <row r="702" spans="1:16" x14ac:dyDescent="0.25">
      <c r="A702" t="s">
        <v>34</v>
      </c>
      <c r="B702" t="str">
        <f t="shared" si="30"/>
        <v>O</v>
      </c>
      <c r="C702" t="s">
        <v>35</v>
      </c>
      <c r="D702" t="s">
        <v>18</v>
      </c>
      <c r="E702">
        <v>63</v>
      </c>
      <c r="F702">
        <v>726</v>
      </c>
      <c r="G702">
        <v>199</v>
      </c>
      <c r="H702" s="1">
        <v>41395</v>
      </c>
      <c r="I702">
        <v>18</v>
      </c>
      <c r="J702" s="2">
        <v>13068</v>
      </c>
      <c r="L702" t="str">
        <f>VLOOKUP(G702,[1]RESSOURCES!$A$1:$J$258,3,FALSE)</f>
        <v>DUBEDOUT</v>
      </c>
      <c r="M702" t="str">
        <f>VLOOKUP(G702,[1]RESSOURCES!$A$1:$J$258,6,FALSE)</f>
        <v>CONF</v>
      </c>
      <c r="N702" t="str">
        <f>IF(YEAR(H702)=2014,VLOOKUP(L702,[1]Grade!$F$2:$G$92,2,FALSE),IF(YEAR(H702)=2015,VLOOKUP(L702,[1]Grade!$I$2:$J$78,2,FALSE),VLOOKUP(L702,[1]Grade!$C$2:$D$69,2,FALSE)))</f>
        <v>C</v>
      </c>
      <c r="O702">
        <f t="shared" si="31"/>
        <v>2013</v>
      </c>
      <c r="P702">
        <f t="shared" si="32"/>
        <v>5</v>
      </c>
    </row>
    <row r="703" spans="1:16" hidden="1" x14ac:dyDescent="0.25">
      <c r="A703" t="s">
        <v>131</v>
      </c>
      <c r="B703" t="str">
        <f t="shared" si="30"/>
        <v>N</v>
      </c>
      <c r="C703" t="s">
        <v>132</v>
      </c>
      <c r="E703">
        <v>0</v>
      </c>
      <c r="F703">
        <v>0</v>
      </c>
      <c r="G703">
        <v>110</v>
      </c>
      <c r="H703" s="1">
        <v>41395</v>
      </c>
      <c r="I703">
        <v>2</v>
      </c>
      <c r="J703">
        <v>0</v>
      </c>
      <c r="L703" t="str">
        <f>VLOOKUP(G703,[1]RESSOURCES!$A$1:$J$258,3,FALSE)</f>
        <v>ACHKAR</v>
      </c>
      <c r="M703" t="str">
        <f>VLOOKUP(G703,[1]RESSOURCES!$A$1:$J$258,6,FALSE)</f>
        <v>CONF</v>
      </c>
      <c r="N703" t="str">
        <f>IF(YEAR(H703)=2014,VLOOKUP(L703,[1]Grade!$F$2:$G$92,2,FALSE),IF(YEAR(H703)=2015,VLOOKUP(L703,[1]Grade!$I$2:$J$78,2,FALSE),VLOOKUP(L703,[1]Grade!$C$2:$D$69,2,FALSE)))</f>
        <v>CC</v>
      </c>
      <c r="O703">
        <f t="shared" si="31"/>
        <v>2013</v>
      </c>
      <c r="P703">
        <f t="shared" si="32"/>
        <v>5</v>
      </c>
    </row>
    <row r="704" spans="1:16" hidden="1" x14ac:dyDescent="0.25">
      <c r="A704" t="s">
        <v>99</v>
      </c>
      <c r="B704" t="str">
        <f t="shared" si="30"/>
        <v>N</v>
      </c>
      <c r="C704" t="s">
        <v>100</v>
      </c>
      <c r="E704">
        <v>0</v>
      </c>
      <c r="F704">
        <v>0</v>
      </c>
      <c r="G704">
        <v>110</v>
      </c>
      <c r="H704" s="1">
        <v>41395</v>
      </c>
      <c r="I704">
        <v>1</v>
      </c>
      <c r="J704">
        <v>0</v>
      </c>
      <c r="L704" t="str">
        <f>VLOOKUP(G704,[1]RESSOURCES!$A$1:$J$258,3,FALSE)</f>
        <v>ACHKAR</v>
      </c>
      <c r="M704" t="str">
        <f>VLOOKUP(G704,[1]RESSOURCES!$A$1:$J$258,6,FALSE)</f>
        <v>CONF</v>
      </c>
      <c r="N704" t="str">
        <f>IF(YEAR(H704)=2014,VLOOKUP(L704,[1]Grade!$F$2:$G$92,2,FALSE),IF(YEAR(H704)=2015,VLOOKUP(L704,[1]Grade!$I$2:$J$78,2,FALSE),VLOOKUP(L704,[1]Grade!$C$2:$D$69,2,FALSE)))</f>
        <v>CC</v>
      </c>
      <c r="O704">
        <f t="shared" si="31"/>
        <v>2013</v>
      </c>
      <c r="P704">
        <f t="shared" si="32"/>
        <v>5</v>
      </c>
    </row>
    <row r="705" spans="1:16" hidden="1" x14ac:dyDescent="0.25">
      <c r="A705" t="s">
        <v>25</v>
      </c>
      <c r="B705" t="str">
        <f t="shared" si="30"/>
        <v>N</v>
      </c>
      <c r="C705" t="s">
        <v>26</v>
      </c>
      <c r="E705">
        <v>0</v>
      </c>
      <c r="F705">
        <v>0</v>
      </c>
      <c r="G705">
        <v>110</v>
      </c>
      <c r="H705" s="1">
        <v>41395</v>
      </c>
      <c r="I705">
        <v>1.5</v>
      </c>
      <c r="J705">
        <v>0</v>
      </c>
      <c r="L705" t="str">
        <f>VLOOKUP(G705,[1]RESSOURCES!$A$1:$J$258,3,FALSE)</f>
        <v>ACHKAR</v>
      </c>
      <c r="M705" t="str">
        <f>VLOOKUP(G705,[1]RESSOURCES!$A$1:$J$258,6,FALSE)</f>
        <v>CONF</v>
      </c>
      <c r="N705" t="str">
        <f>IF(YEAR(H705)=2014,VLOOKUP(L705,[1]Grade!$F$2:$G$92,2,FALSE),IF(YEAR(H705)=2015,VLOOKUP(L705,[1]Grade!$I$2:$J$78,2,FALSE),VLOOKUP(L705,[1]Grade!$C$2:$D$69,2,FALSE)))</f>
        <v>CC</v>
      </c>
      <c r="O705">
        <f t="shared" si="31"/>
        <v>2013</v>
      </c>
      <c r="P705">
        <f t="shared" si="32"/>
        <v>5</v>
      </c>
    </row>
    <row r="706" spans="1:16" x14ac:dyDescent="0.25">
      <c r="A706" t="s">
        <v>43</v>
      </c>
      <c r="B706" t="str">
        <f t="shared" ref="B706:B769" si="33">IF(MID(A706,1,1)="*","N","O")</f>
        <v>O</v>
      </c>
      <c r="C706" t="s">
        <v>44</v>
      </c>
      <c r="D706" t="s">
        <v>18</v>
      </c>
      <c r="E706">
        <v>179</v>
      </c>
      <c r="F706">
        <v>930</v>
      </c>
      <c r="G706">
        <v>110</v>
      </c>
      <c r="H706" s="1">
        <v>41395</v>
      </c>
      <c r="I706">
        <v>16.5</v>
      </c>
      <c r="J706" s="2">
        <v>15345</v>
      </c>
      <c r="L706" t="str">
        <f>VLOOKUP(G706,[1]RESSOURCES!$A$1:$J$258,3,FALSE)</f>
        <v>ACHKAR</v>
      </c>
      <c r="M706" t="str">
        <f>VLOOKUP(G706,[1]RESSOURCES!$A$1:$J$258,6,FALSE)</f>
        <v>CONF</v>
      </c>
      <c r="N706" t="str">
        <f>IF(YEAR(H706)=2014,VLOOKUP(L706,[1]Grade!$F$2:$G$92,2,FALSE),IF(YEAR(H706)=2015,VLOOKUP(L706,[1]Grade!$I$2:$J$78,2,FALSE),VLOOKUP(L706,[1]Grade!$C$2:$D$69,2,FALSE)))</f>
        <v>CC</v>
      </c>
      <c r="O706">
        <f t="shared" ref="O706:O769" si="34">YEAR(H706)</f>
        <v>2013</v>
      </c>
      <c r="P706">
        <f t="shared" ref="P706:P769" si="35">MONTH(H706)</f>
        <v>5</v>
      </c>
    </row>
    <row r="707" spans="1:16" hidden="1" x14ac:dyDescent="0.25">
      <c r="A707" t="s">
        <v>99</v>
      </c>
      <c r="B707" t="str">
        <f t="shared" si="33"/>
        <v>N</v>
      </c>
      <c r="C707" t="s">
        <v>100</v>
      </c>
      <c r="E707">
        <v>0</v>
      </c>
      <c r="F707">
        <v>0</v>
      </c>
      <c r="G707">
        <v>125</v>
      </c>
      <c r="H707" s="1">
        <v>41395</v>
      </c>
      <c r="I707">
        <v>3</v>
      </c>
      <c r="J707">
        <v>0</v>
      </c>
      <c r="L707" t="str">
        <f>VLOOKUP(G707,[1]RESSOURCES!$A$1:$J$258,3,FALSE)</f>
        <v>SAYO</v>
      </c>
      <c r="M707">
        <f>VLOOKUP(G707,[1]RESSOURCES!$A$1:$J$258,6,FALSE)</f>
        <v>0</v>
      </c>
      <c r="N707" t="str">
        <f>IF(YEAR(H707)=2014,VLOOKUP(L707,[1]Grade!$F$2:$G$92,2,FALSE),IF(YEAR(H707)=2015,VLOOKUP(L707,[1]Grade!$I$2:$J$78,2,FALSE),VLOOKUP(L707,[1]Grade!$C$2:$D$69,2,FALSE)))</f>
        <v>DIR</v>
      </c>
      <c r="O707">
        <f t="shared" si="34"/>
        <v>2013</v>
      </c>
      <c r="P707">
        <f t="shared" si="35"/>
        <v>5</v>
      </c>
    </row>
    <row r="708" spans="1:16" hidden="1" x14ac:dyDescent="0.25">
      <c r="A708" t="s">
        <v>131</v>
      </c>
      <c r="B708" t="str">
        <f t="shared" si="33"/>
        <v>N</v>
      </c>
      <c r="C708" t="s">
        <v>132</v>
      </c>
      <c r="E708">
        <v>0</v>
      </c>
      <c r="F708">
        <v>0</v>
      </c>
      <c r="G708">
        <v>125</v>
      </c>
      <c r="H708" s="1">
        <v>41395</v>
      </c>
      <c r="I708">
        <v>2</v>
      </c>
      <c r="J708">
        <v>0</v>
      </c>
      <c r="L708" t="str">
        <f>VLOOKUP(G708,[1]RESSOURCES!$A$1:$J$258,3,FALSE)</f>
        <v>SAYO</v>
      </c>
      <c r="M708">
        <f>VLOOKUP(G708,[1]RESSOURCES!$A$1:$J$258,6,FALSE)</f>
        <v>0</v>
      </c>
      <c r="N708" t="str">
        <f>IF(YEAR(H708)=2014,VLOOKUP(L708,[1]Grade!$F$2:$G$92,2,FALSE),IF(YEAR(H708)=2015,VLOOKUP(L708,[1]Grade!$I$2:$J$78,2,FALSE),VLOOKUP(L708,[1]Grade!$C$2:$D$69,2,FALSE)))</f>
        <v>DIR</v>
      </c>
      <c r="O708">
        <f t="shared" si="34"/>
        <v>2013</v>
      </c>
      <c r="P708">
        <f t="shared" si="35"/>
        <v>5</v>
      </c>
    </row>
    <row r="709" spans="1:16" x14ac:dyDescent="0.25">
      <c r="A709" t="s">
        <v>107</v>
      </c>
      <c r="B709" t="str">
        <f t="shared" si="33"/>
        <v>O</v>
      </c>
      <c r="C709" t="s">
        <v>108</v>
      </c>
      <c r="D709" t="s">
        <v>36</v>
      </c>
      <c r="E709">
        <v>53</v>
      </c>
      <c r="F709">
        <v>1500</v>
      </c>
      <c r="G709">
        <v>125</v>
      </c>
      <c r="H709" s="1">
        <v>41395</v>
      </c>
      <c r="I709">
        <v>15</v>
      </c>
      <c r="J709" s="2">
        <v>22500</v>
      </c>
      <c r="L709" t="str">
        <f>VLOOKUP(G709,[1]RESSOURCES!$A$1:$J$258,3,FALSE)</f>
        <v>SAYO</v>
      </c>
      <c r="M709">
        <f>VLOOKUP(G709,[1]RESSOURCES!$A$1:$J$258,6,FALSE)</f>
        <v>0</v>
      </c>
      <c r="N709" t="str">
        <f>IF(YEAR(H709)=2014,VLOOKUP(L709,[1]Grade!$F$2:$G$92,2,FALSE),IF(YEAR(H709)=2015,VLOOKUP(L709,[1]Grade!$I$2:$J$78,2,FALSE),VLOOKUP(L709,[1]Grade!$C$2:$D$69,2,FALSE)))</f>
        <v>DIR</v>
      </c>
      <c r="O709">
        <f t="shared" si="34"/>
        <v>2013</v>
      </c>
      <c r="P709">
        <f t="shared" si="35"/>
        <v>5</v>
      </c>
    </row>
    <row r="710" spans="1:16" hidden="1" x14ac:dyDescent="0.25">
      <c r="A710" t="s">
        <v>25</v>
      </c>
      <c r="B710" t="str">
        <f t="shared" si="33"/>
        <v>N</v>
      </c>
      <c r="C710" t="s">
        <v>26</v>
      </c>
      <c r="E710">
        <v>0</v>
      </c>
      <c r="F710">
        <v>0</v>
      </c>
      <c r="G710">
        <v>125</v>
      </c>
      <c r="H710" s="1">
        <v>41395</v>
      </c>
      <c r="I710">
        <v>0.5</v>
      </c>
      <c r="J710">
        <v>0</v>
      </c>
      <c r="L710" t="str">
        <f>VLOOKUP(G710,[1]RESSOURCES!$A$1:$J$258,3,FALSE)</f>
        <v>SAYO</v>
      </c>
      <c r="M710">
        <f>VLOOKUP(G710,[1]RESSOURCES!$A$1:$J$258,6,FALSE)</f>
        <v>0</v>
      </c>
      <c r="N710" t="str">
        <f>IF(YEAR(H710)=2014,VLOOKUP(L710,[1]Grade!$F$2:$G$92,2,FALSE),IF(YEAR(H710)=2015,VLOOKUP(L710,[1]Grade!$I$2:$J$78,2,FALSE),VLOOKUP(L710,[1]Grade!$C$2:$D$69,2,FALSE)))</f>
        <v>DIR</v>
      </c>
      <c r="O710">
        <f t="shared" si="34"/>
        <v>2013</v>
      </c>
      <c r="P710">
        <f t="shared" si="35"/>
        <v>5</v>
      </c>
    </row>
    <row r="711" spans="1:16" hidden="1" x14ac:dyDescent="0.25">
      <c r="A711" t="s">
        <v>30</v>
      </c>
      <c r="B711" t="str">
        <f t="shared" si="33"/>
        <v>N</v>
      </c>
      <c r="C711" t="s">
        <v>31</v>
      </c>
      <c r="E711">
        <v>0</v>
      </c>
      <c r="F711">
        <v>0</v>
      </c>
      <c r="G711">
        <v>125</v>
      </c>
      <c r="H711" s="1">
        <v>41395</v>
      </c>
      <c r="I711">
        <v>0.5</v>
      </c>
      <c r="J711">
        <v>0</v>
      </c>
      <c r="L711" t="str">
        <f>VLOOKUP(G711,[1]RESSOURCES!$A$1:$J$258,3,FALSE)</f>
        <v>SAYO</v>
      </c>
      <c r="M711">
        <f>VLOOKUP(G711,[1]RESSOURCES!$A$1:$J$258,6,FALSE)</f>
        <v>0</v>
      </c>
      <c r="N711" t="str">
        <f>IF(YEAR(H711)=2014,VLOOKUP(L711,[1]Grade!$F$2:$G$92,2,FALSE),IF(YEAR(H711)=2015,VLOOKUP(L711,[1]Grade!$I$2:$J$78,2,FALSE),VLOOKUP(L711,[1]Grade!$C$2:$D$69,2,FALSE)))</f>
        <v>DIR</v>
      </c>
      <c r="O711">
        <f t="shared" si="34"/>
        <v>2013</v>
      </c>
      <c r="P711">
        <f t="shared" si="35"/>
        <v>5</v>
      </c>
    </row>
    <row r="712" spans="1:16" x14ac:dyDescent="0.25">
      <c r="A712" t="s">
        <v>107</v>
      </c>
      <c r="B712" t="str">
        <f t="shared" si="33"/>
        <v>O</v>
      </c>
      <c r="C712" t="s">
        <v>108</v>
      </c>
      <c r="D712" t="s">
        <v>22</v>
      </c>
      <c r="E712">
        <v>49</v>
      </c>
      <c r="F712">
        <v>1000</v>
      </c>
      <c r="G712">
        <v>89</v>
      </c>
      <c r="H712" s="1">
        <v>41395</v>
      </c>
      <c r="I712">
        <v>9</v>
      </c>
      <c r="J712" s="2">
        <v>9000</v>
      </c>
      <c r="L712" t="str">
        <f>VLOOKUP(G712,[1]RESSOURCES!$A$1:$J$258,3,FALSE)</f>
        <v>KHAM</v>
      </c>
      <c r="M712" t="str">
        <f>VLOOKUP(G712,[1]RESSOURCES!$A$1:$J$258,6,FALSE)</f>
        <v>CONF</v>
      </c>
      <c r="N712" t="str">
        <f>IF(YEAR(H712)=2014,VLOOKUP(L712,[1]Grade!$F$2:$G$92,2,FALSE),IF(YEAR(H712)=2015,VLOOKUP(L712,[1]Grade!$I$2:$J$78,2,FALSE),VLOOKUP(L712,[1]Grade!$C$2:$D$69,2,FALSE)))</f>
        <v>CS</v>
      </c>
      <c r="O712">
        <f t="shared" si="34"/>
        <v>2013</v>
      </c>
      <c r="P712">
        <f t="shared" si="35"/>
        <v>5</v>
      </c>
    </row>
    <row r="713" spans="1:16" hidden="1" x14ac:dyDescent="0.25">
      <c r="A713" t="s">
        <v>131</v>
      </c>
      <c r="B713" t="str">
        <f t="shared" si="33"/>
        <v>N</v>
      </c>
      <c r="C713" t="s">
        <v>132</v>
      </c>
      <c r="E713">
        <v>0</v>
      </c>
      <c r="F713">
        <v>0</v>
      </c>
      <c r="G713">
        <v>89</v>
      </c>
      <c r="H713" s="1">
        <v>41395</v>
      </c>
      <c r="I713">
        <v>2</v>
      </c>
      <c r="J713">
        <v>0</v>
      </c>
      <c r="L713" t="str">
        <f>VLOOKUP(G713,[1]RESSOURCES!$A$1:$J$258,3,FALSE)</f>
        <v>KHAM</v>
      </c>
      <c r="M713" t="str">
        <f>VLOOKUP(G713,[1]RESSOURCES!$A$1:$J$258,6,FALSE)</f>
        <v>CONF</v>
      </c>
      <c r="N713" t="str">
        <f>IF(YEAR(H713)=2014,VLOOKUP(L713,[1]Grade!$F$2:$G$92,2,FALSE),IF(YEAR(H713)=2015,VLOOKUP(L713,[1]Grade!$I$2:$J$78,2,FALSE),VLOOKUP(L713,[1]Grade!$C$2:$D$69,2,FALSE)))</f>
        <v>CS</v>
      </c>
      <c r="O713">
        <f t="shared" si="34"/>
        <v>2013</v>
      </c>
      <c r="P713">
        <f t="shared" si="35"/>
        <v>5</v>
      </c>
    </row>
    <row r="714" spans="1:16" hidden="1" x14ac:dyDescent="0.25">
      <c r="A714" t="s">
        <v>25</v>
      </c>
      <c r="B714" t="str">
        <f t="shared" si="33"/>
        <v>N</v>
      </c>
      <c r="C714" t="s">
        <v>26</v>
      </c>
      <c r="E714">
        <v>0</v>
      </c>
      <c r="F714">
        <v>0</v>
      </c>
      <c r="G714">
        <v>89</v>
      </c>
      <c r="H714" s="1">
        <v>41395</v>
      </c>
      <c r="I714">
        <v>9</v>
      </c>
      <c r="J714">
        <v>0</v>
      </c>
      <c r="L714" t="str">
        <f>VLOOKUP(G714,[1]RESSOURCES!$A$1:$J$258,3,FALSE)</f>
        <v>KHAM</v>
      </c>
      <c r="M714" t="str">
        <f>VLOOKUP(G714,[1]RESSOURCES!$A$1:$J$258,6,FALSE)</f>
        <v>CONF</v>
      </c>
      <c r="N714" t="str">
        <f>IF(YEAR(H714)=2014,VLOOKUP(L714,[1]Grade!$F$2:$G$92,2,FALSE),IF(YEAR(H714)=2015,VLOOKUP(L714,[1]Grade!$I$2:$J$78,2,FALSE),VLOOKUP(L714,[1]Grade!$C$2:$D$69,2,FALSE)))</f>
        <v>CS</v>
      </c>
      <c r="O714">
        <f t="shared" si="34"/>
        <v>2013</v>
      </c>
      <c r="P714">
        <f t="shared" si="35"/>
        <v>5</v>
      </c>
    </row>
    <row r="715" spans="1:16" hidden="1" x14ac:dyDescent="0.25">
      <c r="A715" t="s">
        <v>99</v>
      </c>
      <c r="B715" t="str">
        <f t="shared" si="33"/>
        <v>N</v>
      </c>
      <c r="C715" t="s">
        <v>100</v>
      </c>
      <c r="E715">
        <v>0</v>
      </c>
      <c r="F715">
        <v>0</v>
      </c>
      <c r="G715">
        <v>89</v>
      </c>
      <c r="H715" s="1">
        <v>41395</v>
      </c>
      <c r="I715">
        <v>1</v>
      </c>
      <c r="J715">
        <v>0</v>
      </c>
      <c r="L715" t="str">
        <f>VLOOKUP(G715,[1]RESSOURCES!$A$1:$J$258,3,FALSE)</f>
        <v>KHAM</v>
      </c>
      <c r="M715" t="str">
        <f>VLOOKUP(G715,[1]RESSOURCES!$A$1:$J$258,6,FALSE)</f>
        <v>CONF</v>
      </c>
      <c r="N715" t="str">
        <f>IF(YEAR(H715)=2014,VLOOKUP(L715,[1]Grade!$F$2:$G$92,2,FALSE),IF(YEAR(H715)=2015,VLOOKUP(L715,[1]Grade!$I$2:$J$78,2,FALSE),VLOOKUP(L715,[1]Grade!$C$2:$D$69,2,FALSE)))</f>
        <v>CS</v>
      </c>
      <c r="O715">
        <f t="shared" si="34"/>
        <v>2013</v>
      </c>
      <c r="P715">
        <f t="shared" si="35"/>
        <v>5</v>
      </c>
    </row>
    <row r="716" spans="1:16" x14ac:dyDescent="0.25">
      <c r="A716" t="s">
        <v>145</v>
      </c>
      <c r="B716" t="str">
        <f t="shared" si="33"/>
        <v>O</v>
      </c>
      <c r="C716" t="s">
        <v>146</v>
      </c>
      <c r="D716" t="s">
        <v>18</v>
      </c>
      <c r="E716">
        <v>159</v>
      </c>
      <c r="F716">
        <v>720</v>
      </c>
      <c r="G716">
        <v>183</v>
      </c>
      <c r="H716" s="1">
        <v>41395</v>
      </c>
      <c r="I716">
        <v>12.5</v>
      </c>
      <c r="J716" s="2">
        <v>9000</v>
      </c>
      <c r="L716" t="str">
        <f>VLOOKUP(G716,[1]RESSOURCES!$A$1:$J$258,3,FALSE)</f>
        <v>AZIZI</v>
      </c>
      <c r="M716" t="str">
        <f>VLOOKUP(G716,[1]RESSOURCES!$A$1:$J$258,6,FALSE)</f>
        <v>CONS</v>
      </c>
      <c r="N716" t="str">
        <f>IF(YEAR(H716)=2014,VLOOKUP(L716,[1]Grade!$F$2:$G$92,2,FALSE),IF(YEAR(H716)=2015,VLOOKUP(L716,[1]Grade!$I$2:$J$78,2,FALSE),VLOOKUP(L716,[1]Grade!$C$2:$D$69,2,FALSE)))</f>
        <v>C</v>
      </c>
      <c r="O716">
        <f t="shared" si="34"/>
        <v>2013</v>
      </c>
      <c r="P716">
        <f t="shared" si="35"/>
        <v>5</v>
      </c>
    </row>
    <row r="717" spans="1:16" hidden="1" x14ac:dyDescent="0.25">
      <c r="A717" t="s">
        <v>25</v>
      </c>
      <c r="B717" t="str">
        <f t="shared" si="33"/>
        <v>N</v>
      </c>
      <c r="C717" t="s">
        <v>26</v>
      </c>
      <c r="E717">
        <v>0</v>
      </c>
      <c r="F717">
        <v>0</v>
      </c>
      <c r="G717">
        <v>183</v>
      </c>
      <c r="H717" s="1">
        <v>41395</v>
      </c>
      <c r="I717">
        <v>5.5</v>
      </c>
      <c r="J717">
        <v>0</v>
      </c>
      <c r="L717" t="str">
        <f>VLOOKUP(G717,[1]RESSOURCES!$A$1:$J$258,3,FALSE)</f>
        <v>AZIZI</v>
      </c>
      <c r="M717" t="str">
        <f>VLOOKUP(G717,[1]RESSOURCES!$A$1:$J$258,6,FALSE)</f>
        <v>CONS</v>
      </c>
      <c r="N717" t="str">
        <f>IF(YEAR(H717)=2014,VLOOKUP(L717,[1]Grade!$F$2:$G$92,2,FALSE),IF(YEAR(H717)=2015,VLOOKUP(L717,[1]Grade!$I$2:$J$78,2,FALSE),VLOOKUP(L717,[1]Grade!$C$2:$D$69,2,FALSE)))</f>
        <v>C</v>
      </c>
      <c r="O717">
        <f t="shared" si="34"/>
        <v>2013</v>
      </c>
      <c r="P717">
        <f t="shared" si="35"/>
        <v>5</v>
      </c>
    </row>
    <row r="718" spans="1:16" hidden="1" x14ac:dyDescent="0.25">
      <c r="A718" t="s">
        <v>99</v>
      </c>
      <c r="B718" t="str">
        <f t="shared" si="33"/>
        <v>N</v>
      </c>
      <c r="C718" t="s">
        <v>100</v>
      </c>
      <c r="E718">
        <v>0</v>
      </c>
      <c r="F718">
        <v>0</v>
      </c>
      <c r="G718">
        <v>183</v>
      </c>
      <c r="H718" s="1">
        <v>41395</v>
      </c>
      <c r="I718">
        <v>1</v>
      </c>
      <c r="J718">
        <v>0</v>
      </c>
      <c r="L718" t="str">
        <f>VLOOKUP(G718,[1]RESSOURCES!$A$1:$J$258,3,FALSE)</f>
        <v>AZIZI</v>
      </c>
      <c r="M718" t="str">
        <f>VLOOKUP(G718,[1]RESSOURCES!$A$1:$J$258,6,FALSE)</f>
        <v>CONS</v>
      </c>
      <c r="N718" t="str">
        <f>IF(YEAR(H718)=2014,VLOOKUP(L718,[1]Grade!$F$2:$G$92,2,FALSE),IF(YEAR(H718)=2015,VLOOKUP(L718,[1]Grade!$I$2:$J$78,2,FALSE),VLOOKUP(L718,[1]Grade!$C$2:$D$69,2,FALSE)))</f>
        <v>C</v>
      </c>
      <c r="O718">
        <f t="shared" si="34"/>
        <v>2013</v>
      </c>
      <c r="P718">
        <f t="shared" si="35"/>
        <v>5</v>
      </c>
    </row>
    <row r="719" spans="1:16" hidden="1" x14ac:dyDescent="0.25">
      <c r="A719" t="s">
        <v>131</v>
      </c>
      <c r="B719" t="str">
        <f t="shared" si="33"/>
        <v>N</v>
      </c>
      <c r="C719" t="s">
        <v>132</v>
      </c>
      <c r="E719">
        <v>0</v>
      </c>
      <c r="F719">
        <v>0</v>
      </c>
      <c r="G719">
        <v>183</v>
      </c>
      <c r="H719" s="1">
        <v>41395</v>
      </c>
      <c r="I719">
        <v>2</v>
      </c>
      <c r="J719">
        <v>0</v>
      </c>
      <c r="L719" t="str">
        <f>VLOOKUP(G719,[1]RESSOURCES!$A$1:$J$258,3,FALSE)</f>
        <v>AZIZI</v>
      </c>
      <c r="M719" t="str">
        <f>VLOOKUP(G719,[1]RESSOURCES!$A$1:$J$258,6,FALSE)</f>
        <v>CONS</v>
      </c>
      <c r="N719" t="str">
        <f>IF(YEAR(H719)=2014,VLOOKUP(L719,[1]Grade!$F$2:$G$92,2,FALSE),IF(YEAR(H719)=2015,VLOOKUP(L719,[1]Grade!$I$2:$J$78,2,FALSE),VLOOKUP(L719,[1]Grade!$C$2:$D$69,2,FALSE)))</f>
        <v>C</v>
      </c>
      <c r="O719">
        <f t="shared" si="34"/>
        <v>2013</v>
      </c>
      <c r="P719">
        <f t="shared" si="35"/>
        <v>5</v>
      </c>
    </row>
    <row r="720" spans="1:16" x14ac:dyDescent="0.25">
      <c r="A720" t="s">
        <v>121</v>
      </c>
      <c r="B720" t="str">
        <f t="shared" si="33"/>
        <v>O</v>
      </c>
      <c r="C720" t="s">
        <v>122</v>
      </c>
      <c r="D720" t="s">
        <v>29</v>
      </c>
      <c r="E720">
        <v>28</v>
      </c>
      <c r="F720">
        <v>1207</v>
      </c>
      <c r="G720">
        <v>177</v>
      </c>
      <c r="H720" s="1">
        <v>41395</v>
      </c>
      <c r="I720">
        <v>3.5</v>
      </c>
      <c r="J720" s="2">
        <v>4224.5</v>
      </c>
      <c r="L720" t="str">
        <f>VLOOKUP(G720,[1]RESSOURCES!$A$1:$J$258,3,FALSE)</f>
        <v>RABIER</v>
      </c>
      <c r="M720" t="str">
        <f>VLOOKUP(G720,[1]RESSOURCES!$A$1:$J$258,6,FALSE)</f>
        <v>MAGR</v>
      </c>
      <c r="N720" t="str">
        <f>IF(YEAR(H720)=2014,VLOOKUP(L720,[1]Grade!$F$2:$G$92,2,FALSE),IF(YEAR(H720)=2015,VLOOKUP(L720,[1]Grade!$I$2:$J$78,2,FALSE),VLOOKUP(L720,[1]Grade!$C$2:$D$69,2,FALSE)))</f>
        <v>MNG</v>
      </c>
      <c r="O720">
        <f t="shared" si="34"/>
        <v>2013</v>
      </c>
      <c r="P720">
        <f t="shared" si="35"/>
        <v>5</v>
      </c>
    </row>
    <row r="721" spans="1:16" x14ac:dyDescent="0.25">
      <c r="A721" t="s">
        <v>129</v>
      </c>
      <c r="B721" t="str">
        <f t="shared" si="33"/>
        <v>O</v>
      </c>
      <c r="C721" t="s">
        <v>130</v>
      </c>
      <c r="D721" t="s">
        <v>29</v>
      </c>
      <c r="E721">
        <v>90</v>
      </c>
      <c r="F721">
        <v>1600</v>
      </c>
      <c r="G721">
        <v>177</v>
      </c>
      <c r="H721" s="1">
        <v>41395</v>
      </c>
      <c r="I721">
        <v>12.5</v>
      </c>
      <c r="J721" s="2">
        <v>20000</v>
      </c>
      <c r="L721" t="str">
        <f>VLOOKUP(G721,[1]RESSOURCES!$A$1:$J$258,3,FALSE)</f>
        <v>RABIER</v>
      </c>
      <c r="M721" t="str">
        <f>VLOOKUP(G721,[1]RESSOURCES!$A$1:$J$258,6,FALSE)</f>
        <v>MAGR</v>
      </c>
      <c r="N721" t="str">
        <f>IF(YEAR(H721)=2014,VLOOKUP(L721,[1]Grade!$F$2:$G$92,2,FALSE),IF(YEAR(H721)=2015,VLOOKUP(L721,[1]Grade!$I$2:$J$78,2,FALSE),VLOOKUP(L721,[1]Grade!$C$2:$D$69,2,FALSE)))</f>
        <v>MNG</v>
      </c>
      <c r="O721">
        <f t="shared" si="34"/>
        <v>2013</v>
      </c>
      <c r="P721">
        <f t="shared" si="35"/>
        <v>5</v>
      </c>
    </row>
    <row r="722" spans="1:16" hidden="1" x14ac:dyDescent="0.25">
      <c r="A722" t="s">
        <v>99</v>
      </c>
      <c r="B722" t="str">
        <f t="shared" si="33"/>
        <v>N</v>
      </c>
      <c r="C722" t="s">
        <v>100</v>
      </c>
      <c r="E722">
        <v>0</v>
      </c>
      <c r="F722">
        <v>0</v>
      </c>
      <c r="G722">
        <v>177</v>
      </c>
      <c r="H722" s="1">
        <v>41395</v>
      </c>
      <c r="I722">
        <v>2</v>
      </c>
      <c r="J722">
        <v>0</v>
      </c>
      <c r="L722" t="str">
        <f>VLOOKUP(G722,[1]RESSOURCES!$A$1:$J$258,3,FALSE)</f>
        <v>RABIER</v>
      </c>
      <c r="M722" t="str">
        <f>VLOOKUP(G722,[1]RESSOURCES!$A$1:$J$258,6,FALSE)</f>
        <v>MAGR</v>
      </c>
      <c r="N722" t="str">
        <f>IF(YEAR(H722)=2014,VLOOKUP(L722,[1]Grade!$F$2:$G$92,2,FALSE),IF(YEAR(H722)=2015,VLOOKUP(L722,[1]Grade!$I$2:$J$78,2,FALSE),VLOOKUP(L722,[1]Grade!$C$2:$D$69,2,FALSE)))</f>
        <v>MNG</v>
      </c>
      <c r="O722">
        <f t="shared" si="34"/>
        <v>2013</v>
      </c>
      <c r="P722">
        <f t="shared" si="35"/>
        <v>5</v>
      </c>
    </row>
    <row r="723" spans="1:16" hidden="1" x14ac:dyDescent="0.25">
      <c r="A723" t="s">
        <v>131</v>
      </c>
      <c r="B723" t="str">
        <f t="shared" si="33"/>
        <v>N</v>
      </c>
      <c r="C723" t="s">
        <v>132</v>
      </c>
      <c r="E723">
        <v>0</v>
      </c>
      <c r="F723">
        <v>0</v>
      </c>
      <c r="G723">
        <v>177</v>
      </c>
      <c r="H723" s="1">
        <v>41395</v>
      </c>
      <c r="I723">
        <v>2</v>
      </c>
      <c r="J723">
        <v>0</v>
      </c>
      <c r="L723" t="str">
        <f>VLOOKUP(G723,[1]RESSOURCES!$A$1:$J$258,3,FALSE)</f>
        <v>RABIER</v>
      </c>
      <c r="M723" t="str">
        <f>VLOOKUP(G723,[1]RESSOURCES!$A$1:$J$258,6,FALSE)</f>
        <v>MAGR</v>
      </c>
      <c r="N723" t="str">
        <f>IF(YEAR(H723)=2014,VLOOKUP(L723,[1]Grade!$F$2:$G$92,2,FALSE),IF(YEAR(H723)=2015,VLOOKUP(L723,[1]Grade!$I$2:$J$78,2,FALSE),VLOOKUP(L723,[1]Grade!$C$2:$D$69,2,FALSE)))</f>
        <v>MNG</v>
      </c>
      <c r="O723">
        <f t="shared" si="34"/>
        <v>2013</v>
      </c>
      <c r="P723">
        <f t="shared" si="35"/>
        <v>5</v>
      </c>
    </row>
    <row r="724" spans="1:16" hidden="1" x14ac:dyDescent="0.25">
      <c r="A724" t="s">
        <v>32</v>
      </c>
      <c r="B724" t="str">
        <f t="shared" si="33"/>
        <v>N</v>
      </c>
      <c r="C724" t="s">
        <v>33</v>
      </c>
      <c r="E724">
        <v>0</v>
      </c>
      <c r="F724">
        <v>0</v>
      </c>
      <c r="G724">
        <v>177</v>
      </c>
      <c r="H724" s="1">
        <v>41395</v>
      </c>
      <c r="I724">
        <v>1</v>
      </c>
      <c r="J724">
        <v>0</v>
      </c>
      <c r="L724" t="str">
        <f>VLOOKUP(G724,[1]RESSOURCES!$A$1:$J$258,3,FALSE)</f>
        <v>RABIER</v>
      </c>
      <c r="M724" t="str">
        <f>VLOOKUP(G724,[1]RESSOURCES!$A$1:$J$258,6,FALSE)</f>
        <v>MAGR</v>
      </c>
      <c r="N724" t="str">
        <f>IF(YEAR(H724)=2014,VLOOKUP(L724,[1]Grade!$F$2:$G$92,2,FALSE),IF(YEAR(H724)=2015,VLOOKUP(L724,[1]Grade!$I$2:$J$78,2,FALSE),VLOOKUP(L724,[1]Grade!$C$2:$D$69,2,FALSE)))</f>
        <v>MNG</v>
      </c>
      <c r="O724">
        <f t="shared" si="34"/>
        <v>2013</v>
      </c>
      <c r="P724">
        <f t="shared" si="35"/>
        <v>5</v>
      </c>
    </row>
    <row r="725" spans="1:16" x14ac:dyDescent="0.25">
      <c r="A725" t="s">
        <v>41</v>
      </c>
      <c r="B725" t="str">
        <f t="shared" si="33"/>
        <v>O</v>
      </c>
      <c r="C725" t="s">
        <v>42</v>
      </c>
      <c r="D725" t="s">
        <v>18</v>
      </c>
      <c r="E725">
        <v>120</v>
      </c>
      <c r="F725">
        <v>810</v>
      </c>
      <c r="G725">
        <v>80</v>
      </c>
      <c r="H725" s="1">
        <v>41395</v>
      </c>
      <c r="I725">
        <v>14</v>
      </c>
      <c r="J725" s="2">
        <v>11340</v>
      </c>
      <c r="L725" t="str">
        <f>VLOOKUP(G725,[1]RESSOURCES!$A$1:$J$258,3,FALSE)</f>
        <v>DEMULDER</v>
      </c>
      <c r="M725" t="str">
        <f>VLOOKUP(G725,[1]RESSOURCES!$A$1:$J$258,6,FALSE)</f>
        <v>SENR</v>
      </c>
      <c r="N725" t="str">
        <f>IF(YEAR(H725)=2014,VLOOKUP(L725,[1]Grade!$F$2:$G$92,2,FALSE),IF(YEAR(H725)=2015,VLOOKUP(L725,[1]Grade!$I$2:$J$78,2,FALSE),VLOOKUP(L725,[1]Grade!$C$2:$D$69,2,FALSE)))</f>
        <v>CS</v>
      </c>
      <c r="O725">
        <f t="shared" si="34"/>
        <v>2013</v>
      </c>
      <c r="P725">
        <f t="shared" si="35"/>
        <v>5</v>
      </c>
    </row>
    <row r="726" spans="1:16" hidden="1" x14ac:dyDescent="0.25">
      <c r="A726" t="s">
        <v>131</v>
      </c>
      <c r="B726" t="str">
        <f t="shared" si="33"/>
        <v>N</v>
      </c>
      <c r="C726" t="s">
        <v>132</v>
      </c>
      <c r="E726">
        <v>0</v>
      </c>
      <c r="F726">
        <v>0</v>
      </c>
      <c r="G726">
        <v>80</v>
      </c>
      <c r="H726" s="1">
        <v>41395</v>
      </c>
      <c r="I726">
        <v>2</v>
      </c>
      <c r="J726">
        <v>0</v>
      </c>
      <c r="L726" t="str">
        <f>VLOOKUP(G726,[1]RESSOURCES!$A$1:$J$258,3,FALSE)</f>
        <v>DEMULDER</v>
      </c>
      <c r="M726" t="str">
        <f>VLOOKUP(G726,[1]RESSOURCES!$A$1:$J$258,6,FALSE)</f>
        <v>SENR</v>
      </c>
      <c r="N726" t="str">
        <f>IF(YEAR(H726)=2014,VLOOKUP(L726,[1]Grade!$F$2:$G$92,2,FALSE),IF(YEAR(H726)=2015,VLOOKUP(L726,[1]Grade!$I$2:$J$78,2,FALSE),VLOOKUP(L726,[1]Grade!$C$2:$D$69,2,FALSE)))</f>
        <v>CS</v>
      </c>
      <c r="O726">
        <f t="shared" si="34"/>
        <v>2013</v>
      </c>
      <c r="P726">
        <f t="shared" si="35"/>
        <v>5</v>
      </c>
    </row>
    <row r="727" spans="1:16" hidden="1" x14ac:dyDescent="0.25">
      <c r="A727" t="s">
        <v>25</v>
      </c>
      <c r="B727" t="str">
        <f t="shared" si="33"/>
        <v>N</v>
      </c>
      <c r="C727" t="s">
        <v>26</v>
      </c>
      <c r="E727">
        <v>0</v>
      </c>
      <c r="F727">
        <v>0</v>
      </c>
      <c r="G727">
        <v>80</v>
      </c>
      <c r="H727" s="1">
        <v>41395</v>
      </c>
      <c r="I727">
        <v>1.5</v>
      </c>
      <c r="J727">
        <v>0</v>
      </c>
      <c r="L727" t="str">
        <f>VLOOKUP(G727,[1]RESSOURCES!$A$1:$J$258,3,FALSE)</f>
        <v>DEMULDER</v>
      </c>
      <c r="M727" t="str">
        <f>VLOOKUP(G727,[1]RESSOURCES!$A$1:$J$258,6,FALSE)</f>
        <v>SENR</v>
      </c>
      <c r="N727" t="str">
        <f>IF(YEAR(H727)=2014,VLOOKUP(L727,[1]Grade!$F$2:$G$92,2,FALSE),IF(YEAR(H727)=2015,VLOOKUP(L727,[1]Grade!$I$2:$J$78,2,FALSE),VLOOKUP(L727,[1]Grade!$C$2:$D$69,2,FALSE)))</f>
        <v>CS</v>
      </c>
      <c r="O727">
        <f t="shared" si="34"/>
        <v>2013</v>
      </c>
      <c r="P727">
        <f t="shared" si="35"/>
        <v>5</v>
      </c>
    </row>
    <row r="728" spans="1:16" hidden="1" x14ac:dyDescent="0.25">
      <c r="A728" t="s">
        <v>99</v>
      </c>
      <c r="B728" t="str">
        <f t="shared" si="33"/>
        <v>N</v>
      </c>
      <c r="C728" t="s">
        <v>100</v>
      </c>
      <c r="E728">
        <v>0</v>
      </c>
      <c r="F728">
        <v>0</v>
      </c>
      <c r="G728">
        <v>80</v>
      </c>
      <c r="H728" s="1">
        <v>41395</v>
      </c>
      <c r="I728">
        <v>3.5</v>
      </c>
      <c r="J728">
        <v>0</v>
      </c>
      <c r="L728" t="str">
        <f>VLOOKUP(G728,[1]RESSOURCES!$A$1:$J$258,3,FALSE)</f>
        <v>DEMULDER</v>
      </c>
      <c r="M728" t="str">
        <f>VLOOKUP(G728,[1]RESSOURCES!$A$1:$J$258,6,FALSE)</f>
        <v>SENR</v>
      </c>
      <c r="N728" t="str">
        <f>IF(YEAR(H728)=2014,VLOOKUP(L728,[1]Grade!$F$2:$G$92,2,FALSE),IF(YEAR(H728)=2015,VLOOKUP(L728,[1]Grade!$I$2:$J$78,2,FALSE),VLOOKUP(L728,[1]Grade!$C$2:$D$69,2,FALSE)))</f>
        <v>CS</v>
      </c>
      <c r="O728">
        <f t="shared" si="34"/>
        <v>2013</v>
      </c>
      <c r="P728">
        <f t="shared" si="35"/>
        <v>5</v>
      </c>
    </row>
    <row r="729" spans="1:16" hidden="1" x14ac:dyDescent="0.25">
      <c r="A729" t="s">
        <v>23</v>
      </c>
      <c r="B729" t="str">
        <f t="shared" si="33"/>
        <v>N</v>
      </c>
      <c r="C729" t="s">
        <v>24</v>
      </c>
      <c r="E729">
        <v>0</v>
      </c>
      <c r="F729">
        <v>0</v>
      </c>
      <c r="G729">
        <v>213</v>
      </c>
      <c r="H729" s="1">
        <v>41395</v>
      </c>
      <c r="I729">
        <v>18</v>
      </c>
      <c r="J729">
        <v>0</v>
      </c>
      <c r="L729" t="str">
        <f>VLOOKUP(G729,[1]RESSOURCES!$A$1:$J$258,3,FALSE)</f>
        <v>RALAINDIMBY</v>
      </c>
      <c r="M729" t="str">
        <f>VLOOKUP(G729,[1]RESSOURCES!$A$1:$J$258,6,FALSE)</f>
        <v>CONS</v>
      </c>
      <c r="N729" t="str">
        <f>IF(YEAR(H729)=2014,VLOOKUP(L729,[1]Grade!$F$2:$G$92,2,FALSE),IF(YEAR(H729)=2015,VLOOKUP(L729,[1]Grade!$I$2:$J$78,2,FALSE),VLOOKUP(L729,[1]Grade!$C$2:$D$69,2,FALSE)))</f>
        <v>STA</v>
      </c>
      <c r="O729">
        <f t="shared" si="34"/>
        <v>2013</v>
      </c>
      <c r="P729">
        <f t="shared" si="35"/>
        <v>5</v>
      </c>
    </row>
    <row r="730" spans="1:16" hidden="1" x14ac:dyDescent="0.25">
      <c r="A730" t="s">
        <v>131</v>
      </c>
      <c r="B730" t="str">
        <f t="shared" si="33"/>
        <v>N</v>
      </c>
      <c r="C730" t="s">
        <v>132</v>
      </c>
      <c r="E730">
        <v>0</v>
      </c>
      <c r="F730">
        <v>0</v>
      </c>
      <c r="G730">
        <v>213</v>
      </c>
      <c r="H730" s="1">
        <v>41395</v>
      </c>
      <c r="I730">
        <v>2</v>
      </c>
      <c r="J730">
        <v>0</v>
      </c>
      <c r="L730" t="str">
        <f>VLOOKUP(G730,[1]RESSOURCES!$A$1:$J$258,3,FALSE)</f>
        <v>RALAINDIMBY</v>
      </c>
      <c r="M730" t="str">
        <f>VLOOKUP(G730,[1]RESSOURCES!$A$1:$J$258,6,FALSE)</f>
        <v>CONS</v>
      </c>
      <c r="N730" t="str">
        <f>IF(YEAR(H730)=2014,VLOOKUP(L730,[1]Grade!$F$2:$G$92,2,FALSE),IF(YEAR(H730)=2015,VLOOKUP(L730,[1]Grade!$I$2:$J$78,2,FALSE),VLOOKUP(L730,[1]Grade!$C$2:$D$69,2,FALSE)))</f>
        <v>STA</v>
      </c>
      <c r="O730">
        <f t="shared" si="34"/>
        <v>2013</v>
      </c>
      <c r="P730">
        <f t="shared" si="35"/>
        <v>5</v>
      </c>
    </row>
    <row r="731" spans="1:16" hidden="1" x14ac:dyDescent="0.25">
      <c r="A731" t="s">
        <v>99</v>
      </c>
      <c r="B731" t="str">
        <f t="shared" si="33"/>
        <v>N</v>
      </c>
      <c r="C731" t="s">
        <v>100</v>
      </c>
      <c r="E731">
        <v>0</v>
      </c>
      <c r="F731">
        <v>0</v>
      </c>
      <c r="G731">
        <v>213</v>
      </c>
      <c r="H731" s="1">
        <v>41395</v>
      </c>
      <c r="I731">
        <v>1</v>
      </c>
      <c r="J731">
        <v>0</v>
      </c>
      <c r="L731" t="str">
        <f>VLOOKUP(G731,[1]RESSOURCES!$A$1:$J$258,3,FALSE)</f>
        <v>RALAINDIMBY</v>
      </c>
      <c r="M731" t="str">
        <f>VLOOKUP(G731,[1]RESSOURCES!$A$1:$J$258,6,FALSE)</f>
        <v>CONS</v>
      </c>
      <c r="N731" t="str">
        <f>IF(YEAR(H731)=2014,VLOOKUP(L731,[1]Grade!$F$2:$G$92,2,FALSE),IF(YEAR(H731)=2015,VLOOKUP(L731,[1]Grade!$I$2:$J$78,2,FALSE),VLOOKUP(L731,[1]Grade!$C$2:$D$69,2,FALSE)))</f>
        <v>STA</v>
      </c>
      <c r="O731">
        <f t="shared" si="34"/>
        <v>2013</v>
      </c>
      <c r="P731">
        <f t="shared" si="35"/>
        <v>5</v>
      </c>
    </row>
    <row r="732" spans="1:16" hidden="1" x14ac:dyDescent="0.25">
      <c r="A732" t="s">
        <v>23</v>
      </c>
      <c r="B732" t="str">
        <f t="shared" si="33"/>
        <v>N</v>
      </c>
      <c r="C732" t="s">
        <v>24</v>
      </c>
      <c r="E732">
        <v>0</v>
      </c>
      <c r="F732">
        <v>0</v>
      </c>
      <c r="G732">
        <v>208</v>
      </c>
      <c r="H732" s="1">
        <v>41395</v>
      </c>
      <c r="I732">
        <v>18</v>
      </c>
      <c r="J732">
        <v>0</v>
      </c>
      <c r="L732" t="str">
        <f>VLOOKUP(G732,[1]RESSOURCES!$A$1:$J$258,3,FALSE)</f>
        <v>LORANT</v>
      </c>
      <c r="M732" t="str">
        <f>VLOOKUP(G732,[1]RESSOURCES!$A$1:$J$258,6,FALSE)</f>
        <v>CONS</v>
      </c>
      <c r="N732" t="str">
        <f>IF(YEAR(H732)=2014,VLOOKUP(L732,[1]Grade!$F$2:$G$92,2,FALSE),IF(YEAR(H732)=2015,VLOOKUP(L732,[1]Grade!$I$2:$J$78,2,FALSE),VLOOKUP(L732,[1]Grade!$C$2:$D$69,2,FALSE)))</f>
        <v>C</v>
      </c>
      <c r="O732">
        <f t="shared" si="34"/>
        <v>2013</v>
      </c>
      <c r="P732">
        <f t="shared" si="35"/>
        <v>5</v>
      </c>
    </row>
    <row r="733" spans="1:16" hidden="1" x14ac:dyDescent="0.25">
      <c r="A733" t="s">
        <v>99</v>
      </c>
      <c r="B733" t="str">
        <f t="shared" si="33"/>
        <v>N</v>
      </c>
      <c r="C733" t="s">
        <v>100</v>
      </c>
      <c r="E733">
        <v>0</v>
      </c>
      <c r="F733">
        <v>0</v>
      </c>
      <c r="G733">
        <v>208</v>
      </c>
      <c r="H733" s="1">
        <v>41395</v>
      </c>
      <c r="I733">
        <v>1</v>
      </c>
      <c r="J733">
        <v>0</v>
      </c>
      <c r="L733" t="str">
        <f>VLOOKUP(G733,[1]RESSOURCES!$A$1:$J$258,3,FALSE)</f>
        <v>LORANT</v>
      </c>
      <c r="M733" t="str">
        <f>VLOOKUP(G733,[1]RESSOURCES!$A$1:$J$258,6,FALSE)</f>
        <v>CONS</v>
      </c>
      <c r="N733" t="str">
        <f>IF(YEAR(H733)=2014,VLOOKUP(L733,[1]Grade!$F$2:$G$92,2,FALSE),IF(YEAR(H733)=2015,VLOOKUP(L733,[1]Grade!$I$2:$J$78,2,FALSE),VLOOKUP(L733,[1]Grade!$C$2:$D$69,2,FALSE)))</f>
        <v>C</v>
      </c>
      <c r="O733">
        <f t="shared" si="34"/>
        <v>2013</v>
      </c>
      <c r="P733">
        <f t="shared" si="35"/>
        <v>5</v>
      </c>
    </row>
    <row r="734" spans="1:16" hidden="1" x14ac:dyDescent="0.25">
      <c r="A734" t="s">
        <v>131</v>
      </c>
      <c r="B734" t="str">
        <f t="shared" si="33"/>
        <v>N</v>
      </c>
      <c r="C734" t="s">
        <v>132</v>
      </c>
      <c r="E734">
        <v>0</v>
      </c>
      <c r="F734">
        <v>0</v>
      </c>
      <c r="G734">
        <v>208</v>
      </c>
      <c r="H734" s="1">
        <v>41395</v>
      </c>
      <c r="I734">
        <v>2</v>
      </c>
      <c r="J734">
        <v>0</v>
      </c>
      <c r="L734" t="str">
        <f>VLOOKUP(G734,[1]RESSOURCES!$A$1:$J$258,3,FALSE)</f>
        <v>LORANT</v>
      </c>
      <c r="M734" t="str">
        <f>VLOOKUP(G734,[1]RESSOURCES!$A$1:$J$258,6,FALSE)</f>
        <v>CONS</v>
      </c>
      <c r="N734" t="str">
        <f>IF(YEAR(H734)=2014,VLOOKUP(L734,[1]Grade!$F$2:$G$92,2,FALSE),IF(YEAR(H734)=2015,VLOOKUP(L734,[1]Grade!$I$2:$J$78,2,FALSE),VLOOKUP(L734,[1]Grade!$C$2:$D$69,2,FALSE)))</f>
        <v>C</v>
      </c>
      <c r="O734">
        <f t="shared" si="34"/>
        <v>2013</v>
      </c>
      <c r="P734">
        <f t="shared" si="35"/>
        <v>5</v>
      </c>
    </row>
    <row r="735" spans="1:16" x14ac:dyDescent="0.25">
      <c r="A735" t="s">
        <v>116</v>
      </c>
      <c r="B735" t="str">
        <f t="shared" si="33"/>
        <v>O</v>
      </c>
      <c r="C735" t="s">
        <v>117</v>
      </c>
      <c r="D735" t="s">
        <v>18</v>
      </c>
      <c r="E735">
        <v>53</v>
      </c>
      <c r="F735">
        <v>920</v>
      </c>
      <c r="G735">
        <v>103</v>
      </c>
      <c r="H735" s="1">
        <v>41395</v>
      </c>
      <c r="I735">
        <v>15</v>
      </c>
      <c r="J735" s="2">
        <v>13800</v>
      </c>
      <c r="L735" t="str">
        <f>VLOOKUP(G735,[1]RESSOURCES!$A$1:$J$258,3,FALSE)</f>
        <v>SALLES</v>
      </c>
      <c r="M735" t="str">
        <f>VLOOKUP(G735,[1]RESSOURCES!$A$1:$J$258,6,FALSE)</f>
        <v>SENR</v>
      </c>
      <c r="N735" t="str">
        <f>IF(YEAR(H735)=2014,VLOOKUP(L735,[1]Grade!$F$2:$G$92,2,FALSE),IF(YEAR(H735)=2015,VLOOKUP(L735,[1]Grade!$I$2:$J$78,2,FALSE),VLOOKUP(L735,[1]Grade!$C$2:$D$69,2,FALSE)))</f>
        <v>CS</v>
      </c>
      <c r="O735">
        <f t="shared" si="34"/>
        <v>2013</v>
      </c>
      <c r="P735">
        <f t="shared" si="35"/>
        <v>5</v>
      </c>
    </row>
    <row r="736" spans="1:16" hidden="1" x14ac:dyDescent="0.25">
      <c r="A736" t="s">
        <v>131</v>
      </c>
      <c r="B736" t="str">
        <f t="shared" si="33"/>
        <v>N</v>
      </c>
      <c r="C736" t="s">
        <v>132</v>
      </c>
      <c r="E736">
        <v>0</v>
      </c>
      <c r="F736">
        <v>0</v>
      </c>
      <c r="G736">
        <v>103</v>
      </c>
      <c r="H736" s="1">
        <v>41395</v>
      </c>
      <c r="I736">
        <v>2</v>
      </c>
      <c r="J736">
        <v>0</v>
      </c>
      <c r="L736" t="str">
        <f>VLOOKUP(G736,[1]RESSOURCES!$A$1:$J$258,3,FALSE)</f>
        <v>SALLES</v>
      </c>
      <c r="M736" t="str">
        <f>VLOOKUP(G736,[1]RESSOURCES!$A$1:$J$258,6,FALSE)</f>
        <v>SENR</v>
      </c>
      <c r="N736" t="str">
        <f>IF(YEAR(H736)=2014,VLOOKUP(L736,[1]Grade!$F$2:$G$92,2,FALSE),IF(YEAR(H736)=2015,VLOOKUP(L736,[1]Grade!$I$2:$J$78,2,FALSE),VLOOKUP(L736,[1]Grade!$C$2:$D$69,2,FALSE)))</f>
        <v>CS</v>
      </c>
      <c r="O736">
        <f t="shared" si="34"/>
        <v>2013</v>
      </c>
      <c r="P736">
        <f t="shared" si="35"/>
        <v>5</v>
      </c>
    </row>
    <row r="737" spans="1:16" hidden="1" x14ac:dyDescent="0.25">
      <c r="A737" t="s">
        <v>99</v>
      </c>
      <c r="B737" t="str">
        <f t="shared" si="33"/>
        <v>N</v>
      </c>
      <c r="C737" t="s">
        <v>100</v>
      </c>
      <c r="E737">
        <v>0</v>
      </c>
      <c r="F737">
        <v>0</v>
      </c>
      <c r="G737">
        <v>103</v>
      </c>
      <c r="H737" s="1">
        <v>41395</v>
      </c>
      <c r="I737">
        <v>1</v>
      </c>
      <c r="J737">
        <v>0</v>
      </c>
      <c r="L737" t="str">
        <f>VLOOKUP(G737,[1]RESSOURCES!$A$1:$J$258,3,FALSE)</f>
        <v>SALLES</v>
      </c>
      <c r="M737" t="str">
        <f>VLOOKUP(G737,[1]RESSOURCES!$A$1:$J$258,6,FALSE)</f>
        <v>SENR</v>
      </c>
      <c r="N737" t="str">
        <f>IF(YEAR(H737)=2014,VLOOKUP(L737,[1]Grade!$F$2:$G$92,2,FALSE),IF(YEAR(H737)=2015,VLOOKUP(L737,[1]Grade!$I$2:$J$78,2,FALSE),VLOOKUP(L737,[1]Grade!$C$2:$D$69,2,FALSE)))</f>
        <v>CS</v>
      </c>
      <c r="O737">
        <f t="shared" si="34"/>
        <v>2013</v>
      </c>
      <c r="P737">
        <f t="shared" si="35"/>
        <v>5</v>
      </c>
    </row>
    <row r="738" spans="1:16" hidden="1" x14ac:dyDescent="0.25">
      <c r="A738" t="s">
        <v>25</v>
      </c>
      <c r="B738" t="str">
        <f t="shared" si="33"/>
        <v>N</v>
      </c>
      <c r="C738" t="s">
        <v>26</v>
      </c>
      <c r="E738">
        <v>0</v>
      </c>
      <c r="F738">
        <v>0</v>
      </c>
      <c r="G738">
        <v>103</v>
      </c>
      <c r="H738" s="1">
        <v>41395</v>
      </c>
      <c r="I738">
        <v>3</v>
      </c>
      <c r="J738">
        <v>0</v>
      </c>
      <c r="L738" t="str">
        <f>VLOOKUP(G738,[1]RESSOURCES!$A$1:$J$258,3,FALSE)</f>
        <v>SALLES</v>
      </c>
      <c r="M738" t="str">
        <f>VLOOKUP(G738,[1]RESSOURCES!$A$1:$J$258,6,FALSE)</f>
        <v>SENR</v>
      </c>
      <c r="N738" t="str">
        <f>IF(YEAR(H738)=2014,VLOOKUP(L738,[1]Grade!$F$2:$G$92,2,FALSE),IF(YEAR(H738)=2015,VLOOKUP(L738,[1]Grade!$I$2:$J$78,2,FALSE),VLOOKUP(L738,[1]Grade!$C$2:$D$69,2,FALSE)))</f>
        <v>CS</v>
      </c>
      <c r="O738">
        <f t="shared" si="34"/>
        <v>2013</v>
      </c>
      <c r="P738">
        <f t="shared" si="35"/>
        <v>5</v>
      </c>
    </row>
    <row r="739" spans="1:16" x14ac:dyDescent="0.25">
      <c r="A739" t="s">
        <v>53</v>
      </c>
      <c r="B739" t="str">
        <f t="shared" si="33"/>
        <v>O</v>
      </c>
      <c r="C739" t="s">
        <v>54</v>
      </c>
      <c r="D739" t="s">
        <v>18</v>
      </c>
      <c r="E739">
        <v>208</v>
      </c>
      <c r="F739">
        <v>710</v>
      </c>
      <c r="G739">
        <v>179</v>
      </c>
      <c r="H739" s="1">
        <v>41395</v>
      </c>
      <c r="I739">
        <v>17.5</v>
      </c>
      <c r="J739" s="2">
        <v>12425</v>
      </c>
      <c r="L739" t="str">
        <f>VLOOKUP(G739,[1]RESSOURCES!$A$1:$J$258,3,FALSE)</f>
        <v>MERCIER</v>
      </c>
      <c r="M739">
        <f>VLOOKUP(G739,[1]RESSOURCES!$A$1:$J$258,6,FALSE)</f>
        <v>0</v>
      </c>
      <c r="N739" t="str">
        <f>IF(YEAR(H739)=2014,VLOOKUP(L739,[1]Grade!$F$2:$G$92,2,FALSE),IF(YEAR(H739)=2015,VLOOKUP(L739,[1]Grade!$I$2:$J$78,2,FALSE),VLOOKUP(L739,[1]Grade!$C$2:$D$69,2,FALSE)))</f>
        <v>CS</v>
      </c>
      <c r="O739">
        <f t="shared" si="34"/>
        <v>2013</v>
      </c>
      <c r="P739">
        <f t="shared" si="35"/>
        <v>5</v>
      </c>
    </row>
    <row r="740" spans="1:16" hidden="1" x14ac:dyDescent="0.25">
      <c r="A740" t="s">
        <v>131</v>
      </c>
      <c r="B740" t="str">
        <f t="shared" si="33"/>
        <v>N</v>
      </c>
      <c r="C740" t="s">
        <v>132</v>
      </c>
      <c r="E740">
        <v>0</v>
      </c>
      <c r="F740">
        <v>0</v>
      </c>
      <c r="G740">
        <v>179</v>
      </c>
      <c r="H740" s="1">
        <v>41395</v>
      </c>
      <c r="I740">
        <v>2</v>
      </c>
      <c r="J740">
        <v>0</v>
      </c>
      <c r="L740" t="str">
        <f>VLOOKUP(G740,[1]RESSOURCES!$A$1:$J$258,3,FALSE)</f>
        <v>MERCIER</v>
      </c>
      <c r="M740">
        <f>VLOOKUP(G740,[1]RESSOURCES!$A$1:$J$258,6,FALSE)</f>
        <v>0</v>
      </c>
      <c r="N740" t="str">
        <f>IF(YEAR(H740)=2014,VLOOKUP(L740,[1]Grade!$F$2:$G$92,2,FALSE),IF(YEAR(H740)=2015,VLOOKUP(L740,[1]Grade!$I$2:$J$78,2,FALSE),VLOOKUP(L740,[1]Grade!$C$2:$D$69,2,FALSE)))</f>
        <v>CS</v>
      </c>
      <c r="O740">
        <f t="shared" si="34"/>
        <v>2013</v>
      </c>
      <c r="P740">
        <f t="shared" si="35"/>
        <v>5</v>
      </c>
    </row>
    <row r="741" spans="1:16" hidden="1" x14ac:dyDescent="0.25">
      <c r="A741" t="s">
        <v>25</v>
      </c>
      <c r="B741" t="str">
        <f t="shared" si="33"/>
        <v>N</v>
      </c>
      <c r="C741" t="s">
        <v>26</v>
      </c>
      <c r="E741">
        <v>0</v>
      </c>
      <c r="F741">
        <v>0</v>
      </c>
      <c r="G741">
        <v>179</v>
      </c>
      <c r="H741" s="1">
        <v>41395</v>
      </c>
      <c r="I741">
        <v>0.5</v>
      </c>
      <c r="J741">
        <v>0</v>
      </c>
      <c r="L741" t="str">
        <f>VLOOKUP(G741,[1]RESSOURCES!$A$1:$J$258,3,FALSE)</f>
        <v>MERCIER</v>
      </c>
      <c r="M741">
        <f>VLOOKUP(G741,[1]RESSOURCES!$A$1:$J$258,6,FALSE)</f>
        <v>0</v>
      </c>
      <c r="N741" t="str">
        <f>IF(YEAR(H741)=2014,VLOOKUP(L741,[1]Grade!$F$2:$G$92,2,FALSE),IF(YEAR(H741)=2015,VLOOKUP(L741,[1]Grade!$I$2:$J$78,2,FALSE),VLOOKUP(L741,[1]Grade!$C$2:$D$69,2,FALSE)))</f>
        <v>CS</v>
      </c>
      <c r="O741">
        <f t="shared" si="34"/>
        <v>2013</v>
      </c>
      <c r="P741">
        <f t="shared" si="35"/>
        <v>5</v>
      </c>
    </row>
    <row r="742" spans="1:16" hidden="1" x14ac:dyDescent="0.25">
      <c r="A742" t="s">
        <v>99</v>
      </c>
      <c r="B742" t="str">
        <f t="shared" si="33"/>
        <v>N</v>
      </c>
      <c r="C742" t="s">
        <v>100</v>
      </c>
      <c r="E742">
        <v>0</v>
      </c>
      <c r="F742">
        <v>0</v>
      </c>
      <c r="G742">
        <v>179</v>
      </c>
      <c r="H742" s="1">
        <v>41395</v>
      </c>
      <c r="I742">
        <v>1</v>
      </c>
      <c r="J742">
        <v>0</v>
      </c>
      <c r="L742" t="str">
        <f>VLOOKUP(G742,[1]RESSOURCES!$A$1:$J$258,3,FALSE)</f>
        <v>MERCIER</v>
      </c>
      <c r="M742">
        <f>VLOOKUP(G742,[1]RESSOURCES!$A$1:$J$258,6,FALSE)</f>
        <v>0</v>
      </c>
      <c r="N742" t="str">
        <f>IF(YEAR(H742)=2014,VLOOKUP(L742,[1]Grade!$F$2:$G$92,2,FALSE),IF(YEAR(H742)=2015,VLOOKUP(L742,[1]Grade!$I$2:$J$78,2,FALSE),VLOOKUP(L742,[1]Grade!$C$2:$D$69,2,FALSE)))</f>
        <v>CS</v>
      </c>
      <c r="O742">
        <f t="shared" si="34"/>
        <v>2013</v>
      </c>
      <c r="P742">
        <f t="shared" si="35"/>
        <v>5</v>
      </c>
    </row>
    <row r="743" spans="1:16" hidden="1" x14ac:dyDescent="0.25">
      <c r="A743" t="s">
        <v>32</v>
      </c>
      <c r="B743" t="str">
        <f t="shared" si="33"/>
        <v>N</v>
      </c>
      <c r="C743" t="s">
        <v>33</v>
      </c>
      <c r="E743">
        <v>0</v>
      </c>
      <c r="F743">
        <v>0</v>
      </c>
      <c r="G743">
        <v>163</v>
      </c>
      <c r="H743" s="1">
        <v>41395</v>
      </c>
      <c r="I743">
        <v>4</v>
      </c>
      <c r="J743">
        <v>0</v>
      </c>
      <c r="L743" t="str">
        <f>VLOOKUP(G743,[1]RESSOURCES!$A$1:$J$258,3,FALSE)</f>
        <v>MERY</v>
      </c>
      <c r="M743" t="str">
        <f>VLOOKUP(G743,[1]RESSOURCES!$A$1:$J$258,6,FALSE)</f>
        <v>CONF</v>
      </c>
      <c r="N743" t="str">
        <f>IF(YEAR(H743)=2014,VLOOKUP(L743,[1]Grade!$F$2:$G$92,2,FALSE),IF(YEAR(H743)=2015,VLOOKUP(L743,[1]Grade!$I$2:$J$78,2,FALSE),VLOOKUP(L743,[1]Grade!$C$2:$D$69,2,FALSE)))</f>
        <v>CC</v>
      </c>
      <c r="O743">
        <f t="shared" si="34"/>
        <v>2013</v>
      </c>
      <c r="P743">
        <f t="shared" si="35"/>
        <v>5</v>
      </c>
    </row>
    <row r="744" spans="1:16" hidden="1" x14ac:dyDescent="0.25">
      <c r="A744" t="s">
        <v>99</v>
      </c>
      <c r="B744" t="str">
        <f t="shared" si="33"/>
        <v>N</v>
      </c>
      <c r="C744" t="s">
        <v>100</v>
      </c>
      <c r="E744">
        <v>0</v>
      </c>
      <c r="F744">
        <v>0</v>
      </c>
      <c r="G744">
        <v>163</v>
      </c>
      <c r="H744" s="1">
        <v>41395</v>
      </c>
      <c r="I744">
        <v>1</v>
      </c>
      <c r="J744">
        <v>0</v>
      </c>
      <c r="L744" t="str">
        <f>VLOOKUP(G744,[1]RESSOURCES!$A$1:$J$258,3,FALSE)</f>
        <v>MERY</v>
      </c>
      <c r="M744" t="str">
        <f>VLOOKUP(G744,[1]RESSOURCES!$A$1:$J$258,6,FALSE)</f>
        <v>CONF</v>
      </c>
      <c r="N744" t="str">
        <f>IF(YEAR(H744)=2014,VLOOKUP(L744,[1]Grade!$F$2:$G$92,2,FALSE),IF(YEAR(H744)=2015,VLOOKUP(L744,[1]Grade!$I$2:$J$78,2,FALSE),VLOOKUP(L744,[1]Grade!$C$2:$D$69,2,FALSE)))</f>
        <v>CC</v>
      </c>
      <c r="O744">
        <f t="shared" si="34"/>
        <v>2013</v>
      </c>
      <c r="P744">
        <f t="shared" si="35"/>
        <v>5</v>
      </c>
    </row>
    <row r="745" spans="1:16" hidden="1" x14ac:dyDescent="0.25">
      <c r="A745" t="s">
        <v>131</v>
      </c>
      <c r="B745" t="str">
        <f t="shared" si="33"/>
        <v>N</v>
      </c>
      <c r="C745" t="s">
        <v>132</v>
      </c>
      <c r="E745">
        <v>0</v>
      </c>
      <c r="F745">
        <v>0</v>
      </c>
      <c r="G745">
        <v>163</v>
      </c>
      <c r="H745" s="1">
        <v>41395</v>
      </c>
      <c r="I745">
        <v>2</v>
      </c>
      <c r="J745">
        <v>0</v>
      </c>
      <c r="L745" t="str">
        <f>VLOOKUP(G745,[1]RESSOURCES!$A$1:$J$258,3,FALSE)</f>
        <v>MERY</v>
      </c>
      <c r="M745" t="str">
        <f>VLOOKUP(G745,[1]RESSOURCES!$A$1:$J$258,6,FALSE)</f>
        <v>CONF</v>
      </c>
      <c r="N745" t="str">
        <f>IF(YEAR(H745)=2014,VLOOKUP(L745,[1]Grade!$F$2:$G$92,2,FALSE),IF(YEAR(H745)=2015,VLOOKUP(L745,[1]Grade!$I$2:$J$78,2,FALSE),VLOOKUP(L745,[1]Grade!$C$2:$D$69,2,FALSE)))</f>
        <v>CC</v>
      </c>
      <c r="O745">
        <f t="shared" si="34"/>
        <v>2013</v>
      </c>
      <c r="P745">
        <f t="shared" si="35"/>
        <v>5</v>
      </c>
    </row>
    <row r="746" spans="1:16" hidden="1" x14ac:dyDescent="0.25">
      <c r="A746" t="s">
        <v>23</v>
      </c>
      <c r="B746" t="str">
        <f t="shared" si="33"/>
        <v>N</v>
      </c>
      <c r="C746" t="s">
        <v>24</v>
      </c>
      <c r="E746">
        <v>0</v>
      </c>
      <c r="F746">
        <v>0</v>
      </c>
      <c r="G746">
        <v>163</v>
      </c>
      <c r="H746" s="1">
        <v>41395</v>
      </c>
      <c r="I746">
        <v>14</v>
      </c>
      <c r="J746">
        <v>0</v>
      </c>
      <c r="L746" t="str">
        <f>VLOOKUP(G746,[1]RESSOURCES!$A$1:$J$258,3,FALSE)</f>
        <v>MERY</v>
      </c>
      <c r="M746" t="str">
        <f>VLOOKUP(G746,[1]RESSOURCES!$A$1:$J$258,6,FALSE)</f>
        <v>CONF</v>
      </c>
      <c r="N746" t="str">
        <f>IF(YEAR(H746)=2014,VLOOKUP(L746,[1]Grade!$F$2:$G$92,2,FALSE),IF(YEAR(H746)=2015,VLOOKUP(L746,[1]Grade!$I$2:$J$78,2,FALSE),VLOOKUP(L746,[1]Grade!$C$2:$D$69,2,FALSE)))</f>
        <v>CC</v>
      </c>
      <c r="O746">
        <f t="shared" si="34"/>
        <v>2013</v>
      </c>
      <c r="P746">
        <f t="shared" si="35"/>
        <v>5</v>
      </c>
    </row>
    <row r="747" spans="1:16" x14ac:dyDescent="0.25">
      <c r="A747" t="s">
        <v>45</v>
      </c>
      <c r="B747" t="str">
        <f t="shared" si="33"/>
        <v>O</v>
      </c>
      <c r="C747" t="s">
        <v>46</v>
      </c>
      <c r="D747" t="s">
        <v>18</v>
      </c>
      <c r="E747">
        <v>410</v>
      </c>
      <c r="F747">
        <v>890</v>
      </c>
      <c r="G747">
        <v>21</v>
      </c>
      <c r="H747" s="1">
        <v>41395</v>
      </c>
      <c r="I747">
        <v>16</v>
      </c>
      <c r="J747" s="2">
        <v>14240</v>
      </c>
      <c r="L747" t="str">
        <f>VLOOKUP(G747,[1]RESSOURCES!$A$1:$J$258,3,FALSE)</f>
        <v>BESNAINOU</v>
      </c>
      <c r="M747" t="str">
        <f>VLOOKUP(G747,[1]RESSOURCES!$A$1:$J$258,6,FALSE)</f>
        <v>SENR</v>
      </c>
      <c r="N747" t="str">
        <f>IF(YEAR(H747)=2014,VLOOKUP(L747,[1]Grade!$F$2:$G$92,2,FALSE),IF(YEAR(H747)=2015,VLOOKUP(L747,[1]Grade!$I$2:$J$78,2,FALSE),VLOOKUP(L747,[1]Grade!$C$2:$D$69,2,FALSE)))</f>
        <v>CS</v>
      </c>
      <c r="O747">
        <f t="shared" si="34"/>
        <v>2013</v>
      </c>
      <c r="P747">
        <f t="shared" si="35"/>
        <v>5</v>
      </c>
    </row>
    <row r="748" spans="1:16" hidden="1" x14ac:dyDescent="0.25">
      <c r="A748" t="s">
        <v>25</v>
      </c>
      <c r="B748" t="str">
        <f t="shared" si="33"/>
        <v>N</v>
      </c>
      <c r="C748" t="s">
        <v>26</v>
      </c>
      <c r="E748">
        <v>0</v>
      </c>
      <c r="F748">
        <v>0</v>
      </c>
      <c r="G748">
        <v>21</v>
      </c>
      <c r="H748" s="1">
        <v>41395</v>
      </c>
      <c r="I748">
        <v>2</v>
      </c>
      <c r="J748">
        <v>0</v>
      </c>
      <c r="L748" t="str">
        <f>VLOOKUP(G748,[1]RESSOURCES!$A$1:$J$258,3,FALSE)</f>
        <v>BESNAINOU</v>
      </c>
      <c r="M748" t="str">
        <f>VLOOKUP(G748,[1]RESSOURCES!$A$1:$J$258,6,FALSE)</f>
        <v>SENR</v>
      </c>
      <c r="N748" t="str">
        <f>IF(YEAR(H748)=2014,VLOOKUP(L748,[1]Grade!$F$2:$G$92,2,FALSE),IF(YEAR(H748)=2015,VLOOKUP(L748,[1]Grade!$I$2:$J$78,2,FALSE),VLOOKUP(L748,[1]Grade!$C$2:$D$69,2,FALSE)))</f>
        <v>CS</v>
      </c>
      <c r="O748">
        <f t="shared" si="34"/>
        <v>2013</v>
      </c>
      <c r="P748">
        <f t="shared" si="35"/>
        <v>5</v>
      </c>
    </row>
    <row r="749" spans="1:16" hidden="1" x14ac:dyDescent="0.25">
      <c r="A749" t="s">
        <v>99</v>
      </c>
      <c r="B749" t="str">
        <f t="shared" si="33"/>
        <v>N</v>
      </c>
      <c r="C749" t="s">
        <v>100</v>
      </c>
      <c r="E749">
        <v>0</v>
      </c>
      <c r="F749">
        <v>0</v>
      </c>
      <c r="G749">
        <v>21</v>
      </c>
      <c r="H749" s="1">
        <v>41395</v>
      </c>
      <c r="I749">
        <v>1</v>
      </c>
      <c r="J749">
        <v>0</v>
      </c>
      <c r="L749" t="str">
        <f>VLOOKUP(G749,[1]RESSOURCES!$A$1:$J$258,3,FALSE)</f>
        <v>BESNAINOU</v>
      </c>
      <c r="M749" t="str">
        <f>VLOOKUP(G749,[1]RESSOURCES!$A$1:$J$258,6,FALSE)</f>
        <v>SENR</v>
      </c>
      <c r="N749" t="str">
        <f>IF(YEAR(H749)=2014,VLOOKUP(L749,[1]Grade!$F$2:$G$92,2,FALSE),IF(YEAR(H749)=2015,VLOOKUP(L749,[1]Grade!$I$2:$J$78,2,FALSE),VLOOKUP(L749,[1]Grade!$C$2:$D$69,2,FALSE)))</f>
        <v>CS</v>
      </c>
      <c r="O749">
        <f t="shared" si="34"/>
        <v>2013</v>
      </c>
      <c r="P749">
        <f t="shared" si="35"/>
        <v>5</v>
      </c>
    </row>
    <row r="750" spans="1:16" hidden="1" x14ac:dyDescent="0.25">
      <c r="A750" t="s">
        <v>131</v>
      </c>
      <c r="B750" t="str">
        <f t="shared" si="33"/>
        <v>N</v>
      </c>
      <c r="C750" t="s">
        <v>132</v>
      </c>
      <c r="E750">
        <v>0</v>
      </c>
      <c r="F750">
        <v>0</v>
      </c>
      <c r="G750">
        <v>21</v>
      </c>
      <c r="H750" s="1">
        <v>41395</v>
      </c>
      <c r="I750">
        <v>2</v>
      </c>
      <c r="J750">
        <v>0</v>
      </c>
      <c r="L750" t="str">
        <f>VLOOKUP(G750,[1]RESSOURCES!$A$1:$J$258,3,FALSE)</f>
        <v>BESNAINOU</v>
      </c>
      <c r="M750" t="str">
        <f>VLOOKUP(G750,[1]RESSOURCES!$A$1:$J$258,6,FALSE)</f>
        <v>SENR</v>
      </c>
      <c r="N750" t="str">
        <f>IF(YEAR(H750)=2014,VLOOKUP(L750,[1]Grade!$F$2:$G$92,2,FALSE),IF(YEAR(H750)=2015,VLOOKUP(L750,[1]Grade!$I$2:$J$78,2,FALSE),VLOOKUP(L750,[1]Grade!$C$2:$D$69,2,FALSE)))</f>
        <v>CS</v>
      </c>
      <c r="O750">
        <f t="shared" si="34"/>
        <v>2013</v>
      </c>
      <c r="P750">
        <f t="shared" si="35"/>
        <v>5</v>
      </c>
    </row>
    <row r="751" spans="1:16" hidden="1" x14ac:dyDescent="0.25">
      <c r="A751" t="s">
        <v>131</v>
      </c>
      <c r="B751" t="str">
        <f t="shared" si="33"/>
        <v>N</v>
      </c>
      <c r="C751" t="s">
        <v>132</v>
      </c>
      <c r="E751">
        <v>0</v>
      </c>
      <c r="F751">
        <v>0</v>
      </c>
      <c r="G751">
        <v>192</v>
      </c>
      <c r="H751" s="1">
        <v>41395</v>
      </c>
      <c r="I751">
        <v>2</v>
      </c>
      <c r="J751">
        <v>0</v>
      </c>
      <c r="L751" t="str">
        <f>VLOOKUP(G751,[1]RESSOURCES!$A$1:$J$258,3,FALSE)</f>
        <v>DOIDY</v>
      </c>
      <c r="M751">
        <f>VLOOKUP(G751,[1]RESSOURCES!$A$1:$J$258,6,FALSE)</f>
        <v>0</v>
      </c>
      <c r="N751" t="str">
        <f>IF(YEAR(H751)=2014,VLOOKUP(L751,[1]Grade!$F$2:$G$92,2,FALSE),IF(YEAR(H751)=2015,VLOOKUP(L751,[1]Grade!$I$2:$J$78,2,FALSE),VLOOKUP(L751,[1]Grade!$C$2:$D$69,2,FALSE)))</f>
        <v>CS</v>
      </c>
      <c r="O751">
        <f t="shared" si="34"/>
        <v>2013</v>
      </c>
      <c r="P751">
        <f t="shared" si="35"/>
        <v>5</v>
      </c>
    </row>
    <row r="752" spans="1:16" hidden="1" x14ac:dyDescent="0.25">
      <c r="A752" t="s">
        <v>99</v>
      </c>
      <c r="B752" t="str">
        <f t="shared" si="33"/>
        <v>N</v>
      </c>
      <c r="C752" t="s">
        <v>100</v>
      </c>
      <c r="E752">
        <v>0</v>
      </c>
      <c r="F752">
        <v>0</v>
      </c>
      <c r="G752">
        <v>192</v>
      </c>
      <c r="H752" s="1">
        <v>41395</v>
      </c>
      <c r="I752">
        <v>1</v>
      </c>
      <c r="J752">
        <v>0</v>
      </c>
      <c r="L752" t="str">
        <f>VLOOKUP(G752,[1]RESSOURCES!$A$1:$J$258,3,FALSE)</f>
        <v>DOIDY</v>
      </c>
      <c r="M752">
        <f>VLOOKUP(G752,[1]RESSOURCES!$A$1:$J$258,6,FALSE)</f>
        <v>0</v>
      </c>
      <c r="N752" t="str">
        <f>IF(YEAR(H752)=2014,VLOOKUP(L752,[1]Grade!$F$2:$G$92,2,FALSE),IF(YEAR(H752)=2015,VLOOKUP(L752,[1]Grade!$I$2:$J$78,2,FALSE),VLOOKUP(L752,[1]Grade!$C$2:$D$69,2,FALSE)))</f>
        <v>CS</v>
      </c>
      <c r="O752">
        <f t="shared" si="34"/>
        <v>2013</v>
      </c>
      <c r="P752">
        <f t="shared" si="35"/>
        <v>5</v>
      </c>
    </row>
    <row r="753" spans="1:16" x14ac:dyDescent="0.25">
      <c r="A753" t="s">
        <v>101</v>
      </c>
      <c r="B753" t="str">
        <f t="shared" si="33"/>
        <v>O</v>
      </c>
      <c r="C753" t="s">
        <v>102</v>
      </c>
      <c r="D753" t="s">
        <v>22</v>
      </c>
      <c r="E753">
        <v>0</v>
      </c>
      <c r="F753">
        <v>1200</v>
      </c>
      <c r="G753">
        <v>192</v>
      </c>
      <c r="H753" s="1">
        <v>41395</v>
      </c>
      <c r="I753">
        <v>1</v>
      </c>
      <c r="J753" s="2">
        <v>1200</v>
      </c>
      <c r="L753" t="str">
        <f>VLOOKUP(G753,[1]RESSOURCES!$A$1:$J$258,3,FALSE)</f>
        <v>DOIDY</v>
      </c>
      <c r="M753">
        <f>VLOOKUP(G753,[1]RESSOURCES!$A$1:$J$258,6,FALSE)</f>
        <v>0</v>
      </c>
      <c r="N753" t="str">
        <f>IF(YEAR(H753)=2014,VLOOKUP(L753,[1]Grade!$F$2:$G$92,2,FALSE),IF(YEAR(H753)=2015,VLOOKUP(L753,[1]Grade!$I$2:$J$78,2,FALSE),VLOOKUP(L753,[1]Grade!$C$2:$D$69,2,FALSE)))</f>
        <v>CS</v>
      </c>
      <c r="O753">
        <f t="shared" si="34"/>
        <v>2013</v>
      </c>
      <c r="P753">
        <f t="shared" si="35"/>
        <v>5</v>
      </c>
    </row>
    <row r="754" spans="1:16" x14ac:dyDescent="0.25">
      <c r="A754" t="s">
        <v>16</v>
      </c>
      <c r="B754" t="str">
        <f t="shared" si="33"/>
        <v>O</v>
      </c>
      <c r="C754" t="s">
        <v>17</v>
      </c>
      <c r="D754" t="s">
        <v>29</v>
      </c>
      <c r="E754">
        <v>203</v>
      </c>
      <c r="F754">
        <v>1000</v>
      </c>
      <c r="G754">
        <v>192</v>
      </c>
      <c r="H754" s="1">
        <v>41395</v>
      </c>
      <c r="I754">
        <v>17</v>
      </c>
      <c r="J754" s="2">
        <v>17000</v>
      </c>
      <c r="L754" t="str">
        <f>VLOOKUP(G754,[1]RESSOURCES!$A$1:$J$258,3,FALSE)</f>
        <v>DOIDY</v>
      </c>
      <c r="M754">
        <f>VLOOKUP(G754,[1]RESSOURCES!$A$1:$J$258,6,FALSE)</f>
        <v>0</v>
      </c>
      <c r="N754" t="str">
        <f>IF(YEAR(H754)=2014,VLOOKUP(L754,[1]Grade!$F$2:$G$92,2,FALSE),IF(YEAR(H754)=2015,VLOOKUP(L754,[1]Grade!$I$2:$J$78,2,FALSE),VLOOKUP(L754,[1]Grade!$C$2:$D$69,2,FALSE)))</f>
        <v>CS</v>
      </c>
      <c r="O754">
        <f t="shared" si="34"/>
        <v>2013</v>
      </c>
      <c r="P754">
        <f t="shared" si="35"/>
        <v>5</v>
      </c>
    </row>
    <row r="755" spans="1:16" x14ac:dyDescent="0.25">
      <c r="A755" t="s">
        <v>141</v>
      </c>
      <c r="B755" t="str">
        <f t="shared" si="33"/>
        <v>O</v>
      </c>
      <c r="C755" t="s">
        <v>142</v>
      </c>
      <c r="D755" t="s">
        <v>22</v>
      </c>
      <c r="E755">
        <v>138</v>
      </c>
      <c r="F755">
        <v>961</v>
      </c>
      <c r="G755">
        <v>203</v>
      </c>
      <c r="H755" s="1">
        <v>41395</v>
      </c>
      <c r="I755">
        <v>18</v>
      </c>
      <c r="J755" s="2">
        <v>17298</v>
      </c>
      <c r="L755" t="str">
        <f>VLOOKUP(G755,[1]RESSOURCES!$A$1:$J$258,3,FALSE)</f>
        <v>WILLMANN</v>
      </c>
      <c r="M755" t="str">
        <f>VLOOKUP(G755,[1]RESSOURCES!$A$1:$J$258,6,FALSE)</f>
        <v>SENR</v>
      </c>
      <c r="N755" t="str">
        <f>IF(YEAR(H755)=2014,VLOOKUP(L755,[1]Grade!$F$2:$G$92,2,FALSE),IF(YEAR(H755)=2015,VLOOKUP(L755,[1]Grade!$I$2:$J$78,2,FALSE),VLOOKUP(L755,[1]Grade!$C$2:$D$69,2,FALSE)))</f>
        <v>CS</v>
      </c>
      <c r="O755">
        <f t="shared" si="34"/>
        <v>2013</v>
      </c>
      <c r="P755">
        <f t="shared" si="35"/>
        <v>5</v>
      </c>
    </row>
    <row r="756" spans="1:16" hidden="1" x14ac:dyDescent="0.25">
      <c r="A756" t="s">
        <v>131</v>
      </c>
      <c r="B756" t="str">
        <f t="shared" si="33"/>
        <v>N</v>
      </c>
      <c r="C756" t="s">
        <v>132</v>
      </c>
      <c r="E756">
        <v>0</v>
      </c>
      <c r="F756">
        <v>0</v>
      </c>
      <c r="G756">
        <v>203</v>
      </c>
      <c r="H756" s="1">
        <v>41395</v>
      </c>
      <c r="I756">
        <v>2</v>
      </c>
      <c r="J756">
        <v>0</v>
      </c>
      <c r="L756" t="str">
        <f>VLOOKUP(G756,[1]RESSOURCES!$A$1:$J$258,3,FALSE)</f>
        <v>WILLMANN</v>
      </c>
      <c r="M756" t="str">
        <f>VLOOKUP(G756,[1]RESSOURCES!$A$1:$J$258,6,FALSE)</f>
        <v>SENR</v>
      </c>
      <c r="N756" t="str">
        <f>IF(YEAR(H756)=2014,VLOOKUP(L756,[1]Grade!$F$2:$G$92,2,FALSE),IF(YEAR(H756)=2015,VLOOKUP(L756,[1]Grade!$I$2:$J$78,2,FALSE),VLOOKUP(L756,[1]Grade!$C$2:$D$69,2,FALSE)))</f>
        <v>CS</v>
      </c>
      <c r="O756">
        <f t="shared" si="34"/>
        <v>2013</v>
      </c>
      <c r="P756">
        <f t="shared" si="35"/>
        <v>5</v>
      </c>
    </row>
    <row r="757" spans="1:16" hidden="1" x14ac:dyDescent="0.25">
      <c r="A757" t="s">
        <v>99</v>
      </c>
      <c r="B757" t="str">
        <f t="shared" si="33"/>
        <v>N</v>
      </c>
      <c r="C757" t="s">
        <v>100</v>
      </c>
      <c r="E757">
        <v>0</v>
      </c>
      <c r="F757">
        <v>0</v>
      </c>
      <c r="G757">
        <v>203</v>
      </c>
      <c r="H757" s="1">
        <v>41395</v>
      </c>
      <c r="I757">
        <v>1</v>
      </c>
      <c r="J757">
        <v>0</v>
      </c>
      <c r="L757" t="str">
        <f>VLOOKUP(G757,[1]RESSOURCES!$A$1:$J$258,3,FALSE)</f>
        <v>WILLMANN</v>
      </c>
      <c r="M757" t="str">
        <f>VLOOKUP(G757,[1]RESSOURCES!$A$1:$J$258,6,FALSE)</f>
        <v>SENR</v>
      </c>
      <c r="N757" t="str">
        <f>IF(YEAR(H757)=2014,VLOOKUP(L757,[1]Grade!$F$2:$G$92,2,FALSE),IF(YEAR(H757)=2015,VLOOKUP(L757,[1]Grade!$I$2:$J$78,2,FALSE),VLOOKUP(L757,[1]Grade!$C$2:$D$69,2,FALSE)))</f>
        <v>CS</v>
      </c>
      <c r="O757">
        <f t="shared" si="34"/>
        <v>2013</v>
      </c>
      <c r="P757">
        <f t="shared" si="35"/>
        <v>5</v>
      </c>
    </row>
    <row r="758" spans="1:16" x14ac:dyDescent="0.25">
      <c r="A758" t="s">
        <v>66</v>
      </c>
      <c r="B758" t="str">
        <f t="shared" si="33"/>
        <v>O</v>
      </c>
      <c r="C758" t="s">
        <v>67</v>
      </c>
      <c r="D758" t="s">
        <v>22</v>
      </c>
      <c r="E758">
        <v>0</v>
      </c>
      <c r="F758">
        <v>1200</v>
      </c>
      <c r="G758">
        <v>139</v>
      </c>
      <c r="H758" s="1">
        <v>41395</v>
      </c>
      <c r="I758">
        <v>2</v>
      </c>
      <c r="J758" s="2">
        <v>2400</v>
      </c>
      <c r="L758" t="str">
        <f>VLOOKUP(G758,[1]RESSOURCES!$A$1:$J$258,3,FALSE)</f>
        <v>PERNEL</v>
      </c>
      <c r="M758" t="str">
        <f>VLOOKUP(G758,[1]RESSOURCES!$A$1:$J$258,6,FALSE)</f>
        <v>MAGR</v>
      </c>
      <c r="N758" t="str">
        <f>IF(YEAR(H758)=2014,VLOOKUP(L758,[1]Grade!$F$2:$G$92,2,FALSE),IF(YEAR(H758)=2015,VLOOKUP(L758,[1]Grade!$I$2:$J$78,2,FALSE),VLOOKUP(L758,[1]Grade!$C$2:$D$69,2,FALSE)))</f>
        <v>CS</v>
      </c>
      <c r="O758">
        <f t="shared" si="34"/>
        <v>2013</v>
      </c>
      <c r="P758">
        <f t="shared" si="35"/>
        <v>5</v>
      </c>
    </row>
    <row r="759" spans="1:16" hidden="1" x14ac:dyDescent="0.25">
      <c r="A759" t="s">
        <v>25</v>
      </c>
      <c r="B759" t="str">
        <f t="shared" si="33"/>
        <v>N</v>
      </c>
      <c r="C759" t="s">
        <v>26</v>
      </c>
      <c r="E759">
        <v>0</v>
      </c>
      <c r="F759">
        <v>0</v>
      </c>
      <c r="G759">
        <v>139</v>
      </c>
      <c r="H759" s="1">
        <v>41395</v>
      </c>
      <c r="I759">
        <v>6.5</v>
      </c>
      <c r="J759">
        <v>0</v>
      </c>
      <c r="L759" t="str">
        <f>VLOOKUP(G759,[1]RESSOURCES!$A$1:$J$258,3,FALSE)</f>
        <v>PERNEL</v>
      </c>
      <c r="M759" t="str">
        <f>VLOOKUP(G759,[1]RESSOURCES!$A$1:$J$258,6,FALSE)</f>
        <v>MAGR</v>
      </c>
      <c r="N759" t="str">
        <f>IF(YEAR(H759)=2014,VLOOKUP(L759,[1]Grade!$F$2:$G$92,2,FALSE),IF(YEAR(H759)=2015,VLOOKUP(L759,[1]Grade!$I$2:$J$78,2,FALSE),VLOOKUP(L759,[1]Grade!$C$2:$D$69,2,FALSE)))</f>
        <v>CS</v>
      </c>
      <c r="O759">
        <f t="shared" si="34"/>
        <v>2013</v>
      </c>
      <c r="P759">
        <f t="shared" si="35"/>
        <v>5</v>
      </c>
    </row>
    <row r="760" spans="1:16" hidden="1" x14ac:dyDescent="0.25">
      <c r="A760" t="s">
        <v>131</v>
      </c>
      <c r="B760" t="str">
        <f t="shared" si="33"/>
        <v>N</v>
      </c>
      <c r="C760" t="s">
        <v>132</v>
      </c>
      <c r="E760">
        <v>0</v>
      </c>
      <c r="F760">
        <v>0</v>
      </c>
      <c r="G760">
        <v>139</v>
      </c>
      <c r="H760" s="1">
        <v>41395</v>
      </c>
      <c r="I760">
        <v>2</v>
      </c>
      <c r="J760">
        <v>0</v>
      </c>
      <c r="L760" t="str">
        <f>VLOOKUP(G760,[1]RESSOURCES!$A$1:$J$258,3,FALSE)</f>
        <v>PERNEL</v>
      </c>
      <c r="M760" t="str">
        <f>VLOOKUP(G760,[1]RESSOURCES!$A$1:$J$258,6,FALSE)</f>
        <v>MAGR</v>
      </c>
      <c r="N760" t="str">
        <f>IF(YEAR(H760)=2014,VLOOKUP(L760,[1]Grade!$F$2:$G$92,2,FALSE),IF(YEAR(H760)=2015,VLOOKUP(L760,[1]Grade!$I$2:$J$78,2,FALSE),VLOOKUP(L760,[1]Grade!$C$2:$D$69,2,FALSE)))</f>
        <v>CS</v>
      </c>
      <c r="O760">
        <f t="shared" si="34"/>
        <v>2013</v>
      </c>
      <c r="P760">
        <f t="shared" si="35"/>
        <v>5</v>
      </c>
    </row>
    <row r="761" spans="1:16" hidden="1" x14ac:dyDescent="0.25">
      <c r="A761" t="s">
        <v>99</v>
      </c>
      <c r="B761" t="str">
        <f t="shared" si="33"/>
        <v>N</v>
      </c>
      <c r="C761" t="s">
        <v>100</v>
      </c>
      <c r="E761">
        <v>0</v>
      </c>
      <c r="F761">
        <v>0</v>
      </c>
      <c r="G761">
        <v>139</v>
      </c>
      <c r="H761" s="1">
        <v>41395</v>
      </c>
      <c r="I761">
        <v>1</v>
      </c>
      <c r="J761">
        <v>0</v>
      </c>
      <c r="L761" t="str">
        <f>VLOOKUP(G761,[1]RESSOURCES!$A$1:$J$258,3,FALSE)</f>
        <v>PERNEL</v>
      </c>
      <c r="M761" t="str">
        <f>VLOOKUP(G761,[1]RESSOURCES!$A$1:$J$258,6,FALSE)</f>
        <v>MAGR</v>
      </c>
      <c r="N761" t="str">
        <f>IF(YEAR(H761)=2014,VLOOKUP(L761,[1]Grade!$F$2:$G$92,2,FALSE),IF(YEAR(H761)=2015,VLOOKUP(L761,[1]Grade!$I$2:$J$78,2,FALSE),VLOOKUP(L761,[1]Grade!$C$2:$D$69,2,FALSE)))</f>
        <v>CS</v>
      </c>
      <c r="O761">
        <f t="shared" si="34"/>
        <v>2013</v>
      </c>
      <c r="P761">
        <f t="shared" si="35"/>
        <v>5</v>
      </c>
    </row>
    <row r="762" spans="1:16" x14ac:dyDescent="0.25">
      <c r="A762" t="s">
        <v>156</v>
      </c>
      <c r="B762" t="str">
        <f t="shared" si="33"/>
        <v>O</v>
      </c>
      <c r="C762" t="s">
        <v>157</v>
      </c>
      <c r="D762" t="s">
        <v>22</v>
      </c>
      <c r="E762">
        <v>11</v>
      </c>
      <c r="F762">
        <v>1000</v>
      </c>
      <c r="G762">
        <v>139</v>
      </c>
      <c r="H762" s="1">
        <v>41395</v>
      </c>
      <c r="I762">
        <v>9.5</v>
      </c>
      <c r="J762" s="2">
        <v>9500</v>
      </c>
      <c r="L762" t="str">
        <f>VLOOKUP(G762,[1]RESSOURCES!$A$1:$J$258,3,FALSE)</f>
        <v>PERNEL</v>
      </c>
      <c r="M762" t="str">
        <f>VLOOKUP(G762,[1]RESSOURCES!$A$1:$J$258,6,FALSE)</f>
        <v>MAGR</v>
      </c>
      <c r="N762" t="str">
        <f>IF(YEAR(H762)=2014,VLOOKUP(L762,[1]Grade!$F$2:$G$92,2,FALSE),IF(YEAR(H762)=2015,VLOOKUP(L762,[1]Grade!$I$2:$J$78,2,FALSE),VLOOKUP(L762,[1]Grade!$C$2:$D$69,2,FALSE)))</f>
        <v>CS</v>
      </c>
      <c r="O762">
        <f t="shared" si="34"/>
        <v>2013</v>
      </c>
      <c r="P762">
        <f t="shared" si="35"/>
        <v>5</v>
      </c>
    </row>
    <row r="763" spans="1:16" x14ac:dyDescent="0.25">
      <c r="A763" t="s">
        <v>66</v>
      </c>
      <c r="B763" t="str">
        <f t="shared" si="33"/>
        <v>O</v>
      </c>
      <c r="C763" t="s">
        <v>67</v>
      </c>
      <c r="D763" t="s">
        <v>70</v>
      </c>
      <c r="E763">
        <v>0</v>
      </c>
      <c r="F763">
        <v>100</v>
      </c>
      <c r="G763">
        <v>206</v>
      </c>
      <c r="H763" s="1">
        <v>41395</v>
      </c>
      <c r="I763">
        <v>1</v>
      </c>
      <c r="J763">
        <v>100</v>
      </c>
      <c r="L763" t="str">
        <f>VLOOKUP(G763,[1]RESSOURCES!$A$1:$J$258,3,FALSE)</f>
        <v>GOURINEL</v>
      </c>
      <c r="M763" t="str">
        <f>VLOOKUP(G763,[1]RESSOURCES!$A$1:$J$258,6,FALSE)</f>
        <v>CONF</v>
      </c>
      <c r="N763" t="str">
        <f>IF(YEAR(H763)=2014,VLOOKUP(L763,[1]Grade!$F$2:$G$92,2,FALSE),IF(YEAR(H763)=2015,VLOOKUP(L763,[1]Grade!$I$2:$J$78,2,FALSE),VLOOKUP(L763,[1]Grade!$C$2:$D$69,2,FALSE)))</f>
        <v>C</v>
      </c>
      <c r="O763">
        <f t="shared" si="34"/>
        <v>2013</v>
      </c>
      <c r="P763">
        <f t="shared" si="35"/>
        <v>5</v>
      </c>
    </row>
    <row r="764" spans="1:16" x14ac:dyDescent="0.25">
      <c r="A764" t="s">
        <v>75</v>
      </c>
      <c r="B764" t="str">
        <f t="shared" si="33"/>
        <v>O</v>
      </c>
      <c r="C764" t="s">
        <v>76</v>
      </c>
      <c r="D764" t="s">
        <v>18</v>
      </c>
      <c r="E764">
        <v>4</v>
      </c>
      <c r="F764">
        <v>900</v>
      </c>
      <c r="G764">
        <v>206</v>
      </c>
      <c r="H764" s="1">
        <v>41395</v>
      </c>
      <c r="I764">
        <v>4</v>
      </c>
      <c r="J764" s="2">
        <v>3600</v>
      </c>
      <c r="L764" t="str">
        <f>VLOOKUP(G764,[1]RESSOURCES!$A$1:$J$258,3,FALSE)</f>
        <v>GOURINEL</v>
      </c>
      <c r="M764" t="str">
        <f>VLOOKUP(G764,[1]RESSOURCES!$A$1:$J$258,6,FALSE)</f>
        <v>CONF</v>
      </c>
      <c r="N764" t="str">
        <f>IF(YEAR(H764)=2014,VLOOKUP(L764,[1]Grade!$F$2:$G$92,2,FALSE),IF(YEAR(H764)=2015,VLOOKUP(L764,[1]Grade!$I$2:$J$78,2,FALSE),VLOOKUP(L764,[1]Grade!$C$2:$D$69,2,FALSE)))</f>
        <v>C</v>
      </c>
      <c r="O764">
        <f t="shared" si="34"/>
        <v>2013</v>
      </c>
      <c r="P764">
        <f t="shared" si="35"/>
        <v>5</v>
      </c>
    </row>
    <row r="765" spans="1:16" hidden="1" x14ac:dyDescent="0.25">
      <c r="A765" t="s">
        <v>131</v>
      </c>
      <c r="B765" t="str">
        <f t="shared" si="33"/>
        <v>N</v>
      </c>
      <c r="C765" t="s">
        <v>132</v>
      </c>
      <c r="E765">
        <v>0</v>
      </c>
      <c r="F765">
        <v>0</v>
      </c>
      <c r="G765">
        <v>206</v>
      </c>
      <c r="H765" s="1">
        <v>41395</v>
      </c>
      <c r="I765">
        <v>2</v>
      </c>
      <c r="J765">
        <v>0</v>
      </c>
      <c r="L765" t="str">
        <f>VLOOKUP(G765,[1]RESSOURCES!$A$1:$J$258,3,FALSE)</f>
        <v>GOURINEL</v>
      </c>
      <c r="M765" t="str">
        <f>VLOOKUP(G765,[1]RESSOURCES!$A$1:$J$258,6,FALSE)</f>
        <v>CONF</v>
      </c>
      <c r="N765" t="str">
        <f>IF(YEAR(H765)=2014,VLOOKUP(L765,[1]Grade!$F$2:$G$92,2,FALSE),IF(YEAR(H765)=2015,VLOOKUP(L765,[1]Grade!$I$2:$J$78,2,FALSE),VLOOKUP(L765,[1]Grade!$C$2:$D$69,2,FALSE)))</f>
        <v>C</v>
      </c>
      <c r="O765">
        <f t="shared" si="34"/>
        <v>2013</v>
      </c>
      <c r="P765">
        <f t="shared" si="35"/>
        <v>5</v>
      </c>
    </row>
    <row r="766" spans="1:16" hidden="1" x14ac:dyDescent="0.25">
      <c r="A766" t="s">
        <v>99</v>
      </c>
      <c r="B766" t="str">
        <f t="shared" si="33"/>
        <v>N</v>
      </c>
      <c r="C766" t="s">
        <v>100</v>
      </c>
      <c r="E766">
        <v>0</v>
      </c>
      <c r="F766">
        <v>0</v>
      </c>
      <c r="G766">
        <v>206</v>
      </c>
      <c r="H766" s="1">
        <v>41395</v>
      </c>
      <c r="I766">
        <v>1</v>
      </c>
      <c r="J766">
        <v>0</v>
      </c>
      <c r="L766" t="str">
        <f>VLOOKUP(G766,[1]RESSOURCES!$A$1:$J$258,3,FALSE)</f>
        <v>GOURINEL</v>
      </c>
      <c r="M766" t="str">
        <f>VLOOKUP(G766,[1]RESSOURCES!$A$1:$J$258,6,FALSE)</f>
        <v>CONF</v>
      </c>
      <c r="N766" t="str">
        <f>IF(YEAR(H766)=2014,VLOOKUP(L766,[1]Grade!$F$2:$G$92,2,FALSE),IF(YEAR(H766)=2015,VLOOKUP(L766,[1]Grade!$I$2:$J$78,2,FALSE),VLOOKUP(L766,[1]Grade!$C$2:$D$69,2,FALSE)))</f>
        <v>C</v>
      </c>
      <c r="O766">
        <f t="shared" si="34"/>
        <v>2013</v>
      </c>
      <c r="P766">
        <f t="shared" si="35"/>
        <v>5</v>
      </c>
    </row>
    <row r="767" spans="1:16" hidden="1" x14ac:dyDescent="0.25">
      <c r="A767" t="s">
        <v>23</v>
      </c>
      <c r="B767" t="str">
        <f t="shared" si="33"/>
        <v>N</v>
      </c>
      <c r="C767" t="s">
        <v>24</v>
      </c>
      <c r="E767">
        <v>0</v>
      </c>
      <c r="F767">
        <v>0</v>
      </c>
      <c r="G767">
        <v>206</v>
      </c>
      <c r="H767" s="1">
        <v>41395</v>
      </c>
      <c r="I767">
        <v>13</v>
      </c>
      <c r="J767">
        <v>0</v>
      </c>
      <c r="L767" t="str">
        <f>VLOOKUP(G767,[1]RESSOURCES!$A$1:$J$258,3,FALSE)</f>
        <v>GOURINEL</v>
      </c>
      <c r="M767" t="str">
        <f>VLOOKUP(G767,[1]RESSOURCES!$A$1:$J$258,6,FALSE)</f>
        <v>CONF</v>
      </c>
      <c r="N767" t="str">
        <f>IF(YEAR(H767)=2014,VLOOKUP(L767,[1]Grade!$F$2:$G$92,2,FALSE),IF(YEAR(H767)=2015,VLOOKUP(L767,[1]Grade!$I$2:$J$78,2,FALSE),VLOOKUP(L767,[1]Grade!$C$2:$D$69,2,FALSE)))</f>
        <v>C</v>
      </c>
      <c r="O767">
        <f t="shared" si="34"/>
        <v>2013</v>
      </c>
      <c r="P767">
        <f t="shared" si="35"/>
        <v>5</v>
      </c>
    </row>
    <row r="768" spans="1:16" x14ac:dyDescent="0.25">
      <c r="A768" t="s">
        <v>16</v>
      </c>
      <c r="B768" t="str">
        <f t="shared" si="33"/>
        <v>O</v>
      </c>
      <c r="C768" t="s">
        <v>17</v>
      </c>
      <c r="D768" t="s">
        <v>21</v>
      </c>
      <c r="E768">
        <v>50</v>
      </c>
      <c r="F768">
        <v>1200</v>
      </c>
      <c r="G768">
        <v>3</v>
      </c>
      <c r="H768" s="1">
        <v>41395</v>
      </c>
      <c r="I768">
        <v>2</v>
      </c>
      <c r="J768" s="2">
        <v>2400</v>
      </c>
      <c r="L768" t="str">
        <f>VLOOKUP(G768,[1]RESSOURCES!$A$1:$J$258,3,FALSE)</f>
        <v>REISSE</v>
      </c>
      <c r="M768" t="str">
        <f>VLOOKUP(G768,[1]RESSOURCES!$A$1:$J$258,6,FALSE)</f>
        <v>ASSO</v>
      </c>
      <c r="N768" t="str">
        <f>IF(YEAR(H768)=2014,VLOOKUP(L768,[1]Grade!$F$2:$G$92,2,FALSE),IF(YEAR(H768)=2015,VLOOKUP(L768,[1]Grade!$I$2:$J$78,2,FALSE),VLOOKUP(L768,[1]Grade!$C$2:$D$69,2,FALSE)))</f>
        <v>ASS</v>
      </c>
      <c r="O768">
        <f t="shared" si="34"/>
        <v>2013</v>
      </c>
      <c r="P768">
        <f t="shared" si="35"/>
        <v>5</v>
      </c>
    </row>
    <row r="769" spans="1:16" x14ac:dyDescent="0.25">
      <c r="A769" t="s">
        <v>121</v>
      </c>
      <c r="B769" t="str">
        <f t="shared" si="33"/>
        <v>O</v>
      </c>
      <c r="C769" t="s">
        <v>122</v>
      </c>
      <c r="D769" t="s">
        <v>21</v>
      </c>
      <c r="E769">
        <v>18</v>
      </c>
      <c r="F769">
        <v>1436</v>
      </c>
      <c r="G769">
        <v>3</v>
      </c>
      <c r="H769" s="1">
        <v>41395</v>
      </c>
      <c r="I769">
        <v>6</v>
      </c>
      <c r="J769" s="2">
        <v>8616</v>
      </c>
      <c r="L769" t="str">
        <f>VLOOKUP(G769,[1]RESSOURCES!$A$1:$J$258,3,FALSE)</f>
        <v>REISSE</v>
      </c>
      <c r="M769" t="str">
        <f>VLOOKUP(G769,[1]RESSOURCES!$A$1:$J$258,6,FALSE)</f>
        <v>ASSO</v>
      </c>
      <c r="N769" t="str">
        <f>IF(YEAR(H769)=2014,VLOOKUP(L769,[1]Grade!$F$2:$G$92,2,FALSE),IF(YEAR(H769)=2015,VLOOKUP(L769,[1]Grade!$I$2:$J$78,2,FALSE),VLOOKUP(L769,[1]Grade!$C$2:$D$69,2,FALSE)))</f>
        <v>ASS</v>
      </c>
      <c r="O769">
        <f t="shared" si="34"/>
        <v>2013</v>
      </c>
      <c r="P769">
        <f t="shared" si="35"/>
        <v>5</v>
      </c>
    </row>
    <row r="770" spans="1:16" hidden="1" x14ac:dyDescent="0.25">
      <c r="A770" t="s">
        <v>131</v>
      </c>
      <c r="B770" t="str">
        <f t="shared" ref="B770:B833" si="36">IF(MID(A770,1,1)="*","N","O")</f>
        <v>N</v>
      </c>
      <c r="C770" t="s">
        <v>132</v>
      </c>
      <c r="E770">
        <v>0</v>
      </c>
      <c r="F770">
        <v>0</v>
      </c>
      <c r="G770">
        <v>3</v>
      </c>
      <c r="H770" s="1">
        <v>41395</v>
      </c>
      <c r="I770">
        <v>1</v>
      </c>
      <c r="J770">
        <v>0</v>
      </c>
      <c r="L770" t="str">
        <f>VLOOKUP(G770,[1]RESSOURCES!$A$1:$J$258,3,FALSE)</f>
        <v>REISSE</v>
      </c>
      <c r="M770" t="str">
        <f>VLOOKUP(G770,[1]RESSOURCES!$A$1:$J$258,6,FALSE)</f>
        <v>ASSO</v>
      </c>
      <c r="N770" t="str">
        <f>IF(YEAR(H770)=2014,VLOOKUP(L770,[1]Grade!$F$2:$G$92,2,FALSE),IF(YEAR(H770)=2015,VLOOKUP(L770,[1]Grade!$I$2:$J$78,2,FALSE),VLOOKUP(L770,[1]Grade!$C$2:$D$69,2,FALSE)))</f>
        <v>ASS</v>
      </c>
      <c r="O770">
        <f t="shared" ref="O770:O833" si="37">YEAR(H770)</f>
        <v>2013</v>
      </c>
      <c r="P770">
        <f t="shared" ref="P770:P833" si="38">MONTH(H770)</f>
        <v>5</v>
      </c>
    </row>
    <row r="771" spans="1:16" hidden="1" x14ac:dyDescent="0.25">
      <c r="A771" t="s">
        <v>25</v>
      </c>
      <c r="B771" t="str">
        <f t="shared" si="36"/>
        <v>N</v>
      </c>
      <c r="C771" t="s">
        <v>26</v>
      </c>
      <c r="E771">
        <v>0</v>
      </c>
      <c r="F771">
        <v>0</v>
      </c>
      <c r="G771">
        <v>3</v>
      </c>
      <c r="H771" s="1">
        <v>41395</v>
      </c>
      <c r="I771">
        <v>3</v>
      </c>
      <c r="J771">
        <v>0</v>
      </c>
      <c r="L771" t="str">
        <f>VLOOKUP(G771,[1]RESSOURCES!$A$1:$J$258,3,FALSE)</f>
        <v>REISSE</v>
      </c>
      <c r="M771" t="str">
        <f>VLOOKUP(G771,[1]RESSOURCES!$A$1:$J$258,6,FALSE)</f>
        <v>ASSO</v>
      </c>
      <c r="N771" t="str">
        <f>IF(YEAR(H771)=2014,VLOOKUP(L771,[1]Grade!$F$2:$G$92,2,FALSE),IF(YEAR(H771)=2015,VLOOKUP(L771,[1]Grade!$I$2:$J$78,2,FALSE),VLOOKUP(L771,[1]Grade!$C$2:$D$69,2,FALSE)))</f>
        <v>ASS</v>
      </c>
      <c r="O771">
        <f t="shared" si="37"/>
        <v>2013</v>
      </c>
      <c r="P771">
        <f t="shared" si="38"/>
        <v>5</v>
      </c>
    </row>
    <row r="772" spans="1:16" hidden="1" x14ac:dyDescent="0.25">
      <c r="A772" t="s">
        <v>30</v>
      </c>
      <c r="B772" t="str">
        <f t="shared" si="36"/>
        <v>N</v>
      </c>
      <c r="C772" t="s">
        <v>31</v>
      </c>
      <c r="E772">
        <v>0</v>
      </c>
      <c r="F772">
        <v>0</v>
      </c>
      <c r="G772">
        <v>3</v>
      </c>
      <c r="H772" s="1">
        <v>41395</v>
      </c>
      <c r="I772">
        <v>8</v>
      </c>
      <c r="J772">
        <v>0</v>
      </c>
      <c r="L772" t="str">
        <f>VLOOKUP(G772,[1]RESSOURCES!$A$1:$J$258,3,FALSE)</f>
        <v>REISSE</v>
      </c>
      <c r="M772" t="str">
        <f>VLOOKUP(G772,[1]RESSOURCES!$A$1:$J$258,6,FALSE)</f>
        <v>ASSO</v>
      </c>
      <c r="N772" t="str">
        <f>IF(YEAR(H772)=2014,VLOOKUP(L772,[1]Grade!$F$2:$G$92,2,FALSE),IF(YEAR(H772)=2015,VLOOKUP(L772,[1]Grade!$I$2:$J$78,2,FALSE),VLOOKUP(L772,[1]Grade!$C$2:$D$69,2,FALSE)))</f>
        <v>ASS</v>
      </c>
      <c r="O772">
        <f t="shared" si="37"/>
        <v>2013</v>
      </c>
      <c r="P772">
        <f t="shared" si="38"/>
        <v>5</v>
      </c>
    </row>
    <row r="773" spans="1:16" x14ac:dyDescent="0.25">
      <c r="A773" t="s">
        <v>107</v>
      </c>
      <c r="B773" t="str">
        <f t="shared" si="36"/>
        <v>O</v>
      </c>
      <c r="C773" t="s">
        <v>108</v>
      </c>
      <c r="D773" t="s">
        <v>36</v>
      </c>
      <c r="E773">
        <v>55</v>
      </c>
      <c r="F773">
        <v>1500</v>
      </c>
      <c r="G773">
        <v>205</v>
      </c>
      <c r="H773" s="1">
        <v>41395</v>
      </c>
      <c r="I773">
        <v>11</v>
      </c>
      <c r="J773" s="2">
        <v>16500</v>
      </c>
      <c r="L773" t="str">
        <f>VLOOKUP(G773,[1]RESSOURCES!$A$1:$J$258,3,FALSE)</f>
        <v>AÏSSAT</v>
      </c>
      <c r="M773">
        <f>VLOOKUP(G773,[1]RESSOURCES!$A$1:$J$258,6,FALSE)</f>
        <v>0</v>
      </c>
      <c r="N773" t="str">
        <f>IF(YEAR(H773)=2014,VLOOKUP(L773,[1]Grade!$F$2:$G$92,2,FALSE),IF(YEAR(H773)=2015,VLOOKUP(L773,[1]Grade!$I$2:$J$78,2,FALSE),VLOOKUP(L773,[1]Grade!$C$2:$D$69,2,FALSE)))</f>
        <v>SM</v>
      </c>
      <c r="O773">
        <f t="shared" si="37"/>
        <v>2013</v>
      </c>
      <c r="P773">
        <f t="shared" si="38"/>
        <v>5</v>
      </c>
    </row>
    <row r="774" spans="1:16" hidden="1" x14ac:dyDescent="0.25">
      <c r="A774" t="s">
        <v>109</v>
      </c>
      <c r="B774" t="str">
        <f t="shared" si="36"/>
        <v>N</v>
      </c>
      <c r="C774" t="s">
        <v>24</v>
      </c>
      <c r="E774">
        <v>0</v>
      </c>
      <c r="F774">
        <v>0</v>
      </c>
      <c r="G774">
        <v>205</v>
      </c>
      <c r="H774" s="1">
        <v>41395</v>
      </c>
      <c r="I774">
        <v>2</v>
      </c>
      <c r="J774">
        <v>0</v>
      </c>
      <c r="L774" t="str">
        <f>VLOOKUP(G774,[1]RESSOURCES!$A$1:$J$258,3,FALSE)</f>
        <v>AÏSSAT</v>
      </c>
      <c r="M774">
        <f>VLOOKUP(G774,[1]RESSOURCES!$A$1:$J$258,6,FALSE)</f>
        <v>0</v>
      </c>
      <c r="N774" t="str">
        <f>IF(YEAR(H774)=2014,VLOOKUP(L774,[1]Grade!$F$2:$G$92,2,FALSE),IF(YEAR(H774)=2015,VLOOKUP(L774,[1]Grade!$I$2:$J$78,2,FALSE),VLOOKUP(L774,[1]Grade!$C$2:$D$69,2,FALSE)))</f>
        <v>SM</v>
      </c>
      <c r="O774">
        <f t="shared" si="37"/>
        <v>2013</v>
      </c>
      <c r="P774">
        <f t="shared" si="38"/>
        <v>5</v>
      </c>
    </row>
    <row r="775" spans="1:16" hidden="1" x14ac:dyDescent="0.25">
      <c r="A775" t="s">
        <v>25</v>
      </c>
      <c r="B775" t="str">
        <f t="shared" si="36"/>
        <v>N</v>
      </c>
      <c r="C775" t="s">
        <v>26</v>
      </c>
      <c r="E775">
        <v>0</v>
      </c>
      <c r="F775">
        <v>0</v>
      </c>
      <c r="G775">
        <v>205</v>
      </c>
      <c r="H775" s="1">
        <v>41395</v>
      </c>
      <c r="I775">
        <v>5</v>
      </c>
      <c r="J775">
        <v>0</v>
      </c>
      <c r="L775" t="str">
        <f>VLOOKUP(G775,[1]RESSOURCES!$A$1:$J$258,3,FALSE)</f>
        <v>AÏSSAT</v>
      </c>
      <c r="M775">
        <f>VLOOKUP(G775,[1]RESSOURCES!$A$1:$J$258,6,FALSE)</f>
        <v>0</v>
      </c>
      <c r="N775" t="str">
        <f>IF(YEAR(H775)=2014,VLOOKUP(L775,[1]Grade!$F$2:$G$92,2,FALSE),IF(YEAR(H775)=2015,VLOOKUP(L775,[1]Grade!$I$2:$J$78,2,FALSE),VLOOKUP(L775,[1]Grade!$C$2:$D$69,2,FALSE)))</f>
        <v>SM</v>
      </c>
      <c r="O775">
        <f t="shared" si="37"/>
        <v>2013</v>
      </c>
      <c r="P775">
        <f t="shared" si="38"/>
        <v>5</v>
      </c>
    </row>
    <row r="776" spans="1:16" hidden="1" x14ac:dyDescent="0.25">
      <c r="A776" t="s">
        <v>99</v>
      </c>
      <c r="B776" t="str">
        <f t="shared" si="36"/>
        <v>N</v>
      </c>
      <c r="C776" t="s">
        <v>100</v>
      </c>
      <c r="E776">
        <v>0</v>
      </c>
      <c r="F776">
        <v>0</v>
      </c>
      <c r="G776">
        <v>205</v>
      </c>
      <c r="H776" s="1">
        <v>41395</v>
      </c>
      <c r="I776">
        <v>1</v>
      </c>
      <c r="J776">
        <v>0</v>
      </c>
      <c r="L776" t="str">
        <f>VLOOKUP(G776,[1]RESSOURCES!$A$1:$J$258,3,FALSE)</f>
        <v>AÏSSAT</v>
      </c>
      <c r="M776">
        <f>VLOOKUP(G776,[1]RESSOURCES!$A$1:$J$258,6,FALSE)</f>
        <v>0</v>
      </c>
      <c r="N776" t="str">
        <f>IF(YEAR(H776)=2014,VLOOKUP(L776,[1]Grade!$F$2:$G$92,2,FALSE),IF(YEAR(H776)=2015,VLOOKUP(L776,[1]Grade!$I$2:$J$78,2,FALSE),VLOOKUP(L776,[1]Grade!$C$2:$D$69,2,FALSE)))</f>
        <v>SM</v>
      </c>
      <c r="O776">
        <f t="shared" si="37"/>
        <v>2013</v>
      </c>
      <c r="P776">
        <f t="shared" si="38"/>
        <v>5</v>
      </c>
    </row>
    <row r="777" spans="1:16" hidden="1" x14ac:dyDescent="0.25">
      <c r="A777" t="s">
        <v>131</v>
      </c>
      <c r="B777" t="str">
        <f t="shared" si="36"/>
        <v>N</v>
      </c>
      <c r="C777" t="s">
        <v>132</v>
      </c>
      <c r="E777">
        <v>0</v>
      </c>
      <c r="F777">
        <v>0</v>
      </c>
      <c r="G777">
        <v>205</v>
      </c>
      <c r="H777" s="1">
        <v>41395</v>
      </c>
      <c r="I777">
        <v>2</v>
      </c>
      <c r="J777">
        <v>0</v>
      </c>
      <c r="L777" t="str">
        <f>VLOOKUP(G777,[1]RESSOURCES!$A$1:$J$258,3,FALSE)</f>
        <v>AÏSSAT</v>
      </c>
      <c r="M777">
        <f>VLOOKUP(G777,[1]RESSOURCES!$A$1:$J$258,6,FALSE)</f>
        <v>0</v>
      </c>
      <c r="N777" t="str">
        <f>IF(YEAR(H777)=2014,VLOOKUP(L777,[1]Grade!$F$2:$G$92,2,FALSE),IF(YEAR(H777)=2015,VLOOKUP(L777,[1]Grade!$I$2:$J$78,2,FALSE),VLOOKUP(L777,[1]Grade!$C$2:$D$69,2,FALSE)))</f>
        <v>SM</v>
      </c>
      <c r="O777">
        <f t="shared" si="37"/>
        <v>2013</v>
      </c>
      <c r="P777">
        <f t="shared" si="38"/>
        <v>5</v>
      </c>
    </row>
    <row r="778" spans="1:16" hidden="1" x14ac:dyDescent="0.25">
      <c r="A778" t="s">
        <v>99</v>
      </c>
      <c r="B778" t="str">
        <f t="shared" si="36"/>
        <v>N</v>
      </c>
      <c r="C778" t="s">
        <v>100</v>
      </c>
      <c r="E778">
        <v>0</v>
      </c>
      <c r="F778">
        <v>0</v>
      </c>
      <c r="G778">
        <v>115</v>
      </c>
      <c r="H778" s="1">
        <v>41395</v>
      </c>
      <c r="I778">
        <v>3</v>
      </c>
      <c r="J778">
        <v>0</v>
      </c>
      <c r="L778" t="str">
        <f>VLOOKUP(G778,[1]RESSOURCES!$A$1:$J$258,3,FALSE)</f>
        <v>BOUTOILLE</v>
      </c>
      <c r="M778" t="str">
        <f>VLOOKUP(G778,[1]RESSOURCES!$A$1:$J$258,6,FALSE)</f>
        <v>MAGR</v>
      </c>
      <c r="N778" t="str">
        <f>IF(YEAR(H778)=2014,VLOOKUP(L778,[1]Grade!$F$2:$G$92,2,FALSE),IF(YEAR(H778)=2015,VLOOKUP(L778,[1]Grade!$I$2:$J$78,2,FALSE),VLOOKUP(L778,[1]Grade!$C$2:$D$69,2,FALSE)))</f>
        <v>MNG</v>
      </c>
      <c r="O778">
        <f t="shared" si="37"/>
        <v>2013</v>
      </c>
      <c r="P778">
        <f t="shared" si="38"/>
        <v>5</v>
      </c>
    </row>
    <row r="779" spans="1:16" hidden="1" x14ac:dyDescent="0.25">
      <c r="A779" t="s">
        <v>131</v>
      </c>
      <c r="B779" t="str">
        <f t="shared" si="36"/>
        <v>N</v>
      </c>
      <c r="C779" t="s">
        <v>132</v>
      </c>
      <c r="E779">
        <v>0</v>
      </c>
      <c r="F779">
        <v>0</v>
      </c>
      <c r="G779">
        <v>115</v>
      </c>
      <c r="H779" s="1">
        <v>41395</v>
      </c>
      <c r="I779">
        <v>2</v>
      </c>
      <c r="J779">
        <v>0</v>
      </c>
      <c r="L779" t="str">
        <f>VLOOKUP(G779,[1]RESSOURCES!$A$1:$J$258,3,FALSE)</f>
        <v>BOUTOILLE</v>
      </c>
      <c r="M779" t="str">
        <f>VLOOKUP(G779,[1]RESSOURCES!$A$1:$J$258,6,FALSE)</f>
        <v>MAGR</v>
      </c>
      <c r="N779" t="str">
        <f>IF(YEAR(H779)=2014,VLOOKUP(L779,[1]Grade!$F$2:$G$92,2,FALSE),IF(YEAR(H779)=2015,VLOOKUP(L779,[1]Grade!$I$2:$J$78,2,FALSE),VLOOKUP(L779,[1]Grade!$C$2:$D$69,2,FALSE)))</f>
        <v>MNG</v>
      </c>
      <c r="O779">
        <f t="shared" si="37"/>
        <v>2013</v>
      </c>
      <c r="P779">
        <f t="shared" si="38"/>
        <v>5</v>
      </c>
    </row>
    <row r="780" spans="1:16" hidden="1" x14ac:dyDescent="0.25">
      <c r="A780" t="s">
        <v>25</v>
      </c>
      <c r="B780" t="str">
        <f t="shared" si="36"/>
        <v>N</v>
      </c>
      <c r="C780" t="s">
        <v>26</v>
      </c>
      <c r="E780">
        <v>0</v>
      </c>
      <c r="F780">
        <v>0</v>
      </c>
      <c r="G780">
        <v>115</v>
      </c>
      <c r="H780" s="1">
        <v>41395</v>
      </c>
      <c r="I780">
        <v>2</v>
      </c>
      <c r="J780">
        <v>0</v>
      </c>
      <c r="L780" t="str">
        <f>VLOOKUP(G780,[1]RESSOURCES!$A$1:$J$258,3,FALSE)</f>
        <v>BOUTOILLE</v>
      </c>
      <c r="M780" t="str">
        <f>VLOOKUP(G780,[1]RESSOURCES!$A$1:$J$258,6,FALSE)</f>
        <v>MAGR</v>
      </c>
      <c r="N780" t="str">
        <f>IF(YEAR(H780)=2014,VLOOKUP(L780,[1]Grade!$F$2:$G$92,2,FALSE),IF(YEAR(H780)=2015,VLOOKUP(L780,[1]Grade!$I$2:$J$78,2,FALSE),VLOOKUP(L780,[1]Grade!$C$2:$D$69,2,FALSE)))</f>
        <v>MNG</v>
      </c>
      <c r="O780">
        <f t="shared" si="37"/>
        <v>2013</v>
      </c>
      <c r="P780">
        <f t="shared" si="38"/>
        <v>5</v>
      </c>
    </row>
    <row r="781" spans="1:16" hidden="1" x14ac:dyDescent="0.25">
      <c r="A781" t="s">
        <v>23</v>
      </c>
      <c r="B781" t="str">
        <f t="shared" si="36"/>
        <v>N</v>
      </c>
      <c r="C781" t="s">
        <v>24</v>
      </c>
      <c r="E781">
        <v>0</v>
      </c>
      <c r="F781">
        <v>0</v>
      </c>
      <c r="G781">
        <v>115</v>
      </c>
      <c r="H781" s="1">
        <v>41395</v>
      </c>
      <c r="I781">
        <v>14</v>
      </c>
      <c r="J781">
        <v>0</v>
      </c>
      <c r="L781" t="str">
        <f>VLOOKUP(G781,[1]RESSOURCES!$A$1:$J$258,3,FALSE)</f>
        <v>BOUTOILLE</v>
      </c>
      <c r="M781" t="str">
        <f>VLOOKUP(G781,[1]RESSOURCES!$A$1:$J$258,6,FALSE)</f>
        <v>MAGR</v>
      </c>
      <c r="N781" t="str">
        <f>IF(YEAR(H781)=2014,VLOOKUP(L781,[1]Grade!$F$2:$G$92,2,FALSE),IF(YEAR(H781)=2015,VLOOKUP(L781,[1]Grade!$I$2:$J$78,2,FALSE),VLOOKUP(L781,[1]Grade!$C$2:$D$69,2,FALSE)))</f>
        <v>MNG</v>
      </c>
      <c r="O781">
        <f t="shared" si="37"/>
        <v>2013</v>
      </c>
      <c r="P781">
        <f t="shared" si="38"/>
        <v>5</v>
      </c>
    </row>
    <row r="782" spans="1:16" x14ac:dyDescent="0.25">
      <c r="A782" t="s">
        <v>77</v>
      </c>
      <c r="B782" t="str">
        <f t="shared" si="36"/>
        <v>O</v>
      </c>
      <c r="C782" t="s">
        <v>78</v>
      </c>
      <c r="D782" t="s">
        <v>18</v>
      </c>
      <c r="E782">
        <v>96</v>
      </c>
      <c r="F782">
        <v>800</v>
      </c>
      <c r="G782">
        <v>193</v>
      </c>
      <c r="H782" s="1">
        <v>41395</v>
      </c>
      <c r="I782">
        <v>10</v>
      </c>
      <c r="J782" s="2">
        <v>8000</v>
      </c>
      <c r="L782" t="str">
        <f>VLOOKUP(G782,[1]RESSOURCES!$A$1:$J$258,3,FALSE)</f>
        <v>RODARY</v>
      </c>
      <c r="M782" t="str">
        <f>VLOOKUP(G782,[1]RESSOURCES!$A$1:$J$258,6,FALSE)</f>
        <v>CONS</v>
      </c>
      <c r="N782" t="str">
        <f>IF(YEAR(H782)=2014,VLOOKUP(L782,[1]Grade!$F$2:$G$92,2,FALSE),IF(YEAR(H782)=2015,VLOOKUP(L782,[1]Grade!$I$2:$J$78,2,FALSE),VLOOKUP(L782,[1]Grade!$C$2:$D$69,2,FALSE)))</f>
        <v>C</v>
      </c>
      <c r="O782">
        <f t="shared" si="37"/>
        <v>2013</v>
      </c>
      <c r="P782">
        <f t="shared" si="38"/>
        <v>5</v>
      </c>
    </row>
    <row r="783" spans="1:16" hidden="1" x14ac:dyDescent="0.25">
      <c r="A783" t="s">
        <v>23</v>
      </c>
      <c r="B783" t="str">
        <f t="shared" si="36"/>
        <v>N</v>
      </c>
      <c r="C783" t="s">
        <v>24</v>
      </c>
      <c r="E783">
        <v>0</v>
      </c>
      <c r="F783">
        <v>0</v>
      </c>
      <c r="G783">
        <v>193</v>
      </c>
      <c r="H783" s="1">
        <v>41395</v>
      </c>
      <c r="I783">
        <v>6</v>
      </c>
      <c r="J783">
        <v>0</v>
      </c>
      <c r="L783" t="str">
        <f>VLOOKUP(G783,[1]RESSOURCES!$A$1:$J$258,3,FALSE)</f>
        <v>RODARY</v>
      </c>
      <c r="M783" t="str">
        <f>VLOOKUP(G783,[1]RESSOURCES!$A$1:$J$258,6,FALSE)</f>
        <v>CONS</v>
      </c>
      <c r="N783" t="str">
        <f>IF(YEAR(H783)=2014,VLOOKUP(L783,[1]Grade!$F$2:$G$92,2,FALSE),IF(YEAR(H783)=2015,VLOOKUP(L783,[1]Grade!$I$2:$J$78,2,FALSE),VLOOKUP(L783,[1]Grade!$C$2:$D$69,2,FALSE)))</f>
        <v>C</v>
      </c>
      <c r="O783">
        <f t="shared" si="37"/>
        <v>2013</v>
      </c>
      <c r="P783">
        <f t="shared" si="38"/>
        <v>5</v>
      </c>
    </row>
    <row r="784" spans="1:16" hidden="1" x14ac:dyDescent="0.25">
      <c r="A784" t="s">
        <v>25</v>
      </c>
      <c r="B784" t="str">
        <f t="shared" si="36"/>
        <v>N</v>
      </c>
      <c r="C784" t="s">
        <v>26</v>
      </c>
      <c r="E784">
        <v>0</v>
      </c>
      <c r="F784">
        <v>0</v>
      </c>
      <c r="G784">
        <v>193</v>
      </c>
      <c r="H784" s="1">
        <v>41395</v>
      </c>
      <c r="I784">
        <v>2</v>
      </c>
      <c r="J784">
        <v>0</v>
      </c>
      <c r="L784" t="str">
        <f>VLOOKUP(G784,[1]RESSOURCES!$A$1:$J$258,3,FALSE)</f>
        <v>RODARY</v>
      </c>
      <c r="M784" t="str">
        <f>VLOOKUP(G784,[1]RESSOURCES!$A$1:$J$258,6,FALSE)</f>
        <v>CONS</v>
      </c>
      <c r="N784" t="str">
        <f>IF(YEAR(H784)=2014,VLOOKUP(L784,[1]Grade!$F$2:$G$92,2,FALSE),IF(YEAR(H784)=2015,VLOOKUP(L784,[1]Grade!$I$2:$J$78,2,FALSE),VLOOKUP(L784,[1]Grade!$C$2:$D$69,2,FALSE)))</f>
        <v>C</v>
      </c>
      <c r="O784">
        <f t="shared" si="37"/>
        <v>2013</v>
      </c>
      <c r="P784">
        <f t="shared" si="38"/>
        <v>5</v>
      </c>
    </row>
    <row r="785" spans="1:16" hidden="1" x14ac:dyDescent="0.25">
      <c r="A785" t="s">
        <v>99</v>
      </c>
      <c r="B785" t="str">
        <f t="shared" si="36"/>
        <v>N</v>
      </c>
      <c r="C785" t="s">
        <v>100</v>
      </c>
      <c r="E785">
        <v>0</v>
      </c>
      <c r="F785">
        <v>0</v>
      </c>
      <c r="G785">
        <v>193</v>
      </c>
      <c r="H785" s="1">
        <v>41395</v>
      </c>
      <c r="I785">
        <v>1</v>
      </c>
      <c r="J785">
        <v>0</v>
      </c>
      <c r="L785" t="str">
        <f>VLOOKUP(G785,[1]RESSOURCES!$A$1:$J$258,3,FALSE)</f>
        <v>RODARY</v>
      </c>
      <c r="M785" t="str">
        <f>VLOOKUP(G785,[1]RESSOURCES!$A$1:$J$258,6,FALSE)</f>
        <v>CONS</v>
      </c>
      <c r="N785" t="str">
        <f>IF(YEAR(H785)=2014,VLOOKUP(L785,[1]Grade!$F$2:$G$92,2,FALSE),IF(YEAR(H785)=2015,VLOOKUP(L785,[1]Grade!$I$2:$J$78,2,FALSE),VLOOKUP(L785,[1]Grade!$C$2:$D$69,2,FALSE)))</f>
        <v>C</v>
      </c>
      <c r="O785">
        <f t="shared" si="37"/>
        <v>2013</v>
      </c>
      <c r="P785">
        <f t="shared" si="38"/>
        <v>5</v>
      </c>
    </row>
    <row r="786" spans="1:16" hidden="1" x14ac:dyDescent="0.25">
      <c r="A786" t="s">
        <v>131</v>
      </c>
      <c r="B786" t="str">
        <f t="shared" si="36"/>
        <v>N</v>
      </c>
      <c r="C786" t="s">
        <v>132</v>
      </c>
      <c r="E786">
        <v>0</v>
      </c>
      <c r="F786">
        <v>0</v>
      </c>
      <c r="G786">
        <v>193</v>
      </c>
      <c r="H786" s="1">
        <v>41395</v>
      </c>
      <c r="I786">
        <v>2</v>
      </c>
      <c r="J786">
        <v>0</v>
      </c>
      <c r="L786" t="str">
        <f>VLOOKUP(G786,[1]RESSOURCES!$A$1:$J$258,3,FALSE)</f>
        <v>RODARY</v>
      </c>
      <c r="M786" t="str">
        <f>VLOOKUP(G786,[1]RESSOURCES!$A$1:$J$258,6,FALSE)</f>
        <v>CONS</v>
      </c>
      <c r="N786" t="str">
        <f>IF(YEAR(H786)=2014,VLOOKUP(L786,[1]Grade!$F$2:$G$92,2,FALSE),IF(YEAR(H786)=2015,VLOOKUP(L786,[1]Grade!$I$2:$J$78,2,FALSE),VLOOKUP(L786,[1]Grade!$C$2:$D$69,2,FALSE)))</f>
        <v>C</v>
      </c>
      <c r="O786">
        <f t="shared" si="37"/>
        <v>2013</v>
      </c>
      <c r="P786">
        <f t="shared" si="38"/>
        <v>5</v>
      </c>
    </row>
    <row r="787" spans="1:16" hidden="1" x14ac:dyDescent="0.25">
      <c r="A787" t="s">
        <v>131</v>
      </c>
      <c r="B787" t="str">
        <f t="shared" si="36"/>
        <v>N</v>
      </c>
      <c r="C787" t="s">
        <v>132</v>
      </c>
      <c r="E787">
        <v>0</v>
      </c>
      <c r="F787">
        <v>0</v>
      </c>
      <c r="G787">
        <v>129</v>
      </c>
      <c r="H787" s="1">
        <v>41395</v>
      </c>
      <c r="I787">
        <v>2</v>
      </c>
      <c r="J787">
        <v>0</v>
      </c>
      <c r="L787" t="str">
        <f>VLOOKUP(G787,[1]RESSOURCES!$A$1:$J$258,3,FALSE)</f>
        <v>LIMODIN</v>
      </c>
      <c r="M787" t="str">
        <f>VLOOKUP(G787,[1]RESSOURCES!$A$1:$J$258,6,FALSE)</f>
        <v>CONF</v>
      </c>
      <c r="N787" t="str">
        <f>IF(YEAR(H787)=2014,VLOOKUP(L787,[1]Grade!$F$2:$G$92,2,FALSE),IF(YEAR(H787)=2015,VLOOKUP(L787,[1]Grade!$I$2:$J$78,2,FALSE),VLOOKUP(L787,[1]Grade!$C$2:$D$69,2,FALSE)))</f>
        <v>C</v>
      </c>
      <c r="O787">
        <f t="shared" si="37"/>
        <v>2013</v>
      </c>
      <c r="P787">
        <f t="shared" si="38"/>
        <v>5</v>
      </c>
    </row>
    <row r="788" spans="1:16" hidden="1" x14ac:dyDescent="0.25">
      <c r="A788" t="s">
        <v>99</v>
      </c>
      <c r="B788" t="str">
        <f t="shared" si="36"/>
        <v>N</v>
      </c>
      <c r="C788" t="s">
        <v>100</v>
      </c>
      <c r="E788">
        <v>0</v>
      </c>
      <c r="F788">
        <v>0</v>
      </c>
      <c r="G788">
        <v>129</v>
      </c>
      <c r="H788" s="1">
        <v>41395</v>
      </c>
      <c r="I788">
        <v>1</v>
      </c>
      <c r="J788">
        <v>0</v>
      </c>
      <c r="L788" t="str">
        <f>VLOOKUP(G788,[1]RESSOURCES!$A$1:$J$258,3,FALSE)</f>
        <v>LIMODIN</v>
      </c>
      <c r="M788" t="str">
        <f>VLOOKUP(G788,[1]RESSOURCES!$A$1:$J$258,6,FALSE)</f>
        <v>CONF</v>
      </c>
      <c r="N788" t="str">
        <f>IF(YEAR(H788)=2014,VLOOKUP(L788,[1]Grade!$F$2:$G$92,2,FALSE),IF(YEAR(H788)=2015,VLOOKUP(L788,[1]Grade!$I$2:$J$78,2,FALSE),VLOOKUP(L788,[1]Grade!$C$2:$D$69,2,FALSE)))</f>
        <v>C</v>
      </c>
      <c r="O788">
        <f t="shared" si="37"/>
        <v>2013</v>
      </c>
      <c r="P788">
        <f t="shared" si="38"/>
        <v>5</v>
      </c>
    </row>
    <row r="789" spans="1:16" x14ac:dyDescent="0.25">
      <c r="A789" t="s">
        <v>101</v>
      </c>
      <c r="B789" t="str">
        <f t="shared" si="36"/>
        <v>O</v>
      </c>
      <c r="C789" t="s">
        <v>102</v>
      </c>
      <c r="D789" t="s">
        <v>18</v>
      </c>
      <c r="E789">
        <v>0</v>
      </c>
      <c r="F789">
        <v>1000</v>
      </c>
      <c r="G789">
        <v>129</v>
      </c>
      <c r="H789" s="1">
        <v>41395</v>
      </c>
      <c r="I789">
        <v>8</v>
      </c>
      <c r="J789" s="2">
        <v>8000</v>
      </c>
      <c r="L789" t="str">
        <f>VLOOKUP(G789,[1]RESSOURCES!$A$1:$J$258,3,FALSE)</f>
        <v>LIMODIN</v>
      </c>
      <c r="M789" t="str">
        <f>VLOOKUP(G789,[1]RESSOURCES!$A$1:$J$258,6,FALSE)</f>
        <v>CONF</v>
      </c>
      <c r="N789" t="str">
        <f>IF(YEAR(H789)=2014,VLOOKUP(L789,[1]Grade!$F$2:$G$92,2,FALSE),IF(YEAR(H789)=2015,VLOOKUP(L789,[1]Grade!$I$2:$J$78,2,FALSE),VLOOKUP(L789,[1]Grade!$C$2:$D$69,2,FALSE)))</f>
        <v>C</v>
      </c>
      <c r="O789">
        <f t="shared" si="37"/>
        <v>2013</v>
      </c>
      <c r="P789">
        <f t="shared" si="38"/>
        <v>5</v>
      </c>
    </row>
    <row r="790" spans="1:16" hidden="1" x14ac:dyDescent="0.25">
      <c r="A790" t="s">
        <v>23</v>
      </c>
      <c r="B790" t="str">
        <f t="shared" si="36"/>
        <v>N</v>
      </c>
      <c r="C790" t="s">
        <v>24</v>
      </c>
      <c r="E790">
        <v>0</v>
      </c>
      <c r="F790">
        <v>0</v>
      </c>
      <c r="G790">
        <v>129</v>
      </c>
      <c r="H790" s="1">
        <v>41395</v>
      </c>
      <c r="I790">
        <v>10</v>
      </c>
      <c r="J790">
        <v>0</v>
      </c>
      <c r="L790" t="str">
        <f>VLOOKUP(G790,[1]RESSOURCES!$A$1:$J$258,3,FALSE)</f>
        <v>LIMODIN</v>
      </c>
      <c r="M790" t="str">
        <f>VLOOKUP(G790,[1]RESSOURCES!$A$1:$J$258,6,FALSE)</f>
        <v>CONF</v>
      </c>
      <c r="N790" t="str">
        <f>IF(YEAR(H790)=2014,VLOOKUP(L790,[1]Grade!$F$2:$G$92,2,FALSE),IF(YEAR(H790)=2015,VLOOKUP(L790,[1]Grade!$I$2:$J$78,2,FALSE),VLOOKUP(L790,[1]Grade!$C$2:$D$69,2,FALSE)))</f>
        <v>C</v>
      </c>
      <c r="O790">
        <f t="shared" si="37"/>
        <v>2013</v>
      </c>
      <c r="P790">
        <f t="shared" si="38"/>
        <v>5</v>
      </c>
    </row>
    <row r="791" spans="1:16" hidden="1" x14ac:dyDescent="0.25">
      <c r="A791" t="s">
        <v>25</v>
      </c>
      <c r="B791" t="str">
        <f t="shared" si="36"/>
        <v>N</v>
      </c>
      <c r="C791" t="s">
        <v>26</v>
      </c>
      <c r="E791">
        <v>0</v>
      </c>
      <c r="F791">
        <v>0</v>
      </c>
      <c r="G791">
        <v>122</v>
      </c>
      <c r="H791" s="1">
        <v>41395</v>
      </c>
      <c r="I791">
        <v>5</v>
      </c>
      <c r="J791">
        <v>0</v>
      </c>
      <c r="L791" t="str">
        <f>VLOOKUP(G791,[1]RESSOURCES!$A$1:$J$258,3,FALSE)</f>
        <v>SUTTER</v>
      </c>
      <c r="M791" t="str">
        <f>VLOOKUP(G791,[1]RESSOURCES!$A$1:$J$258,6,FALSE)</f>
        <v>SENR</v>
      </c>
      <c r="N791" t="str">
        <f>IF(YEAR(H791)=2014,VLOOKUP(L791,[1]Grade!$F$2:$G$92,2,FALSE),IF(YEAR(H791)=2015,VLOOKUP(L791,[1]Grade!$I$2:$J$78,2,FALSE),VLOOKUP(L791,[1]Grade!$C$2:$D$69,2,FALSE)))</f>
        <v>CC</v>
      </c>
      <c r="O791">
        <f t="shared" si="37"/>
        <v>2013</v>
      </c>
      <c r="P791">
        <f t="shared" si="38"/>
        <v>5</v>
      </c>
    </row>
    <row r="792" spans="1:16" hidden="1" x14ac:dyDescent="0.25">
      <c r="A792" t="s">
        <v>99</v>
      </c>
      <c r="B792" t="str">
        <f t="shared" si="36"/>
        <v>N</v>
      </c>
      <c r="C792" t="s">
        <v>100</v>
      </c>
      <c r="E792">
        <v>0</v>
      </c>
      <c r="F792">
        <v>0</v>
      </c>
      <c r="G792">
        <v>122</v>
      </c>
      <c r="H792" s="1">
        <v>41395</v>
      </c>
      <c r="I792">
        <v>1</v>
      </c>
      <c r="J792">
        <v>0</v>
      </c>
      <c r="L792" t="str">
        <f>VLOOKUP(G792,[1]RESSOURCES!$A$1:$J$258,3,FALSE)</f>
        <v>SUTTER</v>
      </c>
      <c r="M792" t="str">
        <f>VLOOKUP(G792,[1]RESSOURCES!$A$1:$J$258,6,FALSE)</f>
        <v>SENR</v>
      </c>
      <c r="N792" t="str">
        <f>IF(YEAR(H792)=2014,VLOOKUP(L792,[1]Grade!$F$2:$G$92,2,FALSE),IF(YEAR(H792)=2015,VLOOKUP(L792,[1]Grade!$I$2:$J$78,2,FALSE),VLOOKUP(L792,[1]Grade!$C$2:$D$69,2,FALSE)))</f>
        <v>CC</v>
      </c>
      <c r="O792">
        <f t="shared" si="37"/>
        <v>2013</v>
      </c>
      <c r="P792">
        <f t="shared" si="38"/>
        <v>5</v>
      </c>
    </row>
    <row r="793" spans="1:16" hidden="1" x14ac:dyDescent="0.25">
      <c r="A793" t="s">
        <v>131</v>
      </c>
      <c r="B793" t="str">
        <f t="shared" si="36"/>
        <v>N</v>
      </c>
      <c r="C793" t="s">
        <v>132</v>
      </c>
      <c r="E793">
        <v>0</v>
      </c>
      <c r="F793">
        <v>0</v>
      </c>
      <c r="G793">
        <v>122</v>
      </c>
      <c r="H793" s="1">
        <v>41395</v>
      </c>
      <c r="I793">
        <v>2</v>
      </c>
      <c r="J793">
        <v>0</v>
      </c>
      <c r="L793" t="str">
        <f>VLOOKUP(G793,[1]RESSOURCES!$A$1:$J$258,3,FALSE)</f>
        <v>SUTTER</v>
      </c>
      <c r="M793" t="str">
        <f>VLOOKUP(G793,[1]RESSOURCES!$A$1:$J$258,6,FALSE)</f>
        <v>SENR</v>
      </c>
      <c r="N793" t="str">
        <f>IF(YEAR(H793)=2014,VLOOKUP(L793,[1]Grade!$F$2:$G$92,2,FALSE),IF(YEAR(H793)=2015,VLOOKUP(L793,[1]Grade!$I$2:$J$78,2,FALSE),VLOOKUP(L793,[1]Grade!$C$2:$D$69,2,FALSE)))</f>
        <v>CC</v>
      </c>
      <c r="O793">
        <f t="shared" si="37"/>
        <v>2013</v>
      </c>
      <c r="P793">
        <f t="shared" si="38"/>
        <v>5</v>
      </c>
    </row>
    <row r="794" spans="1:16" hidden="1" x14ac:dyDescent="0.25">
      <c r="A794" t="s">
        <v>99</v>
      </c>
      <c r="B794" t="str">
        <f t="shared" si="36"/>
        <v>N</v>
      </c>
      <c r="C794" t="s">
        <v>100</v>
      </c>
      <c r="E794">
        <v>0</v>
      </c>
      <c r="F794">
        <v>0</v>
      </c>
      <c r="G794">
        <v>210</v>
      </c>
      <c r="H794" s="1">
        <v>41395</v>
      </c>
      <c r="I794">
        <v>1</v>
      </c>
      <c r="J794">
        <v>0</v>
      </c>
      <c r="L794" t="str">
        <f>VLOOKUP(G794,[1]RESSOURCES!$A$1:$J$258,3,FALSE)</f>
        <v>ROUBAUD</v>
      </c>
      <c r="M794">
        <f>VLOOKUP(G794,[1]RESSOURCES!$A$1:$J$258,6,FALSE)</f>
        <v>0</v>
      </c>
      <c r="N794" t="str">
        <f>IF(YEAR(H794)=2014,VLOOKUP(L794,[1]Grade!$F$2:$G$92,2,FALSE),IF(YEAR(H794)=2015,VLOOKUP(L794,[1]Grade!$I$2:$J$78,2,FALSE),VLOOKUP(L794,[1]Grade!$C$2:$D$69,2,FALSE)))</f>
        <v>STA</v>
      </c>
      <c r="O794">
        <f t="shared" si="37"/>
        <v>2013</v>
      </c>
      <c r="P794">
        <f t="shared" si="38"/>
        <v>5</v>
      </c>
    </row>
    <row r="795" spans="1:16" hidden="1" x14ac:dyDescent="0.25">
      <c r="A795" t="s">
        <v>131</v>
      </c>
      <c r="B795" t="str">
        <f t="shared" si="36"/>
        <v>N</v>
      </c>
      <c r="C795" t="s">
        <v>132</v>
      </c>
      <c r="E795">
        <v>0</v>
      </c>
      <c r="F795">
        <v>0</v>
      </c>
      <c r="G795">
        <v>210</v>
      </c>
      <c r="H795" s="1">
        <v>41395</v>
      </c>
      <c r="I795">
        <v>2</v>
      </c>
      <c r="J795">
        <v>0</v>
      </c>
      <c r="L795" t="str">
        <f>VLOOKUP(G795,[1]RESSOURCES!$A$1:$J$258,3,FALSE)</f>
        <v>ROUBAUD</v>
      </c>
      <c r="M795">
        <f>VLOOKUP(G795,[1]RESSOURCES!$A$1:$J$258,6,FALSE)</f>
        <v>0</v>
      </c>
      <c r="N795" t="str">
        <f>IF(YEAR(H795)=2014,VLOOKUP(L795,[1]Grade!$F$2:$G$92,2,FALSE),IF(YEAR(H795)=2015,VLOOKUP(L795,[1]Grade!$I$2:$J$78,2,FALSE),VLOOKUP(L795,[1]Grade!$C$2:$D$69,2,FALSE)))</f>
        <v>STA</v>
      </c>
      <c r="O795">
        <f t="shared" si="37"/>
        <v>2013</v>
      </c>
      <c r="P795">
        <f t="shared" si="38"/>
        <v>5</v>
      </c>
    </row>
    <row r="796" spans="1:16" hidden="1" x14ac:dyDescent="0.25">
      <c r="A796" t="s">
        <v>23</v>
      </c>
      <c r="B796" t="str">
        <f t="shared" si="36"/>
        <v>N</v>
      </c>
      <c r="C796" t="s">
        <v>24</v>
      </c>
      <c r="E796">
        <v>0</v>
      </c>
      <c r="F796">
        <v>0</v>
      </c>
      <c r="G796">
        <v>210</v>
      </c>
      <c r="H796" s="1">
        <v>41395</v>
      </c>
      <c r="I796">
        <v>18</v>
      </c>
      <c r="J796">
        <v>0</v>
      </c>
      <c r="L796" t="str">
        <f>VLOOKUP(G796,[1]RESSOURCES!$A$1:$J$258,3,FALSE)</f>
        <v>ROUBAUD</v>
      </c>
      <c r="M796">
        <f>VLOOKUP(G796,[1]RESSOURCES!$A$1:$J$258,6,FALSE)</f>
        <v>0</v>
      </c>
      <c r="N796" t="str">
        <f>IF(YEAR(H796)=2014,VLOOKUP(L796,[1]Grade!$F$2:$G$92,2,FALSE),IF(YEAR(H796)=2015,VLOOKUP(L796,[1]Grade!$I$2:$J$78,2,FALSE),VLOOKUP(L796,[1]Grade!$C$2:$D$69,2,FALSE)))</f>
        <v>STA</v>
      </c>
      <c r="O796">
        <f t="shared" si="37"/>
        <v>2013</v>
      </c>
      <c r="P796">
        <f t="shared" si="38"/>
        <v>5</v>
      </c>
    </row>
    <row r="797" spans="1:16" x14ac:dyDescent="0.25">
      <c r="A797" t="s">
        <v>81</v>
      </c>
      <c r="B797" t="str">
        <f t="shared" si="36"/>
        <v>O</v>
      </c>
      <c r="C797" t="s">
        <v>82</v>
      </c>
      <c r="D797" t="s">
        <v>29</v>
      </c>
      <c r="E797">
        <v>144.5</v>
      </c>
      <c r="F797">
        <v>1207</v>
      </c>
      <c r="G797">
        <v>7</v>
      </c>
      <c r="H797" s="1">
        <v>41395</v>
      </c>
      <c r="I797">
        <v>15</v>
      </c>
      <c r="J797" s="2">
        <v>18105</v>
      </c>
      <c r="L797" t="str">
        <f>VLOOKUP(G797,[1]RESSOURCES!$A$1:$J$258,3,FALSE)</f>
        <v>QUESNOIT</v>
      </c>
      <c r="M797" t="str">
        <f>VLOOKUP(G797,[1]RESSOURCES!$A$1:$J$258,6,FALSE)</f>
        <v>MAGR</v>
      </c>
      <c r="N797" t="str">
        <f>IF(YEAR(H797)=2014,VLOOKUP(L797,[1]Grade!$F$2:$G$92,2,FALSE),IF(YEAR(H797)=2015,VLOOKUP(L797,[1]Grade!$I$2:$J$78,2,FALSE),VLOOKUP(L797,[1]Grade!$C$2:$D$69,2,FALSE)))</f>
        <v>MNG</v>
      </c>
      <c r="O797">
        <f t="shared" si="37"/>
        <v>2013</v>
      </c>
      <c r="P797">
        <f t="shared" si="38"/>
        <v>5</v>
      </c>
    </row>
    <row r="798" spans="1:16" hidden="1" x14ac:dyDescent="0.25">
      <c r="A798" t="s">
        <v>25</v>
      </c>
      <c r="B798" t="str">
        <f t="shared" si="36"/>
        <v>N</v>
      </c>
      <c r="C798" t="s">
        <v>26</v>
      </c>
      <c r="E798">
        <v>0</v>
      </c>
      <c r="F798">
        <v>0</v>
      </c>
      <c r="G798">
        <v>7</v>
      </c>
      <c r="H798" s="1">
        <v>41395</v>
      </c>
      <c r="I798">
        <v>3</v>
      </c>
      <c r="J798">
        <v>0</v>
      </c>
      <c r="L798" t="str">
        <f>VLOOKUP(G798,[1]RESSOURCES!$A$1:$J$258,3,FALSE)</f>
        <v>QUESNOIT</v>
      </c>
      <c r="M798" t="str">
        <f>VLOOKUP(G798,[1]RESSOURCES!$A$1:$J$258,6,FALSE)</f>
        <v>MAGR</v>
      </c>
      <c r="N798" t="str">
        <f>IF(YEAR(H798)=2014,VLOOKUP(L798,[1]Grade!$F$2:$G$92,2,FALSE),IF(YEAR(H798)=2015,VLOOKUP(L798,[1]Grade!$I$2:$J$78,2,FALSE),VLOOKUP(L798,[1]Grade!$C$2:$D$69,2,FALSE)))</f>
        <v>MNG</v>
      </c>
      <c r="O798">
        <f t="shared" si="37"/>
        <v>2013</v>
      </c>
      <c r="P798">
        <f t="shared" si="38"/>
        <v>5</v>
      </c>
    </row>
    <row r="799" spans="1:16" hidden="1" x14ac:dyDescent="0.25">
      <c r="A799" t="s">
        <v>99</v>
      </c>
      <c r="B799" t="str">
        <f t="shared" si="36"/>
        <v>N</v>
      </c>
      <c r="C799" t="s">
        <v>100</v>
      </c>
      <c r="E799">
        <v>0</v>
      </c>
      <c r="F799">
        <v>0</v>
      </c>
      <c r="G799">
        <v>7</v>
      </c>
      <c r="H799" s="1">
        <v>41395</v>
      </c>
      <c r="I799">
        <v>1</v>
      </c>
      <c r="J799">
        <v>0</v>
      </c>
      <c r="L799" t="str">
        <f>VLOOKUP(G799,[1]RESSOURCES!$A$1:$J$258,3,FALSE)</f>
        <v>QUESNOIT</v>
      </c>
      <c r="M799" t="str">
        <f>VLOOKUP(G799,[1]RESSOURCES!$A$1:$J$258,6,FALSE)</f>
        <v>MAGR</v>
      </c>
      <c r="N799" t="str">
        <f>IF(YEAR(H799)=2014,VLOOKUP(L799,[1]Grade!$F$2:$G$92,2,FALSE),IF(YEAR(H799)=2015,VLOOKUP(L799,[1]Grade!$I$2:$J$78,2,FALSE),VLOOKUP(L799,[1]Grade!$C$2:$D$69,2,FALSE)))</f>
        <v>MNG</v>
      </c>
      <c r="O799">
        <f t="shared" si="37"/>
        <v>2013</v>
      </c>
      <c r="P799">
        <f t="shared" si="38"/>
        <v>5</v>
      </c>
    </row>
    <row r="800" spans="1:16" hidden="1" x14ac:dyDescent="0.25">
      <c r="A800" t="s">
        <v>131</v>
      </c>
      <c r="B800" t="str">
        <f t="shared" si="36"/>
        <v>N</v>
      </c>
      <c r="C800" t="s">
        <v>132</v>
      </c>
      <c r="E800">
        <v>0</v>
      </c>
      <c r="F800">
        <v>0</v>
      </c>
      <c r="G800">
        <v>7</v>
      </c>
      <c r="H800" s="1">
        <v>41395</v>
      </c>
      <c r="I800">
        <v>2</v>
      </c>
      <c r="J800">
        <v>0</v>
      </c>
      <c r="L800" t="str">
        <f>VLOOKUP(G800,[1]RESSOURCES!$A$1:$J$258,3,FALSE)</f>
        <v>QUESNOIT</v>
      </c>
      <c r="M800" t="str">
        <f>VLOOKUP(G800,[1]RESSOURCES!$A$1:$J$258,6,FALSE)</f>
        <v>MAGR</v>
      </c>
      <c r="N800" t="str">
        <f>IF(YEAR(H800)=2014,VLOOKUP(L800,[1]Grade!$F$2:$G$92,2,FALSE),IF(YEAR(H800)=2015,VLOOKUP(L800,[1]Grade!$I$2:$J$78,2,FALSE),VLOOKUP(L800,[1]Grade!$C$2:$D$69,2,FALSE)))</f>
        <v>MNG</v>
      </c>
      <c r="O800">
        <f t="shared" si="37"/>
        <v>2013</v>
      </c>
      <c r="P800">
        <f t="shared" si="38"/>
        <v>5</v>
      </c>
    </row>
    <row r="801" spans="1:16" x14ac:dyDescent="0.25">
      <c r="A801" t="s">
        <v>95</v>
      </c>
      <c r="B801" t="str">
        <f t="shared" si="36"/>
        <v>O</v>
      </c>
      <c r="C801" t="s">
        <v>96</v>
      </c>
      <c r="D801" t="s">
        <v>22</v>
      </c>
      <c r="E801">
        <v>30</v>
      </c>
      <c r="F801">
        <v>1200</v>
      </c>
      <c r="G801">
        <v>169</v>
      </c>
      <c r="H801" s="1">
        <v>41395</v>
      </c>
      <c r="I801">
        <v>16</v>
      </c>
      <c r="J801" s="2">
        <v>19200</v>
      </c>
      <c r="L801" t="str">
        <f>VLOOKUP(G801,[1]RESSOURCES!$A$1:$J$258,3,FALSE)</f>
        <v>SONIER</v>
      </c>
      <c r="M801">
        <f>VLOOKUP(G801,[1]RESSOURCES!$A$1:$J$258,6,FALSE)</f>
        <v>0</v>
      </c>
      <c r="N801" t="str">
        <f>IF(YEAR(H801)=2014,VLOOKUP(L801,[1]Grade!$F$2:$G$92,2,FALSE),IF(YEAR(H801)=2015,VLOOKUP(L801,[1]Grade!$I$2:$J$78,2,FALSE),VLOOKUP(L801,[1]Grade!$C$2:$D$69,2,FALSE)))</f>
        <v>CS</v>
      </c>
      <c r="O801">
        <f t="shared" si="37"/>
        <v>2013</v>
      </c>
      <c r="P801">
        <f t="shared" si="38"/>
        <v>5</v>
      </c>
    </row>
    <row r="802" spans="1:16" hidden="1" x14ac:dyDescent="0.25">
      <c r="A802" t="s">
        <v>32</v>
      </c>
      <c r="B802" t="str">
        <f t="shared" si="36"/>
        <v>N</v>
      </c>
      <c r="C802" t="s">
        <v>33</v>
      </c>
      <c r="E802">
        <v>0</v>
      </c>
      <c r="F802">
        <v>0</v>
      </c>
      <c r="G802">
        <v>169</v>
      </c>
      <c r="H802" s="1">
        <v>41395</v>
      </c>
      <c r="I802">
        <v>2</v>
      </c>
      <c r="J802">
        <v>0</v>
      </c>
      <c r="L802" t="str">
        <f>VLOOKUP(G802,[1]RESSOURCES!$A$1:$J$258,3,FALSE)</f>
        <v>SONIER</v>
      </c>
      <c r="M802">
        <f>VLOOKUP(G802,[1]RESSOURCES!$A$1:$J$258,6,FALSE)</f>
        <v>0</v>
      </c>
      <c r="N802" t="str">
        <f>IF(YEAR(H802)=2014,VLOOKUP(L802,[1]Grade!$F$2:$G$92,2,FALSE),IF(YEAR(H802)=2015,VLOOKUP(L802,[1]Grade!$I$2:$J$78,2,FALSE),VLOOKUP(L802,[1]Grade!$C$2:$D$69,2,FALSE)))</f>
        <v>CS</v>
      </c>
      <c r="O802">
        <f t="shared" si="37"/>
        <v>2013</v>
      </c>
      <c r="P802">
        <f t="shared" si="38"/>
        <v>5</v>
      </c>
    </row>
    <row r="803" spans="1:16" hidden="1" x14ac:dyDescent="0.25">
      <c r="A803" t="s">
        <v>99</v>
      </c>
      <c r="B803" t="str">
        <f t="shared" si="36"/>
        <v>N</v>
      </c>
      <c r="C803" t="s">
        <v>100</v>
      </c>
      <c r="E803">
        <v>0</v>
      </c>
      <c r="F803">
        <v>0</v>
      </c>
      <c r="G803">
        <v>169</v>
      </c>
      <c r="H803" s="1">
        <v>41395</v>
      </c>
      <c r="I803">
        <v>1</v>
      </c>
      <c r="J803">
        <v>0</v>
      </c>
      <c r="L803" t="str">
        <f>VLOOKUP(G803,[1]RESSOURCES!$A$1:$J$258,3,FALSE)</f>
        <v>SONIER</v>
      </c>
      <c r="M803">
        <f>VLOOKUP(G803,[1]RESSOURCES!$A$1:$J$258,6,FALSE)</f>
        <v>0</v>
      </c>
      <c r="N803" t="str">
        <f>IF(YEAR(H803)=2014,VLOOKUP(L803,[1]Grade!$F$2:$G$92,2,FALSE),IF(YEAR(H803)=2015,VLOOKUP(L803,[1]Grade!$I$2:$J$78,2,FALSE),VLOOKUP(L803,[1]Grade!$C$2:$D$69,2,FALSE)))</f>
        <v>CS</v>
      </c>
      <c r="O803">
        <f t="shared" si="37"/>
        <v>2013</v>
      </c>
      <c r="P803">
        <f t="shared" si="38"/>
        <v>5</v>
      </c>
    </row>
    <row r="804" spans="1:16" hidden="1" x14ac:dyDescent="0.25">
      <c r="A804" t="s">
        <v>131</v>
      </c>
      <c r="B804" t="str">
        <f t="shared" si="36"/>
        <v>N</v>
      </c>
      <c r="C804" t="s">
        <v>132</v>
      </c>
      <c r="E804">
        <v>0</v>
      </c>
      <c r="F804">
        <v>0</v>
      </c>
      <c r="G804">
        <v>169</v>
      </c>
      <c r="H804" s="1">
        <v>41395</v>
      </c>
      <c r="I804">
        <v>2</v>
      </c>
      <c r="J804">
        <v>0</v>
      </c>
      <c r="L804" t="str">
        <f>VLOOKUP(G804,[1]RESSOURCES!$A$1:$J$258,3,FALSE)</f>
        <v>SONIER</v>
      </c>
      <c r="M804">
        <f>VLOOKUP(G804,[1]RESSOURCES!$A$1:$J$258,6,FALSE)</f>
        <v>0</v>
      </c>
      <c r="N804" t="str">
        <f>IF(YEAR(H804)=2014,VLOOKUP(L804,[1]Grade!$F$2:$G$92,2,FALSE),IF(YEAR(H804)=2015,VLOOKUP(L804,[1]Grade!$I$2:$J$78,2,FALSE),VLOOKUP(L804,[1]Grade!$C$2:$D$69,2,FALSE)))</f>
        <v>CS</v>
      </c>
      <c r="O804">
        <f t="shared" si="37"/>
        <v>2013</v>
      </c>
      <c r="P804">
        <f t="shared" si="38"/>
        <v>5</v>
      </c>
    </row>
    <row r="805" spans="1:16" x14ac:dyDescent="0.25">
      <c r="A805" t="s">
        <v>66</v>
      </c>
      <c r="B805" t="str">
        <f t="shared" si="36"/>
        <v>O</v>
      </c>
      <c r="C805" t="s">
        <v>67</v>
      </c>
      <c r="D805" t="s">
        <v>70</v>
      </c>
      <c r="E805">
        <v>0</v>
      </c>
      <c r="F805">
        <v>100</v>
      </c>
      <c r="G805">
        <v>211</v>
      </c>
      <c r="H805" s="1">
        <v>41395</v>
      </c>
      <c r="I805">
        <v>18</v>
      </c>
      <c r="J805" s="2">
        <v>1800</v>
      </c>
      <c r="L805" t="str">
        <f>VLOOKUP(G805,[1]RESSOURCES!$A$1:$J$258,3,FALSE)</f>
        <v>VUILLEMARD</v>
      </c>
      <c r="M805" t="str">
        <f>VLOOKUP(G805,[1]RESSOURCES!$A$1:$J$258,6,FALSE)</f>
        <v>CONS</v>
      </c>
      <c r="N805" t="str">
        <f>IF(YEAR(H805)=2014,VLOOKUP(L805,[1]Grade!$F$2:$G$92,2,FALSE),IF(YEAR(H805)=2015,VLOOKUP(L805,[1]Grade!$I$2:$J$78,2,FALSE),VLOOKUP(L805,[1]Grade!$C$2:$D$69,2,FALSE)))</f>
        <v>C</v>
      </c>
      <c r="O805">
        <f t="shared" si="37"/>
        <v>2013</v>
      </c>
      <c r="P805">
        <f t="shared" si="38"/>
        <v>5</v>
      </c>
    </row>
    <row r="806" spans="1:16" hidden="1" x14ac:dyDescent="0.25">
      <c r="A806" t="s">
        <v>99</v>
      </c>
      <c r="B806" t="str">
        <f t="shared" si="36"/>
        <v>N</v>
      </c>
      <c r="C806" t="s">
        <v>100</v>
      </c>
      <c r="E806">
        <v>0</v>
      </c>
      <c r="F806">
        <v>0</v>
      </c>
      <c r="G806">
        <v>211</v>
      </c>
      <c r="H806" s="1">
        <v>41395</v>
      </c>
      <c r="I806">
        <v>1</v>
      </c>
      <c r="J806">
        <v>0</v>
      </c>
      <c r="L806" t="str">
        <f>VLOOKUP(G806,[1]RESSOURCES!$A$1:$J$258,3,FALSE)</f>
        <v>VUILLEMARD</v>
      </c>
      <c r="M806" t="str">
        <f>VLOOKUP(G806,[1]RESSOURCES!$A$1:$J$258,6,FALSE)</f>
        <v>CONS</v>
      </c>
      <c r="N806" t="str">
        <f>IF(YEAR(H806)=2014,VLOOKUP(L806,[1]Grade!$F$2:$G$92,2,FALSE),IF(YEAR(H806)=2015,VLOOKUP(L806,[1]Grade!$I$2:$J$78,2,FALSE),VLOOKUP(L806,[1]Grade!$C$2:$D$69,2,FALSE)))</f>
        <v>C</v>
      </c>
      <c r="O806">
        <f t="shared" si="37"/>
        <v>2013</v>
      </c>
      <c r="P806">
        <f t="shared" si="38"/>
        <v>5</v>
      </c>
    </row>
    <row r="807" spans="1:16" hidden="1" x14ac:dyDescent="0.25">
      <c r="A807" t="s">
        <v>131</v>
      </c>
      <c r="B807" t="str">
        <f t="shared" si="36"/>
        <v>N</v>
      </c>
      <c r="C807" t="s">
        <v>132</v>
      </c>
      <c r="E807">
        <v>0</v>
      </c>
      <c r="F807">
        <v>0</v>
      </c>
      <c r="G807">
        <v>211</v>
      </c>
      <c r="H807" s="1">
        <v>41395</v>
      </c>
      <c r="I807">
        <v>2</v>
      </c>
      <c r="J807">
        <v>0</v>
      </c>
      <c r="L807" t="str">
        <f>VLOOKUP(G807,[1]RESSOURCES!$A$1:$J$258,3,FALSE)</f>
        <v>VUILLEMARD</v>
      </c>
      <c r="M807" t="str">
        <f>VLOOKUP(G807,[1]RESSOURCES!$A$1:$J$258,6,FALSE)</f>
        <v>CONS</v>
      </c>
      <c r="N807" t="str">
        <f>IF(YEAR(H807)=2014,VLOOKUP(L807,[1]Grade!$F$2:$G$92,2,FALSE),IF(YEAR(H807)=2015,VLOOKUP(L807,[1]Grade!$I$2:$J$78,2,FALSE),VLOOKUP(L807,[1]Grade!$C$2:$D$69,2,FALSE)))</f>
        <v>C</v>
      </c>
      <c r="O807">
        <f t="shared" si="37"/>
        <v>2013</v>
      </c>
      <c r="P807">
        <f t="shared" si="38"/>
        <v>5</v>
      </c>
    </row>
    <row r="808" spans="1:16" hidden="1" x14ac:dyDescent="0.25">
      <c r="A808" t="s">
        <v>131</v>
      </c>
      <c r="B808" t="str">
        <f t="shared" si="36"/>
        <v>N</v>
      </c>
      <c r="C808" t="s">
        <v>132</v>
      </c>
      <c r="E808">
        <v>0</v>
      </c>
      <c r="F808">
        <v>0</v>
      </c>
      <c r="G808">
        <v>182</v>
      </c>
      <c r="H808" s="1">
        <v>41395</v>
      </c>
      <c r="I808">
        <v>2</v>
      </c>
      <c r="J808">
        <v>0</v>
      </c>
      <c r="L808" t="str">
        <f>VLOOKUP(G808,[1]RESSOURCES!$A$1:$J$258,3,FALSE)</f>
        <v>SANGO</v>
      </c>
      <c r="M808" t="str">
        <f>VLOOKUP(G808,[1]RESSOURCES!$A$1:$J$258,6,FALSE)</f>
        <v>SENR</v>
      </c>
      <c r="N808" t="str">
        <f>IF(YEAR(H808)=2014,VLOOKUP(L808,[1]Grade!$F$2:$G$92,2,FALSE),IF(YEAR(H808)=2015,VLOOKUP(L808,[1]Grade!$I$2:$J$78,2,FALSE),VLOOKUP(L808,[1]Grade!$C$2:$D$69,2,FALSE)))</f>
        <v>CS</v>
      </c>
      <c r="O808">
        <f t="shared" si="37"/>
        <v>2013</v>
      </c>
      <c r="P808">
        <f t="shared" si="38"/>
        <v>5</v>
      </c>
    </row>
    <row r="809" spans="1:16" hidden="1" x14ac:dyDescent="0.25">
      <c r="A809" t="s">
        <v>99</v>
      </c>
      <c r="B809" t="str">
        <f t="shared" si="36"/>
        <v>N</v>
      </c>
      <c r="C809" t="s">
        <v>100</v>
      </c>
      <c r="E809">
        <v>0</v>
      </c>
      <c r="F809">
        <v>0</v>
      </c>
      <c r="G809">
        <v>182</v>
      </c>
      <c r="H809" s="1">
        <v>41395</v>
      </c>
      <c r="I809">
        <v>1</v>
      </c>
      <c r="J809">
        <v>0</v>
      </c>
      <c r="L809" t="str">
        <f>VLOOKUP(G809,[1]RESSOURCES!$A$1:$J$258,3,FALSE)</f>
        <v>SANGO</v>
      </c>
      <c r="M809" t="str">
        <f>VLOOKUP(G809,[1]RESSOURCES!$A$1:$J$258,6,FALSE)</f>
        <v>SENR</v>
      </c>
      <c r="N809" t="str">
        <f>IF(YEAR(H809)=2014,VLOOKUP(L809,[1]Grade!$F$2:$G$92,2,FALSE),IF(YEAR(H809)=2015,VLOOKUP(L809,[1]Grade!$I$2:$J$78,2,FALSE),VLOOKUP(L809,[1]Grade!$C$2:$D$69,2,FALSE)))</f>
        <v>CS</v>
      </c>
      <c r="O809">
        <f t="shared" si="37"/>
        <v>2013</v>
      </c>
      <c r="P809">
        <f t="shared" si="38"/>
        <v>5</v>
      </c>
    </row>
    <row r="810" spans="1:16" hidden="1" x14ac:dyDescent="0.25">
      <c r="A810" t="s">
        <v>25</v>
      </c>
      <c r="B810" t="str">
        <f t="shared" si="36"/>
        <v>N</v>
      </c>
      <c r="C810" t="s">
        <v>26</v>
      </c>
      <c r="E810">
        <v>0</v>
      </c>
      <c r="F810">
        <v>0</v>
      </c>
      <c r="G810">
        <v>182</v>
      </c>
      <c r="H810" s="1">
        <v>41395</v>
      </c>
      <c r="I810">
        <v>2</v>
      </c>
      <c r="J810">
        <v>0</v>
      </c>
      <c r="L810" t="str">
        <f>VLOOKUP(G810,[1]RESSOURCES!$A$1:$J$258,3,FALSE)</f>
        <v>SANGO</v>
      </c>
      <c r="M810" t="str">
        <f>VLOOKUP(G810,[1]RESSOURCES!$A$1:$J$258,6,FALSE)</f>
        <v>SENR</v>
      </c>
      <c r="N810" t="str">
        <f>IF(YEAR(H810)=2014,VLOOKUP(L810,[1]Grade!$F$2:$G$92,2,FALSE),IF(YEAR(H810)=2015,VLOOKUP(L810,[1]Grade!$I$2:$J$78,2,FALSE),VLOOKUP(L810,[1]Grade!$C$2:$D$69,2,FALSE)))</f>
        <v>CS</v>
      </c>
      <c r="O810">
        <f t="shared" si="37"/>
        <v>2013</v>
      </c>
      <c r="P810">
        <f t="shared" si="38"/>
        <v>5</v>
      </c>
    </row>
    <row r="811" spans="1:16" hidden="1" x14ac:dyDescent="0.25">
      <c r="A811" t="s">
        <v>23</v>
      </c>
      <c r="B811" t="str">
        <f t="shared" si="36"/>
        <v>N</v>
      </c>
      <c r="C811" t="s">
        <v>24</v>
      </c>
      <c r="E811">
        <v>0</v>
      </c>
      <c r="F811">
        <v>0</v>
      </c>
      <c r="G811">
        <v>182</v>
      </c>
      <c r="H811" s="1">
        <v>41395</v>
      </c>
      <c r="I811">
        <v>14</v>
      </c>
      <c r="J811">
        <v>0</v>
      </c>
      <c r="L811" t="str">
        <f>VLOOKUP(G811,[1]RESSOURCES!$A$1:$J$258,3,FALSE)</f>
        <v>SANGO</v>
      </c>
      <c r="M811" t="str">
        <f>VLOOKUP(G811,[1]RESSOURCES!$A$1:$J$258,6,FALSE)</f>
        <v>SENR</v>
      </c>
      <c r="N811" t="str">
        <f>IF(YEAR(H811)=2014,VLOOKUP(L811,[1]Grade!$F$2:$G$92,2,FALSE),IF(YEAR(H811)=2015,VLOOKUP(L811,[1]Grade!$I$2:$J$78,2,FALSE),VLOOKUP(L811,[1]Grade!$C$2:$D$69,2,FALSE)))</f>
        <v>CS</v>
      </c>
      <c r="O811">
        <f t="shared" si="37"/>
        <v>2013</v>
      </c>
      <c r="P811">
        <f t="shared" si="38"/>
        <v>5</v>
      </c>
    </row>
    <row r="812" spans="1:16" hidden="1" x14ac:dyDescent="0.25">
      <c r="A812" t="s">
        <v>73</v>
      </c>
      <c r="B812" t="str">
        <f t="shared" si="36"/>
        <v>N</v>
      </c>
      <c r="C812" t="s">
        <v>74</v>
      </c>
      <c r="E812">
        <v>0</v>
      </c>
      <c r="F812">
        <v>0</v>
      </c>
      <c r="G812">
        <v>182</v>
      </c>
      <c r="H812" s="1">
        <v>41395</v>
      </c>
      <c r="I812">
        <v>2</v>
      </c>
      <c r="J812">
        <v>0</v>
      </c>
      <c r="L812" t="str">
        <f>VLOOKUP(G812,[1]RESSOURCES!$A$1:$J$258,3,FALSE)</f>
        <v>SANGO</v>
      </c>
      <c r="M812" t="str">
        <f>VLOOKUP(G812,[1]RESSOURCES!$A$1:$J$258,6,FALSE)</f>
        <v>SENR</v>
      </c>
      <c r="N812" t="str">
        <f>IF(YEAR(H812)=2014,VLOOKUP(L812,[1]Grade!$F$2:$G$92,2,FALSE),IF(YEAR(H812)=2015,VLOOKUP(L812,[1]Grade!$I$2:$J$78,2,FALSE),VLOOKUP(L812,[1]Grade!$C$2:$D$69,2,FALSE)))</f>
        <v>CS</v>
      </c>
      <c r="O812">
        <f t="shared" si="37"/>
        <v>2013</v>
      </c>
      <c r="P812">
        <f t="shared" si="38"/>
        <v>5</v>
      </c>
    </row>
    <row r="813" spans="1:16" hidden="1" x14ac:dyDescent="0.25">
      <c r="A813" t="s">
        <v>131</v>
      </c>
      <c r="B813" t="str">
        <f t="shared" si="36"/>
        <v>N</v>
      </c>
      <c r="C813" t="s">
        <v>132</v>
      </c>
      <c r="E813">
        <v>0</v>
      </c>
      <c r="F813">
        <v>0</v>
      </c>
      <c r="G813">
        <v>173</v>
      </c>
      <c r="H813" s="1">
        <v>41395</v>
      </c>
      <c r="I813">
        <v>2</v>
      </c>
      <c r="J813">
        <v>0</v>
      </c>
      <c r="L813" t="str">
        <f>VLOOKUP(G813,[1]RESSOURCES!$A$1:$J$258,3,FALSE)</f>
        <v>BIGOT</v>
      </c>
      <c r="M813">
        <f>VLOOKUP(G813,[1]RESSOURCES!$A$1:$J$258,6,FALSE)</f>
        <v>0</v>
      </c>
      <c r="N813" t="str">
        <f>IF(YEAR(H813)=2014,VLOOKUP(L813,[1]Grade!$F$2:$G$92,2,FALSE),IF(YEAR(H813)=2015,VLOOKUP(L813,[1]Grade!$I$2:$J$78,2,FALSE),VLOOKUP(L813,[1]Grade!$C$2:$D$69,2,FALSE)))</f>
        <v>CC</v>
      </c>
      <c r="O813">
        <f t="shared" si="37"/>
        <v>2013</v>
      </c>
      <c r="P813">
        <f t="shared" si="38"/>
        <v>5</v>
      </c>
    </row>
    <row r="814" spans="1:16" hidden="1" x14ac:dyDescent="0.25">
      <c r="A814" t="s">
        <v>99</v>
      </c>
      <c r="B814" t="str">
        <f t="shared" si="36"/>
        <v>N</v>
      </c>
      <c r="C814" t="s">
        <v>100</v>
      </c>
      <c r="E814">
        <v>0</v>
      </c>
      <c r="F814">
        <v>0</v>
      </c>
      <c r="G814">
        <v>173</v>
      </c>
      <c r="H814" s="1">
        <v>41395</v>
      </c>
      <c r="I814">
        <v>1.5</v>
      </c>
      <c r="J814">
        <v>0</v>
      </c>
      <c r="L814" t="str">
        <f>VLOOKUP(G814,[1]RESSOURCES!$A$1:$J$258,3,FALSE)</f>
        <v>BIGOT</v>
      </c>
      <c r="M814">
        <f>VLOOKUP(G814,[1]RESSOURCES!$A$1:$J$258,6,FALSE)</f>
        <v>0</v>
      </c>
      <c r="N814" t="str">
        <f>IF(YEAR(H814)=2014,VLOOKUP(L814,[1]Grade!$F$2:$G$92,2,FALSE),IF(YEAR(H814)=2015,VLOOKUP(L814,[1]Grade!$I$2:$J$78,2,FALSE),VLOOKUP(L814,[1]Grade!$C$2:$D$69,2,FALSE)))</f>
        <v>CC</v>
      </c>
      <c r="O814">
        <f t="shared" si="37"/>
        <v>2013</v>
      </c>
      <c r="P814">
        <f t="shared" si="38"/>
        <v>5</v>
      </c>
    </row>
    <row r="815" spans="1:16" x14ac:dyDescent="0.25">
      <c r="A815" t="s">
        <v>129</v>
      </c>
      <c r="B815" t="str">
        <f t="shared" si="36"/>
        <v>O</v>
      </c>
      <c r="C815" t="s">
        <v>130</v>
      </c>
      <c r="D815" t="s">
        <v>18</v>
      </c>
      <c r="E815">
        <v>100</v>
      </c>
      <c r="F815">
        <v>1100</v>
      </c>
      <c r="G815">
        <v>173</v>
      </c>
      <c r="H815" s="1">
        <v>41395</v>
      </c>
      <c r="I815">
        <v>17.5</v>
      </c>
      <c r="J815" s="2">
        <v>19250</v>
      </c>
      <c r="L815" t="str">
        <f>VLOOKUP(G815,[1]RESSOURCES!$A$1:$J$258,3,FALSE)</f>
        <v>BIGOT</v>
      </c>
      <c r="M815">
        <f>VLOOKUP(G815,[1]RESSOURCES!$A$1:$J$258,6,FALSE)</f>
        <v>0</v>
      </c>
      <c r="N815" t="str">
        <f>IF(YEAR(H815)=2014,VLOOKUP(L815,[1]Grade!$F$2:$G$92,2,FALSE),IF(YEAR(H815)=2015,VLOOKUP(L815,[1]Grade!$I$2:$J$78,2,FALSE),VLOOKUP(L815,[1]Grade!$C$2:$D$69,2,FALSE)))</f>
        <v>CC</v>
      </c>
      <c r="O815">
        <f t="shared" si="37"/>
        <v>2013</v>
      </c>
      <c r="P815">
        <f t="shared" si="38"/>
        <v>5</v>
      </c>
    </row>
    <row r="816" spans="1:16" x14ac:dyDescent="0.25">
      <c r="A816" t="s">
        <v>143</v>
      </c>
      <c r="B816" t="str">
        <f t="shared" si="36"/>
        <v>O</v>
      </c>
      <c r="C816" t="s">
        <v>144</v>
      </c>
      <c r="D816" t="s">
        <v>36</v>
      </c>
      <c r="E816">
        <v>27.5</v>
      </c>
      <c r="F816">
        <v>1121</v>
      </c>
      <c r="G816">
        <v>134</v>
      </c>
      <c r="H816" s="1">
        <v>41395</v>
      </c>
      <c r="I816">
        <v>6</v>
      </c>
      <c r="J816" s="2">
        <v>6726</v>
      </c>
      <c r="L816" t="str">
        <f>VLOOKUP(G816,[1]RESSOURCES!$A$1:$J$258,3,FALSE)</f>
        <v>GIRARD</v>
      </c>
      <c r="M816" t="str">
        <f>VLOOKUP(G816,[1]RESSOURCES!$A$1:$J$258,6,FALSE)</f>
        <v>MAGR</v>
      </c>
      <c r="N816" t="str">
        <f>IF(YEAR(H816)=2014,VLOOKUP(L816,[1]Grade!$F$2:$G$92,2,FALSE),IF(YEAR(H816)=2015,VLOOKUP(L816,[1]Grade!$I$2:$J$78,2,FALSE),VLOOKUP(L816,[1]Grade!$C$2:$D$69,2,FALSE)))</f>
        <v>MNG</v>
      </c>
      <c r="O816">
        <f t="shared" si="37"/>
        <v>2013</v>
      </c>
      <c r="P816">
        <f t="shared" si="38"/>
        <v>5</v>
      </c>
    </row>
    <row r="817" spans="1:16" hidden="1" x14ac:dyDescent="0.25">
      <c r="A817" t="s">
        <v>25</v>
      </c>
      <c r="B817" t="str">
        <f t="shared" si="36"/>
        <v>N</v>
      </c>
      <c r="C817" t="s">
        <v>26</v>
      </c>
      <c r="E817">
        <v>0</v>
      </c>
      <c r="F817">
        <v>0</v>
      </c>
      <c r="G817">
        <v>134</v>
      </c>
      <c r="H817" s="1">
        <v>41395</v>
      </c>
      <c r="I817">
        <v>4.5</v>
      </c>
      <c r="J817">
        <v>0</v>
      </c>
      <c r="L817" t="str">
        <f>VLOOKUP(G817,[1]RESSOURCES!$A$1:$J$258,3,FALSE)</f>
        <v>GIRARD</v>
      </c>
      <c r="M817" t="str">
        <f>VLOOKUP(G817,[1]RESSOURCES!$A$1:$J$258,6,FALSE)</f>
        <v>MAGR</v>
      </c>
      <c r="N817" t="str">
        <f>IF(YEAR(H817)=2014,VLOOKUP(L817,[1]Grade!$F$2:$G$92,2,FALSE),IF(YEAR(H817)=2015,VLOOKUP(L817,[1]Grade!$I$2:$J$78,2,FALSE),VLOOKUP(L817,[1]Grade!$C$2:$D$69,2,FALSE)))</f>
        <v>MNG</v>
      </c>
      <c r="O817">
        <f t="shared" si="37"/>
        <v>2013</v>
      </c>
      <c r="P817">
        <f t="shared" si="38"/>
        <v>5</v>
      </c>
    </row>
    <row r="818" spans="1:16" hidden="1" x14ac:dyDescent="0.25">
      <c r="A818" t="s">
        <v>99</v>
      </c>
      <c r="B818" t="str">
        <f t="shared" si="36"/>
        <v>N</v>
      </c>
      <c r="C818" t="s">
        <v>100</v>
      </c>
      <c r="E818">
        <v>0</v>
      </c>
      <c r="F818">
        <v>0</v>
      </c>
      <c r="G818">
        <v>134</v>
      </c>
      <c r="H818" s="1">
        <v>41395</v>
      </c>
      <c r="I818">
        <v>1</v>
      </c>
      <c r="J818">
        <v>0</v>
      </c>
      <c r="L818" t="str">
        <f>VLOOKUP(G818,[1]RESSOURCES!$A$1:$J$258,3,FALSE)</f>
        <v>GIRARD</v>
      </c>
      <c r="M818" t="str">
        <f>VLOOKUP(G818,[1]RESSOURCES!$A$1:$J$258,6,FALSE)</f>
        <v>MAGR</v>
      </c>
      <c r="N818" t="str">
        <f>IF(YEAR(H818)=2014,VLOOKUP(L818,[1]Grade!$F$2:$G$92,2,FALSE),IF(YEAR(H818)=2015,VLOOKUP(L818,[1]Grade!$I$2:$J$78,2,FALSE),VLOOKUP(L818,[1]Grade!$C$2:$D$69,2,FALSE)))</f>
        <v>MNG</v>
      </c>
      <c r="O818">
        <f t="shared" si="37"/>
        <v>2013</v>
      </c>
      <c r="P818">
        <f t="shared" si="38"/>
        <v>5</v>
      </c>
    </row>
    <row r="819" spans="1:16" hidden="1" x14ac:dyDescent="0.25">
      <c r="A819" t="s">
        <v>131</v>
      </c>
      <c r="B819" t="str">
        <f t="shared" si="36"/>
        <v>N</v>
      </c>
      <c r="C819" t="s">
        <v>132</v>
      </c>
      <c r="E819">
        <v>0</v>
      </c>
      <c r="F819">
        <v>0</v>
      </c>
      <c r="G819">
        <v>134</v>
      </c>
      <c r="H819" s="1">
        <v>41395</v>
      </c>
      <c r="I819">
        <v>2</v>
      </c>
      <c r="J819">
        <v>0</v>
      </c>
      <c r="L819" t="str">
        <f>VLOOKUP(G819,[1]RESSOURCES!$A$1:$J$258,3,FALSE)</f>
        <v>GIRARD</v>
      </c>
      <c r="M819" t="str">
        <f>VLOOKUP(G819,[1]RESSOURCES!$A$1:$J$258,6,FALSE)</f>
        <v>MAGR</v>
      </c>
      <c r="N819" t="str">
        <f>IF(YEAR(H819)=2014,VLOOKUP(L819,[1]Grade!$F$2:$G$92,2,FALSE),IF(YEAR(H819)=2015,VLOOKUP(L819,[1]Grade!$I$2:$J$78,2,FALSE),VLOOKUP(L819,[1]Grade!$C$2:$D$69,2,FALSE)))</f>
        <v>MNG</v>
      </c>
      <c r="O819">
        <f t="shared" si="37"/>
        <v>2013</v>
      </c>
      <c r="P819">
        <f t="shared" si="38"/>
        <v>5</v>
      </c>
    </row>
    <row r="820" spans="1:16" hidden="1" x14ac:dyDescent="0.25">
      <c r="A820" t="s">
        <v>23</v>
      </c>
      <c r="B820" t="str">
        <f t="shared" si="36"/>
        <v>N</v>
      </c>
      <c r="C820" t="s">
        <v>24</v>
      </c>
      <c r="E820">
        <v>0</v>
      </c>
      <c r="F820">
        <v>0</v>
      </c>
      <c r="G820">
        <v>134</v>
      </c>
      <c r="H820" s="1">
        <v>41395</v>
      </c>
      <c r="I820">
        <v>7.5</v>
      </c>
      <c r="J820">
        <v>0</v>
      </c>
      <c r="L820" t="str">
        <f>VLOOKUP(G820,[1]RESSOURCES!$A$1:$J$258,3,FALSE)</f>
        <v>GIRARD</v>
      </c>
      <c r="M820" t="str">
        <f>VLOOKUP(G820,[1]RESSOURCES!$A$1:$J$258,6,FALSE)</f>
        <v>MAGR</v>
      </c>
      <c r="N820" t="str">
        <f>IF(YEAR(H820)=2014,VLOOKUP(L820,[1]Grade!$F$2:$G$92,2,FALSE),IF(YEAR(H820)=2015,VLOOKUP(L820,[1]Grade!$I$2:$J$78,2,FALSE),VLOOKUP(L820,[1]Grade!$C$2:$D$69,2,FALSE)))</f>
        <v>MNG</v>
      </c>
      <c r="O820">
        <f t="shared" si="37"/>
        <v>2013</v>
      </c>
      <c r="P820">
        <f t="shared" si="38"/>
        <v>5</v>
      </c>
    </row>
    <row r="821" spans="1:16" x14ac:dyDescent="0.25">
      <c r="A821" t="s">
        <v>103</v>
      </c>
      <c r="B821" t="str">
        <f t="shared" si="36"/>
        <v>O</v>
      </c>
      <c r="C821" t="s">
        <v>104</v>
      </c>
      <c r="D821" t="s">
        <v>29</v>
      </c>
      <c r="E821">
        <v>121</v>
      </c>
      <c r="F821">
        <v>1105</v>
      </c>
      <c r="G821">
        <v>84</v>
      </c>
      <c r="H821" s="1">
        <v>41395</v>
      </c>
      <c r="I821">
        <v>17.5</v>
      </c>
      <c r="J821" s="2">
        <v>19337.5</v>
      </c>
      <c r="L821" t="str">
        <f>VLOOKUP(G821,[1]RESSOURCES!$A$1:$J$258,3,FALSE)</f>
        <v>MENU</v>
      </c>
      <c r="M821">
        <f>VLOOKUP(G821,[1]RESSOURCES!$A$1:$J$258,6,FALSE)</f>
        <v>0</v>
      </c>
      <c r="N821" t="str">
        <f>IF(YEAR(H821)=2014,VLOOKUP(L821,[1]Grade!$F$2:$G$92,2,FALSE),IF(YEAR(H821)=2015,VLOOKUP(L821,[1]Grade!$I$2:$J$78,2,FALSE),VLOOKUP(L821,[1]Grade!$C$2:$D$69,2,FALSE)))</f>
        <v>MNG</v>
      </c>
      <c r="O821">
        <f t="shared" si="37"/>
        <v>2013</v>
      </c>
      <c r="P821">
        <f t="shared" si="38"/>
        <v>5</v>
      </c>
    </row>
    <row r="822" spans="1:16" hidden="1" x14ac:dyDescent="0.25">
      <c r="A822" t="s">
        <v>99</v>
      </c>
      <c r="B822" t="str">
        <f t="shared" si="36"/>
        <v>N</v>
      </c>
      <c r="C822" t="s">
        <v>100</v>
      </c>
      <c r="E822">
        <v>0</v>
      </c>
      <c r="F822">
        <v>0</v>
      </c>
      <c r="G822">
        <v>84</v>
      </c>
      <c r="H822" s="1">
        <v>41395</v>
      </c>
      <c r="I822">
        <v>1</v>
      </c>
      <c r="J822">
        <v>0</v>
      </c>
      <c r="L822" t="str">
        <f>VLOOKUP(G822,[1]RESSOURCES!$A$1:$J$258,3,FALSE)</f>
        <v>MENU</v>
      </c>
      <c r="M822">
        <f>VLOOKUP(G822,[1]RESSOURCES!$A$1:$J$258,6,FALSE)</f>
        <v>0</v>
      </c>
      <c r="N822" t="str">
        <f>IF(YEAR(H822)=2014,VLOOKUP(L822,[1]Grade!$F$2:$G$92,2,FALSE),IF(YEAR(H822)=2015,VLOOKUP(L822,[1]Grade!$I$2:$J$78,2,FALSE),VLOOKUP(L822,[1]Grade!$C$2:$D$69,2,FALSE)))</f>
        <v>MNG</v>
      </c>
      <c r="O822">
        <f t="shared" si="37"/>
        <v>2013</v>
      </c>
      <c r="P822">
        <f t="shared" si="38"/>
        <v>5</v>
      </c>
    </row>
    <row r="823" spans="1:16" hidden="1" x14ac:dyDescent="0.25">
      <c r="A823" t="s">
        <v>25</v>
      </c>
      <c r="B823" t="str">
        <f t="shared" si="36"/>
        <v>N</v>
      </c>
      <c r="C823" t="s">
        <v>26</v>
      </c>
      <c r="E823">
        <v>0</v>
      </c>
      <c r="F823">
        <v>0</v>
      </c>
      <c r="G823">
        <v>84</v>
      </c>
      <c r="H823" s="1">
        <v>41395</v>
      </c>
      <c r="I823">
        <v>0.5</v>
      </c>
      <c r="J823">
        <v>0</v>
      </c>
      <c r="L823" t="str">
        <f>VLOOKUP(G823,[1]RESSOURCES!$A$1:$J$258,3,FALSE)</f>
        <v>MENU</v>
      </c>
      <c r="M823">
        <f>VLOOKUP(G823,[1]RESSOURCES!$A$1:$J$258,6,FALSE)</f>
        <v>0</v>
      </c>
      <c r="N823" t="str">
        <f>IF(YEAR(H823)=2014,VLOOKUP(L823,[1]Grade!$F$2:$G$92,2,FALSE),IF(YEAR(H823)=2015,VLOOKUP(L823,[1]Grade!$I$2:$J$78,2,FALSE),VLOOKUP(L823,[1]Grade!$C$2:$D$69,2,FALSE)))</f>
        <v>MNG</v>
      </c>
      <c r="O823">
        <f t="shared" si="37"/>
        <v>2013</v>
      </c>
      <c r="P823">
        <f t="shared" si="38"/>
        <v>5</v>
      </c>
    </row>
    <row r="824" spans="1:16" hidden="1" x14ac:dyDescent="0.25">
      <c r="A824" t="s">
        <v>131</v>
      </c>
      <c r="B824" t="str">
        <f t="shared" si="36"/>
        <v>N</v>
      </c>
      <c r="C824" t="s">
        <v>132</v>
      </c>
      <c r="E824">
        <v>0</v>
      </c>
      <c r="F824">
        <v>0</v>
      </c>
      <c r="G824">
        <v>84</v>
      </c>
      <c r="H824" s="1">
        <v>41395</v>
      </c>
      <c r="I824">
        <v>2</v>
      </c>
      <c r="J824">
        <v>0</v>
      </c>
      <c r="L824" t="str">
        <f>VLOOKUP(G824,[1]RESSOURCES!$A$1:$J$258,3,FALSE)</f>
        <v>MENU</v>
      </c>
      <c r="M824">
        <f>VLOOKUP(G824,[1]RESSOURCES!$A$1:$J$258,6,FALSE)</f>
        <v>0</v>
      </c>
      <c r="N824" t="str">
        <f>IF(YEAR(H824)=2014,VLOOKUP(L824,[1]Grade!$F$2:$G$92,2,FALSE),IF(YEAR(H824)=2015,VLOOKUP(L824,[1]Grade!$I$2:$J$78,2,FALSE),VLOOKUP(L824,[1]Grade!$C$2:$D$69,2,FALSE)))</f>
        <v>MNG</v>
      </c>
      <c r="O824">
        <f t="shared" si="37"/>
        <v>2013</v>
      </c>
      <c r="P824">
        <f t="shared" si="38"/>
        <v>5</v>
      </c>
    </row>
    <row r="825" spans="1:16" x14ac:dyDescent="0.25">
      <c r="A825" t="s">
        <v>19</v>
      </c>
      <c r="B825" t="str">
        <f t="shared" si="36"/>
        <v>O</v>
      </c>
      <c r="C825" t="s">
        <v>20</v>
      </c>
      <c r="D825" t="s">
        <v>21</v>
      </c>
      <c r="E825">
        <v>8</v>
      </c>
      <c r="F825">
        <v>2160</v>
      </c>
      <c r="G825">
        <v>5</v>
      </c>
      <c r="H825" s="1">
        <v>41395</v>
      </c>
      <c r="I825">
        <v>4</v>
      </c>
      <c r="J825" s="2">
        <v>8640</v>
      </c>
      <c r="L825" t="str">
        <f>VLOOKUP(G825,[1]RESSOURCES!$A$1:$J$258,3,FALSE)</f>
        <v>CHEMLA</v>
      </c>
      <c r="M825">
        <f>VLOOKUP(G825,[1]RESSOURCES!$A$1:$J$258,6,FALSE)</f>
        <v>0</v>
      </c>
      <c r="N825" t="str">
        <f>IF(YEAR(H825)=2014,VLOOKUP(L825,[1]Grade!$F$2:$G$92,2,FALSE),IF(YEAR(H825)=2015,VLOOKUP(L825,[1]Grade!$I$2:$J$78,2,FALSE),VLOOKUP(L825,[1]Grade!$C$2:$D$69,2,FALSE)))</f>
        <v>ASS</v>
      </c>
      <c r="O825">
        <f t="shared" si="37"/>
        <v>2013</v>
      </c>
      <c r="P825">
        <f t="shared" si="38"/>
        <v>5</v>
      </c>
    </row>
    <row r="826" spans="1:16" x14ac:dyDescent="0.25">
      <c r="A826" t="s">
        <v>64</v>
      </c>
      <c r="B826" t="str">
        <f t="shared" si="36"/>
        <v>O</v>
      </c>
      <c r="C826" t="s">
        <v>65</v>
      </c>
      <c r="D826" t="s">
        <v>21</v>
      </c>
      <c r="E826">
        <v>4.5</v>
      </c>
      <c r="F826">
        <v>1500</v>
      </c>
      <c r="G826">
        <v>5</v>
      </c>
      <c r="H826" s="1">
        <v>41395</v>
      </c>
      <c r="I826">
        <v>0.5</v>
      </c>
      <c r="J826">
        <v>750</v>
      </c>
      <c r="L826" t="str">
        <f>VLOOKUP(G826,[1]RESSOURCES!$A$1:$J$258,3,FALSE)</f>
        <v>CHEMLA</v>
      </c>
      <c r="M826">
        <f>VLOOKUP(G826,[1]RESSOURCES!$A$1:$J$258,6,FALSE)</f>
        <v>0</v>
      </c>
      <c r="N826" t="str">
        <f>IF(YEAR(H826)=2014,VLOOKUP(L826,[1]Grade!$F$2:$G$92,2,FALSE),IF(YEAR(H826)=2015,VLOOKUP(L826,[1]Grade!$I$2:$J$78,2,FALSE),VLOOKUP(L826,[1]Grade!$C$2:$D$69,2,FALSE)))</f>
        <v>ASS</v>
      </c>
      <c r="O826">
        <f t="shared" si="37"/>
        <v>2013</v>
      </c>
      <c r="P826">
        <f t="shared" si="38"/>
        <v>5</v>
      </c>
    </row>
    <row r="827" spans="1:16" hidden="1" x14ac:dyDescent="0.25">
      <c r="A827" t="s">
        <v>25</v>
      </c>
      <c r="B827" t="str">
        <f t="shared" si="36"/>
        <v>N</v>
      </c>
      <c r="C827" t="s">
        <v>26</v>
      </c>
      <c r="E827">
        <v>0</v>
      </c>
      <c r="F827">
        <v>0</v>
      </c>
      <c r="G827">
        <v>5</v>
      </c>
      <c r="H827" s="1">
        <v>41395</v>
      </c>
      <c r="I827">
        <v>8</v>
      </c>
      <c r="J827">
        <v>0</v>
      </c>
      <c r="L827" t="str">
        <f>VLOOKUP(G827,[1]RESSOURCES!$A$1:$J$258,3,FALSE)</f>
        <v>CHEMLA</v>
      </c>
      <c r="M827">
        <f>VLOOKUP(G827,[1]RESSOURCES!$A$1:$J$258,6,FALSE)</f>
        <v>0</v>
      </c>
      <c r="N827" t="str">
        <f>IF(YEAR(H827)=2014,VLOOKUP(L827,[1]Grade!$F$2:$G$92,2,FALSE),IF(YEAR(H827)=2015,VLOOKUP(L827,[1]Grade!$I$2:$J$78,2,FALSE),VLOOKUP(L827,[1]Grade!$C$2:$D$69,2,FALSE)))</f>
        <v>ASS</v>
      </c>
      <c r="O827">
        <f t="shared" si="37"/>
        <v>2013</v>
      </c>
      <c r="P827">
        <f t="shared" si="38"/>
        <v>5</v>
      </c>
    </row>
    <row r="828" spans="1:16" hidden="1" x14ac:dyDescent="0.25">
      <c r="A828" t="s">
        <v>99</v>
      </c>
      <c r="B828" t="str">
        <f t="shared" si="36"/>
        <v>N</v>
      </c>
      <c r="C828" t="s">
        <v>100</v>
      </c>
      <c r="E828">
        <v>0</v>
      </c>
      <c r="F828">
        <v>0</v>
      </c>
      <c r="G828">
        <v>5</v>
      </c>
      <c r="H828" s="1">
        <v>41395</v>
      </c>
      <c r="I828">
        <v>1</v>
      </c>
      <c r="J828">
        <v>0</v>
      </c>
      <c r="L828" t="str">
        <f>VLOOKUP(G828,[1]RESSOURCES!$A$1:$J$258,3,FALSE)</f>
        <v>CHEMLA</v>
      </c>
      <c r="M828">
        <f>VLOOKUP(G828,[1]RESSOURCES!$A$1:$J$258,6,FALSE)</f>
        <v>0</v>
      </c>
      <c r="N828" t="str">
        <f>IF(YEAR(H828)=2014,VLOOKUP(L828,[1]Grade!$F$2:$G$92,2,FALSE),IF(YEAR(H828)=2015,VLOOKUP(L828,[1]Grade!$I$2:$J$78,2,FALSE),VLOOKUP(L828,[1]Grade!$C$2:$D$69,2,FALSE)))</f>
        <v>ASS</v>
      </c>
      <c r="O828">
        <f t="shared" si="37"/>
        <v>2013</v>
      </c>
      <c r="P828">
        <f t="shared" si="38"/>
        <v>5</v>
      </c>
    </row>
    <row r="829" spans="1:16" hidden="1" x14ac:dyDescent="0.25">
      <c r="A829" t="s">
        <v>131</v>
      </c>
      <c r="B829" t="str">
        <f t="shared" si="36"/>
        <v>N</v>
      </c>
      <c r="C829" t="s">
        <v>132</v>
      </c>
      <c r="E829">
        <v>0</v>
      </c>
      <c r="F829">
        <v>0</v>
      </c>
      <c r="G829">
        <v>5</v>
      </c>
      <c r="H829" s="1">
        <v>41395</v>
      </c>
      <c r="I829">
        <v>2</v>
      </c>
      <c r="J829">
        <v>0</v>
      </c>
      <c r="L829" t="str">
        <f>VLOOKUP(G829,[1]RESSOURCES!$A$1:$J$258,3,FALSE)</f>
        <v>CHEMLA</v>
      </c>
      <c r="M829">
        <f>VLOOKUP(G829,[1]RESSOURCES!$A$1:$J$258,6,FALSE)</f>
        <v>0</v>
      </c>
      <c r="N829" t="str">
        <f>IF(YEAR(H829)=2014,VLOOKUP(L829,[1]Grade!$F$2:$G$92,2,FALSE),IF(YEAR(H829)=2015,VLOOKUP(L829,[1]Grade!$I$2:$J$78,2,FALSE),VLOOKUP(L829,[1]Grade!$C$2:$D$69,2,FALSE)))</f>
        <v>ASS</v>
      </c>
      <c r="O829">
        <f t="shared" si="37"/>
        <v>2013</v>
      </c>
      <c r="P829">
        <f t="shared" si="38"/>
        <v>5</v>
      </c>
    </row>
    <row r="830" spans="1:16" hidden="1" x14ac:dyDescent="0.25">
      <c r="A830" t="s">
        <v>30</v>
      </c>
      <c r="B830" t="str">
        <f t="shared" si="36"/>
        <v>N</v>
      </c>
      <c r="C830" t="s">
        <v>31</v>
      </c>
      <c r="E830">
        <v>0</v>
      </c>
      <c r="F830">
        <v>0</v>
      </c>
      <c r="G830">
        <v>5</v>
      </c>
      <c r="H830" s="1">
        <v>41395</v>
      </c>
      <c r="I830">
        <v>5.5</v>
      </c>
      <c r="J830">
        <v>0</v>
      </c>
      <c r="L830" t="str">
        <f>VLOOKUP(G830,[1]RESSOURCES!$A$1:$J$258,3,FALSE)</f>
        <v>CHEMLA</v>
      </c>
      <c r="M830">
        <f>VLOOKUP(G830,[1]RESSOURCES!$A$1:$J$258,6,FALSE)</f>
        <v>0</v>
      </c>
      <c r="N830" t="str">
        <f>IF(YEAR(H830)=2014,VLOOKUP(L830,[1]Grade!$F$2:$G$92,2,FALSE),IF(YEAR(H830)=2015,VLOOKUP(L830,[1]Grade!$I$2:$J$78,2,FALSE),VLOOKUP(L830,[1]Grade!$C$2:$D$69,2,FALSE)))</f>
        <v>ASS</v>
      </c>
      <c r="O830">
        <f t="shared" si="37"/>
        <v>2013</v>
      </c>
      <c r="P830">
        <f t="shared" si="38"/>
        <v>5</v>
      </c>
    </row>
    <row r="831" spans="1:16" hidden="1" x14ac:dyDescent="0.25">
      <c r="A831" t="s">
        <v>131</v>
      </c>
      <c r="B831" t="str">
        <f t="shared" si="36"/>
        <v>N</v>
      </c>
      <c r="C831" t="s">
        <v>132</v>
      </c>
      <c r="E831">
        <v>0</v>
      </c>
      <c r="F831">
        <v>0</v>
      </c>
      <c r="G831">
        <v>54</v>
      </c>
      <c r="H831" s="1">
        <v>41395</v>
      </c>
      <c r="I831">
        <v>2</v>
      </c>
      <c r="J831">
        <v>0</v>
      </c>
      <c r="L831" t="str">
        <f>VLOOKUP(G831,[1]RESSOURCES!$A$1:$J$258,3,FALSE)</f>
        <v>GRANDJEAN</v>
      </c>
      <c r="M831" t="str">
        <f>VLOOKUP(G831,[1]RESSOURCES!$A$1:$J$258,6,FALSE)</f>
        <v>ASSO</v>
      </c>
      <c r="N831" t="str">
        <f>IF(YEAR(H831)=2014,VLOOKUP(L831,[1]Grade!$F$2:$G$92,2,FALSE),IF(YEAR(H831)=2015,VLOOKUP(L831,[1]Grade!$I$2:$J$78,2,FALSE),VLOOKUP(L831,[1]Grade!$C$2:$D$69,2,FALSE)))</f>
        <v>ASS</v>
      </c>
      <c r="O831">
        <f t="shared" si="37"/>
        <v>2013</v>
      </c>
      <c r="P831">
        <f t="shared" si="38"/>
        <v>5</v>
      </c>
    </row>
    <row r="832" spans="1:16" hidden="1" x14ac:dyDescent="0.25">
      <c r="A832" t="s">
        <v>99</v>
      </c>
      <c r="B832" t="str">
        <f t="shared" si="36"/>
        <v>N</v>
      </c>
      <c r="C832" t="s">
        <v>100</v>
      </c>
      <c r="E832">
        <v>0</v>
      </c>
      <c r="F832">
        <v>0</v>
      </c>
      <c r="G832">
        <v>54</v>
      </c>
      <c r="H832" s="1">
        <v>41395</v>
      </c>
      <c r="I832">
        <v>1</v>
      </c>
      <c r="J832">
        <v>0</v>
      </c>
      <c r="L832" t="str">
        <f>VLOOKUP(G832,[1]RESSOURCES!$A$1:$J$258,3,FALSE)</f>
        <v>GRANDJEAN</v>
      </c>
      <c r="M832" t="str">
        <f>VLOOKUP(G832,[1]RESSOURCES!$A$1:$J$258,6,FALSE)</f>
        <v>ASSO</v>
      </c>
      <c r="N832" t="str">
        <f>IF(YEAR(H832)=2014,VLOOKUP(L832,[1]Grade!$F$2:$G$92,2,FALSE),IF(YEAR(H832)=2015,VLOOKUP(L832,[1]Grade!$I$2:$J$78,2,FALSE),VLOOKUP(L832,[1]Grade!$C$2:$D$69,2,FALSE)))</f>
        <v>ASS</v>
      </c>
      <c r="O832">
        <f t="shared" si="37"/>
        <v>2013</v>
      </c>
      <c r="P832">
        <f t="shared" si="38"/>
        <v>5</v>
      </c>
    </row>
    <row r="833" spans="1:16" hidden="1" x14ac:dyDescent="0.25">
      <c r="A833" t="s">
        <v>25</v>
      </c>
      <c r="B833" t="str">
        <f t="shared" si="36"/>
        <v>N</v>
      </c>
      <c r="C833" t="s">
        <v>26</v>
      </c>
      <c r="E833">
        <v>0</v>
      </c>
      <c r="F833">
        <v>0</v>
      </c>
      <c r="G833">
        <v>54</v>
      </c>
      <c r="H833" s="1">
        <v>41395</v>
      </c>
      <c r="I833">
        <v>4</v>
      </c>
      <c r="J833">
        <v>0</v>
      </c>
      <c r="L833" t="str">
        <f>VLOOKUP(G833,[1]RESSOURCES!$A$1:$J$258,3,FALSE)</f>
        <v>GRANDJEAN</v>
      </c>
      <c r="M833" t="str">
        <f>VLOOKUP(G833,[1]RESSOURCES!$A$1:$J$258,6,FALSE)</f>
        <v>ASSO</v>
      </c>
      <c r="N833" t="str">
        <f>IF(YEAR(H833)=2014,VLOOKUP(L833,[1]Grade!$F$2:$G$92,2,FALSE),IF(YEAR(H833)=2015,VLOOKUP(L833,[1]Grade!$I$2:$J$78,2,FALSE),VLOOKUP(L833,[1]Grade!$C$2:$D$69,2,FALSE)))</f>
        <v>ASS</v>
      </c>
      <c r="O833">
        <f t="shared" si="37"/>
        <v>2013</v>
      </c>
      <c r="P833">
        <f t="shared" si="38"/>
        <v>5</v>
      </c>
    </row>
    <row r="834" spans="1:16" x14ac:dyDescent="0.25">
      <c r="A834" t="s">
        <v>66</v>
      </c>
      <c r="B834" t="str">
        <f t="shared" ref="B834:B897" si="39">IF(MID(A834,1,1)="*","N","O")</f>
        <v>O</v>
      </c>
      <c r="C834" t="s">
        <v>67</v>
      </c>
      <c r="D834" t="s">
        <v>29</v>
      </c>
      <c r="E834">
        <v>0</v>
      </c>
      <c r="F834">
        <v>1900</v>
      </c>
      <c r="G834">
        <v>54</v>
      </c>
      <c r="H834" s="1">
        <v>41395</v>
      </c>
      <c r="I834">
        <v>4.5</v>
      </c>
      <c r="J834" s="2">
        <v>8550</v>
      </c>
      <c r="L834" t="str">
        <f>VLOOKUP(G834,[1]RESSOURCES!$A$1:$J$258,3,FALSE)</f>
        <v>GRANDJEAN</v>
      </c>
      <c r="M834" t="str">
        <f>VLOOKUP(G834,[1]RESSOURCES!$A$1:$J$258,6,FALSE)</f>
        <v>ASSO</v>
      </c>
      <c r="N834" t="str">
        <f>IF(YEAR(H834)=2014,VLOOKUP(L834,[1]Grade!$F$2:$G$92,2,FALSE),IF(YEAR(H834)=2015,VLOOKUP(L834,[1]Grade!$I$2:$J$78,2,FALSE),VLOOKUP(L834,[1]Grade!$C$2:$D$69,2,FALSE)))</f>
        <v>ASS</v>
      </c>
      <c r="O834">
        <f t="shared" ref="O834:O897" si="40">YEAR(H834)</f>
        <v>2013</v>
      </c>
      <c r="P834">
        <f t="shared" ref="P834:P897" si="41">MONTH(H834)</f>
        <v>5</v>
      </c>
    </row>
    <row r="835" spans="1:16" x14ac:dyDescent="0.25">
      <c r="A835" t="s">
        <v>135</v>
      </c>
      <c r="B835" t="str">
        <f t="shared" si="39"/>
        <v>O</v>
      </c>
      <c r="C835" t="s">
        <v>136</v>
      </c>
      <c r="D835" t="s">
        <v>29</v>
      </c>
      <c r="E835">
        <v>76</v>
      </c>
      <c r="F835">
        <v>1275</v>
      </c>
      <c r="G835">
        <v>54</v>
      </c>
      <c r="H835" s="1">
        <v>41395</v>
      </c>
      <c r="I835">
        <v>8</v>
      </c>
      <c r="J835" s="2">
        <v>10200</v>
      </c>
      <c r="L835" t="str">
        <f>VLOOKUP(G835,[1]RESSOURCES!$A$1:$J$258,3,FALSE)</f>
        <v>GRANDJEAN</v>
      </c>
      <c r="M835" t="str">
        <f>VLOOKUP(G835,[1]RESSOURCES!$A$1:$J$258,6,FALSE)</f>
        <v>ASSO</v>
      </c>
      <c r="N835" t="str">
        <f>IF(YEAR(H835)=2014,VLOOKUP(L835,[1]Grade!$F$2:$G$92,2,FALSE),IF(YEAR(H835)=2015,VLOOKUP(L835,[1]Grade!$I$2:$J$78,2,FALSE),VLOOKUP(L835,[1]Grade!$C$2:$D$69,2,FALSE)))</f>
        <v>ASS</v>
      </c>
      <c r="O835">
        <f t="shared" si="40"/>
        <v>2013</v>
      </c>
      <c r="P835">
        <f t="shared" si="41"/>
        <v>5</v>
      </c>
    </row>
    <row r="836" spans="1:16" hidden="1" x14ac:dyDescent="0.25">
      <c r="A836" t="s">
        <v>30</v>
      </c>
      <c r="B836" t="str">
        <f t="shared" si="39"/>
        <v>N</v>
      </c>
      <c r="C836" t="s">
        <v>31</v>
      </c>
      <c r="E836">
        <v>0</v>
      </c>
      <c r="F836">
        <v>0</v>
      </c>
      <c r="G836">
        <v>54</v>
      </c>
      <c r="H836" s="1">
        <v>41395</v>
      </c>
      <c r="I836">
        <v>1.5</v>
      </c>
      <c r="J836">
        <v>0</v>
      </c>
      <c r="L836" t="str">
        <f>VLOOKUP(G836,[1]RESSOURCES!$A$1:$J$258,3,FALSE)</f>
        <v>GRANDJEAN</v>
      </c>
      <c r="M836" t="str">
        <f>VLOOKUP(G836,[1]RESSOURCES!$A$1:$J$258,6,FALSE)</f>
        <v>ASSO</v>
      </c>
      <c r="N836" t="str">
        <f>IF(YEAR(H836)=2014,VLOOKUP(L836,[1]Grade!$F$2:$G$92,2,FALSE),IF(YEAR(H836)=2015,VLOOKUP(L836,[1]Grade!$I$2:$J$78,2,FALSE),VLOOKUP(L836,[1]Grade!$C$2:$D$69,2,FALSE)))</f>
        <v>ASS</v>
      </c>
      <c r="O836">
        <f t="shared" si="40"/>
        <v>2013</v>
      </c>
      <c r="P836">
        <f t="shared" si="41"/>
        <v>5</v>
      </c>
    </row>
    <row r="837" spans="1:16" hidden="1" x14ac:dyDescent="0.25">
      <c r="A837" t="s">
        <v>131</v>
      </c>
      <c r="B837" t="str">
        <f t="shared" si="39"/>
        <v>N</v>
      </c>
      <c r="C837" t="s">
        <v>132</v>
      </c>
      <c r="E837">
        <v>0</v>
      </c>
      <c r="F837">
        <v>0</v>
      </c>
      <c r="G837">
        <v>209</v>
      </c>
      <c r="H837" s="1">
        <v>41395</v>
      </c>
      <c r="I837">
        <v>2</v>
      </c>
      <c r="J837">
        <v>0</v>
      </c>
      <c r="L837" t="str">
        <f>VLOOKUP(G837,[1]RESSOURCES!$A$1:$J$258,3,FALSE)</f>
        <v>LAMRABET</v>
      </c>
      <c r="M837">
        <f>VLOOKUP(G837,[1]RESSOURCES!$A$1:$J$258,6,FALSE)</f>
        <v>0</v>
      </c>
      <c r="N837" t="str">
        <f>IF(YEAR(H837)=2014,VLOOKUP(L837,[1]Grade!$F$2:$G$92,2,FALSE),IF(YEAR(H837)=2015,VLOOKUP(L837,[1]Grade!$I$2:$J$78,2,FALSE),VLOOKUP(L837,[1]Grade!$C$2:$D$69,2,FALSE)))</f>
        <v>CS</v>
      </c>
      <c r="O837">
        <f t="shared" si="40"/>
        <v>2013</v>
      </c>
      <c r="P837">
        <f t="shared" si="41"/>
        <v>5</v>
      </c>
    </row>
    <row r="838" spans="1:16" hidden="1" x14ac:dyDescent="0.25">
      <c r="A838" t="s">
        <v>99</v>
      </c>
      <c r="B838" t="str">
        <f t="shared" si="39"/>
        <v>N</v>
      </c>
      <c r="C838" t="s">
        <v>100</v>
      </c>
      <c r="E838">
        <v>0</v>
      </c>
      <c r="F838">
        <v>0</v>
      </c>
      <c r="G838">
        <v>209</v>
      </c>
      <c r="H838" s="1">
        <v>41395</v>
      </c>
      <c r="I838">
        <v>6</v>
      </c>
      <c r="J838">
        <v>0</v>
      </c>
      <c r="L838" t="str">
        <f>VLOOKUP(G838,[1]RESSOURCES!$A$1:$J$258,3,FALSE)</f>
        <v>LAMRABET</v>
      </c>
      <c r="M838">
        <f>VLOOKUP(G838,[1]RESSOURCES!$A$1:$J$258,6,FALSE)</f>
        <v>0</v>
      </c>
      <c r="N838" t="str">
        <f>IF(YEAR(H838)=2014,VLOOKUP(L838,[1]Grade!$F$2:$G$92,2,FALSE),IF(YEAR(H838)=2015,VLOOKUP(L838,[1]Grade!$I$2:$J$78,2,FALSE),VLOOKUP(L838,[1]Grade!$C$2:$D$69,2,FALSE)))</f>
        <v>CS</v>
      </c>
      <c r="O838">
        <f t="shared" si="40"/>
        <v>2013</v>
      </c>
      <c r="P838">
        <f t="shared" si="41"/>
        <v>5</v>
      </c>
    </row>
    <row r="839" spans="1:16" x14ac:dyDescent="0.25">
      <c r="A839" t="s">
        <v>151</v>
      </c>
      <c r="B839" t="str">
        <f t="shared" si="39"/>
        <v>O</v>
      </c>
      <c r="C839" t="s">
        <v>152</v>
      </c>
      <c r="D839" t="s">
        <v>22</v>
      </c>
      <c r="E839">
        <v>157</v>
      </c>
      <c r="F839">
        <v>670</v>
      </c>
      <c r="G839">
        <v>209</v>
      </c>
      <c r="H839" s="1">
        <v>41395</v>
      </c>
      <c r="I839">
        <v>13</v>
      </c>
      <c r="J839" s="2">
        <v>8710</v>
      </c>
      <c r="L839" t="str">
        <f>VLOOKUP(G839,[1]RESSOURCES!$A$1:$J$258,3,FALSE)</f>
        <v>LAMRABET</v>
      </c>
      <c r="M839">
        <f>VLOOKUP(G839,[1]RESSOURCES!$A$1:$J$258,6,FALSE)</f>
        <v>0</v>
      </c>
      <c r="N839" t="str">
        <f>IF(YEAR(H839)=2014,VLOOKUP(L839,[1]Grade!$F$2:$G$92,2,FALSE),IF(YEAR(H839)=2015,VLOOKUP(L839,[1]Grade!$I$2:$J$78,2,FALSE),VLOOKUP(L839,[1]Grade!$C$2:$D$69,2,FALSE)))</f>
        <v>CS</v>
      </c>
      <c r="O839">
        <f t="shared" si="40"/>
        <v>2013</v>
      </c>
      <c r="P839">
        <f t="shared" si="41"/>
        <v>5</v>
      </c>
    </row>
    <row r="840" spans="1:16" hidden="1" x14ac:dyDescent="0.25">
      <c r="A840" t="s">
        <v>131</v>
      </c>
      <c r="B840" t="str">
        <f t="shared" si="39"/>
        <v>N</v>
      </c>
      <c r="C840" t="s">
        <v>132</v>
      </c>
      <c r="E840">
        <v>0</v>
      </c>
      <c r="F840">
        <v>0</v>
      </c>
      <c r="G840">
        <v>124</v>
      </c>
      <c r="H840" s="1">
        <v>41395</v>
      </c>
      <c r="I840">
        <v>2</v>
      </c>
      <c r="J840">
        <v>0</v>
      </c>
      <c r="L840" t="str">
        <f>VLOOKUP(G840,[1]RESSOURCES!$A$1:$J$258,3,FALSE)</f>
        <v>DY</v>
      </c>
      <c r="M840" t="str">
        <f>VLOOKUP(G840,[1]RESSOURCES!$A$1:$J$258,6,FALSE)</f>
        <v>CONF</v>
      </c>
      <c r="N840" t="str">
        <f>IF(YEAR(H840)=2014,VLOOKUP(L840,[1]Grade!$F$2:$G$92,2,FALSE),IF(YEAR(H840)=2015,VLOOKUP(L840,[1]Grade!$I$2:$J$78,2,FALSE),VLOOKUP(L840,[1]Grade!$C$2:$D$69,2,FALSE)))</f>
        <v>CC</v>
      </c>
      <c r="O840">
        <f t="shared" si="40"/>
        <v>2013</v>
      </c>
      <c r="P840">
        <f t="shared" si="41"/>
        <v>5</v>
      </c>
    </row>
    <row r="841" spans="1:16" hidden="1" x14ac:dyDescent="0.25">
      <c r="A841" t="s">
        <v>99</v>
      </c>
      <c r="B841" t="str">
        <f t="shared" si="39"/>
        <v>N</v>
      </c>
      <c r="C841" t="s">
        <v>100</v>
      </c>
      <c r="E841">
        <v>0</v>
      </c>
      <c r="F841">
        <v>0</v>
      </c>
      <c r="G841">
        <v>124</v>
      </c>
      <c r="H841" s="1">
        <v>41395</v>
      </c>
      <c r="I841">
        <v>1</v>
      </c>
      <c r="J841">
        <v>0</v>
      </c>
      <c r="L841" t="str">
        <f>VLOOKUP(G841,[1]RESSOURCES!$A$1:$J$258,3,FALSE)</f>
        <v>DY</v>
      </c>
      <c r="M841" t="str">
        <f>VLOOKUP(G841,[1]RESSOURCES!$A$1:$J$258,6,FALSE)</f>
        <v>CONF</v>
      </c>
      <c r="N841" t="str">
        <f>IF(YEAR(H841)=2014,VLOOKUP(L841,[1]Grade!$F$2:$G$92,2,FALSE),IF(YEAR(H841)=2015,VLOOKUP(L841,[1]Grade!$I$2:$J$78,2,FALSE),VLOOKUP(L841,[1]Grade!$C$2:$D$69,2,FALSE)))</f>
        <v>CC</v>
      </c>
      <c r="O841">
        <f t="shared" si="40"/>
        <v>2013</v>
      </c>
      <c r="P841">
        <f t="shared" si="41"/>
        <v>5</v>
      </c>
    </row>
    <row r="842" spans="1:16" x14ac:dyDescent="0.25">
      <c r="A842" t="s">
        <v>19</v>
      </c>
      <c r="B842" t="str">
        <f t="shared" si="39"/>
        <v>O</v>
      </c>
      <c r="C842" t="s">
        <v>20</v>
      </c>
      <c r="D842" t="s">
        <v>18</v>
      </c>
      <c r="E842">
        <v>134</v>
      </c>
      <c r="F842">
        <v>1080</v>
      </c>
      <c r="G842">
        <v>124</v>
      </c>
      <c r="H842" s="1">
        <v>41395</v>
      </c>
      <c r="I842">
        <v>9</v>
      </c>
      <c r="J842" s="2">
        <v>9720</v>
      </c>
      <c r="L842" t="str">
        <f>VLOOKUP(G842,[1]RESSOURCES!$A$1:$J$258,3,FALSE)</f>
        <v>DY</v>
      </c>
      <c r="M842" t="str">
        <f>VLOOKUP(G842,[1]RESSOURCES!$A$1:$J$258,6,FALSE)</f>
        <v>CONF</v>
      </c>
      <c r="N842" t="str">
        <f>IF(YEAR(H842)=2014,VLOOKUP(L842,[1]Grade!$F$2:$G$92,2,FALSE),IF(YEAR(H842)=2015,VLOOKUP(L842,[1]Grade!$I$2:$J$78,2,FALSE),VLOOKUP(L842,[1]Grade!$C$2:$D$69,2,FALSE)))</f>
        <v>CC</v>
      </c>
      <c r="O842">
        <f t="shared" si="40"/>
        <v>2013</v>
      </c>
      <c r="P842">
        <f t="shared" si="41"/>
        <v>5</v>
      </c>
    </row>
    <row r="843" spans="1:16" hidden="1" x14ac:dyDescent="0.25">
      <c r="A843" t="s">
        <v>25</v>
      </c>
      <c r="B843" t="str">
        <f t="shared" si="39"/>
        <v>N</v>
      </c>
      <c r="C843" t="s">
        <v>26</v>
      </c>
      <c r="E843">
        <v>0</v>
      </c>
      <c r="F843">
        <v>0</v>
      </c>
      <c r="G843">
        <v>124</v>
      </c>
      <c r="H843" s="1">
        <v>41395</v>
      </c>
      <c r="I843">
        <v>9</v>
      </c>
      <c r="J843">
        <v>0</v>
      </c>
      <c r="L843" t="str">
        <f>VLOOKUP(G843,[1]RESSOURCES!$A$1:$J$258,3,FALSE)</f>
        <v>DY</v>
      </c>
      <c r="M843" t="str">
        <f>VLOOKUP(G843,[1]RESSOURCES!$A$1:$J$258,6,FALSE)</f>
        <v>CONF</v>
      </c>
      <c r="N843" t="str">
        <f>IF(YEAR(H843)=2014,VLOOKUP(L843,[1]Grade!$F$2:$G$92,2,FALSE),IF(YEAR(H843)=2015,VLOOKUP(L843,[1]Grade!$I$2:$J$78,2,FALSE),VLOOKUP(L843,[1]Grade!$C$2:$D$69,2,FALSE)))</f>
        <v>CC</v>
      </c>
      <c r="O843">
        <f t="shared" si="40"/>
        <v>2013</v>
      </c>
      <c r="P843">
        <f t="shared" si="41"/>
        <v>5</v>
      </c>
    </row>
    <row r="844" spans="1:16" x14ac:dyDescent="0.25">
      <c r="A844" t="s">
        <v>71</v>
      </c>
      <c r="B844" t="str">
        <f t="shared" si="39"/>
        <v>O</v>
      </c>
      <c r="C844" t="s">
        <v>72</v>
      </c>
      <c r="D844" t="s">
        <v>18</v>
      </c>
      <c r="E844">
        <v>61</v>
      </c>
      <c r="F844">
        <v>850</v>
      </c>
      <c r="G844">
        <v>195</v>
      </c>
      <c r="H844" s="1">
        <v>41395</v>
      </c>
      <c r="I844">
        <v>17</v>
      </c>
      <c r="J844" s="2">
        <v>14450</v>
      </c>
      <c r="L844" t="str">
        <f>VLOOKUP(G844,[1]RESSOURCES!$A$1:$J$258,3,FALSE)</f>
        <v>TESTU</v>
      </c>
      <c r="M844" t="str">
        <f>VLOOKUP(G844,[1]RESSOURCES!$A$1:$J$258,6,FALSE)</f>
        <v>CONF</v>
      </c>
      <c r="N844" t="str">
        <f>IF(YEAR(H844)=2014,VLOOKUP(L844,[1]Grade!$F$2:$G$92,2,FALSE),IF(YEAR(H844)=2015,VLOOKUP(L844,[1]Grade!$I$2:$J$78,2,FALSE),VLOOKUP(L844,[1]Grade!$C$2:$D$69,2,FALSE)))</f>
        <v>C</v>
      </c>
      <c r="O844">
        <f t="shared" si="40"/>
        <v>2013</v>
      </c>
      <c r="P844">
        <f t="shared" si="41"/>
        <v>5</v>
      </c>
    </row>
    <row r="845" spans="1:16" hidden="1" x14ac:dyDescent="0.25">
      <c r="A845" t="s">
        <v>131</v>
      </c>
      <c r="B845" t="str">
        <f t="shared" si="39"/>
        <v>N</v>
      </c>
      <c r="C845" t="s">
        <v>132</v>
      </c>
      <c r="E845">
        <v>0</v>
      </c>
      <c r="F845">
        <v>0</v>
      </c>
      <c r="G845">
        <v>195</v>
      </c>
      <c r="H845" s="1">
        <v>41395</v>
      </c>
      <c r="I845">
        <v>2</v>
      </c>
      <c r="J845">
        <v>0</v>
      </c>
      <c r="L845" t="str">
        <f>VLOOKUP(G845,[1]RESSOURCES!$A$1:$J$258,3,FALSE)</f>
        <v>TESTU</v>
      </c>
      <c r="M845" t="str">
        <f>VLOOKUP(G845,[1]RESSOURCES!$A$1:$J$258,6,FALSE)</f>
        <v>CONF</v>
      </c>
      <c r="N845" t="str">
        <f>IF(YEAR(H845)=2014,VLOOKUP(L845,[1]Grade!$F$2:$G$92,2,FALSE),IF(YEAR(H845)=2015,VLOOKUP(L845,[1]Grade!$I$2:$J$78,2,FALSE),VLOOKUP(L845,[1]Grade!$C$2:$D$69,2,FALSE)))</f>
        <v>C</v>
      </c>
      <c r="O845">
        <f t="shared" si="40"/>
        <v>2013</v>
      </c>
      <c r="P845">
        <f t="shared" si="41"/>
        <v>5</v>
      </c>
    </row>
    <row r="846" spans="1:16" hidden="1" x14ac:dyDescent="0.25">
      <c r="A846" t="s">
        <v>99</v>
      </c>
      <c r="B846" t="str">
        <f t="shared" si="39"/>
        <v>N</v>
      </c>
      <c r="C846" t="s">
        <v>100</v>
      </c>
      <c r="E846">
        <v>0</v>
      </c>
      <c r="F846">
        <v>0</v>
      </c>
      <c r="G846">
        <v>195</v>
      </c>
      <c r="H846" s="1">
        <v>41395</v>
      </c>
      <c r="I846">
        <v>2</v>
      </c>
      <c r="J846">
        <v>0</v>
      </c>
      <c r="L846" t="str">
        <f>VLOOKUP(G846,[1]RESSOURCES!$A$1:$J$258,3,FALSE)</f>
        <v>TESTU</v>
      </c>
      <c r="M846" t="str">
        <f>VLOOKUP(G846,[1]RESSOURCES!$A$1:$J$258,6,FALSE)</f>
        <v>CONF</v>
      </c>
      <c r="N846" t="str">
        <f>IF(YEAR(H846)=2014,VLOOKUP(L846,[1]Grade!$F$2:$G$92,2,FALSE),IF(YEAR(H846)=2015,VLOOKUP(L846,[1]Grade!$I$2:$J$78,2,FALSE),VLOOKUP(L846,[1]Grade!$C$2:$D$69,2,FALSE)))</f>
        <v>C</v>
      </c>
      <c r="O846">
        <f t="shared" si="40"/>
        <v>2013</v>
      </c>
      <c r="P846">
        <f t="shared" si="41"/>
        <v>5</v>
      </c>
    </row>
    <row r="847" spans="1:16" hidden="1" x14ac:dyDescent="0.25">
      <c r="A847" t="s">
        <v>25</v>
      </c>
      <c r="B847" t="str">
        <f t="shared" si="39"/>
        <v>N</v>
      </c>
      <c r="C847" t="s">
        <v>26</v>
      </c>
      <c r="E847">
        <v>0</v>
      </c>
      <c r="F847">
        <v>0</v>
      </c>
      <c r="G847">
        <v>162</v>
      </c>
      <c r="H847" s="1">
        <v>41395</v>
      </c>
      <c r="I847">
        <v>4</v>
      </c>
      <c r="J847">
        <v>0</v>
      </c>
      <c r="L847" t="str">
        <f>VLOOKUP(G847,[1]RESSOURCES!$A$1:$J$258,3,FALSE)</f>
        <v>DELAISI</v>
      </c>
      <c r="M847">
        <f>VLOOKUP(G847,[1]RESSOURCES!$A$1:$J$258,6,FALSE)</f>
        <v>0</v>
      </c>
      <c r="N847" t="str">
        <f>IF(YEAR(H847)=2014,VLOOKUP(L847,[1]Grade!$F$2:$G$92,2,FALSE),IF(YEAR(H847)=2015,VLOOKUP(L847,[1]Grade!$I$2:$J$78,2,FALSE),VLOOKUP(L847,[1]Grade!$C$2:$D$69,2,FALSE)))</f>
        <v>CS</v>
      </c>
      <c r="O847">
        <f t="shared" si="40"/>
        <v>2013</v>
      </c>
      <c r="P847">
        <f t="shared" si="41"/>
        <v>5</v>
      </c>
    </row>
    <row r="848" spans="1:16" hidden="1" x14ac:dyDescent="0.25">
      <c r="A848" t="s">
        <v>99</v>
      </c>
      <c r="B848" t="str">
        <f t="shared" si="39"/>
        <v>N</v>
      </c>
      <c r="C848" t="s">
        <v>100</v>
      </c>
      <c r="E848">
        <v>0</v>
      </c>
      <c r="F848">
        <v>0</v>
      </c>
      <c r="G848">
        <v>162</v>
      </c>
      <c r="H848" s="1">
        <v>41395</v>
      </c>
      <c r="I848">
        <v>1</v>
      </c>
      <c r="J848">
        <v>0</v>
      </c>
      <c r="L848" t="str">
        <f>VLOOKUP(G848,[1]RESSOURCES!$A$1:$J$258,3,FALSE)</f>
        <v>DELAISI</v>
      </c>
      <c r="M848">
        <f>VLOOKUP(G848,[1]RESSOURCES!$A$1:$J$258,6,FALSE)</f>
        <v>0</v>
      </c>
      <c r="N848" t="str">
        <f>IF(YEAR(H848)=2014,VLOOKUP(L848,[1]Grade!$F$2:$G$92,2,FALSE),IF(YEAR(H848)=2015,VLOOKUP(L848,[1]Grade!$I$2:$J$78,2,FALSE),VLOOKUP(L848,[1]Grade!$C$2:$D$69,2,FALSE)))</f>
        <v>CS</v>
      </c>
      <c r="O848">
        <f t="shared" si="40"/>
        <v>2013</v>
      </c>
      <c r="P848">
        <f t="shared" si="41"/>
        <v>5</v>
      </c>
    </row>
    <row r="849" spans="1:16" hidden="1" x14ac:dyDescent="0.25">
      <c r="A849" t="s">
        <v>131</v>
      </c>
      <c r="B849" t="str">
        <f t="shared" si="39"/>
        <v>N</v>
      </c>
      <c r="C849" t="s">
        <v>132</v>
      </c>
      <c r="E849">
        <v>0</v>
      </c>
      <c r="F849">
        <v>0</v>
      </c>
      <c r="G849">
        <v>162</v>
      </c>
      <c r="H849" s="1">
        <v>41395</v>
      </c>
      <c r="I849">
        <v>2</v>
      </c>
      <c r="J849">
        <v>0</v>
      </c>
      <c r="L849" t="str">
        <f>VLOOKUP(G849,[1]RESSOURCES!$A$1:$J$258,3,FALSE)</f>
        <v>DELAISI</v>
      </c>
      <c r="M849">
        <f>VLOOKUP(G849,[1]RESSOURCES!$A$1:$J$258,6,FALSE)</f>
        <v>0</v>
      </c>
      <c r="N849" t="str">
        <f>IF(YEAR(H849)=2014,VLOOKUP(L849,[1]Grade!$F$2:$G$92,2,FALSE),IF(YEAR(H849)=2015,VLOOKUP(L849,[1]Grade!$I$2:$J$78,2,FALSE),VLOOKUP(L849,[1]Grade!$C$2:$D$69,2,FALSE)))</f>
        <v>CS</v>
      </c>
      <c r="O849">
        <f t="shared" si="40"/>
        <v>2013</v>
      </c>
      <c r="P849">
        <f t="shared" si="41"/>
        <v>5</v>
      </c>
    </row>
    <row r="850" spans="1:16" hidden="1" x14ac:dyDescent="0.25">
      <c r="A850" t="s">
        <v>30</v>
      </c>
      <c r="B850" t="str">
        <f t="shared" si="39"/>
        <v>N</v>
      </c>
      <c r="C850" t="s">
        <v>31</v>
      </c>
      <c r="E850">
        <v>0</v>
      </c>
      <c r="F850">
        <v>0</v>
      </c>
      <c r="G850">
        <v>162</v>
      </c>
      <c r="H850" s="1">
        <v>41395</v>
      </c>
      <c r="I850">
        <v>14</v>
      </c>
      <c r="J850">
        <v>0</v>
      </c>
      <c r="L850" t="str">
        <f>VLOOKUP(G850,[1]RESSOURCES!$A$1:$J$258,3,FALSE)</f>
        <v>DELAISI</v>
      </c>
      <c r="M850">
        <f>VLOOKUP(G850,[1]RESSOURCES!$A$1:$J$258,6,FALSE)</f>
        <v>0</v>
      </c>
      <c r="N850" t="str">
        <f>IF(YEAR(H850)=2014,VLOOKUP(L850,[1]Grade!$F$2:$G$92,2,FALSE),IF(YEAR(H850)=2015,VLOOKUP(L850,[1]Grade!$I$2:$J$78,2,FALSE),VLOOKUP(L850,[1]Grade!$C$2:$D$69,2,FALSE)))</f>
        <v>CS</v>
      </c>
      <c r="O850">
        <f t="shared" si="40"/>
        <v>2013</v>
      </c>
      <c r="P850">
        <f t="shared" si="41"/>
        <v>5</v>
      </c>
    </row>
    <row r="851" spans="1:16" hidden="1" x14ac:dyDescent="0.25">
      <c r="A851" t="s">
        <v>99</v>
      </c>
      <c r="B851" t="str">
        <f t="shared" si="39"/>
        <v>N</v>
      </c>
      <c r="C851" t="s">
        <v>100</v>
      </c>
      <c r="E851">
        <v>0</v>
      </c>
      <c r="F851">
        <v>0</v>
      </c>
      <c r="G851">
        <v>200</v>
      </c>
      <c r="H851" s="1">
        <v>41395</v>
      </c>
      <c r="I851">
        <v>1</v>
      </c>
      <c r="J851">
        <v>0</v>
      </c>
      <c r="L851" t="str">
        <f>VLOOKUP(G851,[1]RESSOURCES!$A$1:$J$258,3,FALSE)</f>
        <v>CHAUSSEE (de la)</v>
      </c>
      <c r="M851">
        <f>VLOOKUP(G851,[1]RESSOURCES!$A$1:$J$258,6,FALSE)</f>
        <v>0</v>
      </c>
      <c r="N851" t="str">
        <f>IF(YEAR(H851)=2014,VLOOKUP(L851,[1]Grade!$F$2:$G$92,2,FALSE),IF(YEAR(H851)=2015,VLOOKUP(L851,[1]Grade!$I$2:$J$78,2,FALSE),VLOOKUP(L851,[1]Grade!$C$2:$D$69,2,FALSE)))</f>
        <v>C</v>
      </c>
      <c r="O851">
        <f t="shared" si="40"/>
        <v>2013</v>
      </c>
      <c r="P851">
        <f t="shared" si="41"/>
        <v>5</v>
      </c>
    </row>
    <row r="852" spans="1:16" hidden="1" x14ac:dyDescent="0.25">
      <c r="A852" t="s">
        <v>131</v>
      </c>
      <c r="B852" t="str">
        <f t="shared" si="39"/>
        <v>N</v>
      </c>
      <c r="C852" t="s">
        <v>132</v>
      </c>
      <c r="E852">
        <v>0</v>
      </c>
      <c r="F852">
        <v>0</v>
      </c>
      <c r="G852">
        <v>200</v>
      </c>
      <c r="H852" s="1">
        <v>41395</v>
      </c>
      <c r="I852">
        <v>2</v>
      </c>
      <c r="J852">
        <v>0</v>
      </c>
      <c r="L852" t="str">
        <f>VLOOKUP(G852,[1]RESSOURCES!$A$1:$J$258,3,FALSE)</f>
        <v>CHAUSSEE (de la)</v>
      </c>
      <c r="M852">
        <f>VLOOKUP(G852,[1]RESSOURCES!$A$1:$J$258,6,FALSE)</f>
        <v>0</v>
      </c>
      <c r="N852" t="str">
        <f>IF(YEAR(H852)=2014,VLOOKUP(L852,[1]Grade!$F$2:$G$92,2,FALSE),IF(YEAR(H852)=2015,VLOOKUP(L852,[1]Grade!$I$2:$J$78,2,FALSE),VLOOKUP(L852,[1]Grade!$C$2:$D$69,2,FALSE)))</f>
        <v>C</v>
      </c>
      <c r="O852">
        <f t="shared" si="40"/>
        <v>2013</v>
      </c>
      <c r="P852">
        <f t="shared" si="41"/>
        <v>5</v>
      </c>
    </row>
    <row r="853" spans="1:16" x14ac:dyDescent="0.25">
      <c r="A853" t="s">
        <v>158</v>
      </c>
      <c r="B853" t="str">
        <f t="shared" si="39"/>
        <v>O</v>
      </c>
      <c r="C853" t="s">
        <v>159</v>
      </c>
      <c r="D853" t="s">
        <v>18</v>
      </c>
      <c r="E853">
        <v>34</v>
      </c>
      <c r="F853">
        <v>772</v>
      </c>
      <c r="G853">
        <v>200</v>
      </c>
      <c r="H853" s="1">
        <v>41395</v>
      </c>
      <c r="I853">
        <v>18</v>
      </c>
      <c r="J853" s="2">
        <v>13896</v>
      </c>
      <c r="L853" t="str">
        <f>VLOOKUP(G853,[1]RESSOURCES!$A$1:$J$258,3,FALSE)</f>
        <v>CHAUSSEE (de la)</v>
      </c>
      <c r="M853">
        <f>VLOOKUP(G853,[1]RESSOURCES!$A$1:$J$258,6,FALSE)</f>
        <v>0</v>
      </c>
      <c r="N853" t="str">
        <f>IF(YEAR(H853)=2014,VLOOKUP(L853,[1]Grade!$F$2:$G$92,2,FALSE),IF(YEAR(H853)=2015,VLOOKUP(L853,[1]Grade!$I$2:$J$78,2,FALSE),VLOOKUP(L853,[1]Grade!$C$2:$D$69,2,FALSE)))</f>
        <v>C</v>
      </c>
      <c r="O853">
        <f t="shared" si="40"/>
        <v>2013</v>
      </c>
      <c r="P853">
        <f t="shared" si="41"/>
        <v>5</v>
      </c>
    </row>
    <row r="854" spans="1:16" hidden="1" x14ac:dyDescent="0.25">
      <c r="A854" t="s">
        <v>25</v>
      </c>
      <c r="B854" t="str">
        <f t="shared" si="39"/>
        <v>N</v>
      </c>
      <c r="C854" t="s">
        <v>26</v>
      </c>
      <c r="E854">
        <v>0</v>
      </c>
      <c r="F854">
        <v>0</v>
      </c>
      <c r="G854">
        <v>154</v>
      </c>
      <c r="H854" s="1">
        <v>41395</v>
      </c>
      <c r="I854">
        <v>6</v>
      </c>
      <c r="J854">
        <v>0</v>
      </c>
      <c r="L854" t="str">
        <f>VLOOKUP(G854,[1]RESSOURCES!$A$1:$J$258,3,FALSE)</f>
        <v>KAIROUANI</v>
      </c>
      <c r="M854" t="str">
        <f>VLOOKUP(G854,[1]RESSOURCES!$A$1:$J$258,6,FALSE)</f>
        <v>Z_WT</v>
      </c>
      <c r="N854" t="str">
        <f>IF(YEAR(H854)=2014,VLOOKUP(L854,[1]Grade!$F$2:$G$92,2,FALSE),IF(YEAR(H854)=2015,VLOOKUP(L854,[1]Grade!$I$2:$J$78,2,FALSE),VLOOKUP(L854,[1]Grade!$C$2:$D$69,2,FALSE)))</f>
        <v>C</v>
      </c>
      <c r="O854">
        <f t="shared" si="40"/>
        <v>2013</v>
      </c>
      <c r="P854">
        <f t="shared" si="41"/>
        <v>5</v>
      </c>
    </row>
    <row r="855" spans="1:16" hidden="1" x14ac:dyDescent="0.25">
      <c r="A855" t="s">
        <v>99</v>
      </c>
      <c r="B855" t="str">
        <f t="shared" si="39"/>
        <v>N</v>
      </c>
      <c r="C855" t="s">
        <v>100</v>
      </c>
      <c r="E855">
        <v>0</v>
      </c>
      <c r="F855">
        <v>0</v>
      </c>
      <c r="G855">
        <v>154</v>
      </c>
      <c r="H855" s="1">
        <v>41395</v>
      </c>
      <c r="I855">
        <v>1</v>
      </c>
      <c r="J855">
        <v>0</v>
      </c>
      <c r="L855" t="str">
        <f>VLOOKUP(G855,[1]RESSOURCES!$A$1:$J$258,3,FALSE)</f>
        <v>KAIROUANI</v>
      </c>
      <c r="M855" t="str">
        <f>VLOOKUP(G855,[1]RESSOURCES!$A$1:$J$258,6,FALSE)</f>
        <v>Z_WT</v>
      </c>
      <c r="N855" t="str">
        <f>IF(YEAR(H855)=2014,VLOOKUP(L855,[1]Grade!$F$2:$G$92,2,FALSE),IF(YEAR(H855)=2015,VLOOKUP(L855,[1]Grade!$I$2:$J$78,2,FALSE),VLOOKUP(L855,[1]Grade!$C$2:$D$69,2,FALSE)))</f>
        <v>C</v>
      </c>
      <c r="O855">
        <f t="shared" si="40"/>
        <v>2013</v>
      </c>
      <c r="P855">
        <f t="shared" si="41"/>
        <v>5</v>
      </c>
    </row>
    <row r="856" spans="1:16" hidden="1" x14ac:dyDescent="0.25">
      <c r="A856" t="s">
        <v>131</v>
      </c>
      <c r="B856" t="str">
        <f t="shared" si="39"/>
        <v>N</v>
      </c>
      <c r="C856" t="s">
        <v>132</v>
      </c>
      <c r="E856">
        <v>0</v>
      </c>
      <c r="F856">
        <v>0</v>
      </c>
      <c r="G856">
        <v>154</v>
      </c>
      <c r="H856" s="1">
        <v>41395</v>
      </c>
      <c r="I856">
        <v>2</v>
      </c>
      <c r="J856">
        <v>0</v>
      </c>
      <c r="L856" t="str">
        <f>VLOOKUP(G856,[1]RESSOURCES!$A$1:$J$258,3,FALSE)</f>
        <v>KAIROUANI</v>
      </c>
      <c r="M856" t="str">
        <f>VLOOKUP(G856,[1]RESSOURCES!$A$1:$J$258,6,FALSE)</f>
        <v>Z_WT</v>
      </c>
      <c r="N856" t="str">
        <f>IF(YEAR(H856)=2014,VLOOKUP(L856,[1]Grade!$F$2:$G$92,2,FALSE),IF(YEAR(H856)=2015,VLOOKUP(L856,[1]Grade!$I$2:$J$78,2,FALSE),VLOOKUP(L856,[1]Grade!$C$2:$D$69,2,FALSE)))</f>
        <v>C</v>
      </c>
      <c r="O856">
        <f t="shared" si="40"/>
        <v>2013</v>
      </c>
      <c r="P856">
        <f t="shared" si="41"/>
        <v>5</v>
      </c>
    </row>
    <row r="857" spans="1:16" hidden="1" x14ac:dyDescent="0.25">
      <c r="A857" t="s">
        <v>25</v>
      </c>
      <c r="B857" t="str">
        <f t="shared" si="39"/>
        <v>N</v>
      </c>
      <c r="C857" t="s">
        <v>26</v>
      </c>
      <c r="E857">
        <v>0</v>
      </c>
      <c r="F857">
        <v>0</v>
      </c>
      <c r="G857">
        <v>65</v>
      </c>
      <c r="H857" s="1">
        <v>41395</v>
      </c>
      <c r="I857">
        <v>6</v>
      </c>
      <c r="J857">
        <v>0</v>
      </c>
      <c r="L857" t="str">
        <f>VLOOKUP(G857,[1]RESSOURCES!$A$1:$J$258,3,FALSE)</f>
        <v>KURZ</v>
      </c>
      <c r="M857" t="str">
        <f>VLOOKUP(G857,[1]RESSOURCES!$A$1:$J$258,6,FALSE)</f>
        <v>MAGR</v>
      </c>
      <c r="N857" t="str">
        <f>IF(YEAR(H857)=2014,VLOOKUP(L857,[1]Grade!$F$2:$G$92,2,FALSE),IF(YEAR(H857)=2015,VLOOKUP(L857,[1]Grade!$I$2:$J$78,2,FALSE),VLOOKUP(L857,[1]Grade!$C$2:$D$69,2,FALSE)))</f>
        <v>SM</v>
      </c>
      <c r="O857">
        <f t="shared" si="40"/>
        <v>2013</v>
      </c>
      <c r="P857">
        <f t="shared" si="41"/>
        <v>5</v>
      </c>
    </row>
    <row r="858" spans="1:16" hidden="1" x14ac:dyDescent="0.25">
      <c r="A858" t="s">
        <v>131</v>
      </c>
      <c r="B858" t="str">
        <f t="shared" si="39"/>
        <v>N</v>
      </c>
      <c r="C858" t="s">
        <v>132</v>
      </c>
      <c r="E858">
        <v>0</v>
      </c>
      <c r="F858">
        <v>0</v>
      </c>
      <c r="G858">
        <v>65</v>
      </c>
      <c r="H858" s="1">
        <v>41395</v>
      </c>
      <c r="I858">
        <v>2</v>
      </c>
      <c r="J858">
        <v>0</v>
      </c>
      <c r="L858" t="str">
        <f>VLOOKUP(G858,[1]RESSOURCES!$A$1:$J$258,3,FALSE)</f>
        <v>KURZ</v>
      </c>
      <c r="M858" t="str">
        <f>VLOOKUP(G858,[1]RESSOURCES!$A$1:$J$258,6,FALSE)</f>
        <v>MAGR</v>
      </c>
      <c r="N858" t="str">
        <f>IF(YEAR(H858)=2014,VLOOKUP(L858,[1]Grade!$F$2:$G$92,2,FALSE),IF(YEAR(H858)=2015,VLOOKUP(L858,[1]Grade!$I$2:$J$78,2,FALSE),VLOOKUP(L858,[1]Grade!$C$2:$D$69,2,FALSE)))</f>
        <v>SM</v>
      </c>
      <c r="O858">
        <f t="shared" si="40"/>
        <v>2013</v>
      </c>
      <c r="P858">
        <f t="shared" si="41"/>
        <v>5</v>
      </c>
    </row>
    <row r="859" spans="1:16" hidden="1" x14ac:dyDescent="0.25">
      <c r="A859" t="s">
        <v>99</v>
      </c>
      <c r="B859" t="str">
        <f t="shared" si="39"/>
        <v>N</v>
      </c>
      <c r="C859" t="s">
        <v>100</v>
      </c>
      <c r="E859">
        <v>0</v>
      </c>
      <c r="F859">
        <v>0</v>
      </c>
      <c r="G859">
        <v>65</v>
      </c>
      <c r="H859" s="1">
        <v>41395</v>
      </c>
      <c r="I859">
        <v>1</v>
      </c>
      <c r="J859">
        <v>0</v>
      </c>
      <c r="L859" t="str">
        <f>VLOOKUP(G859,[1]RESSOURCES!$A$1:$J$258,3,FALSE)</f>
        <v>KURZ</v>
      </c>
      <c r="M859" t="str">
        <f>VLOOKUP(G859,[1]RESSOURCES!$A$1:$J$258,6,FALSE)</f>
        <v>MAGR</v>
      </c>
      <c r="N859" t="str">
        <f>IF(YEAR(H859)=2014,VLOOKUP(L859,[1]Grade!$F$2:$G$92,2,FALSE),IF(YEAR(H859)=2015,VLOOKUP(L859,[1]Grade!$I$2:$J$78,2,FALSE),VLOOKUP(L859,[1]Grade!$C$2:$D$69,2,FALSE)))</f>
        <v>SM</v>
      </c>
      <c r="O859">
        <f t="shared" si="40"/>
        <v>2013</v>
      </c>
      <c r="P859">
        <f t="shared" si="41"/>
        <v>5</v>
      </c>
    </row>
    <row r="860" spans="1:16" x14ac:dyDescent="0.25">
      <c r="A860" t="s">
        <v>141</v>
      </c>
      <c r="B860" t="str">
        <f t="shared" si="39"/>
        <v>O</v>
      </c>
      <c r="C860" t="s">
        <v>142</v>
      </c>
      <c r="D860" t="s">
        <v>36</v>
      </c>
      <c r="E860">
        <v>10</v>
      </c>
      <c r="F860">
        <v>961</v>
      </c>
      <c r="G860">
        <v>65</v>
      </c>
      <c r="H860" s="1">
        <v>41395</v>
      </c>
      <c r="I860">
        <v>3</v>
      </c>
      <c r="J860" s="2">
        <v>2883</v>
      </c>
      <c r="L860" t="str">
        <f>VLOOKUP(G860,[1]RESSOURCES!$A$1:$J$258,3,FALSE)</f>
        <v>KURZ</v>
      </c>
      <c r="M860" t="str">
        <f>VLOOKUP(G860,[1]RESSOURCES!$A$1:$J$258,6,FALSE)</f>
        <v>MAGR</v>
      </c>
      <c r="N860" t="str">
        <f>IF(YEAR(H860)=2014,VLOOKUP(L860,[1]Grade!$F$2:$G$92,2,FALSE),IF(YEAR(H860)=2015,VLOOKUP(L860,[1]Grade!$I$2:$J$78,2,FALSE),VLOOKUP(L860,[1]Grade!$C$2:$D$69,2,FALSE)))</f>
        <v>SM</v>
      </c>
      <c r="O860">
        <f t="shared" si="40"/>
        <v>2013</v>
      </c>
      <c r="P860">
        <f t="shared" si="41"/>
        <v>5</v>
      </c>
    </row>
    <row r="861" spans="1:16" x14ac:dyDescent="0.25">
      <c r="A861" t="s">
        <v>16</v>
      </c>
      <c r="B861" t="str">
        <f t="shared" si="39"/>
        <v>O</v>
      </c>
      <c r="C861" t="s">
        <v>17</v>
      </c>
      <c r="D861" t="s">
        <v>29</v>
      </c>
      <c r="E861">
        <v>203</v>
      </c>
      <c r="F861">
        <v>1000</v>
      </c>
      <c r="G861">
        <v>176</v>
      </c>
      <c r="H861" s="1">
        <v>41395</v>
      </c>
      <c r="I861">
        <v>15</v>
      </c>
      <c r="J861" s="2">
        <v>15000</v>
      </c>
      <c r="L861" t="str">
        <f>VLOOKUP(G861,[1]RESSOURCES!$A$1:$J$258,3,FALSE)</f>
        <v>GIGANT</v>
      </c>
      <c r="M861" t="str">
        <f>VLOOKUP(G861,[1]RESSOURCES!$A$1:$J$258,6,FALSE)</f>
        <v>SENR</v>
      </c>
      <c r="N861" t="str">
        <f>IF(YEAR(H861)=2014,VLOOKUP(L861,[1]Grade!$F$2:$G$92,2,FALSE),IF(YEAR(H861)=2015,VLOOKUP(L861,[1]Grade!$I$2:$J$78,2,FALSE),VLOOKUP(L861,[1]Grade!$C$2:$D$69,2,FALSE)))</f>
        <v>CS</v>
      </c>
      <c r="O861">
        <f t="shared" si="40"/>
        <v>2013</v>
      </c>
      <c r="P861">
        <f t="shared" si="41"/>
        <v>5</v>
      </c>
    </row>
    <row r="862" spans="1:16" hidden="1" x14ac:dyDescent="0.25">
      <c r="A862" t="s">
        <v>25</v>
      </c>
      <c r="B862" t="str">
        <f t="shared" si="39"/>
        <v>N</v>
      </c>
      <c r="C862" t="s">
        <v>26</v>
      </c>
      <c r="E862">
        <v>0</v>
      </c>
      <c r="F862">
        <v>0</v>
      </c>
      <c r="G862">
        <v>176</v>
      </c>
      <c r="H862" s="1">
        <v>41395</v>
      </c>
      <c r="I862">
        <v>3</v>
      </c>
      <c r="J862">
        <v>0</v>
      </c>
      <c r="L862" t="str">
        <f>VLOOKUP(G862,[1]RESSOURCES!$A$1:$J$258,3,FALSE)</f>
        <v>GIGANT</v>
      </c>
      <c r="M862" t="str">
        <f>VLOOKUP(G862,[1]RESSOURCES!$A$1:$J$258,6,FALSE)</f>
        <v>SENR</v>
      </c>
      <c r="N862" t="str">
        <f>IF(YEAR(H862)=2014,VLOOKUP(L862,[1]Grade!$F$2:$G$92,2,FALSE),IF(YEAR(H862)=2015,VLOOKUP(L862,[1]Grade!$I$2:$J$78,2,FALSE),VLOOKUP(L862,[1]Grade!$C$2:$D$69,2,FALSE)))</f>
        <v>CS</v>
      </c>
      <c r="O862">
        <f t="shared" si="40"/>
        <v>2013</v>
      </c>
      <c r="P862">
        <f t="shared" si="41"/>
        <v>5</v>
      </c>
    </row>
    <row r="863" spans="1:16" hidden="1" x14ac:dyDescent="0.25">
      <c r="A863" t="s">
        <v>131</v>
      </c>
      <c r="B863" t="str">
        <f t="shared" si="39"/>
        <v>N</v>
      </c>
      <c r="C863" t="s">
        <v>132</v>
      </c>
      <c r="E863">
        <v>0</v>
      </c>
      <c r="F863">
        <v>0</v>
      </c>
      <c r="G863">
        <v>176</v>
      </c>
      <c r="H863" s="1">
        <v>41395</v>
      </c>
      <c r="I863">
        <v>2</v>
      </c>
      <c r="J863">
        <v>0</v>
      </c>
      <c r="L863" t="str">
        <f>VLOOKUP(G863,[1]RESSOURCES!$A$1:$J$258,3,FALSE)</f>
        <v>GIGANT</v>
      </c>
      <c r="M863" t="str">
        <f>VLOOKUP(G863,[1]RESSOURCES!$A$1:$J$258,6,FALSE)</f>
        <v>SENR</v>
      </c>
      <c r="N863" t="str">
        <f>IF(YEAR(H863)=2014,VLOOKUP(L863,[1]Grade!$F$2:$G$92,2,FALSE),IF(YEAR(H863)=2015,VLOOKUP(L863,[1]Grade!$I$2:$J$78,2,FALSE),VLOOKUP(L863,[1]Grade!$C$2:$D$69,2,FALSE)))</f>
        <v>CS</v>
      </c>
      <c r="O863">
        <f t="shared" si="40"/>
        <v>2013</v>
      </c>
      <c r="P863">
        <f t="shared" si="41"/>
        <v>5</v>
      </c>
    </row>
    <row r="864" spans="1:16" hidden="1" x14ac:dyDescent="0.25">
      <c r="A864" t="s">
        <v>99</v>
      </c>
      <c r="B864" t="str">
        <f t="shared" si="39"/>
        <v>N</v>
      </c>
      <c r="C864" t="s">
        <v>100</v>
      </c>
      <c r="E864">
        <v>0</v>
      </c>
      <c r="F864">
        <v>0</v>
      </c>
      <c r="G864">
        <v>176</v>
      </c>
      <c r="H864" s="1">
        <v>41395</v>
      </c>
      <c r="I864">
        <v>1</v>
      </c>
      <c r="J864">
        <v>0</v>
      </c>
      <c r="L864" t="str">
        <f>VLOOKUP(G864,[1]RESSOURCES!$A$1:$J$258,3,FALSE)</f>
        <v>GIGANT</v>
      </c>
      <c r="M864" t="str">
        <f>VLOOKUP(G864,[1]RESSOURCES!$A$1:$J$258,6,FALSE)</f>
        <v>SENR</v>
      </c>
      <c r="N864" t="str">
        <f>IF(YEAR(H864)=2014,VLOOKUP(L864,[1]Grade!$F$2:$G$92,2,FALSE),IF(YEAR(H864)=2015,VLOOKUP(L864,[1]Grade!$I$2:$J$78,2,FALSE),VLOOKUP(L864,[1]Grade!$C$2:$D$69,2,FALSE)))</f>
        <v>CS</v>
      </c>
      <c r="O864">
        <f t="shared" si="40"/>
        <v>2013</v>
      </c>
      <c r="P864">
        <f t="shared" si="41"/>
        <v>5</v>
      </c>
    </row>
    <row r="865" spans="1:16" x14ac:dyDescent="0.25">
      <c r="A865" t="s">
        <v>75</v>
      </c>
      <c r="B865" t="str">
        <f t="shared" si="39"/>
        <v>O</v>
      </c>
      <c r="C865" t="s">
        <v>76</v>
      </c>
      <c r="D865" t="s">
        <v>29</v>
      </c>
      <c r="E865">
        <v>17</v>
      </c>
      <c r="F865">
        <v>1191</v>
      </c>
      <c r="G865">
        <v>44</v>
      </c>
      <c r="H865" s="1">
        <v>41395</v>
      </c>
      <c r="I865">
        <v>6.5</v>
      </c>
      <c r="J865" s="2">
        <v>7741.5</v>
      </c>
      <c r="L865" t="str">
        <f>VLOOKUP(G865,[1]RESSOURCES!$A$1:$J$258,3,FALSE)</f>
        <v>SOYER</v>
      </c>
      <c r="M865" t="str">
        <f>VLOOKUP(G865,[1]RESSOURCES!$A$1:$J$258,6,FALSE)</f>
        <v>ASSO</v>
      </c>
      <c r="N865" t="str">
        <f>IF(YEAR(H865)=2014,VLOOKUP(L865,[1]Grade!$F$2:$G$92,2,FALSE),IF(YEAR(H865)=2015,VLOOKUP(L865,[1]Grade!$I$2:$J$78,2,FALSE),VLOOKUP(L865,[1]Grade!$C$2:$D$69,2,FALSE)))</f>
        <v>ASS</v>
      </c>
      <c r="O865">
        <f t="shared" si="40"/>
        <v>2013</v>
      </c>
      <c r="P865">
        <f t="shared" si="41"/>
        <v>5</v>
      </c>
    </row>
    <row r="866" spans="1:16" hidden="1" x14ac:dyDescent="0.25">
      <c r="A866" t="s">
        <v>25</v>
      </c>
      <c r="B866" t="str">
        <f t="shared" si="39"/>
        <v>N</v>
      </c>
      <c r="C866" t="s">
        <v>26</v>
      </c>
      <c r="E866">
        <v>0</v>
      </c>
      <c r="F866">
        <v>0</v>
      </c>
      <c r="G866">
        <v>44</v>
      </c>
      <c r="H866" s="1">
        <v>41395</v>
      </c>
      <c r="I866">
        <v>8</v>
      </c>
      <c r="J866">
        <v>0</v>
      </c>
      <c r="L866" t="str">
        <f>VLOOKUP(G866,[1]RESSOURCES!$A$1:$J$258,3,FALSE)</f>
        <v>SOYER</v>
      </c>
      <c r="M866" t="str">
        <f>VLOOKUP(G866,[1]RESSOURCES!$A$1:$J$258,6,FALSE)</f>
        <v>ASSO</v>
      </c>
      <c r="N866" t="str">
        <f>IF(YEAR(H866)=2014,VLOOKUP(L866,[1]Grade!$F$2:$G$92,2,FALSE),IF(YEAR(H866)=2015,VLOOKUP(L866,[1]Grade!$I$2:$J$78,2,FALSE),VLOOKUP(L866,[1]Grade!$C$2:$D$69,2,FALSE)))</f>
        <v>ASS</v>
      </c>
      <c r="O866">
        <f t="shared" si="40"/>
        <v>2013</v>
      </c>
      <c r="P866">
        <f t="shared" si="41"/>
        <v>5</v>
      </c>
    </row>
    <row r="867" spans="1:16" hidden="1" x14ac:dyDescent="0.25">
      <c r="A867" t="s">
        <v>30</v>
      </c>
      <c r="B867" t="str">
        <f t="shared" si="39"/>
        <v>N</v>
      </c>
      <c r="C867" t="s">
        <v>31</v>
      </c>
      <c r="E867">
        <v>0</v>
      </c>
      <c r="F867">
        <v>0</v>
      </c>
      <c r="G867">
        <v>44</v>
      </c>
      <c r="H867" s="1">
        <v>41395</v>
      </c>
      <c r="I867">
        <v>3.5</v>
      </c>
      <c r="J867">
        <v>0</v>
      </c>
      <c r="L867" t="str">
        <f>VLOOKUP(G867,[1]RESSOURCES!$A$1:$J$258,3,FALSE)</f>
        <v>SOYER</v>
      </c>
      <c r="M867" t="str">
        <f>VLOOKUP(G867,[1]RESSOURCES!$A$1:$J$258,6,FALSE)</f>
        <v>ASSO</v>
      </c>
      <c r="N867" t="str">
        <f>IF(YEAR(H867)=2014,VLOOKUP(L867,[1]Grade!$F$2:$G$92,2,FALSE),IF(YEAR(H867)=2015,VLOOKUP(L867,[1]Grade!$I$2:$J$78,2,FALSE),VLOOKUP(L867,[1]Grade!$C$2:$D$69,2,FALSE)))</f>
        <v>ASS</v>
      </c>
      <c r="O867">
        <f t="shared" si="40"/>
        <v>2013</v>
      </c>
      <c r="P867">
        <f t="shared" si="41"/>
        <v>5</v>
      </c>
    </row>
    <row r="868" spans="1:16" hidden="1" x14ac:dyDescent="0.25">
      <c r="A868" t="s">
        <v>131</v>
      </c>
      <c r="B868" t="str">
        <f t="shared" si="39"/>
        <v>N</v>
      </c>
      <c r="C868" t="s">
        <v>132</v>
      </c>
      <c r="E868">
        <v>0</v>
      </c>
      <c r="F868">
        <v>0</v>
      </c>
      <c r="G868">
        <v>44</v>
      </c>
      <c r="H868" s="1">
        <v>41395</v>
      </c>
      <c r="I868">
        <v>2</v>
      </c>
      <c r="J868">
        <v>0</v>
      </c>
      <c r="L868" t="str">
        <f>VLOOKUP(G868,[1]RESSOURCES!$A$1:$J$258,3,FALSE)</f>
        <v>SOYER</v>
      </c>
      <c r="M868" t="str">
        <f>VLOOKUP(G868,[1]RESSOURCES!$A$1:$J$258,6,FALSE)</f>
        <v>ASSO</v>
      </c>
      <c r="N868" t="str">
        <f>IF(YEAR(H868)=2014,VLOOKUP(L868,[1]Grade!$F$2:$G$92,2,FALSE),IF(YEAR(H868)=2015,VLOOKUP(L868,[1]Grade!$I$2:$J$78,2,FALSE),VLOOKUP(L868,[1]Grade!$C$2:$D$69,2,FALSE)))</f>
        <v>ASS</v>
      </c>
      <c r="O868">
        <f t="shared" si="40"/>
        <v>2013</v>
      </c>
      <c r="P868">
        <f t="shared" si="41"/>
        <v>5</v>
      </c>
    </row>
    <row r="869" spans="1:16" hidden="1" x14ac:dyDescent="0.25">
      <c r="A869" t="s">
        <v>99</v>
      </c>
      <c r="B869" t="str">
        <f t="shared" si="39"/>
        <v>N</v>
      </c>
      <c r="C869" t="s">
        <v>100</v>
      </c>
      <c r="E869">
        <v>0</v>
      </c>
      <c r="F869">
        <v>0</v>
      </c>
      <c r="G869">
        <v>44</v>
      </c>
      <c r="H869" s="1">
        <v>41395</v>
      </c>
      <c r="I869">
        <v>1</v>
      </c>
      <c r="J869">
        <v>0</v>
      </c>
      <c r="L869" t="str">
        <f>VLOOKUP(G869,[1]RESSOURCES!$A$1:$J$258,3,FALSE)</f>
        <v>SOYER</v>
      </c>
      <c r="M869" t="str">
        <f>VLOOKUP(G869,[1]RESSOURCES!$A$1:$J$258,6,FALSE)</f>
        <v>ASSO</v>
      </c>
      <c r="N869" t="str">
        <f>IF(YEAR(H869)=2014,VLOOKUP(L869,[1]Grade!$F$2:$G$92,2,FALSE),IF(YEAR(H869)=2015,VLOOKUP(L869,[1]Grade!$I$2:$J$78,2,FALSE),VLOOKUP(L869,[1]Grade!$C$2:$D$69,2,FALSE)))</f>
        <v>ASS</v>
      </c>
      <c r="O869">
        <f t="shared" si="40"/>
        <v>2013</v>
      </c>
      <c r="P869">
        <f t="shared" si="41"/>
        <v>5</v>
      </c>
    </row>
    <row r="870" spans="1:16" hidden="1" x14ac:dyDescent="0.25">
      <c r="A870" t="s">
        <v>99</v>
      </c>
      <c r="B870" t="str">
        <f t="shared" si="39"/>
        <v>N</v>
      </c>
      <c r="C870" t="s">
        <v>100</v>
      </c>
      <c r="E870">
        <v>0</v>
      </c>
      <c r="F870">
        <v>0</v>
      </c>
      <c r="G870">
        <v>67</v>
      </c>
      <c r="H870" s="1">
        <v>41395</v>
      </c>
      <c r="I870">
        <v>1</v>
      </c>
      <c r="J870">
        <v>0</v>
      </c>
      <c r="L870" t="str">
        <f>VLOOKUP(G870,[1]RESSOURCES!$A$1:$J$258,3,FALSE)</f>
        <v>LEFEBVRE</v>
      </c>
      <c r="M870" t="str">
        <f>VLOOKUP(G870,[1]RESSOURCES!$A$1:$J$258,6,FALSE)</f>
        <v>SENR</v>
      </c>
      <c r="N870" t="str">
        <f>IF(YEAR(H870)=2014,VLOOKUP(L870,[1]Grade!$F$2:$G$92,2,FALSE),IF(YEAR(H870)=2015,VLOOKUP(L870,[1]Grade!$I$2:$J$78,2,FALSE),VLOOKUP(L870,[1]Grade!$C$2:$D$69,2,FALSE)))</f>
        <v>CS</v>
      </c>
      <c r="O870">
        <f t="shared" si="40"/>
        <v>2013</v>
      </c>
      <c r="P870">
        <f t="shared" si="41"/>
        <v>5</v>
      </c>
    </row>
    <row r="871" spans="1:16" hidden="1" x14ac:dyDescent="0.25">
      <c r="A871" t="s">
        <v>131</v>
      </c>
      <c r="B871" t="str">
        <f t="shared" si="39"/>
        <v>N</v>
      </c>
      <c r="C871" t="s">
        <v>132</v>
      </c>
      <c r="E871">
        <v>0</v>
      </c>
      <c r="F871">
        <v>0</v>
      </c>
      <c r="G871">
        <v>67</v>
      </c>
      <c r="H871" s="1">
        <v>41395</v>
      </c>
      <c r="I871">
        <v>2</v>
      </c>
      <c r="J871">
        <v>0</v>
      </c>
      <c r="L871" t="str">
        <f>VLOOKUP(G871,[1]RESSOURCES!$A$1:$J$258,3,FALSE)</f>
        <v>LEFEBVRE</v>
      </c>
      <c r="M871" t="str">
        <f>VLOOKUP(G871,[1]RESSOURCES!$A$1:$J$258,6,FALSE)</f>
        <v>SENR</v>
      </c>
      <c r="N871" t="str">
        <f>IF(YEAR(H871)=2014,VLOOKUP(L871,[1]Grade!$F$2:$G$92,2,FALSE),IF(YEAR(H871)=2015,VLOOKUP(L871,[1]Grade!$I$2:$J$78,2,FALSE),VLOOKUP(L871,[1]Grade!$C$2:$D$69,2,FALSE)))</f>
        <v>CS</v>
      </c>
      <c r="O871">
        <f t="shared" si="40"/>
        <v>2013</v>
      </c>
      <c r="P871">
        <f t="shared" si="41"/>
        <v>5</v>
      </c>
    </row>
    <row r="872" spans="1:16" hidden="1" x14ac:dyDescent="0.25">
      <c r="A872" t="s">
        <v>25</v>
      </c>
      <c r="B872" t="str">
        <f t="shared" si="39"/>
        <v>N</v>
      </c>
      <c r="C872" t="s">
        <v>26</v>
      </c>
      <c r="E872">
        <v>0</v>
      </c>
      <c r="F872">
        <v>0</v>
      </c>
      <c r="G872">
        <v>67</v>
      </c>
      <c r="H872" s="1">
        <v>41395</v>
      </c>
      <c r="I872">
        <v>5</v>
      </c>
      <c r="J872">
        <v>0</v>
      </c>
      <c r="L872" t="str">
        <f>VLOOKUP(G872,[1]RESSOURCES!$A$1:$J$258,3,FALSE)</f>
        <v>LEFEBVRE</v>
      </c>
      <c r="M872" t="str">
        <f>VLOOKUP(G872,[1]RESSOURCES!$A$1:$J$258,6,FALSE)</f>
        <v>SENR</v>
      </c>
      <c r="N872" t="str">
        <f>IF(YEAR(H872)=2014,VLOOKUP(L872,[1]Grade!$F$2:$G$92,2,FALSE),IF(YEAR(H872)=2015,VLOOKUP(L872,[1]Grade!$I$2:$J$78,2,FALSE),VLOOKUP(L872,[1]Grade!$C$2:$D$69,2,FALSE)))</f>
        <v>CS</v>
      </c>
      <c r="O872">
        <f t="shared" si="40"/>
        <v>2013</v>
      </c>
      <c r="P872">
        <f t="shared" si="41"/>
        <v>5</v>
      </c>
    </row>
    <row r="873" spans="1:16" hidden="1" x14ac:dyDescent="0.25">
      <c r="A873" t="s">
        <v>25</v>
      </c>
      <c r="B873" t="str">
        <f t="shared" si="39"/>
        <v>N</v>
      </c>
      <c r="C873" t="s">
        <v>26</v>
      </c>
      <c r="E873">
        <v>0</v>
      </c>
      <c r="F873">
        <v>0</v>
      </c>
      <c r="G873">
        <v>55</v>
      </c>
      <c r="H873" s="1">
        <v>41395</v>
      </c>
      <c r="I873">
        <v>6</v>
      </c>
      <c r="J873">
        <v>0</v>
      </c>
      <c r="L873" t="str">
        <f>VLOOKUP(G873,[1]RESSOURCES!$A$1:$J$258,3,FALSE)</f>
        <v>DANTIN</v>
      </c>
      <c r="M873" t="str">
        <f>VLOOKUP(G873,[1]RESSOURCES!$A$1:$J$258,6,FALSE)</f>
        <v>MAGR</v>
      </c>
      <c r="N873" t="str">
        <f>IF(YEAR(H873)=2014,VLOOKUP(L873,[1]Grade!$F$2:$G$92,2,FALSE),IF(YEAR(H873)=2015,VLOOKUP(L873,[1]Grade!$I$2:$J$78,2,FALSE),VLOOKUP(L873,[1]Grade!$C$2:$D$69,2,FALSE)))</f>
        <v>MNG</v>
      </c>
      <c r="O873">
        <f t="shared" si="40"/>
        <v>2013</v>
      </c>
      <c r="P873">
        <f t="shared" si="41"/>
        <v>5</v>
      </c>
    </row>
    <row r="874" spans="1:16" hidden="1" x14ac:dyDescent="0.25">
      <c r="A874" t="s">
        <v>99</v>
      </c>
      <c r="B874" t="str">
        <f t="shared" si="39"/>
        <v>N</v>
      </c>
      <c r="C874" t="s">
        <v>100</v>
      </c>
      <c r="E874">
        <v>0</v>
      </c>
      <c r="F874">
        <v>0</v>
      </c>
      <c r="G874">
        <v>55</v>
      </c>
      <c r="H874" s="1">
        <v>41395</v>
      </c>
      <c r="I874">
        <v>1</v>
      </c>
      <c r="J874">
        <v>0</v>
      </c>
      <c r="L874" t="str">
        <f>VLOOKUP(G874,[1]RESSOURCES!$A$1:$J$258,3,FALSE)</f>
        <v>DANTIN</v>
      </c>
      <c r="M874" t="str">
        <f>VLOOKUP(G874,[1]RESSOURCES!$A$1:$J$258,6,FALSE)</f>
        <v>MAGR</v>
      </c>
      <c r="N874" t="str">
        <f>IF(YEAR(H874)=2014,VLOOKUP(L874,[1]Grade!$F$2:$G$92,2,FALSE),IF(YEAR(H874)=2015,VLOOKUP(L874,[1]Grade!$I$2:$J$78,2,FALSE),VLOOKUP(L874,[1]Grade!$C$2:$D$69,2,FALSE)))</f>
        <v>MNG</v>
      </c>
      <c r="O874">
        <f t="shared" si="40"/>
        <v>2013</v>
      </c>
      <c r="P874">
        <f t="shared" si="41"/>
        <v>5</v>
      </c>
    </row>
    <row r="875" spans="1:16" hidden="1" x14ac:dyDescent="0.25">
      <c r="A875" t="s">
        <v>30</v>
      </c>
      <c r="B875" t="str">
        <f t="shared" si="39"/>
        <v>N</v>
      </c>
      <c r="C875" t="s">
        <v>31</v>
      </c>
      <c r="E875">
        <v>0</v>
      </c>
      <c r="F875">
        <v>0</v>
      </c>
      <c r="G875">
        <v>55</v>
      </c>
      <c r="H875" s="1">
        <v>41395</v>
      </c>
      <c r="I875">
        <v>12</v>
      </c>
      <c r="J875">
        <v>0</v>
      </c>
      <c r="L875" t="str">
        <f>VLOOKUP(G875,[1]RESSOURCES!$A$1:$J$258,3,FALSE)</f>
        <v>DANTIN</v>
      </c>
      <c r="M875" t="str">
        <f>VLOOKUP(G875,[1]RESSOURCES!$A$1:$J$258,6,FALSE)</f>
        <v>MAGR</v>
      </c>
      <c r="N875" t="str">
        <f>IF(YEAR(H875)=2014,VLOOKUP(L875,[1]Grade!$F$2:$G$92,2,FALSE),IF(YEAR(H875)=2015,VLOOKUP(L875,[1]Grade!$I$2:$J$78,2,FALSE),VLOOKUP(L875,[1]Grade!$C$2:$D$69,2,FALSE)))</f>
        <v>MNG</v>
      </c>
      <c r="O875">
        <f t="shared" si="40"/>
        <v>2013</v>
      </c>
      <c r="P875">
        <f t="shared" si="41"/>
        <v>5</v>
      </c>
    </row>
    <row r="876" spans="1:16" hidden="1" x14ac:dyDescent="0.25">
      <c r="A876" t="s">
        <v>131</v>
      </c>
      <c r="B876" t="str">
        <f t="shared" si="39"/>
        <v>N</v>
      </c>
      <c r="C876" t="s">
        <v>132</v>
      </c>
      <c r="E876">
        <v>0</v>
      </c>
      <c r="F876">
        <v>0</v>
      </c>
      <c r="G876">
        <v>55</v>
      </c>
      <c r="H876" s="1">
        <v>41395</v>
      </c>
      <c r="I876">
        <v>2</v>
      </c>
      <c r="J876">
        <v>0</v>
      </c>
      <c r="L876" t="str">
        <f>VLOOKUP(G876,[1]RESSOURCES!$A$1:$J$258,3,FALSE)</f>
        <v>DANTIN</v>
      </c>
      <c r="M876" t="str">
        <f>VLOOKUP(G876,[1]RESSOURCES!$A$1:$J$258,6,FALSE)</f>
        <v>MAGR</v>
      </c>
      <c r="N876" t="str">
        <f>IF(YEAR(H876)=2014,VLOOKUP(L876,[1]Grade!$F$2:$G$92,2,FALSE),IF(YEAR(H876)=2015,VLOOKUP(L876,[1]Grade!$I$2:$J$78,2,FALSE),VLOOKUP(L876,[1]Grade!$C$2:$D$69,2,FALSE)))</f>
        <v>MNG</v>
      </c>
      <c r="O876">
        <f t="shared" si="40"/>
        <v>2013</v>
      </c>
      <c r="P876">
        <f t="shared" si="41"/>
        <v>5</v>
      </c>
    </row>
    <row r="877" spans="1:16" hidden="1" x14ac:dyDescent="0.25">
      <c r="A877" t="s">
        <v>99</v>
      </c>
      <c r="B877" t="str">
        <f t="shared" si="39"/>
        <v>N</v>
      </c>
      <c r="C877" t="s">
        <v>100</v>
      </c>
      <c r="E877">
        <v>0</v>
      </c>
      <c r="F877">
        <v>0</v>
      </c>
      <c r="G877">
        <v>207</v>
      </c>
      <c r="H877" s="1">
        <v>41395</v>
      </c>
      <c r="I877">
        <v>1</v>
      </c>
      <c r="J877">
        <v>0</v>
      </c>
      <c r="L877" t="str">
        <f>VLOOKUP(G877,[1]RESSOURCES!$A$1:$J$258,3,FALSE)</f>
        <v>CHARLY</v>
      </c>
      <c r="M877" t="str">
        <f>VLOOKUP(G877,[1]RESSOURCES!$A$1:$J$258,6,FALSE)</f>
        <v>ASSO</v>
      </c>
      <c r="N877" t="str">
        <f>IF(YEAR(H877)=2014,VLOOKUP(L877,[1]Grade!$F$2:$G$92,2,FALSE),IF(YEAR(H877)=2015,VLOOKUP(L877,[1]Grade!$I$2:$J$78,2,FALSE),VLOOKUP(L877,[1]Grade!$C$2:$D$69,2,FALSE)))</f>
        <v>ASS</v>
      </c>
      <c r="O877">
        <f t="shared" si="40"/>
        <v>2013</v>
      </c>
      <c r="P877">
        <f t="shared" si="41"/>
        <v>5</v>
      </c>
    </row>
    <row r="878" spans="1:16" hidden="1" x14ac:dyDescent="0.25">
      <c r="A878" t="s">
        <v>131</v>
      </c>
      <c r="B878" t="str">
        <f t="shared" si="39"/>
        <v>N</v>
      </c>
      <c r="C878" t="s">
        <v>132</v>
      </c>
      <c r="E878">
        <v>0</v>
      </c>
      <c r="F878">
        <v>0</v>
      </c>
      <c r="G878">
        <v>207</v>
      </c>
      <c r="H878" s="1">
        <v>41395</v>
      </c>
      <c r="I878">
        <v>2</v>
      </c>
      <c r="J878">
        <v>0</v>
      </c>
      <c r="L878" t="str">
        <f>VLOOKUP(G878,[1]RESSOURCES!$A$1:$J$258,3,FALSE)</f>
        <v>CHARLY</v>
      </c>
      <c r="M878" t="str">
        <f>VLOOKUP(G878,[1]RESSOURCES!$A$1:$J$258,6,FALSE)</f>
        <v>ASSO</v>
      </c>
      <c r="N878" t="str">
        <f>IF(YEAR(H878)=2014,VLOOKUP(L878,[1]Grade!$F$2:$G$92,2,FALSE),IF(YEAR(H878)=2015,VLOOKUP(L878,[1]Grade!$I$2:$J$78,2,FALSE),VLOOKUP(L878,[1]Grade!$C$2:$D$69,2,FALSE)))</f>
        <v>ASS</v>
      </c>
      <c r="O878">
        <f t="shared" si="40"/>
        <v>2013</v>
      </c>
      <c r="P878">
        <f t="shared" si="41"/>
        <v>5</v>
      </c>
    </row>
    <row r="879" spans="1:16" hidden="1" x14ac:dyDescent="0.25">
      <c r="A879" t="s">
        <v>30</v>
      </c>
      <c r="B879" t="str">
        <f t="shared" si="39"/>
        <v>N</v>
      </c>
      <c r="C879" t="s">
        <v>31</v>
      </c>
      <c r="E879">
        <v>0</v>
      </c>
      <c r="F879">
        <v>0</v>
      </c>
      <c r="G879">
        <v>207</v>
      </c>
      <c r="H879" s="1">
        <v>41395</v>
      </c>
      <c r="I879">
        <v>18</v>
      </c>
      <c r="J879">
        <v>0</v>
      </c>
      <c r="L879" t="str">
        <f>VLOOKUP(G879,[1]RESSOURCES!$A$1:$J$258,3,FALSE)</f>
        <v>CHARLY</v>
      </c>
      <c r="M879" t="str">
        <f>VLOOKUP(G879,[1]RESSOURCES!$A$1:$J$258,6,FALSE)</f>
        <v>ASSO</v>
      </c>
      <c r="N879" t="str">
        <f>IF(YEAR(H879)=2014,VLOOKUP(L879,[1]Grade!$F$2:$G$92,2,FALSE),IF(YEAR(H879)=2015,VLOOKUP(L879,[1]Grade!$I$2:$J$78,2,FALSE),VLOOKUP(L879,[1]Grade!$C$2:$D$69,2,FALSE)))</f>
        <v>ASS</v>
      </c>
      <c r="O879">
        <f t="shared" si="40"/>
        <v>2013</v>
      </c>
      <c r="P879">
        <f t="shared" si="41"/>
        <v>5</v>
      </c>
    </row>
    <row r="880" spans="1:16" x14ac:dyDescent="0.25">
      <c r="A880" t="s">
        <v>153</v>
      </c>
      <c r="B880" t="str">
        <f t="shared" si="39"/>
        <v>O</v>
      </c>
      <c r="C880" t="s">
        <v>154</v>
      </c>
      <c r="D880" t="s">
        <v>29</v>
      </c>
      <c r="E880">
        <v>6</v>
      </c>
      <c r="F880">
        <v>2158</v>
      </c>
      <c r="G880">
        <v>202</v>
      </c>
      <c r="H880" s="1">
        <v>41395</v>
      </c>
      <c r="I880">
        <v>5</v>
      </c>
      <c r="J880" s="2">
        <v>10790</v>
      </c>
      <c r="L880" t="str">
        <f>VLOOKUP(G880,[1]RESSOURCES!$A$1:$J$258,3,FALSE)</f>
        <v>HUET</v>
      </c>
      <c r="M880">
        <f>VLOOKUP(G880,[1]RESSOURCES!$A$1:$J$258,6,FALSE)</f>
        <v>0</v>
      </c>
      <c r="N880" t="str">
        <f>IF(YEAR(H880)=2014,VLOOKUP(L880,[1]Grade!$F$2:$G$92,2,FALSE),IF(YEAR(H880)=2015,VLOOKUP(L880,[1]Grade!$I$2:$J$78,2,FALSE),VLOOKUP(L880,[1]Grade!$C$2:$D$69,2,FALSE)))</f>
        <v>SM</v>
      </c>
      <c r="O880">
        <f t="shared" si="40"/>
        <v>2013</v>
      </c>
      <c r="P880">
        <f t="shared" si="41"/>
        <v>5</v>
      </c>
    </row>
    <row r="881" spans="1:16" hidden="1" x14ac:dyDescent="0.25">
      <c r="A881" t="s">
        <v>99</v>
      </c>
      <c r="B881" t="str">
        <f t="shared" si="39"/>
        <v>N</v>
      </c>
      <c r="C881" t="s">
        <v>100</v>
      </c>
      <c r="E881">
        <v>0</v>
      </c>
      <c r="F881">
        <v>0</v>
      </c>
      <c r="G881">
        <v>202</v>
      </c>
      <c r="H881" s="1">
        <v>41395</v>
      </c>
      <c r="I881">
        <v>2</v>
      </c>
      <c r="J881">
        <v>0</v>
      </c>
      <c r="L881" t="str">
        <f>VLOOKUP(G881,[1]RESSOURCES!$A$1:$J$258,3,FALSE)</f>
        <v>HUET</v>
      </c>
      <c r="M881">
        <f>VLOOKUP(G881,[1]RESSOURCES!$A$1:$J$258,6,FALSE)</f>
        <v>0</v>
      </c>
      <c r="N881" t="str">
        <f>IF(YEAR(H881)=2014,VLOOKUP(L881,[1]Grade!$F$2:$G$92,2,FALSE),IF(YEAR(H881)=2015,VLOOKUP(L881,[1]Grade!$I$2:$J$78,2,FALSE),VLOOKUP(L881,[1]Grade!$C$2:$D$69,2,FALSE)))</f>
        <v>SM</v>
      </c>
      <c r="O881">
        <f t="shared" si="40"/>
        <v>2013</v>
      </c>
      <c r="P881">
        <f t="shared" si="41"/>
        <v>5</v>
      </c>
    </row>
    <row r="882" spans="1:16" hidden="1" x14ac:dyDescent="0.25">
      <c r="A882" t="s">
        <v>131</v>
      </c>
      <c r="B882" t="str">
        <f t="shared" si="39"/>
        <v>N</v>
      </c>
      <c r="C882" t="s">
        <v>132</v>
      </c>
      <c r="E882">
        <v>0</v>
      </c>
      <c r="F882">
        <v>0</v>
      </c>
      <c r="G882">
        <v>202</v>
      </c>
      <c r="H882" s="1">
        <v>41395</v>
      </c>
      <c r="I882">
        <v>2</v>
      </c>
      <c r="J882">
        <v>0</v>
      </c>
      <c r="L882" t="str">
        <f>VLOOKUP(G882,[1]RESSOURCES!$A$1:$J$258,3,FALSE)</f>
        <v>HUET</v>
      </c>
      <c r="M882">
        <f>VLOOKUP(G882,[1]RESSOURCES!$A$1:$J$258,6,FALSE)</f>
        <v>0</v>
      </c>
      <c r="N882" t="str">
        <f>IF(YEAR(H882)=2014,VLOOKUP(L882,[1]Grade!$F$2:$G$92,2,FALSE),IF(YEAR(H882)=2015,VLOOKUP(L882,[1]Grade!$I$2:$J$78,2,FALSE),VLOOKUP(L882,[1]Grade!$C$2:$D$69,2,FALSE)))</f>
        <v>SM</v>
      </c>
      <c r="O882">
        <f t="shared" si="40"/>
        <v>2013</v>
      </c>
      <c r="P882">
        <f t="shared" si="41"/>
        <v>5</v>
      </c>
    </row>
    <row r="883" spans="1:16" hidden="1" x14ac:dyDescent="0.25">
      <c r="A883" t="s">
        <v>30</v>
      </c>
      <c r="B883" t="str">
        <f t="shared" si="39"/>
        <v>N</v>
      </c>
      <c r="C883" t="s">
        <v>31</v>
      </c>
      <c r="E883">
        <v>0</v>
      </c>
      <c r="F883">
        <v>0</v>
      </c>
      <c r="G883">
        <v>202</v>
      </c>
      <c r="H883" s="1">
        <v>41395</v>
      </c>
      <c r="I883">
        <v>12</v>
      </c>
      <c r="J883">
        <v>0</v>
      </c>
      <c r="L883" t="str">
        <f>VLOOKUP(G883,[1]RESSOURCES!$A$1:$J$258,3,FALSE)</f>
        <v>HUET</v>
      </c>
      <c r="M883">
        <f>VLOOKUP(G883,[1]RESSOURCES!$A$1:$J$258,6,FALSE)</f>
        <v>0</v>
      </c>
      <c r="N883" t="str">
        <f>IF(YEAR(H883)=2014,VLOOKUP(L883,[1]Grade!$F$2:$G$92,2,FALSE),IF(YEAR(H883)=2015,VLOOKUP(L883,[1]Grade!$I$2:$J$78,2,FALSE),VLOOKUP(L883,[1]Grade!$C$2:$D$69,2,FALSE)))</f>
        <v>SM</v>
      </c>
      <c r="O883">
        <f t="shared" si="40"/>
        <v>2013</v>
      </c>
      <c r="P883">
        <f t="shared" si="41"/>
        <v>5</v>
      </c>
    </row>
    <row r="884" spans="1:16" x14ac:dyDescent="0.25">
      <c r="A884" t="s">
        <v>89</v>
      </c>
      <c r="B884" t="str">
        <f t="shared" si="39"/>
        <v>O</v>
      </c>
      <c r="C884" t="s">
        <v>90</v>
      </c>
      <c r="D884" t="s">
        <v>22</v>
      </c>
      <c r="E884">
        <v>60</v>
      </c>
      <c r="F884">
        <v>900</v>
      </c>
      <c r="G884">
        <v>47</v>
      </c>
      <c r="H884" s="1">
        <v>41395</v>
      </c>
      <c r="I884">
        <v>14.5</v>
      </c>
      <c r="J884" s="2">
        <v>13050</v>
      </c>
      <c r="L884" t="str">
        <f>VLOOKUP(G884,[1]RESSOURCES!$A$1:$J$258,3,FALSE)</f>
        <v>TRESOR</v>
      </c>
      <c r="M884" t="str">
        <f>VLOOKUP(G884,[1]RESSOURCES!$A$1:$J$258,6,FALSE)</f>
        <v>MAGR</v>
      </c>
      <c r="N884" t="str">
        <f>IF(YEAR(H884)=2014,VLOOKUP(L884,[1]Grade!$F$2:$G$92,2,FALSE),IF(YEAR(H884)=2015,VLOOKUP(L884,[1]Grade!$I$2:$J$78,2,FALSE),VLOOKUP(L884,[1]Grade!$C$2:$D$69,2,FALSE)))</f>
        <v>MNG</v>
      </c>
      <c r="O884">
        <f t="shared" si="40"/>
        <v>2013</v>
      </c>
      <c r="P884">
        <f t="shared" si="41"/>
        <v>5</v>
      </c>
    </row>
    <row r="885" spans="1:16" hidden="1" x14ac:dyDescent="0.25">
      <c r="A885" t="s">
        <v>25</v>
      </c>
      <c r="B885" t="str">
        <f t="shared" si="39"/>
        <v>N</v>
      </c>
      <c r="C885" t="s">
        <v>26</v>
      </c>
      <c r="E885">
        <v>0</v>
      </c>
      <c r="F885">
        <v>0</v>
      </c>
      <c r="G885">
        <v>47</v>
      </c>
      <c r="H885" s="1">
        <v>41395</v>
      </c>
      <c r="I885">
        <v>3</v>
      </c>
      <c r="J885">
        <v>0</v>
      </c>
      <c r="L885" t="str">
        <f>VLOOKUP(G885,[1]RESSOURCES!$A$1:$J$258,3,FALSE)</f>
        <v>TRESOR</v>
      </c>
      <c r="M885" t="str">
        <f>VLOOKUP(G885,[1]RESSOURCES!$A$1:$J$258,6,FALSE)</f>
        <v>MAGR</v>
      </c>
      <c r="N885" t="str">
        <f>IF(YEAR(H885)=2014,VLOOKUP(L885,[1]Grade!$F$2:$G$92,2,FALSE),IF(YEAR(H885)=2015,VLOOKUP(L885,[1]Grade!$I$2:$J$78,2,FALSE),VLOOKUP(L885,[1]Grade!$C$2:$D$69,2,FALSE)))</f>
        <v>MNG</v>
      </c>
      <c r="O885">
        <f t="shared" si="40"/>
        <v>2013</v>
      </c>
      <c r="P885">
        <f t="shared" si="41"/>
        <v>5</v>
      </c>
    </row>
    <row r="886" spans="1:16" hidden="1" x14ac:dyDescent="0.25">
      <c r="A886" t="s">
        <v>99</v>
      </c>
      <c r="B886" t="str">
        <f t="shared" si="39"/>
        <v>N</v>
      </c>
      <c r="C886" t="s">
        <v>100</v>
      </c>
      <c r="E886">
        <v>0</v>
      </c>
      <c r="F886">
        <v>0</v>
      </c>
      <c r="G886">
        <v>47</v>
      </c>
      <c r="H886" s="1">
        <v>41395</v>
      </c>
      <c r="I886">
        <v>1.5</v>
      </c>
      <c r="J886">
        <v>0</v>
      </c>
      <c r="L886" t="str">
        <f>VLOOKUP(G886,[1]RESSOURCES!$A$1:$J$258,3,FALSE)</f>
        <v>TRESOR</v>
      </c>
      <c r="M886" t="str">
        <f>VLOOKUP(G886,[1]RESSOURCES!$A$1:$J$258,6,FALSE)</f>
        <v>MAGR</v>
      </c>
      <c r="N886" t="str">
        <f>IF(YEAR(H886)=2014,VLOOKUP(L886,[1]Grade!$F$2:$G$92,2,FALSE),IF(YEAR(H886)=2015,VLOOKUP(L886,[1]Grade!$I$2:$J$78,2,FALSE),VLOOKUP(L886,[1]Grade!$C$2:$D$69,2,FALSE)))</f>
        <v>MNG</v>
      </c>
      <c r="O886">
        <f t="shared" si="40"/>
        <v>2013</v>
      </c>
      <c r="P886">
        <f t="shared" si="41"/>
        <v>5</v>
      </c>
    </row>
    <row r="887" spans="1:16" hidden="1" x14ac:dyDescent="0.25">
      <c r="A887" t="s">
        <v>131</v>
      </c>
      <c r="B887" t="str">
        <f t="shared" si="39"/>
        <v>N</v>
      </c>
      <c r="C887" t="s">
        <v>132</v>
      </c>
      <c r="E887">
        <v>0</v>
      </c>
      <c r="F887">
        <v>0</v>
      </c>
      <c r="G887">
        <v>47</v>
      </c>
      <c r="H887" s="1">
        <v>41395</v>
      </c>
      <c r="I887">
        <v>2</v>
      </c>
      <c r="J887">
        <v>0</v>
      </c>
      <c r="L887" t="str">
        <f>VLOOKUP(G887,[1]RESSOURCES!$A$1:$J$258,3,FALSE)</f>
        <v>TRESOR</v>
      </c>
      <c r="M887" t="str">
        <f>VLOOKUP(G887,[1]RESSOURCES!$A$1:$J$258,6,FALSE)</f>
        <v>MAGR</v>
      </c>
      <c r="N887" t="str">
        <f>IF(YEAR(H887)=2014,VLOOKUP(L887,[1]Grade!$F$2:$G$92,2,FALSE),IF(YEAR(H887)=2015,VLOOKUP(L887,[1]Grade!$I$2:$J$78,2,FALSE),VLOOKUP(L887,[1]Grade!$C$2:$D$69,2,FALSE)))</f>
        <v>MNG</v>
      </c>
      <c r="O887">
        <f t="shared" si="40"/>
        <v>2013</v>
      </c>
      <c r="P887">
        <f t="shared" si="41"/>
        <v>5</v>
      </c>
    </row>
    <row r="888" spans="1:16" hidden="1" x14ac:dyDescent="0.25">
      <c r="A888" t="s">
        <v>25</v>
      </c>
      <c r="B888" t="str">
        <f t="shared" si="39"/>
        <v>N</v>
      </c>
      <c r="C888" t="s">
        <v>26</v>
      </c>
      <c r="E888">
        <v>0</v>
      </c>
      <c r="F888">
        <v>0</v>
      </c>
      <c r="G888">
        <v>104</v>
      </c>
      <c r="H888" s="1">
        <v>41395</v>
      </c>
      <c r="I888">
        <v>3.5</v>
      </c>
      <c r="J888">
        <v>0</v>
      </c>
      <c r="L888" t="str">
        <f>VLOOKUP(G888,[1]RESSOURCES!$A$1:$J$258,3,FALSE)</f>
        <v>LEPAN</v>
      </c>
      <c r="M888" t="str">
        <f>VLOOKUP(G888,[1]RESSOURCES!$A$1:$J$258,6,FALSE)</f>
        <v>MAGR</v>
      </c>
      <c r="N888" t="str">
        <f>IF(YEAR(H888)=2014,VLOOKUP(L888,[1]Grade!$F$2:$G$92,2,FALSE),IF(YEAR(H888)=2015,VLOOKUP(L888,[1]Grade!$I$2:$J$78,2,FALSE),VLOOKUP(L888,[1]Grade!$C$2:$D$69,2,FALSE)))</f>
        <v>MNG</v>
      </c>
      <c r="O888">
        <f t="shared" si="40"/>
        <v>2013</v>
      </c>
      <c r="P888">
        <f t="shared" si="41"/>
        <v>5</v>
      </c>
    </row>
    <row r="889" spans="1:16" hidden="1" x14ac:dyDescent="0.25">
      <c r="A889" t="s">
        <v>99</v>
      </c>
      <c r="B889" t="str">
        <f t="shared" si="39"/>
        <v>N</v>
      </c>
      <c r="C889" t="s">
        <v>100</v>
      </c>
      <c r="E889">
        <v>0</v>
      </c>
      <c r="F889">
        <v>0</v>
      </c>
      <c r="G889">
        <v>104</v>
      </c>
      <c r="H889" s="1">
        <v>41395</v>
      </c>
      <c r="I889">
        <v>1.5</v>
      </c>
      <c r="J889">
        <v>0</v>
      </c>
      <c r="L889" t="str">
        <f>VLOOKUP(G889,[1]RESSOURCES!$A$1:$J$258,3,FALSE)</f>
        <v>LEPAN</v>
      </c>
      <c r="M889" t="str">
        <f>VLOOKUP(G889,[1]RESSOURCES!$A$1:$J$258,6,FALSE)</f>
        <v>MAGR</v>
      </c>
      <c r="N889" t="str">
        <f>IF(YEAR(H889)=2014,VLOOKUP(L889,[1]Grade!$F$2:$G$92,2,FALSE),IF(YEAR(H889)=2015,VLOOKUP(L889,[1]Grade!$I$2:$J$78,2,FALSE),VLOOKUP(L889,[1]Grade!$C$2:$D$69,2,FALSE)))</f>
        <v>MNG</v>
      </c>
      <c r="O889">
        <f t="shared" si="40"/>
        <v>2013</v>
      </c>
      <c r="P889">
        <f t="shared" si="41"/>
        <v>5</v>
      </c>
    </row>
    <row r="890" spans="1:16" hidden="1" x14ac:dyDescent="0.25">
      <c r="A890" t="s">
        <v>131</v>
      </c>
      <c r="B890" t="str">
        <f t="shared" si="39"/>
        <v>N</v>
      </c>
      <c r="C890" t="s">
        <v>132</v>
      </c>
      <c r="E890">
        <v>0</v>
      </c>
      <c r="F890">
        <v>0</v>
      </c>
      <c r="G890">
        <v>104</v>
      </c>
      <c r="H890" s="1">
        <v>41395</v>
      </c>
      <c r="I890">
        <v>2</v>
      </c>
      <c r="J890">
        <v>0</v>
      </c>
      <c r="L890" t="str">
        <f>VLOOKUP(G890,[1]RESSOURCES!$A$1:$J$258,3,FALSE)</f>
        <v>LEPAN</v>
      </c>
      <c r="M890" t="str">
        <f>VLOOKUP(G890,[1]RESSOURCES!$A$1:$J$258,6,FALSE)</f>
        <v>MAGR</v>
      </c>
      <c r="N890" t="str">
        <f>IF(YEAR(H890)=2014,VLOOKUP(L890,[1]Grade!$F$2:$G$92,2,FALSE),IF(YEAR(H890)=2015,VLOOKUP(L890,[1]Grade!$I$2:$J$78,2,FALSE),VLOOKUP(L890,[1]Grade!$C$2:$D$69,2,FALSE)))</f>
        <v>MNG</v>
      </c>
      <c r="O890">
        <f t="shared" si="40"/>
        <v>2013</v>
      </c>
      <c r="P890">
        <f t="shared" si="41"/>
        <v>5</v>
      </c>
    </row>
    <row r="891" spans="1:16" x14ac:dyDescent="0.25">
      <c r="A891" t="s">
        <v>49</v>
      </c>
      <c r="B891" t="str">
        <f t="shared" si="39"/>
        <v>O</v>
      </c>
      <c r="C891" t="s">
        <v>50</v>
      </c>
      <c r="D891" t="s">
        <v>29</v>
      </c>
      <c r="E891">
        <v>33</v>
      </c>
      <c r="F891">
        <v>1020</v>
      </c>
      <c r="G891">
        <v>104</v>
      </c>
      <c r="H891" s="1">
        <v>41395</v>
      </c>
      <c r="I891">
        <v>3</v>
      </c>
      <c r="J891" s="2">
        <v>3060</v>
      </c>
      <c r="L891" t="str">
        <f>VLOOKUP(G891,[1]RESSOURCES!$A$1:$J$258,3,FALSE)</f>
        <v>LEPAN</v>
      </c>
      <c r="M891" t="str">
        <f>VLOOKUP(G891,[1]RESSOURCES!$A$1:$J$258,6,FALSE)</f>
        <v>MAGR</v>
      </c>
      <c r="N891" t="str">
        <f>IF(YEAR(H891)=2014,VLOOKUP(L891,[1]Grade!$F$2:$G$92,2,FALSE),IF(YEAR(H891)=2015,VLOOKUP(L891,[1]Grade!$I$2:$J$78,2,FALSE),VLOOKUP(L891,[1]Grade!$C$2:$D$69,2,FALSE)))</f>
        <v>MNG</v>
      </c>
      <c r="O891">
        <f t="shared" si="40"/>
        <v>2013</v>
      </c>
      <c r="P891">
        <f t="shared" si="41"/>
        <v>5</v>
      </c>
    </row>
    <row r="892" spans="1:16" x14ac:dyDescent="0.25">
      <c r="A892" t="s">
        <v>51</v>
      </c>
      <c r="B892" t="str">
        <f t="shared" si="39"/>
        <v>O</v>
      </c>
      <c r="C892" t="s">
        <v>52</v>
      </c>
      <c r="D892" t="s">
        <v>29</v>
      </c>
      <c r="E892">
        <v>6</v>
      </c>
      <c r="F892">
        <v>1110</v>
      </c>
      <c r="G892">
        <v>104</v>
      </c>
      <c r="H892" s="1">
        <v>41395</v>
      </c>
      <c r="I892">
        <v>1</v>
      </c>
      <c r="J892" s="2">
        <v>1110</v>
      </c>
      <c r="L892" t="str">
        <f>VLOOKUP(G892,[1]RESSOURCES!$A$1:$J$258,3,FALSE)</f>
        <v>LEPAN</v>
      </c>
      <c r="M892" t="str">
        <f>VLOOKUP(G892,[1]RESSOURCES!$A$1:$J$258,6,FALSE)</f>
        <v>MAGR</v>
      </c>
      <c r="N892" t="str">
        <f>IF(YEAR(H892)=2014,VLOOKUP(L892,[1]Grade!$F$2:$G$92,2,FALSE),IF(YEAR(H892)=2015,VLOOKUP(L892,[1]Grade!$I$2:$J$78,2,FALSE),VLOOKUP(L892,[1]Grade!$C$2:$D$69,2,FALSE)))</f>
        <v>MNG</v>
      </c>
      <c r="O892">
        <f t="shared" si="40"/>
        <v>2013</v>
      </c>
      <c r="P892">
        <f t="shared" si="41"/>
        <v>5</v>
      </c>
    </row>
    <row r="893" spans="1:16" x14ac:dyDescent="0.25">
      <c r="A893" t="s">
        <v>107</v>
      </c>
      <c r="B893" t="str">
        <f t="shared" si="39"/>
        <v>O</v>
      </c>
      <c r="C893" t="s">
        <v>108</v>
      </c>
      <c r="D893" t="s">
        <v>36</v>
      </c>
      <c r="E893">
        <v>45</v>
      </c>
      <c r="F893">
        <v>1100</v>
      </c>
      <c r="G893">
        <v>104</v>
      </c>
      <c r="H893" s="1">
        <v>41395</v>
      </c>
      <c r="I893">
        <v>10</v>
      </c>
      <c r="J893" s="2">
        <v>11000</v>
      </c>
      <c r="L893" t="str">
        <f>VLOOKUP(G893,[1]RESSOURCES!$A$1:$J$258,3,FALSE)</f>
        <v>LEPAN</v>
      </c>
      <c r="M893" t="str">
        <f>VLOOKUP(G893,[1]RESSOURCES!$A$1:$J$258,6,FALSE)</f>
        <v>MAGR</v>
      </c>
      <c r="N893" t="str">
        <f>IF(YEAR(H893)=2014,VLOOKUP(L893,[1]Grade!$F$2:$G$92,2,FALSE),IF(YEAR(H893)=2015,VLOOKUP(L893,[1]Grade!$I$2:$J$78,2,FALSE),VLOOKUP(L893,[1]Grade!$C$2:$D$69,2,FALSE)))</f>
        <v>MNG</v>
      </c>
      <c r="O893">
        <f t="shared" si="40"/>
        <v>2013</v>
      </c>
      <c r="P893">
        <f t="shared" si="41"/>
        <v>5</v>
      </c>
    </row>
    <row r="894" spans="1:16" hidden="1" x14ac:dyDescent="0.25">
      <c r="A894" t="s">
        <v>23</v>
      </c>
      <c r="B894" t="str">
        <f t="shared" si="39"/>
        <v>N</v>
      </c>
      <c r="C894" t="s">
        <v>24</v>
      </c>
      <c r="E894">
        <v>0</v>
      </c>
      <c r="F894">
        <v>0</v>
      </c>
      <c r="G894">
        <v>152</v>
      </c>
      <c r="H894" s="1">
        <v>41395</v>
      </c>
      <c r="I894">
        <v>12</v>
      </c>
      <c r="J894">
        <v>0</v>
      </c>
      <c r="L894" t="str">
        <f>VLOOKUP(G894,[1]RESSOURCES!$A$1:$J$258,3,FALSE)</f>
        <v>BRUNELLA</v>
      </c>
      <c r="M894" t="str">
        <f>VLOOKUP(G894,[1]RESSOURCES!$A$1:$J$258,6,FALSE)</f>
        <v>SENR</v>
      </c>
      <c r="N894" t="str">
        <f>IF(YEAR(H894)=2014,VLOOKUP(L894,[1]Grade!$F$2:$G$92,2,FALSE),IF(YEAR(H894)=2015,VLOOKUP(L894,[1]Grade!$I$2:$J$78,2,FALSE),VLOOKUP(L894,[1]Grade!$C$2:$D$69,2,FALSE)))</f>
        <v>CS</v>
      </c>
      <c r="O894">
        <f t="shared" si="40"/>
        <v>2013</v>
      </c>
      <c r="P894">
        <f t="shared" si="41"/>
        <v>5</v>
      </c>
    </row>
    <row r="895" spans="1:16" hidden="1" x14ac:dyDescent="0.25">
      <c r="A895" t="s">
        <v>99</v>
      </c>
      <c r="B895" t="str">
        <f t="shared" si="39"/>
        <v>N</v>
      </c>
      <c r="C895" t="s">
        <v>100</v>
      </c>
      <c r="E895">
        <v>0</v>
      </c>
      <c r="F895">
        <v>0</v>
      </c>
      <c r="G895">
        <v>152</v>
      </c>
      <c r="H895" s="1">
        <v>41395</v>
      </c>
      <c r="I895">
        <v>1</v>
      </c>
      <c r="J895">
        <v>0</v>
      </c>
      <c r="L895" t="str">
        <f>VLOOKUP(G895,[1]RESSOURCES!$A$1:$J$258,3,FALSE)</f>
        <v>BRUNELLA</v>
      </c>
      <c r="M895" t="str">
        <f>VLOOKUP(G895,[1]RESSOURCES!$A$1:$J$258,6,FALSE)</f>
        <v>SENR</v>
      </c>
      <c r="N895" t="str">
        <f>IF(YEAR(H895)=2014,VLOOKUP(L895,[1]Grade!$F$2:$G$92,2,FALSE),IF(YEAR(H895)=2015,VLOOKUP(L895,[1]Grade!$I$2:$J$78,2,FALSE),VLOOKUP(L895,[1]Grade!$C$2:$D$69,2,FALSE)))</f>
        <v>CS</v>
      </c>
      <c r="O895">
        <f t="shared" si="40"/>
        <v>2013</v>
      </c>
      <c r="P895">
        <f t="shared" si="41"/>
        <v>5</v>
      </c>
    </row>
    <row r="896" spans="1:16" hidden="1" x14ac:dyDescent="0.25">
      <c r="A896" t="s">
        <v>131</v>
      </c>
      <c r="B896" t="str">
        <f t="shared" si="39"/>
        <v>N</v>
      </c>
      <c r="C896" t="s">
        <v>132</v>
      </c>
      <c r="E896">
        <v>0</v>
      </c>
      <c r="F896">
        <v>0</v>
      </c>
      <c r="G896">
        <v>152</v>
      </c>
      <c r="H896" s="1">
        <v>41395</v>
      </c>
      <c r="I896">
        <v>2</v>
      </c>
      <c r="J896">
        <v>0</v>
      </c>
      <c r="L896" t="str">
        <f>VLOOKUP(G896,[1]RESSOURCES!$A$1:$J$258,3,FALSE)</f>
        <v>BRUNELLA</v>
      </c>
      <c r="M896" t="str">
        <f>VLOOKUP(G896,[1]RESSOURCES!$A$1:$J$258,6,FALSE)</f>
        <v>SENR</v>
      </c>
      <c r="N896" t="str">
        <f>IF(YEAR(H896)=2014,VLOOKUP(L896,[1]Grade!$F$2:$G$92,2,FALSE),IF(YEAR(H896)=2015,VLOOKUP(L896,[1]Grade!$I$2:$J$78,2,FALSE),VLOOKUP(L896,[1]Grade!$C$2:$D$69,2,FALSE)))</f>
        <v>CS</v>
      </c>
      <c r="O896">
        <f t="shared" si="40"/>
        <v>2013</v>
      </c>
      <c r="P896">
        <f t="shared" si="41"/>
        <v>5</v>
      </c>
    </row>
    <row r="897" spans="1:16" hidden="1" x14ac:dyDescent="0.25">
      <c r="A897" t="s">
        <v>160</v>
      </c>
      <c r="B897" t="str">
        <f t="shared" si="39"/>
        <v>N</v>
      </c>
      <c r="C897" t="s">
        <v>161</v>
      </c>
      <c r="E897">
        <v>0</v>
      </c>
      <c r="F897">
        <v>0</v>
      </c>
      <c r="G897">
        <v>152</v>
      </c>
      <c r="H897" s="1">
        <v>41395</v>
      </c>
      <c r="I897">
        <v>4</v>
      </c>
      <c r="J897">
        <v>0</v>
      </c>
      <c r="L897" t="str">
        <f>VLOOKUP(G897,[1]RESSOURCES!$A$1:$J$258,3,FALSE)</f>
        <v>BRUNELLA</v>
      </c>
      <c r="M897" t="str">
        <f>VLOOKUP(G897,[1]RESSOURCES!$A$1:$J$258,6,FALSE)</f>
        <v>SENR</v>
      </c>
      <c r="N897" t="str">
        <f>IF(YEAR(H897)=2014,VLOOKUP(L897,[1]Grade!$F$2:$G$92,2,FALSE),IF(YEAR(H897)=2015,VLOOKUP(L897,[1]Grade!$I$2:$J$78,2,FALSE),VLOOKUP(L897,[1]Grade!$C$2:$D$69,2,FALSE)))</f>
        <v>CS</v>
      </c>
      <c r="O897">
        <f t="shared" si="40"/>
        <v>2013</v>
      </c>
      <c r="P897">
        <f t="shared" si="41"/>
        <v>5</v>
      </c>
    </row>
    <row r="898" spans="1:16" hidden="1" x14ac:dyDescent="0.25">
      <c r="A898" t="s">
        <v>25</v>
      </c>
      <c r="B898" t="str">
        <f t="shared" ref="B898:B961" si="42">IF(MID(A898,1,1)="*","N","O")</f>
        <v>N</v>
      </c>
      <c r="C898" t="s">
        <v>26</v>
      </c>
      <c r="E898">
        <v>0</v>
      </c>
      <c r="F898">
        <v>0</v>
      </c>
      <c r="G898">
        <v>152</v>
      </c>
      <c r="H898" s="1">
        <v>41395</v>
      </c>
      <c r="I898">
        <v>2</v>
      </c>
      <c r="J898">
        <v>0</v>
      </c>
      <c r="L898" t="str">
        <f>VLOOKUP(G898,[1]RESSOURCES!$A$1:$J$258,3,FALSE)</f>
        <v>BRUNELLA</v>
      </c>
      <c r="M898" t="str">
        <f>VLOOKUP(G898,[1]RESSOURCES!$A$1:$J$258,6,FALSE)</f>
        <v>SENR</v>
      </c>
      <c r="N898" t="str">
        <f>IF(YEAR(H898)=2014,VLOOKUP(L898,[1]Grade!$F$2:$G$92,2,FALSE),IF(YEAR(H898)=2015,VLOOKUP(L898,[1]Grade!$I$2:$J$78,2,FALSE),VLOOKUP(L898,[1]Grade!$C$2:$D$69,2,FALSE)))</f>
        <v>CS</v>
      </c>
      <c r="O898">
        <f t="shared" ref="O898:O961" si="43">YEAR(H898)</f>
        <v>2013</v>
      </c>
      <c r="P898">
        <f t="shared" ref="P898:P961" si="44">MONTH(H898)</f>
        <v>5</v>
      </c>
    </row>
    <row r="899" spans="1:16" x14ac:dyDescent="0.25">
      <c r="A899" t="s">
        <v>114</v>
      </c>
      <c r="B899" t="str">
        <f t="shared" si="42"/>
        <v>O</v>
      </c>
      <c r="C899" t="s">
        <v>115</v>
      </c>
      <c r="D899" t="s">
        <v>21</v>
      </c>
      <c r="E899">
        <v>6</v>
      </c>
      <c r="F899">
        <v>2000</v>
      </c>
      <c r="G899">
        <v>153</v>
      </c>
      <c r="H899" s="1">
        <v>41395</v>
      </c>
      <c r="I899">
        <v>1</v>
      </c>
      <c r="J899" s="2">
        <v>2000</v>
      </c>
      <c r="L899" t="str">
        <f>VLOOKUP(G899,[1]RESSOURCES!$A$1:$J$258,3,FALSE)</f>
        <v>VEYRINES</v>
      </c>
      <c r="M899">
        <f>VLOOKUP(G899,[1]RESSOURCES!$A$1:$J$258,6,FALSE)</f>
        <v>0</v>
      </c>
      <c r="N899" t="str">
        <f>IF(YEAR(H899)=2014,VLOOKUP(L899,[1]Grade!$F$2:$G$92,2,FALSE),IF(YEAR(H899)=2015,VLOOKUP(L899,[1]Grade!$I$2:$J$78,2,FALSE),VLOOKUP(L899,[1]Grade!$C$2:$D$69,2,FALSE)))</f>
        <v>ASS</v>
      </c>
      <c r="O899">
        <f t="shared" si="43"/>
        <v>2013</v>
      </c>
      <c r="P899">
        <f t="shared" si="44"/>
        <v>5</v>
      </c>
    </row>
    <row r="900" spans="1:16" hidden="1" x14ac:dyDescent="0.25">
      <c r="A900" t="s">
        <v>99</v>
      </c>
      <c r="B900" t="str">
        <f t="shared" si="42"/>
        <v>N</v>
      </c>
      <c r="C900" t="s">
        <v>100</v>
      </c>
      <c r="E900">
        <v>0</v>
      </c>
      <c r="F900">
        <v>0</v>
      </c>
      <c r="G900">
        <v>153</v>
      </c>
      <c r="H900" s="1">
        <v>41395</v>
      </c>
      <c r="I900">
        <v>1</v>
      </c>
      <c r="J900">
        <v>0</v>
      </c>
      <c r="L900" t="str">
        <f>VLOOKUP(G900,[1]RESSOURCES!$A$1:$J$258,3,FALSE)</f>
        <v>VEYRINES</v>
      </c>
      <c r="M900">
        <f>VLOOKUP(G900,[1]RESSOURCES!$A$1:$J$258,6,FALSE)</f>
        <v>0</v>
      </c>
      <c r="N900" t="str">
        <f>IF(YEAR(H900)=2014,VLOOKUP(L900,[1]Grade!$F$2:$G$92,2,FALSE),IF(YEAR(H900)=2015,VLOOKUP(L900,[1]Grade!$I$2:$J$78,2,FALSE),VLOOKUP(L900,[1]Grade!$C$2:$D$69,2,FALSE)))</f>
        <v>ASS</v>
      </c>
      <c r="O900">
        <f t="shared" si="43"/>
        <v>2013</v>
      </c>
      <c r="P900">
        <f t="shared" si="44"/>
        <v>5</v>
      </c>
    </row>
    <row r="901" spans="1:16" hidden="1" x14ac:dyDescent="0.25">
      <c r="A901" t="s">
        <v>131</v>
      </c>
      <c r="B901" t="str">
        <f t="shared" si="42"/>
        <v>N</v>
      </c>
      <c r="C901" t="s">
        <v>132</v>
      </c>
      <c r="E901">
        <v>0</v>
      </c>
      <c r="F901">
        <v>0</v>
      </c>
      <c r="G901">
        <v>153</v>
      </c>
      <c r="H901" s="1">
        <v>41395</v>
      </c>
      <c r="I901">
        <v>2</v>
      </c>
      <c r="J901">
        <v>0</v>
      </c>
      <c r="L901" t="str">
        <f>VLOOKUP(G901,[1]RESSOURCES!$A$1:$J$258,3,FALSE)</f>
        <v>VEYRINES</v>
      </c>
      <c r="M901">
        <f>VLOOKUP(G901,[1]RESSOURCES!$A$1:$J$258,6,FALSE)</f>
        <v>0</v>
      </c>
      <c r="N901" t="str">
        <f>IF(YEAR(H901)=2014,VLOOKUP(L901,[1]Grade!$F$2:$G$92,2,FALSE),IF(YEAR(H901)=2015,VLOOKUP(L901,[1]Grade!$I$2:$J$78,2,FALSE),VLOOKUP(L901,[1]Grade!$C$2:$D$69,2,FALSE)))</f>
        <v>ASS</v>
      </c>
      <c r="O901">
        <f t="shared" si="43"/>
        <v>2013</v>
      </c>
      <c r="P901">
        <f t="shared" si="44"/>
        <v>5</v>
      </c>
    </row>
    <row r="902" spans="1:16" hidden="1" x14ac:dyDescent="0.25">
      <c r="A902" t="s">
        <v>25</v>
      </c>
      <c r="B902" t="str">
        <f t="shared" si="42"/>
        <v>N</v>
      </c>
      <c r="C902" t="s">
        <v>26</v>
      </c>
      <c r="E902">
        <v>0</v>
      </c>
      <c r="F902">
        <v>0</v>
      </c>
      <c r="G902">
        <v>153</v>
      </c>
      <c r="H902" s="1">
        <v>41395</v>
      </c>
      <c r="I902">
        <v>2</v>
      </c>
      <c r="J902">
        <v>0</v>
      </c>
      <c r="L902" t="str">
        <f>VLOOKUP(G902,[1]RESSOURCES!$A$1:$J$258,3,FALSE)</f>
        <v>VEYRINES</v>
      </c>
      <c r="M902">
        <f>VLOOKUP(G902,[1]RESSOURCES!$A$1:$J$258,6,FALSE)</f>
        <v>0</v>
      </c>
      <c r="N902" t="str">
        <f>IF(YEAR(H902)=2014,VLOOKUP(L902,[1]Grade!$F$2:$G$92,2,FALSE),IF(YEAR(H902)=2015,VLOOKUP(L902,[1]Grade!$I$2:$J$78,2,FALSE),VLOOKUP(L902,[1]Grade!$C$2:$D$69,2,FALSE)))</f>
        <v>ASS</v>
      </c>
      <c r="O902">
        <f t="shared" si="43"/>
        <v>2013</v>
      </c>
      <c r="P902">
        <f t="shared" si="44"/>
        <v>5</v>
      </c>
    </row>
    <row r="903" spans="1:16" x14ac:dyDescent="0.25">
      <c r="A903" t="s">
        <v>153</v>
      </c>
      <c r="B903" t="str">
        <f t="shared" si="42"/>
        <v>O</v>
      </c>
      <c r="C903" t="s">
        <v>154</v>
      </c>
      <c r="D903" t="s">
        <v>29</v>
      </c>
      <c r="E903">
        <v>6</v>
      </c>
      <c r="F903">
        <v>2158</v>
      </c>
      <c r="G903">
        <v>153</v>
      </c>
      <c r="H903" s="1">
        <v>41395</v>
      </c>
      <c r="I903">
        <v>2</v>
      </c>
      <c r="J903" s="2">
        <v>4316</v>
      </c>
      <c r="L903" t="str">
        <f>VLOOKUP(G903,[1]RESSOURCES!$A$1:$J$258,3,FALSE)</f>
        <v>VEYRINES</v>
      </c>
      <c r="M903">
        <f>VLOOKUP(G903,[1]RESSOURCES!$A$1:$J$258,6,FALSE)</f>
        <v>0</v>
      </c>
      <c r="N903" t="str">
        <f>IF(YEAR(H903)=2014,VLOOKUP(L903,[1]Grade!$F$2:$G$92,2,FALSE),IF(YEAR(H903)=2015,VLOOKUP(L903,[1]Grade!$I$2:$J$78,2,FALSE),VLOOKUP(L903,[1]Grade!$C$2:$D$69,2,FALSE)))</f>
        <v>ASS</v>
      </c>
      <c r="O903">
        <f t="shared" si="43"/>
        <v>2013</v>
      </c>
      <c r="P903">
        <f t="shared" si="44"/>
        <v>5</v>
      </c>
    </row>
    <row r="904" spans="1:16" x14ac:dyDescent="0.25">
      <c r="A904" t="s">
        <v>77</v>
      </c>
      <c r="B904" t="str">
        <f t="shared" si="42"/>
        <v>O</v>
      </c>
      <c r="C904" t="s">
        <v>78</v>
      </c>
      <c r="D904" t="s">
        <v>29</v>
      </c>
      <c r="E904">
        <v>11.5</v>
      </c>
      <c r="F904">
        <v>1500</v>
      </c>
      <c r="G904">
        <v>153</v>
      </c>
      <c r="H904" s="1">
        <v>41395</v>
      </c>
      <c r="I904">
        <v>2</v>
      </c>
      <c r="J904" s="2">
        <v>3000</v>
      </c>
      <c r="L904" t="str">
        <f>VLOOKUP(G904,[1]RESSOURCES!$A$1:$J$258,3,FALSE)</f>
        <v>VEYRINES</v>
      </c>
      <c r="M904">
        <f>VLOOKUP(G904,[1]RESSOURCES!$A$1:$J$258,6,FALSE)</f>
        <v>0</v>
      </c>
      <c r="N904" t="str">
        <f>IF(YEAR(H904)=2014,VLOOKUP(L904,[1]Grade!$F$2:$G$92,2,FALSE),IF(YEAR(H904)=2015,VLOOKUP(L904,[1]Grade!$I$2:$J$78,2,FALSE),VLOOKUP(L904,[1]Grade!$C$2:$D$69,2,FALSE)))</f>
        <v>ASS</v>
      </c>
      <c r="O904">
        <f t="shared" si="43"/>
        <v>2013</v>
      </c>
      <c r="P904">
        <f t="shared" si="44"/>
        <v>5</v>
      </c>
    </row>
    <row r="905" spans="1:16" hidden="1" x14ac:dyDescent="0.25">
      <c r="A905" t="s">
        <v>30</v>
      </c>
      <c r="B905" t="str">
        <f t="shared" si="42"/>
        <v>N</v>
      </c>
      <c r="C905" t="s">
        <v>31</v>
      </c>
      <c r="E905">
        <v>0</v>
      </c>
      <c r="F905">
        <v>0</v>
      </c>
      <c r="G905">
        <v>153</v>
      </c>
      <c r="H905" s="1">
        <v>41395</v>
      </c>
      <c r="I905">
        <v>11</v>
      </c>
      <c r="J905">
        <v>0</v>
      </c>
      <c r="L905" t="str">
        <f>VLOOKUP(G905,[1]RESSOURCES!$A$1:$J$258,3,FALSE)</f>
        <v>VEYRINES</v>
      </c>
      <c r="M905">
        <f>VLOOKUP(G905,[1]RESSOURCES!$A$1:$J$258,6,FALSE)</f>
        <v>0</v>
      </c>
      <c r="N905" t="str">
        <f>IF(YEAR(H905)=2014,VLOOKUP(L905,[1]Grade!$F$2:$G$92,2,FALSE),IF(YEAR(H905)=2015,VLOOKUP(L905,[1]Grade!$I$2:$J$78,2,FALSE),VLOOKUP(L905,[1]Grade!$C$2:$D$69,2,FALSE)))</f>
        <v>ASS</v>
      </c>
      <c r="O905">
        <f t="shared" si="43"/>
        <v>2013</v>
      </c>
      <c r="P905">
        <f t="shared" si="44"/>
        <v>5</v>
      </c>
    </row>
    <row r="906" spans="1:16" hidden="1" x14ac:dyDescent="0.25">
      <c r="A906" t="s">
        <v>99</v>
      </c>
      <c r="B906" t="str">
        <f t="shared" si="42"/>
        <v>N</v>
      </c>
      <c r="C906" t="s">
        <v>100</v>
      </c>
      <c r="E906">
        <v>0</v>
      </c>
      <c r="F906">
        <v>0</v>
      </c>
      <c r="G906">
        <v>160</v>
      </c>
      <c r="H906" s="1">
        <v>41395</v>
      </c>
      <c r="I906">
        <v>1</v>
      </c>
      <c r="J906">
        <v>0</v>
      </c>
      <c r="L906" t="str">
        <f>VLOOKUP(G906,[1]RESSOURCES!$A$1:$J$258,3,FALSE)</f>
        <v>SABOUL</v>
      </c>
      <c r="M906" t="str">
        <f>VLOOKUP(G906,[1]RESSOURCES!$A$1:$J$258,6,FALSE)</f>
        <v>CONF</v>
      </c>
      <c r="N906" t="str">
        <f>IF(YEAR(H906)=2014,VLOOKUP(L906,[1]Grade!$F$2:$G$92,2,FALSE),IF(YEAR(H906)=2015,VLOOKUP(L906,[1]Grade!$I$2:$J$78,2,FALSE),VLOOKUP(L906,[1]Grade!$C$2:$D$69,2,FALSE)))</f>
        <v>CS</v>
      </c>
      <c r="O906">
        <f t="shared" si="43"/>
        <v>2013</v>
      </c>
      <c r="P906">
        <f t="shared" si="44"/>
        <v>5</v>
      </c>
    </row>
    <row r="907" spans="1:16" hidden="1" x14ac:dyDescent="0.25">
      <c r="A907" t="s">
        <v>131</v>
      </c>
      <c r="B907" t="str">
        <f t="shared" si="42"/>
        <v>N</v>
      </c>
      <c r="C907" t="s">
        <v>132</v>
      </c>
      <c r="E907">
        <v>0</v>
      </c>
      <c r="F907">
        <v>0</v>
      </c>
      <c r="G907">
        <v>160</v>
      </c>
      <c r="H907" s="1">
        <v>41395</v>
      </c>
      <c r="I907">
        <v>2</v>
      </c>
      <c r="J907">
        <v>0</v>
      </c>
      <c r="L907" t="str">
        <f>VLOOKUP(G907,[1]RESSOURCES!$A$1:$J$258,3,FALSE)</f>
        <v>SABOUL</v>
      </c>
      <c r="M907" t="str">
        <f>VLOOKUP(G907,[1]RESSOURCES!$A$1:$J$258,6,FALSE)</f>
        <v>CONF</v>
      </c>
      <c r="N907" t="str">
        <f>IF(YEAR(H907)=2014,VLOOKUP(L907,[1]Grade!$F$2:$G$92,2,FALSE),IF(YEAR(H907)=2015,VLOOKUP(L907,[1]Grade!$I$2:$J$78,2,FALSE),VLOOKUP(L907,[1]Grade!$C$2:$D$69,2,FALSE)))</f>
        <v>CS</v>
      </c>
      <c r="O907">
        <f t="shared" si="43"/>
        <v>2013</v>
      </c>
      <c r="P907">
        <f t="shared" si="44"/>
        <v>5</v>
      </c>
    </row>
    <row r="908" spans="1:16" x14ac:dyDescent="0.25">
      <c r="A908" t="s">
        <v>59</v>
      </c>
      <c r="B908" t="str">
        <f t="shared" si="42"/>
        <v>O</v>
      </c>
      <c r="C908" t="s">
        <v>60</v>
      </c>
      <c r="D908" t="s">
        <v>18</v>
      </c>
      <c r="E908">
        <v>127</v>
      </c>
      <c r="F908">
        <v>890</v>
      </c>
      <c r="G908">
        <v>160</v>
      </c>
      <c r="H908" s="1">
        <v>41395</v>
      </c>
      <c r="I908">
        <v>18</v>
      </c>
      <c r="J908" s="2">
        <v>16020</v>
      </c>
      <c r="L908" t="str">
        <f>VLOOKUP(G908,[1]RESSOURCES!$A$1:$J$258,3,FALSE)</f>
        <v>SABOUL</v>
      </c>
      <c r="M908" t="str">
        <f>VLOOKUP(G908,[1]RESSOURCES!$A$1:$J$258,6,FALSE)</f>
        <v>CONF</v>
      </c>
      <c r="N908" t="str">
        <f>IF(YEAR(H908)=2014,VLOOKUP(L908,[1]Grade!$F$2:$G$92,2,FALSE),IF(YEAR(H908)=2015,VLOOKUP(L908,[1]Grade!$I$2:$J$78,2,FALSE),VLOOKUP(L908,[1]Grade!$C$2:$D$69,2,FALSE)))</f>
        <v>CS</v>
      </c>
      <c r="O908">
        <f t="shared" si="43"/>
        <v>2013</v>
      </c>
      <c r="P908">
        <f t="shared" si="44"/>
        <v>5</v>
      </c>
    </row>
    <row r="909" spans="1:16" x14ac:dyDescent="0.25">
      <c r="A909" t="s">
        <v>66</v>
      </c>
      <c r="B909" t="str">
        <f t="shared" si="42"/>
        <v>O</v>
      </c>
      <c r="C909" t="s">
        <v>67</v>
      </c>
      <c r="D909" t="s">
        <v>21</v>
      </c>
      <c r="E909">
        <v>0</v>
      </c>
      <c r="F909">
        <v>1900</v>
      </c>
      <c r="G909">
        <v>3</v>
      </c>
      <c r="H909" s="1">
        <v>41395</v>
      </c>
      <c r="I909">
        <v>1</v>
      </c>
      <c r="J909" s="2">
        <v>1900</v>
      </c>
      <c r="L909" t="str">
        <f>VLOOKUP(G909,[1]RESSOURCES!$A$1:$J$258,3,FALSE)</f>
        <v>REISSE</v>
      </c>
      <c r="M909" t="str">
        <f>VLOOKUP(G909,[1]RESSOURCES!$A$1:$J$258,6,FALSE)</f>
        <v>ASSO</v>
      </c>
      <c r="N909" t="str">
        <f>IF(YEAR(H909)=2014,VLOOKUP(L909,[1]Grade!$F$2:$G$92,2,FALSE),IF(YEAR(H909)=2015,VLOOKUP(L909,[1]Grade!$I$2:$J$78,2,FALSE),VLOOKUP(L909,[1]Grade!$C$2:$D$69,2,FALSE)))</f>
        <v>ASS</v>
      </c>
      <c r="O909">
        <f t="shared" si="43"/>
        <v>2013</v>
      </c>
      <c r="P909">
        <f t="shared" si="44"/>
        <v>5</v>
      </c>
    </row>
    <row r="910" spans="1:16" x14ac:dyDescent="0.25">
      <c r="A910" t="s">
        <v>149</v>
      </c>
      <c r="B910" t="str">
        <f t="shared" si="42"/>
        <v>O</v>
      </c>
      <c r="C910" t="s">
        <v>150</v>
      </c>
      <c r="D910" t="s">
        <v>18</v>
      </c>
      <c r="E910">
        <v>140</v>
      </c>
      <c r="F910">
        <v>800</v>
      </c>
      <c r="G910">
        <v>122</v>
      </c>
      <c r="H910" s="1">
        <v>41395</v>
      </c>
      <c r="I910">
        <v>13</v>
      </c>
      <c r="J910" s="2">
        <v>10400</v>
      </c>
      <c r="L910" t="str">
        <f>VLOOKUP(G910,[1]RESSOURCES!$A$1:$J$258,3,FALSE)</f>
        <v>SUTTER</v>
      </c>
      <c r="M910" t="str">
        <f>VLOOKUP(G910,[1]RESSOURCES!$A$1:$J$258,6,FALSE)</f>
        <v>SENR</v>
      </c>
      <c r="N910" t="str">
        <f>IF(YEAR(H910)=2014,VLOOKUP(L910,[1]Grade!$F$2:$G$92,2,FALSE),IF(YEAR(H910)=2015,VLOOKUP(L910,[1]Grade!$I$2:$J$78,2,FALSE),VLOOKUP(L910,[1]Grade!$C$2:$D$69,2,FALSE)))</f>
        <v>CC</v>
      </c>
      <c r="O910">
        <f t="shared" si="43"/>
        <v>2013</v>
      </c>
      <c r="P910">
        <f t="shared" si="44"/>
        <v>5</v>
      </c>
    </row>
    <row r="911" spans="1:16" x14ac:dyDescent="0.25">
      <c r="A911" t="s">
        <v>145</v>
      </c>
      <c r="B911" t="str">
        <f t="shared" si="42"/>
        <v>O</v>
      </c>
      <c r="C911" t="s">
        <v>146</v>
      </c>
      <c r="D911" t="s">
        <v>18</v>
      </c>
      <c r="E911">
        <v>159</v>
      </c>
      <c r="F911">
        <v>720</v>
      </c>
      <c r="G911">
        <v>183</v>
      </c>
      <c r="H911" s="1">
        <v>41426</v>
      </c>
      <c r="I911">
        <v>20</v>
      </c>
      <c r="J911" s="2">
        <v>14400</v>
      </c>
      <c r="L911" t="str">
        <f>VLOOKUP(G911,[1]RESSOURCES!$A$1:$J$258,3,FALSE)</f>
        <v>AZIZI</v>
      </c>
      <c r="M911" t="str">
        <f>VLOOKUP(G911,[1]RESSOURCES!$A$1:$J$258,6,FALSE)</f>
        <v>CONS</v>
      </c>
      <c r="N911" t="str">
        <f>IF(YEAR(H911)=2014,VLOOKUP(L911,[1]Grade!$F$2:$G$92,2,FALSE),IF(YEAR(H911)=2015,VLOOKUP(L911,[1]Grade!$I$2:$J$78,2,FALSE),VLOOKUP(L911,[1]Grade!$C$2:$D$69,2,FALSE)))</f>
        <v>C</v>
      </c>
      <c r="O911">
        <f t="shared" si="43"/>
        <v>2013</v>
      </c>
      <c r="P911">
        <f t="shared" si="44"/>
        <v>6</v>
      </c>
    </row>
    <row r="912" spans="1:16" x14ac:dyDescent="0.25">
      <c r="A912" t="s">
        <v>19</v>
      </c>
      <c r="B912" t="str">
        <f t="shared" si="42"/>
        <v>O</v>
      </c>
      <c r="C912" t="s">
        <v>20</v>
      </c>
      <c r="D912" t="s">
        <v>21</v>
      </c>
      <c r="E912">
        <v>2</v>
      </c>
      <c r="F912">
        <v>2160</v>
      </c>
      <c r="G912">
        <v>5</v>
      </c>
      <c r="H912" s="1">
        <v>41426</v>
      </c>
      <c r="I912">
        <v>2</v>
      </c>
      <c r="J912" s="2">
        <v>4320</v>
      </c>
      <c r="L912" t="str">
        <f>VLOOKUP(G912,[1]RESSOURCES!$A$1:$J$258,3,FALSE)</f>
        <v>CHEMLA</v>
      </c>
      <c r="M912">
        <f>VLOOKUP(G912,[1]RESSOURCES!$A$1:$J$258,6,FALSE)</f>
        <v>0</v>
      </c>
      <c r="N912" t="str">
        <f>IF(YEAR(H912)=2014,VLOOKUP(L912,[1]Grade!$F$2:$G$92,2,FALSE),IF(YEAR(H912)=2015,VLOOKUP(L912,[1]Grade!$I$2:$J$78,2,FALSE),VLOOKUP(L912,[1]Grade!$C$2:$D$69,2,FALSE)))</f>
        <v>ASS</v>
      </c>
      <c r="O912">
        <f t="shared" si="43"/>
        <v>2013</v>
      </c>
      <c r="P912">
        <f t="shared" si="44"/>
        <v>6</v>
      </c>
    </row>
    <row r="913" spans="1:16" x14ac:dyDescent="0.25">
      <c r="A913" t="s">
        <v>41</v>
      </c>
      <c r="B913" t="str">
        <f t="shared" si="42"/>
        <v>O</v>
      </c>
      <c r="C913" t="s">
        <v>42</v>
      </c>
      <c r="D913" t="s">
        <v>18</v>
      </c>
      <c r="E913">
        <v>120</v>
      </c>
      <c r="F913">
        <v>810</v>
      </c>
      <c r="G913">
        <v>80</v>
      </c>
      <c r="H913" s="1">
        <v>41426</v>
      </c>
      <c r="I913">
        <v>20</v>
      </c>
      <c r="J913" s="2">
        <v>16200</v>
      </c>
      <c r="L913" t="str">
        <f>VLOOKUP(G913,[1]RESSOURCES!$A$1:$J$258,3,FALSE)</f>
        <v>DEMULDER</v>
      </c>
      <c r="M913" t="str">
        <f>VLOOKUP(G913,[1]RESSOURCES!$A$1:$J$258,6,FALSE)</f>
        <v>SENR</v>
      </c>
      <c r="N913" t="str">
        <f>IF(YEAR(H913)=2014,VLOOKUP(L913,[1]Grade!$F$2:$G$92,2,FALSE),IF(YEAR(H913)=2015,VLOOKUP(L913,[1]Grade!$I$2:$J$78,2,FALSE),VLOOKUP(L913,[1]Grade!$C$2:$D$69,2,FALSE)))</f>
        <v>CS</v>
      </c>
      <c r="O913">
        <f t="shared" si="43"/>
        <v>2013</v>
      </c>
      <c r="P913">
        <f t="shared" si="44"/>
        <v>6</v>
      </c>
    </row>
    <row r="914" spans="1:16" x14ac:dyDescent="0.25">
      <c r="A914" t="s">
        <v>66</v>
      </c>
      <c r="B914" t="str">
        <f t="shared" si="42"/>
        <v>O</v>
      </c>
      <c r="C914" t="s">
        <v>67</v>
      </c>
      <c r="D914" t="s">
        <v>29</v>
      </c>
      <c r="E914">
        <v>0</v>
      </c>
      <c r="F914">
        <v>1900</v>
      </c>
      <c r="G914">
        <v>54</v>
      </c>
      <c r="H914" s="1">
        <v>41426</v>
      </c>
      <c r="I914">
        <v>6</v>
      </c>
      <c r="J914" s="2">
        <v>11400</v>
      </c>
      <c r="L914" t="str">
        <f>VLOOKUP(G914,[1]RESSOURCES!$A$1:$J$258,3,FALSE)</f>
        <v>GRANDJEAN</v>
      </c>
      <c r="M914" t="str">
        <f>VLOOKUP(G914,[1]RESSOURCES!$A$1:$J$258,6,FALSE)</f>
        <v>ASSO</v>
      </c>
      <c r="N914" t="str">
        <f>IF(YEAR(H914)=2014,VLOOKUP(L914,[1]Grade!$F$2:$G$92,2,FALSE),IF(YEAR(H914)=2015,VLOOKUP(L914,[1]Grade!$I$2:$J$78,2,FALSE),VLOOKUP(L914,[1]Grade!$C$2:$D$69,2,FALSE)))</f>
        <v>ASS</v>
      </c>
      <c r="O914">
        <f t="shared" si="43"/>
        <v>2013</v>
      </c>
      <c r="P914">
        <f t="shared" si="44"/>
        <v>6</v>
      </c>
    </row>
    <row r="915" spans="1:16" hidden="1" x14ac:dyDescent="0.25">
      <c r="A915" t="s">
        <v>23</v>
      </c>
      <c r="B915" t="str">
        <f t="shared" si="42"/>
        <v>N</v>
      </c>
      <c r="C915" t="s">
        <v>24</v>
      </c>
      <c r="E915">
        <v>0</v>
      </c>
      <c r="F915">
        <v>0</v>
      </c>
      <c r="G915">
        <v>210</v>
      </c>
      <c r="H915" s="1">
        <v>41426</v>
      </c>
      <c r="I915">
        <v>20</v>
      </c>
      <c r="J915">
        <v>0</v>
      </c>
      <c r="L915" t="str">
        <f>VLOOKUP(G915,[1]RESSOURCES!$A$1:$J$258,3,FALSE)</f>
        <v>ROUBAUD</v>
      </c>
      <c r="M915">
        <f>VLOOKUP(G915,[1]RESSOURCES!$A$1:$J$258,6,FALSE)</f>
        <v>0</v>
      </c>
      <c r="N915" t="str">
        <f>IF(YEAR(H915)=2014,VLOOKUP(L915,[1]Grade!$F$2:$G$92,2,FALSE),IF(YEAR(H915)=2015,VLOOKUP(L915,[1]Grade!$I$2:$J$78,2,FALSE),VLOOKUP(L915,[1]Grade!$C$2:$D$69,2,FALSE)))</f>
        <v>STA</v>
      </c>
      <c r="O915">
        <f t="shared" si="43"/>
        <v>2013</v>
      </c>
      <c r="P915">
        <f t="shared" si="44"/>
        <v>6</v>
      </c>
    </row>
    <row r="916" spans="1:16" x14ac:dyDescent="0.25">
      <c r="A916" t="s">
        <v>19</v>
      </c>
      <c r="B916" t="str">
        <f t="shared" si="42"/>
        <v>O</v>
      </c>
      <c r="C916" t="s">
        <v>20</v>
      </c>
      <c r="D916" t="s">
        <v>18</v>
      </c>
      <c r="E916">
        <v>134</v>
      </c>
      <c r="F916">
        <v>1080</v>
      </c>
      <c r="G916">
        <v>124</v>
      </c>
      <c r="H916" s="1">
        <v>41426</v>
      </c>
      <c r="I916">
        <v>20</v>
      </c>
      <c r="J916" s="2">
        <v>21600</v>
      </c>
      <c r="L916" t="str">
        <f>VLOOKUP(G916,[1]RESSOURCES!$A$1:$J$258,3,FALSE)</f>
        <v>DY</v>
      </c>
      <c r="M916" t="str">
        <f>VLOOKUP(G916,[1]RESSOURCES!$A$1:$J$258,6,FALSE)</f>
        <v>CONF</v>
      </c>
      <c r="N916" t="str">
        <f>IF(YEAR(H916)=2014,VLOOKUP(L916,[1]Grade!$F$2:$G$92,2,FALSE),IF(YEAR(H916)=2015,VLOOKUP(L916,[1]Grade!$I$2:$J$78,2,FALSE),VLOOKUP(L916,[1]Grade!$C$2:$D$69,2,FALSE)))</f>
        <v>CC</v>
      </c>
      <c r="O916">
        <f t="shared" si="43"/>
        <v>2013</v>
      </c>
      <c r="P916">
        <f t="shared" si="44"/>
        <v>6</v>
      </c>
    </row>
    <row r="917" spans="1:16" x14ac:dyDescent="0.25">
      <c r="A917" t="s">
        <v>107</v>
      </c>
      <c r="B917" t="str">
        <f t="shared" si="42"/>
        <v>O</v>
      </c>
      <c r="C917" t="s">
        <v>108</v>
      </c>
      <c r="D917" t="s">
        <v>22</v>
      </c>
      <c r="E917">
        <v>49</v>
      </c>
      <c r="F917">
        <v>1000</v>
      </c>
      <c r="G917">
        <v>89</v>
      </c>
      <c r="H917" s="1">
        <v>41426</v>
      </c>
      <c r="I917">
        <v>19</v>
      </c>
      <c r="J917" s="2">
        <v>19000</v>
      </c>
      <c r="L917" t="str">
        <f>VLOOKUP(G917,[1]RESSOURCES!$A$1:$J$258,3,FALSE)</f>
        <v>KHAM</v>
      </c>
      <c r="M917" t="str">
        <f>VLOOKUP(G917,[1]RESSOURCES!$A$1:$J$258,6,FALSE)</f>
        <v>CONF</v>
      </c>
      <c r="N917" t="str">
        <f>IF(YEAR(H917)=2014,VLOOKUP(L917,[1]Grade!$F$2:$G$92,2,FALSE),IF(YEAR(H917)=2015,VLOOKUP(L917,[1]Grade!$I$2:$J$78,2,FALSE),VLOOKUP(L917,[1]Grade!$C$2:$D$69,2,FALSE)))</f>
        <v>CS</v>
      </c>
      <c r="O917">
        <f t="shared" si="43"/>
        <v>2013</v>
      </c>
      <c r="P917">
        <f t="shared" si="44"/>
        <v>6</v>
      </c>
    </row>
    <row r="918" spans="1:16" hidden="1" x14ac:dyDescent="0.25">
      <c r="A918" t="s">
        <v>99</v>
      </c>
      <c r="B918" t="str">
        <f t="shared" si="42"/>
        <v>N</v>
      </c>
      <c r="C918" t="s">
        <v>100</v>
      </c>
      <c r="E918">
        <v>0</v>
      </c>
      <c r="F918">
        <v>0</v>
      </c>
      <c r="G918">
        <v>89</v>
      </c>
      <c r="H918" s="1">
        <v>41426</v>
      </c>
      <c r="I918">
        <v>1</v>
      </c>
      <c r="J918">
        <v>0</v>
      </c>
      <c r="L918" t="str">
        <f>VLOOKUP(G918,[1]RESSOURCES!$A$1:$J$258,3,FALSE)</f>
        <v>KHAM</v>
      </c>
      <c r="M918" t="str">
        <f>VLOOKUP(G918,[1]RESSOURCES!$A$1:$J$258,6,FALSE)</f>
        <v>CONF</v>
      </c>
      <c r="N918" t="str">
        <f>IF(YEAR(H918)=2014,VLOOKUP(L918,[1]Grade!$F$2:$G$92,2,FALSE),IF(YEAR(H918)=2015,VLOOKUP(L918,[1]Grade!$I$2:$J$78,2,FALSE),VLOOKUP(L918,[1]Grade!$C$2:$D$69,2,FALSE)))</f>
        <v>CS</v>
      </c>
      <c r="O918">
        <f t="shared" si="43"/>
        <v>2013</v>
      </c>
      <c r="P918">
        <f t="shared" si="44"/>
        <v>6</v>
      </c>
    </row>
    <row r="919" spans="1:16" x14ac:dyDescent="0.25">
      <c r="A919" t="s">
        <v>129</v>
      </c>
      <c r="B919" t="str">
        <f t="shared" si="42"/>
        <v>O</v>
      </c>
      <c r="C919" t="s">
        <v>130</v>
      </c>
      <c r="D919" t="s">
        <v>29</v>
      </c>
      <c r="E919">
        <v>90</v>
      </c>
      <c r="F919">
        <v>1600</v>
      </c>
      <c r="G919">
        <v>177</v>
      </c>
      <c r="H919" s="1">
        <v>41426</v>
      </c>
      <c r="I919">
        <v>19</v>
      </c>
      <c r="J919" s="2">
        <v>30400</v>
      </c>
      <c r="L919" t="str">
        <f>VLOOKUP(G919,[1]RESSOURCES!$A$1:$J$258,3,FALSE)</f>
        <v>RABIER</v>
      </c>
      <c r="M919" t="str">
        <f>VLOOKUP(G919,[1]RESSOURCES!$A$1:$J$258,6,FALSE)</f>
        <v>MAGR</v>
      </c>
      <c r="N919" t="str">
        <f>IF(YEAR(H919)=2014,VLOOKUP(L919,[1]Grade!$F$2:$G$92,2,FALSE),IF(YEAR(H919)=2015,VLOOKUP(L919,[1]Grade!$I$2:$J$78,2,FALSE),VLOOKUP(L919,[1]Grade!$C$2:$D$69,2,FALSE)))</f>
        <v>MNG</v>
      </c>
      <c r="O919">
        <f t="shared" si="43"/>
        <v>2013</v>
      </c>
      <c r="P919">
        <f t="shared" si="44"/>
        <v>6</v>
      </c>
    </row>
    <row r="920" spans="1:16" hidden="1" x14ac:dyDescent="0.25">
      <c r="A920" t="s">
        <v>30</v>
      </c>
      <c r="B920" t="str">
        <f t="shared" si="42"/>
        <v>N</v>
      </c>
      <c r="C920" t="s">
        <v>31</v>
      </c>
      <c r="E920">
        <v>0</v>
      </c>
      <c r="F920">
        <v>0</v>
      </c>
      <c r="G920">
        <v>177</v>
      </c>
      <c r="H920" s="1">
        <v>41426</v>
      </c>
      <c r="I920">
        <v>1</v>
      </c>
      <c r="J920">
        <v>0</v>
      </c>
      <c r="L920" t="str">
        <f>VLOOKUP(G920,[1]RESSOURCES!$A$1:$J$258,3,FALSE)</f>
        <v>RABIER</v>
      </c>
      <c r="M920" t="str">
        <f>VLOOKUP(G920,[1]RESSOURCES!$A$1:$J$258,6,FALSE)</f>
        <v>MAGR</v>
      </c>
      <c r="N920" t="str">
        <f>IF(YEAR(H920)=2014,VLOOKUP(L920,[1]Grade!$F$2:$G$92,2,FALSE),IF(YEAR(H920)=2015,VLOOKUP(L920,[1]Grade!$I$2:$J$78,2,FALSE),VLOOKUP(L920,[1]Grade!$C$2:$D$69,2,FALSE)))</f>
        <v>MNG</v>
      </c>
      <c r="O920">
        <f t="shared" si="43"/>
        <v>2013</v>
      </c>
      <c r="P920">
        <f t="shared" si="44"/>
        <v>6</v>
      </c>
    </row>
    <row r="921" spans="1:16" x14ac:dyDescent="0.25">
      <c r="A921" t="s">
        <v>81</v>
      </c>
      <c r="B921" t="str">
        <f t="shared" si="42"/>
        <v>O</v>
      </c>
      <c r="C921" t="s">
        <v>82</v>
      </c>
      <c r="D921" t="s">
        <v>29</v>
      </c>
      <c r="E921">
        <v>144.5</v>
      </c>
      <c r="F921">
        <v>1207</v>
      </c>
      <c r="G921">
        <v>7</v>
      </c>
      <c r="H921" s="1">
        <v>41426</v>
      </c>
      <c r="I921">
        <v>19</v>
      </c>
      <c r="J921" s="2">
        <v>22933</v>
      </c>
      <c r="L921" t="str">
        <f>VLOOKUP(G921,[1]RESSOURCES!$A$1:$J$258,3,FALSE)</f>
        <v>QUESNOIT</v>
      </c>
      <c r="M921" t="str">
        <f>VLOOKUP(G921,[1]RESSOURCES!$A$1:$J$258,6,FALSE)</f>
        <v>MAGR</v>
      </c>
      <c r="N921" t="str">
        <f>IF(YEAR(H921)=2014,VLOOKUP(L921,[1]Grade!$F$2:$G$92,2,FALSE),IF(YEAR(H921)=2015,VLOOKUP(L921,[1]Grade!$I$2:$J$78,2,FALSE),VLOOKUP(L921,[1]Grade!$C$2:$D$69,2,FALSE)))</f>
        <v>MNG</v>
      </c>
      <c r="O921">
        <f t="shared" si="43"/>
        <v>2013</v>
      </c>
      <c r="P921">
        <f t="shared" si="44"/>
        <v>6</v>
      </c>
    </row>
    <row r="922" spans="1:16" hidden="1" x14ac:dyDescent="0.25">
      <c r="A922" t="s">
        <v>23</v>
      </c>
      <c r="B922" t="str">
        <f t="shared" si="42"/>
        <v>N</v>
      </c>
      <c r="C922" t="s">
        <v>24</v>
      </c>
      <c r="E922">
        <v>0</v>
      </c>
      <c r="F922">
        <v>0</v>
      </c>
      <c r="G922">
        <v>7</v>
      </c>
      <c r="H922" s="1">
        <v>41426</v>
      </c>
      <c r="I922">
        <v>1</v>
      </c>
      <c r="J922">
        <v>0</v>
      </c>
      <c r="K922" t="s">
        <v>162</v>
      </c>
      <c r="L922" t="str">
        <f>VLOOKUP(G922,[1]RESSOURCES!$A$1:$J$258,3,FALSE)</f>
        <v>QUESNOIT</v>
      </c>
      <c r="M922" t="str">
        <f>VLOOKUP(G922,[1]RESSOURCES!$A$1:$J$258,6,FALSE)</f>
        <v>MAGR</v>
      </c>
      <c r="N922" t="str">
        <f>IF(YEAR(H922)=2014,VLOOKUP(L922,[1]Grade!$F$2:$G$92,2,FALSE),IF(YEAR(H922)=2015,VLOOKUP(L922,[1]Grade!$I$2:$J$78,2,FALSE),VLOOKUP(L922,[1]Grade!$C$2:$D$69,2,FALSE)))</f>
        <v>MNG</v>
      </c>
      <c r="O922">
        <f t="shared" si="43"/>
        <v>2013</v>
      </c>
      <c r="P922">
        <f t="shared" si="44"/>
        <v>6</v>
      </c>
    </row>
    <row r="923" spans="1:16" x14ac:dyDescent="0.25">
      <c r="A923" t="s">
        <v>49</v>
      </c>
      <c r="B923" t="str">
        <f t="shared" si="42"/>
        <v>O</v>
      </c>
      <c r="C923" t="s">
        <v>50</v>
      </c>
      <c r="D923" t="s">
        <v>29</v>
      </c>
      <c r="E923">
        <v>33</v>
      </c>
      <c r="F923">
        <v>1020</v>
      </c>
      <c r="G923">
        <v>104</v>
      </c>
      <c r="H923" s="1">
        <v>41426</v>
      </c>
      <c r="I923">
        <v>3</v>
      </c>
      <c r="J923" s="2">
        <v>3060</v>
      </c>
      <c r="L923" t="str">
        <f>VLOOKUP(G923,[1]RESSOURCES!$A$1:$J$258,3,FALSE)</f>
        <v>LEPAN</v>
      </c>
      <c r="M923" t="str">
        <f>VLOOKUP(G923,[1]RESSOURCES!$A$1:$J$258,6,FALSE)</f>
        <v>MAGR</v>
      </c>
      <c r="N923" t="str">
        <f>IF(YEAR(H923)=2014,VLOOKUP(L923,[1]Grade!$F$2:$G$92,2,FALSE),IF(YEAR(H923)=2015,VLOOKUP(L923,[1]Grade!$I$2:$J$78,2,FALSE),VLOOKUP(L923,[1]Grade!$C$2:$D$69,2,FALSE)))</f>
        <v>MNG</v>
      </c>
      <c r="O923">
        <f t="shared" si="43"/>
        <v>2013</v>
      </c>
      <c r="P923">
        <f t="shared" si="44"/>
        <v>6</v>
      </c>
    </row>
    <row r="924" spans="1:16" x14ac:dyDescent="0.25">
      <c r="A924" t="s">
        <v>51</v>
      </c>
      <c r="B924" t="str">
        <f t="shared" si="42"/>
        <v>O</v>
      </c>
      <c r="C924" t="s">
        <v>52</v>
      </c>
      <c r="D924" t="s">
        <v>29</v>
      </c>
      <c r="E924">
        <v>6</v>
      </c>
      <c r="F924">
        <v>1110</v>
      </c>
      <c r="G924">
        <v>104</v>
      </c>
      <c r="H924" s="1">
        <v>41426</v>
      </c>
      <c r="I924">
        <v>1</v>
      </c>
      <c r="J924" s="2">
        <v>1110</v>
      </c>
      <c r="L924" t="str">
        <f>VLOOKUP(G924,[1]RESSOURCES!$A$1:$J$258,3,FALSE)</f>
        <v>LEPAN</v>
      </c>
      <c r="M924" t="str">
        <f>VLOOKUP(G924,[1]RESSOURCES!$A$1:$J$258,6,FALSE)</f>
        <v>MAGR</v>
      </c>
      <c r="N924" t="str">
        <f>IF(YEAR(H924)=2014,VLOOKUP(L924,[1]Grade!$F$2:$G$92,2,FALSE),IF(YEAR(H924)=2015,VLOOKUP(L924,[1]Grade!$I$2:$J$78,2,FALSE),VLOOKUP(L924,[1]Grade!$C$2:$D$69,2,FALSE)))</f>
        <v>MNG</v>
      </c>
      <c r="O924">
        <f t="shared" si="43"/>
        <v>2013</v>
      </c>
      <c r="P924">
        <f t="shared" si="44"/>
        <v>6</v>
      </c>
    </row>
    <row r="925" spans="1:16" hidden="1" x14ac:dyDescent="0.25">
      <c r="A925" t="s">
        <v>99</v>
      </c>
      <c r="B925" t="str">
        <f t="shared" si="42"/>
        <v>N</v>
      </c>
      <c r="C925" t="s">
        <v>100</v>
      </c>
      <c r="E925">
        <v>0</v>
      </c>
      <c r="F925">
        <v>0</v>
      </c>
      <c r="G925">
        <v>104</v>
      </c>
      <c r="H925" s="1">
        <v>41426</v>
      </c>
      <c r="I925">
        <v>1</v>
      </c>
      <c r="J925">
        <v>0</v>
      </c>
      <c r="L925" t="str">
        <f>VLOOKUP(G925,[1]RESSOURCES!$A$1:$J$258,3,FALSE)</f>
        <v>LEPAN</v>
      </c>
      <c r="M925" t="str">
        <f>VLOOKUP(G925,[1]RESSOURCES!$A$1:$J$258,6,FALSE)</f>
        <v>MAGR</v>
      </c>
      <c r="N925" t="str">
        <f>IF(YEAR(H925)=2014,VLOOKUP(L925,[1]Grade!$F$2:$G$92,2,FALSE),IF(YEAR(H925)=2015,VLOOKUP(L925,[1]Grade!$I$2:$J$78,2,FALSE),VLOOKUP(L925,[1]Grade!$C$2:$D$69,2,FALSE)))</f>
        <v>MNG</v>
      </c>
      <c r="O925">
        <f t="shared" si="43"/>
        <v>2013</v>
      </c>
      <c r="P925">
        <f t="shared" si="44"/>
        <v>6</v>
      </c>
    </row>
    <row r="926" spans="1:16" x14ac:dyDescent="0.25">
      <c r="A926" t="s">
        <v>107</v>
      </c>
      <c r="B926" t="str">
        <f t="shared" si="42"/>
        <v>O</v>
      </c>
      <c r="C926" t="s">
        <v>108</v>
      </c>
      <c r="D926" t="s">
        <v>36</v>
      </c>
      <c r="E926">
        <v>45</v>
      </c>
      <c r="F926">
        <v>1100</v>
      </c>
      <c r="G926">
        <v>104</v>
      </c>
      <c r="H926" s="1">
        <v>41426</v>
      </c>
      <c r="I926">
        <v>15</v>
      </c>
      <c r="J926" s="2">
        <v>16500</v>
      </c>
      <c r="L926" t="str">
        <f>VLOOKUP(G926,[1]RESSOURCES!$A$1:$J$258,3,FALSE)</f>
        <v>LEPAN</v>
      </c>
      <c r="M926" t="str">
        <f>VLOOKUP(G926,[1]RESSOURCES!$A$1:$J$258,6,FALSE)</f>
        <v>MAGR</v>
      </c>
      <c r="N926" t="str">
        <f>IF(YEAR(H926)=2014,VLOOKUP(L926,[1]Grade!$F$2:$G$92,2,FALSE),IF(YEAR(H926)=2015,VLOOKUP(L926,[1]Grade!$I$2:$J$78,2,FALSE),VLOOKUP(L926,[1]Grade!$C$2:$D$69,2,FALSE)))</f>
        <v>MNG</v>
      </c>
      <c r="O926">
        <f t="shared" si="43"/>
        <v>2013</v>
      </c>
      <c r="P926">
        <f t="shared" si="44"/>
        <v>6</v>
      </c>
    </row>
    <row r="927" spans="1:16" x14ac:dyDescent="0.25">
      <c r="A927" t="s">
        <v>158</v>
      </c>
      <c r="B927" t="str">
        <f t="shared" si="42"/>
        <v>O</v>
      </c>
      <c r="C927" t="s">
        <v>159</v>
      </c>
      <c r="D927" t="s">
        <v>18</v>
      </c>
      <c r="E927">
        <v>34</v>
      </c>
      <c r="F927">
        <v>772</v>
      </c>
      <c r="G927">
        <v>200</v>
      </c>
      <c r="H927" s="1">
        <v>41426</v>
      </c>
      <c r="I927">
        <v>14</v>
      </c>
      <c r="J927" s="2">
        <v>10808</v>
      </c>
      <c r="L927" t="str">
        <f>VLOOKUP(G927,[1]RESSOURCES!$A$1:$J$258,3,FALSE)</f>
        <v>CHAUSSEE (de la)</v>
      </c>
      <c r="M927">
        <f>VLOOKUP(G927,[1]RESSOURCES!$A$1:$J$258,6,FALSE)</f>
        <v>0</v>
      </c>
      <c r="N927" t="str">
        <f>IF(YEAR(H927)=2014,VLOOKUP(L927,[1]Grade!$F$2:$G$92,2,FALSE),IF(YEAR(H927)=2015,VLOOKUP(L927,[1]Grade!$I$2:$J$78,2,FALSE),VLOOKUP(L927,[1]Grade!$C$2:$D$69,2,FALSE)))</f>
        <v>C</v>
      </c>
      <c r="O927">
        <f t="shared" si="43"/>
        <v>2013</v>
      </c>
      <c r="P927">
        <f t="shared" si="44"/>
        <v>6</v>
      </c>
    </row>
    <row r="928" spans="1:16" hidden="1" x14ac:dyDescent="0.25">
      <c r="A928" t="s">
        <v>25</v>
      </c>
      <c r="B928" t="str">
        <f t="shared" si="42"/>
        <v>N</v>
      </c>
      <c r="C928" t="s">
        <v>26</v>
      </c>
      <c r="E928">
        <v>0</v>
      </c>
      <c r="F928">
        <v>0</v>
      </c>
      <c r="G928">
        <v>200</v>
      </c>
      <c r="H928" s="1">
        <v>41426</v>
      </c>
      <c r="I928">
        <v>5</v>
      </c>
      <c r="J928">
        <v>0</v>
      </c>
      <c r="L928" t="str">
        <f>VLOOKUP(G928,[1]RESSOURCES!$A$1:$J$258,3,FALSE)</f>
        <v>CHAUSSEE (de la)</v>
      </c>
      <c r="M928">
        <f>VLOOKUP(G928,[1]RESSOURCES!$A$1:$J$258,6,FALSE)</f>
        <v>0</v>
      </c>
      <c r="N928" t="str">
        <f>IF(YEAR(H928)=2014,VLOOKUP(L928,[1]Grade!$F$2:$G$92,2,FALSE),IF(YEAR(H928)=2015,VLOOKUP(L928,[1]Grade!$I$2:$J$78,2,FALSE),VLOOKUP(L928,[1]Grade!$C$2:$D$69,2,FALSE)))</f>
        <v>C</v>
      </c>
      <c r="O928">
        <f t="shared" si="43"/>
        <v>2013</v>
      </c>
      <c r="P928">
        <f t="shared" si="44"/>
        <v>6</v>
      </c>
    </row>
    <row r="929" spans="1:16" hidden="1" x14ac:dyDescent="0.25">
      <c r="A929" t="s">
        <v>37</v>
      </c>
      <c r="B929" t="str">
        <f t="shared" si="42"/>
        <v>N</v>
      </c>
      <c r="C929" t="s">
        <v>38</v>
      </c>
      <c r="E929">
        <v>0</v>
      </c>
      <c r="F929">
        <v>0</v>
      </c>
      <c r="G929">
        <v>200</v>
      </c>
      <c r="H929" s="1">
        <v>41426</v>
      </c>
      <c r="I929">
        <v>1</v>
      </c>
      <c r="J929">
        <v>0</v>
      </c>
      <c r="L929" t="str">
        <f>VLOOKUP(G929,[1]RESSOURCES!$A$1:$J$258,3,FALSE)</f>
        <v>CHAUSSEE (de la)</v>
      </c>
      <c r="M929">
        <f>VLOOKUP(G929,[1]RESSOURCES!$A$1:$J$258,6,FALSE)</f>
        <v>0</v>
      </c>
      <c r="N929" t="str">
        <f>IF(YEAR(H929)=2014,VLOOKUP(L929,[1]Grade!$F$2:$G$92,2,FALSE),IF(YEAR(H929)=2015,VLOOKUP(L929,[1]Grade!$I$2:$J$78,2,FALSE),VLOOKUP(L929,[1]Grade!$C$2:$D$69,2,FALSE)))</f>
        <v>C</v>
      </c>
      <c r="O929">
        <f t="shared" si="43"/>
        <v>2013</v>
      </c>
      <c r="P929">
        <f t="shared" si="44"/>
        <v>6</v>
      </c>
    </row>
    <row r="930" spans="1:16" x14ac:dyDescent="0.25">
      <c r="A930" t="s">
        <v>34</v>
      </c>
      <c r="B930" t="str">
        <f t="shared" si="42"/>
        <v>O</v>
      </c>
      <c r="C930" t="s">
        <v>35</v>
      </c>
      <c r="D930" t="s">
        <v>18</v>
      </c>
      <c r="E930">
        <v>63</v>
      </c>
      <c r="F930">
        <v>726</v>
      </c>
      <c r="G930">
        <v>199</v>
      </c>
      <c r="H930" s="1">
        <v>41426</v>
      </c>
      <c r="I930">
        <v>20</v>
      </c>
      <c r="J930" s="2">
        <v>14520</v>
      </c>
      <c r="L930" t="str">
        <f>VLOOKUP(G930,[1]RESSOURCES!$A$1:$J$258,3,FALSE)</f>
        <v>DUBEDOUT</v>
      </c>
      <c r="M930" t="str">
        <f>VLOOKUP(G930,[1]RESSOURCES!$A$1:$J$258,6,FALSE)</f>
        <v>CONF</v>
      </c>
      <c r="N930" t="str">
        <f>IF(YEAR(H930)=2014,VLOOKUP(L930,[1]Grade!$F$2:$G$92,2,FALSE),IF(YEAR(H930)=2015,VLOOKUP(L930,[1]Grade!$I$2:$J$78,2,FALSE),VLOOKUP(L930,[1]Grade!$C$2:$D$69,2,FALSE)))</f>
        <v>C</v>
      </c>
      <c r="O930">
        <f t="shared" si="43"/>
        <v>2013</v>
      </c>
      <c r="P930">
        <f t="shared" si="44"/>
        <v>6</v>
      </c>
    </row>
    <row r="931" spans="1:16" x14ac:dyDescent="0.25">
      <c r="A931" t="s">
        <v>163</v>
      </c>
      <c r="B931" t="str">
        <f t="shared" si="42"/>
        <v>O</v>
      </c>
      <c r="C931" t="s">
        <v>164</v>
      </c>
      <c r="D931" t="s">
        <v>22</v>
      </c>
      <c r="E931">
        <v>25</v>
      </c>
      <c r="F931">
        <v>1462</v>
      </c>
      <c r="G931">
        <v>95</v>
      </c>
      <c r="H931" s="1">
        <v>41426</v>
      </c>
      <c r="I931">
        <v>11</v>
      </c>
      <c r="J931" s="2">
        <v>16082</v>
      </c>
      <c r="L931" t="str">
        <f>VLOOKUP(G931,[1]RESSOURCES!$A$1:$J$258,3,FALSE)</f>
        <v>AOUSTET</v>
      </c>
      <c r="M931">
        <f>VLOOKUP(G931,[1]RESSOURCES!$A$1:$J$258,6,FALSE)</f>
        <v>0</v>
      </c>
      <c r="N931" t="str">
        <f>IF(YEAR(H931)=2014,VLOOKUP(L931,[1]Grade!$F$2:$G$92,2,FALSE),IF(YEAR(H931)=2015,VLOOKUP(L931,[1]Grade!$I$2:$J$78,2,FALSE),VLOOKUP(L931,[1]Grade!$C$2:$D$69,2,FALSE)))</f>
        <v>CS</v>
      </c>
      <c r="O931">
        <f t="shared" si="43"/>
        <v>2013</v>
      </c>
      <c r="P931">
        <f t="shared" si="44"/>
        <v>6</v>
      </c>
    </row>
    <row r="932" spans="1:16" hidden="1" x14ac:dyDescent="0.25">
      <c r="A932" t="s">
        <v>23</v>
      </c>
      <c r="B932" t="str">
        <f t="shared" si="42"/>
        <v>N</v>
      </c>
      <c r="C932" t="s">
        <v>24</v>
      </c>
      <c r="E932">
        <v>0</v>
      </c>
      <c r="F932">
        <v>0</v>
      </c>
      <c r="G932">
        <v>95</v>
      </c>
      <c r="H932" s="1">
        <v>41426</v>
      </c>
      <c r="I932">
        <v>9</v>
      </c>
      <c r="J932">
        <v>0</v>
      </c>
      <c r="L932" t="str">
        <f>VLOOKUP(G932,[1]RESSOURCES!$A$1:$J$258,3,FALSE)</f>
        <v>AOUSTET</v>
      </c>
      <c r="M932">
        <f>VLOOKUP(G932,[1]RESSOURCES!$A$1:$J$258,6,FALSE)</f>
        <v>0</v>
      </c>
      <c r="N932" t="str">
        <f>IF(YEAR(H932)=2014,VLOOKUP(L932,[1]Grade!$F$2:$G$92,2,FALSE),IF(YEAR(H932)=2015,VLOOKUP(L932,[1]Grade!$I$2:$J$78,2,FALSE),VLOOKUP(L932,[1]Grade!$C$2:$D$69,2,FALSE)))</f>
        <v>CS</v>
      </c>
      <c r="O932">
        <f t="shared" si="43"/>
        <v>2013</v>
      </c>
      <c r="P932">
        <f t="shared" si="44"/>
        <v>6</v>
      </c>
    </row>
    <row r="933" spans="1:16" hidden="1" x14ac:dyDescent="0.25">
      <c r="A933" t="s">
        <v>23</v>
      </c>
      <c r="B933" t="str">
        <f t="shared" si="42"/>
        <v>N</v>
      </c>
      <c r="C933" t="s">
        <v>24</v>
      </c>
      <c r="E933">
        <v>0</v>
      </c>
      <c r="F933">
        <v>0</v>
      </c>
      <c r="G933">
        <v>73</v>
      </c>
      <c r="H933" s="1">
        <v>41426</v>
      </c>
      <c r="I933">
        <v>13</v>
      </c>
      <c r="J933">
        <v>0</v>
      </c>
      <c r="L933" t="str">
        <f>VLOOKUP(G933,[1]RESSOURCES!$A$1:$J$258,3,FALSE)</f>
        <v>NOIROT</v>
      </c>
      <c r="M933">
        <f>VLOOKUP(G933,[1]RESSOURCES!$A$1:$J$258,6,FALSE)</f>
        <v>0</v>
      </c>
      <c r="N933" t="str">
        <f>IF(YEAR(H933)=2014,VLOOKUP(L933,[1]Grade!$F$2:$G$92,2,FALSE),IF(YEAR(H933)=2015,VLOOKUP(L933,[1]Grade!$I$2:$J$78,2,FALSE),VLOOKUP(L933,[1]Grade!$C$2:$D$69,2,FALSE)))</f>
        <v>C</v>
      </c>
      <c r="O933">
        <f t="shared" si="43"/>
        <v>2013</v>
      </c>
      <c r="P933">
        <f t="shared" si="44"/>
        <v>6</v>
      </c>
    </row>
    <row r="934" spans="1:16" hidden="1" x14ac:dyDescent="0.25">
      <c r="A934" t="s">
        <v>25</v>
      </c>
      <c r="B934" t="str">
        <f t="shared" si="42"/>
        <v>N</v>
      </c>
      <c r="C934" t="s">
        <v>26</v>
      </c>
      <c r="E934">
        <v>0</v>
      </c>
      <c r="F934">
        <v>0</v>
      </c>
      <c r="G934">
        <v>73</v>
      </c>
      <c r="H934" s="1">
        <v>41426</v>
      </c>
      <c r="I934">
        <v>5</v>
      </c>
      <c r="J934">
        <v>0</v>
      </c>
      <c r="L934" t="str">
        <f>VLOOKUP(G934,[1]RESSOURCES!$A$1:$J$258,3,FALSE)</f>
        <v>NOIROT</v>
      </c>
      <c r="M934">
        <f>VLOOKUP(G934,[1]RESSOURCES!$A$1:$J$258,6,FALSE)</f>
        <v>0</v>
      </c>
      <c r="N934" t="str">
        <f>IF(YEAR(H934)=2014,VLOOKUP(L934,[1]Grade!$F$2:$G$92,2,FALSE),IF(YEAR(H934)=2015,VLOOKUP(L934,[1]Grade!$I$2:$J$78,2,FALSE),VLOOKUP(L934,[1]Grade!$C$2:$D$69,2,FALSE)))</f>
        <v>C</v>
      </c>
      <c r="O934">
        <f t="shared" si="43"/>
        <v>2013</v>
      </c>
      <c r="P934">
        <f t="shared" si="44"/>
        <v>6</v>
      </c>
    </row>
    <row r="935" spans="1:16" hidden="1" x14ac:dyDescent="0.25">
      <c r="A935" t="s">
        <v>73</v>
      </c>
      <c r="B935" t="str">
        <f t="shared" si="42"/>
        <v>N</v>
      </c>
      <c r="C935" t="s">
        <v>74</v>
      </c>
      <c r="E935">
        <v>0</v>
      </c>
      <c r="F935">
        <v>0</v>
      </c>
      <c r="G935">
        <v>73</v>
      </c>
      <c r="H935" s="1">
        <v>41426</v>
      </c>
      <c r="I935">
        <v>2</v>
      </c>
      <c r="J935">
        <v>0</v>
      </c>
      <c r="L935" t="str">
        <f>VLOOKUP(G935,[1]RESSOURCES!$A$1:$J$258,3,FALSE)</f>
        <v>NOIROT</v>
      </c>
      <c r="M935">
        <f>VLOOKUP(G935,[1]RESSOURCES!$A$1:$J$258,6,FALSE)</f>
        <v>0</v>
      </c>
      <c r="N935" t="str">
        <f>IF(YEAR(H935)=2014,VLOOKUP(L935,[1]Grade!$F$2:$G$92,2,FALSE),IF(YEAR(H935)=2015,VLOOKUP(L935,[1]Grade!$I$2:$J$78,2,FALSE),VLOOKUP(L935,[1]Grade!$C$2:$D$69,2,FALSE)))</f>
        <v>C</v>
      </c>
      <c r="O935">
        <f t="shared" si="43"/>
        <v>2013</v>
      </c>
      <c r="P935">
        <f t="shared" si="44"/>
        <v>6</v>
      </c>
    </row>
    <row r="936" spans="1:16" hidden="1" x14ac:dyDescent="0.25">
      <c r="A936" t="s">
        <v>30</v>
      </c>
      <c r="B936" t="str">
        <f t="shared" si="42"/>
        <v>N</v>
      </c>
      <c r="C936" t="s">
        <v>31</v>
      </c>
      <c r="E936">
        <v>0</v>
      </c>
      <c r="F936">
        <v>0</v>
      </c>
      <c r="G936">
        <v>125</v>
      </c>
      <c r="H936" s="1">
        <v>41426</v>
      </c>
      <c r="I936">
        <v>3</v>
      </c>
      <c r="J936">
        <v>0</v>
      </c>
      <c r="L936" t="str">
        <f>VLOOKUP(G936,[1]RESSOURCES!$A$1:$J$258,3,FALSE)</f>
        <v>SAYO</v>
      </c>
      <c r="M936">
        <f>VLOOKUP(G936,[1]RESSOURCES!$A$1:$J$258,6,FALSE)</f>
        <v>0</v>
      </c>
      <c r="N936" t="str">
        <f>IF(YEAR(H936)=2014,VLOOKUP(L936,[1]Grade!$F$2:$G$92,2,FALSE),IF(YEAR(H936)=2015,VLOOKUP(L936,[1]Grade!$I$2:$J$78,2,FALSE),VLOOKUP(L936,[1]Grade!$C$2:$D$69,2,FALSE)))</f>
        <v>DIR</v>
      </c>
      <c r="O936">
        <f t="shared" si="43"/>
        <v>2013</v>
      </c>
      <c r="P936">
        <f t="shared" si="44"/>
        <v>6</v>
      </c>
    </row>
    <row r="937" spans="1:16" hidden="1" x14ac:dyDescent="0.25">
      <c r="A937" t="s">
        <v>25</v>
      </c>
      <c r="B937" t="str">
        <f t="shared" si="42"/>
        <v>N</v>
      </c>
      <c r="C937" t="s">
        <v>26</v>
      </c>
      <c r="E937">
        <v>0</v>
      </c>
      <c r="F937">
        <v>0</v>
      </c>
      <c r="G937">
        <v>162</v>
      </c>
      <c r="H937" s="1">
        <v>41426</v>
      </c>
      <c r="I937">
        <v>2</v>
      </c>
      <c r="J937">
        <v>0</v>
      </c>
      <c r="L937" t="str">
        <f>VLOOKUP(G937,[1]RESSOURCES!$A$1:$J$258,3,FALSE)</f>
        <v>DELAISI</v>
      </c>
      <c r="M937">
        <f>VLOOKUP(G937,[1]RESSOURCES!$A$1:$J$258,6,FALSE)</f>
        <v>0</v>
      </c>
      <c r="N937" t="str">
        <f>IF(YEAR(H937)=2014,VLOOKUP(L937,[1]Grade!$F$2:$G$92,2,FALSE),IF(YEAR(H937)=2015,VLOOKUP(L937,[1]Grade!$I$2:$J$78,2,FALSE),VLOOKUP(L937,[1]Grade!$C$2:$D$69,2,FALSE)))</f>
        <v>CS</v>
      </c>
      <c r="O937">
        <f t="shared" si="43"/>
        <v>2013</v>
      </c>
      <c r="P937">
        <f t="shared" si="44"/>
        <v>6</v>
      </c>
    </row>
    <row r="938" spans="1:16" hidden="1" x14ac:dyDescent="0.25">
      <c r="A938" t="s">
        <v>30</v>
      </c>
      <c r="B938" t="str">
        <f t="shared" si="42"/>
        <v>N</v>
      </c>
      <c r="C938" t="s">
        <v>31</v>
      </c>
      <c r="E938">
        <v>0</v>
      </c>
      <c r="F938">
        <v>0</v>
      </c>
      <c r="G938">
        <v>162</v>
      </c>
      <c r="H938" s="1">
        <v>41426</v>
      </c>
      <c r="I938">
        <v>18</v>
      </c>
      <c r="J938">
        <v>0</v>
      </c>
      <c r="L938" t="str">
        <f>VLOOKUP(G938,[1]RESSOURCES!$A$1:$J$258,3,FALSE)</f>
        <v>DELAISI</v>
      </c>
      <c r="M938">
        <f>VLOOKUP(G938,[1]RESSOURCES!$A$1:$J$258,6,FALSE)</f>
        <v>0</v>
      </c>
      <c r="N938" t="str">
        <f>IF(YEAR(H938)=2014,VLOOKUP(L938,[1]Grade!$F$2:$G$92,2,FALSE),IF(YEAR(H938)=2015,VLOOKUP(L938,[1]Grade!$I$2:$J$78,2,FALSE),VLOOKUP(L938,[1]Grade!$C$2:$D$69,2,FALSE)))</f>
        <v>CS</v>
      </c>
      <c r="O938">
        <f t="shared" si="43"/>
        <v>2013</v>
      </c>
      <c r="P938">
        <f t="shared" si="44"/>
        <v>6</v>
      </c>
    </row>
    <row r="939" spans="1:16" x14ac:dyDescent="0.25">
      <c r="A939" t="s">
        <v>45</v>
      </c>
      <c r="B939" t="str">
        <f t="shared" si="42"/>
        <v>O</v>
      </c>
      <c r="C939" t="s">
        <v>46</v>
      </c>
      <c r="D939" t="s">
        <v>18</v>
      </c>
      <c r="E939">
        <v>410</v>
      </c>
      <c r="F939">
        <v>890</v>
      </c>
      <c r="G939">
        <v>21</v>
      </c>
      <c r="H939" s="1">
        <v>41426</v>
      </c>
      <c r="I939">
        <v>20</v>
      </c>
      <c r="J939" s="2">
        <v>17800</v>
      </c>
      <c r="L939" t="str">
        <f>VLOOKUP(G939,[1]RESSOURCES!$A$1:$J$258,3,FALSE)</f>
        <v>BESNAINOU</v>
      </c>
      <c r="M939" t="str">
        <f>VLOOKUP(G939,[1]RESSOURCES!$A$1:$J$258,6,FALSE)</f>
        <v>SENR</v>
      </c>
      <c r="N939" t="str">
        <f>IF(YEAR(H939)=2014,VLOOKUP(L939,[1]Grade!$F$2:$G$92,2,FALSE),IF(YEAR(H939)=2015,VLOOKUP(L939,[1]Grade!$I$2:$J$78,2,FALSE),VLOOKUP(L939,[1]Grade!$C$2:$D$69,2,FALSE)))</f>
        <v>CS</v>
      </c>
      <c r="O939">
        <f t="shared" si="43"/>
        <v>2013</v>
      </c>
      <c r="P939">
        <f t="shared" si="44"/>
        <v>6</v>
      </c>
    </row>
    <row r="940" spans="1:16" x14ac:dyDescent="0.25">
      <c r="A940" t="s">
        <v>141</v>
      </c>
      <c r="B940" t="str">
        <f t="shared" si="42"/>
        <v>O</v>
      </c>
      <c r="C940" t="s">
        <v>142</v>
      </c>
      <c r="D940" t="s">
        <v>22</v>
      </c>
      <c r="E940">
        <v>138</v>
      </c>
      <c r="F940">
        <v>961</v>
      </c>
      <c r="G940">
        <v>203</v>
      </c>
      <c r="H940" s="1">
        <v>41426</v>
      </c>
      <c r="I940">
        <v>20</v>
      </c>
      <c r="J940" s="2">
        <v>19220</v>
      </c>
      <c r="L940" t="str">
        <f>VLOOKUP(G940,[1]RESSOURCES!$A$1:$J$258,3,FALSE)</f>
        <v>WILLMANN</v>
      </c>
      <c r="M940" t="str">
        <f>VLOOKUP(G940,[1]RESSOURCES!$A$1:$J$258,6,FALSE)</f>
        <v>SENR</v>
      </c>
      <c r="N940" t="str">
        <f>IF(YEAR(H940)=2014,VLOOKUP(L940,[1]Grade!$F$2:$G$92,2,FALSE),IF(YEAR(H940)=2015,VLOOKUP(L940,[1]Grade!$I$2:$J$78,2,FALSE),VLOOKUP(L940,[1]Grade!$C$2:$D$69,2,FALSE)))</f>
        <v>CS</v>
      </c>
      <c r="O940">
        <f t="shared" si="43"/>
        <v>2013</v>
      </c>
      <c r="P940">
        <f t="shared" si="44"/>
        <v>6</v>
      </c>
    </row>
    <row r="941" spans="1:16" x14ac:dyDescent="0.25">
      <c r="A941" t="s">
        <v>153</v>
      </c>
      <c r="B941" t="str">
        <f t="shared" si="42"/>
        <v>O</v>
      </c>
      <c r="C941" t="s">
        <v>154</v>
      </c>
      <c r="D941" t="s">
        <v>36</v>
      </c>
      <c r="E941">
        <v>19</v>
      </c>
      <c r="F941">
        <v>910</v>
      </c>
      <c r="G941">
        <v>202</v>
      </c>
      <c r="H941" s="1">
        <v>41426</v>
      </c>
      <c r="I941">
        <v>5</v>
      </c>
      <c r="J941" s="2">
        <v>4550</v>
      </c>
      <c r="L941" t="str">
        <f>VLOOKUP(G941,[1]RESSOURCES!$A$1:$J$258,3,FALSE)</f>
        <v>HUET</v>
      </c>
      <c r="M941">
        <f>VLOOKUP(G941,[1]RESSOURCES!$A$1:$J$258,6,FALSE)</f>
        <v>0</v>
      </c>
      <c r="N941" t="str">
        <f>IF(YEAR(H941)=2014,VLOOKUP(L941,[1]Grade!$F$2:$G$92,2,FALSE),IF(YEAR(H941)=2015,VLOOKUP(L941,[1]Grade!$I$2:$J$78,2,FALSE),VLOOKUP(L941,[1]Grade!$C$2:$D$69,2,FALSE)))</f>
        <v>SM</v>
      </c>
      <c r="O941">
        <f t="shared" si="43"/>
        <v>2013</v>
      </c>
      <c r="P941">
        <f t="shared" si="44"/>
        <v>6</v>
      </c>
    </row>
    <row r="942" spans="1:16" hidden="1" x14ac:dyDescent="0.25">
      <c r="A942" t="s">
        <v>30</v>
      </c>
      <c r="B942" t="str">
        <f t="shared" si="42"/>
        <v>N</v>
      </c>
      <c r="C942" t="s">
        <v>31</v>
      </c>
      <c r="E942">
        <v>0</v>
      </c>
      <c r="F942">
        <v>0</v>
      </c>
      <c r="G942">
        <v>202</v>
      </c>
      <c r="H942" s="1">
        <v>41426</v>
      </c>
      <c r="I942">
        <v>15</v>
      </c>
      <c r="J942">
        <v>0</v>
      </c>
      <c r="L942" t="str">
        <f>VLOOKUP(G942,[1]RESSOURCES!$A$1:$J$258,3,FALSE)</f>
        <v>HUET</v>
      </c>
      <c r="M942">
        <f>VLOOKUP(G942,[1]RESSOURCES!$A$1:$J$258,6,FALSE)</f>
        <v>0</v>
      </c>
      <c r="N942" t="str">
        <f>IF(YEAR(H942)=2014,VLOOKUP(L942,[1]Grade!$F$2:$G$92,2,FALSE),IF(YEAR(H942)=2015,VLOOKUP(L942,[1]Grade!$I$2:$J$78,2,FALSE),VLOOKUP(L942,[1]Grade!$C$2:$D$69,2,FALSE)))</f>
        <v>SM</v>
      </c>
      <c r="O942">
        <f t="shared" si="43"/>
        <v>2013</v>
      </c>
      <c r="P942">
        <f t="shared" si="44"/>
        <v>6</v>
      </c>
    </row>
    <row r="943" spans="1:16" x14ac:dyDescent="0.25">
      <c r="A943" t="s">
        <v>71</v>
      </c>
      <c r="B943" t="str">
        <f t="shared" si="42"/>
        <v>O</v>
      </c>
      <c r="C943" t="s">
        <v>72</v>
      </c>
      <c r="D943" t="s">
        <v>18</v>
      </c>
      <c r="E943">
        <v>61</v>
      </c>
      <c r="F943">
        <v>850</v>
      </c>
      <c r="G943">
        <v>195</v>
      </c>
      <c r="H943" s="1">
        <v>41426</v>
      </c>
      <c r="I943">
        <v>15</v>
      </c>
      <c r="J943" s="2">
        <v>12750</v>
      </c>
      <c r="L943" t="str">
        <f>VLOOKUP(G943,[1]RESSOURCES!$A$1:$J$258,3,FALSE)</f>
        <v>TESTU</v>
      </c>
      <c r="M943" t="str">
        <f>VLOOKUP(G943,[1]RESSOURCES!$A$1:$J$258,6,FALSE)</f>
        <v>CONF</v>
      </c>
      <c r="N943" t="str">
        <f>IF(YEAR(H943)=2014,VLOOKUP(L943,[1]Grade!$F$2:$G$92,2,FALSE),IF(YEAR(H943)=2015,VLOOKUP(L943,[1]Grade!$I$2:$J$78,2,FALSE),VLOOKUP(L943,[1]Grade!$C$2:$D$69,2,FALSE)))</f>
        <v>C</v>
      </c>
      <c r="O943">
        <f t="shared" si="43"/>
        <v>2013</v>
      </c>
      <c r="P943">
        <f t="shared" si="44"/>
        <v>6</v>
      </c>
    </row>
    <row r="944" spans="1:16" hidden="1" x14ac:dyDescent="0.25">
      <c r="A944" t="s">
        <v>23</v>
      </c>
      <c r="B944" t="str">
        <f t="shared" si="42"/>
        <v>N</v>
      </c>
      <c r="C944" t="s">
        <v>24</v>
      </c>
      <c r="E944">
        <v>0</v>
      </c>
      <c r="F944">
        <v>0</v>
      </c>
      <c r="G944">
        <v>195</v>
      </c>
      <c r="H944" s="1">
        <v>41426</v>
      </c>
      <c r="I944">
        <v>5</v>
      </c>
      <c r="J944">
        <v>0</v>
      </c>
      <c r="L944" t="str">
        <f>VLOOKUP(G944,[1]RESSOURCES!$A$1:$J$258,3,FALSE)</f>
        <v>TESTU</v>
      </c>
      <c r="M944" t="str">
        <f>VLOOKUP(G944,[1]RESSOURCES!$A$1:$J$258,6,FALSE)</f>
        <v>CONF</v>
      </c>
      <c r="N944" t="str">
        <f>IF(YEAR(H944)=2014,VLOOKUP(L944,[1]Grade!$F$2:$G$92,2,FALSE),IF(YEAR(H944)=2015,VLOOKUP(L944,[1]Grade!$I$2:$J$78,2,FALSE),VLOOKUP(L944,[1]Grade!$C$2:$D$69,2,FALSE)))</f>
        <v>C</v>
      </c>
      <c r="O944">
        <f t="shared" si="43"/>
        <v>2013</v>
      </c>
      <c r="P944">
        <f t="shared" si="44"/>
        <v>6</v>
      </c>
    </row>
    <row r="945" spans="1:16" hidden="1" x14ac:dyDescent="0.25">
      <c r="A945" t="s">
        <v>37</v>
      </c>
      <c r="B945" t="str">
        <f t="shared" si="42"/>
        <v>N</v>
      </c>
      <c r="C945" t="s">
        <v>38</v>
      </c>
      <c r="E945">
        <v>0</v>
      </c>
      <c r="F945">
        <v>0</v>
      </c>
      <c r="G945">
        <v>206</v>
      </c>
      <c r="H945" s="1">
        <v>41426</v>
      </c>
      <c r="I945">
        <v>1</v>
      </c>
      <c r="J945">
        <v>0</v>
      </c>
      <c r="L945" t="str">
        <f>VLOOKUP(G945,[1]RESSOURCES!$A$1:$J$258,3,FALSE)</f>
        <v>GOURINEL</v>
      </c>
      <c r="M945" t="str">
        <f>VLOOKUP(G945,[1]RESSOURCES!$A$1:$J$258,6,FALSE)</f>
        <v>CONF</v>
      </c>
      <c r="N945" t="str">
        <f>IF(YEAR(H945)=2014,VLOOKUP(L945,[1]Grade!$F$2:$G$92,2,FALSE),IF(YEAR(H945)=2015,VLOOKUP(L945,[1]Grade!$I$2:$J$78,2,FALSE),VLOOKUP(L945,[1]Grade!$C$2:$D$69,2,FALSE)))</f>
        <v>C</v>
      </c>
      <c r="O945">
        <f t="shared" si="43"/>
        <v>2013</v>
      </c>
      <c r="P945">
        <f t="shared" si="44"/>
        <v>6</v>
      </c>
    </row>
    <row r="946" spans="1:16" x14ac:dyDescent="0.25">
      <c r="A946" t="s">
        <v>163</v>
      </c>
      <c r="B946" t="str">
        <f t="shared" si="42"/>
        <v>O</v>
      </c>
      <c r="C946" t="s">
        <v>164</v>
      </c>
      <c r="D946" t="s">
        <v>18</v>
      </c>
      <c r="E946">
        <v>33.5</v>
      </c>
      <c r="F946">
        <v>1462</v>
      </c>
      <c r="G946">
        <v>206</v>
      </c>
      <c r="H946" s="1">
        <v>41426</v>
      </c>
      <c r="I946">
        <v>9.5</v>
      </c>
      <c r="J946" s="2">
        <v>13889</v>
      </c>
      <c r="L946" t="str">
        <f>VLOOKUP(G946,[1]RESSOURCES!$A$1:$J$258,3,FALSE)</f>
        <v>GOURINEL</v>
      </c>
      <c r="M946" t="str">
        <f>VLOOKUP(G946,[1]RESSOURCES!$A$1:$J$258,6,FALSE)</f>
        <v>CONF</v>
      </c>
      <c r="N946" t="str">
        <f>IF(YEAR(H946)=2014,VLOOKUP(L946,[1]Grade!$F$2:$G$92,2,FALSE),IF(YEAR(H946)=2015,VLOOKUP(L946,[1]Grade!$I$2:$J$78,2,FALSE),VLOOKUP(L946,[1]Grade!$C$2:$D$69,2,FALSE)))</f>
        <v>C</v>
      </c>
      <c r="O946">
        <f t="shared" si="43"/>
        <v>2013</v>
      </c>
      <c r="P946">
        <f t="shared" si="44"/>
        <v>6</v>
      </c>
    </row>
    <row r="947" spans="1:16" hidden="1" x14ac:dyDescent="0.25">
      <c r="A947" t="s">
        <v>23</v>
      </c>
      <c r="B947" t="str">
        <f t="shared" si="42"/>
        <v>N</v>
      </c>
      <c r="C947" t="s">
        <v>24</v>
      </c>
      <c r="E947">
        <v>0</v>
      </c>
      <c r="F947">
        <v>0</v>
      </c>
      <c r="G947">
        <v>206</v>
      </c>
      <c r="H947" s="1">
        <v>41426</v>
      </c>
      <c r="I947">
        <v>9.5</v>
      </c>
      <c r="J947">
        <v>0</v>
      </c>
      <c r="L947" t="str">
        <f>VLOOKUP(G947,[1]RESSOURCES!$A$1:$J$258,3,FALSE)</f>
        <v>GOURINEL</v>
      </c>
      <c r="M947" t="str">
        <f>VLOOKUP(G947,[1]RESSOURCES!$A$1:$J$258,6,FALSE)</f>
        <v>CONF</v>
      </c>
      <c r="N947" t="str">
        <f>IF(YEAR(H947)=2014,VLOOKUP(L947,[1]Grade!$F$2:$G$92,2,FALSE),IF(YEAR(H947)=2015,VLOOKUP(L947,[1]Grade!$I$2:$J$78,2,FALSE),VLOOKUP(L947,[1]Grade!$C$2:$D$69,2,FALSE)))</f>
        <v>C</v>
      </c>
      <c r="O947">
        <f t="shared" si="43"/>
        <v>2013</v>
      </c>
      <c r="P947">
        <f t="shared" si="44"/>
        <v>6</v>
      </c>
    </row>
    <row r="948" spans="1:16" x14ac:dyDescent="0.25">
      <c r="A948" t="s">
        <v>165</v>
      </c>
      <c r="B948" t="str">
        <f t="shared" si="42"/>
        <v>O</v>
      </c>
      <c r="C948" t="s">
        <v>166</v>
      </c>
      <c r="D948" t="s">
        <v>29</v>
      </c>
      <c r="E948">
        <v>19</v>
      </c>
      <c r="F948">
        <v>1658</v>
      </c>
      <c r="G948">
        <v>153</v>
      </c>
      <c r="H948" s="1">
        <v>41426</v>
      </c>
      <c r="I948">
        <v>4</v>
      </c>
      <c r="J948" s="2">
        <v>6632</v>
      </c>
      <c r="L948" t="str">
        <f>VLOOKUP(G948,[1]RESSOURCES!$A$1:$J$258,3,FALSE)</f>
        <v>VEYRINES</v>
      </c>
      <c r="M948">
        <f>VLOOKUP(G948,[1]RESSOURCES!$A$1:$J$258,6,FALSE)</f>
        <v>0</v>
      </c>
      <c r="N948" t="str">
        <f>IF(YEAR(H948)=2014,VLOOKUP(L948,[1]Grade!$F$2:$G$92,2,FALSE),IF(YEAR(H948)=2015,VLOOKUP(L948,[1]Grade!$I$2:$J$78,2,FALSE),VLOOKUP(L948,[1]Grade!$C$2:$D$69,2,FALSE)))</f>
        <v>ASS</v>
      </c>
      <c r="O948">
        <f t="shared" si="43"/>
        <v>2013</v>
      </c>
      <c r="P948">
        <f t="shared" si="44"/>
        <v>6</v>
      </c>
    </row>
    <row r="949" spans="1:16" x14ac:dyDescent="0.25">
      <c r="A949" t="s">
        <v>153</v>
      </c>
      <c r="B949" t="str">
        <f t="shared" si="42"/>
        <v>O</v>
      </c>
      <c r="C949" t="s">
        <v>154</v>
      </c>
      <c r="D949" t="s">
        <v>29</v>
      </c>
      <c r="E949">
        <v>6</v>
      </c>
      <c r="F949">
        <v>2158</v>
      </c>
      <c r="G949">
        <v>153</v>
      </c>
      <c r="H949" s="1">
        <v>41426</v>
      </c>
      <c r="I949">
        <v>2</v>
      </c>
      <c r="J949" s="2">
        <v>4316</v>
      </c>
      <c r="L949" t="str">
        <f>VLOOKUP(G949,[1]RESSOURCES!$A$1:$J$258,3,FALSE)</f>
        <v>VEYRINES</v>
      </c>
      <c r="M949">
        <f>VLOOKUP(G949,[1]RESSOURCES!$A$1:$J$258,6,FALSE)</f>
        <v>0</v>
      </c>
      <c r="N949" t="str">
        <f>IF(YEAR(H949)=2014,VLOOKUP(L949,[1]Grade!$F$2:$G$92,2,FALSE),IF(YEAR(H949)=2015,VLOOKUP(L949,[1]Grade!$I$2:$J$78,2,FALSE),VLOOKUP(L949,[1]Grade!$C$2:$D$69,2,FALSE)))</f>
        <v>ASS</v>
      </c>
      <c r="O949">
        <f t="shared" si="43"/>
        <v>2013</v>
      </c>
      <c r="P949">
        <f t="shared" si="44"/>
        <v>6</v>
      </c>
    </row>
    <row r="950" spans="1:16" x14ac:dyDescent="0.25">
      <c r="A950" t="s">
        <v>114</v>
      </c>
      <c r="B950" t="str">
        <f t="shared" si="42"/>
        <v>O</v>
      </c>
      <c r="C950" t="s">
        <v>115</v>
      </c>
      <c r="D950" t="s">
        <v>21</v>
      </c>
      <c r="E950">
        <v>6</v>
      </c>
      <c r="F950">
        <v>2000</v>
      </c>
      <c r="G950">
        <v>153</v>
      </c>
      <c r="H950" s="1">
        <v>41426</v>
      </c>
      <c r="I950">
        <v>1</v>
      </c>
      <c r="J950" s="2">
        <v>2000</v>
      </c>
      <c r="L950" t="str">
        <f>VLOOKUP(G950,[1]RESSOURCES!$A$1:$J$258,3,FALSE)</f>
        <v>VEYRINES</v>
      </c>
      <c r="M950">
        <f>VLOOKUP(G950,[1]RESSOURCES!$A$1:$J$258,6,FALSE)</f>
        <v>0</v>
      </c>
      <c r="N950" t="str">
        <f>IF(YEAR(H950)=2014,VLOOKUP(L950,[1]Grade!$F$2:$G$92,2,FALSE),IF(YEAR(H950)=2015,VLOOKUP(L950,[1]Grade!$I$2:$J$78,2,FALSE),VLOOKUP(L950,[1]Grade!$C$2:$D$69,2,FALSE)))</f>
        <v>ASS</v>
      </c>
      <c r="O950">
        <f t="shared" si="43"/>
        <v>2013</v>
      </c>
      <c r="P950">
        <f t="shared" si="44"/>
        <v>6</v>
      </c>
    </row>
    <row r="951" spans="1:16" hidden="1" x14ac:dyDescent="0.25">
      <c r="A951" t="s">
        <v>30</v>
      </c>
      <c r="B951" t="str">
        <f t="shared" si="42"/>
        <v>N</v>
      </c>
      <c r="C951" t="s">
        <v>31</v>
      </c>
      <c r="E951">
        <v>0</v>
      </c>
      <c r="F951">
        <v>0</v>
      </c>
      <c r="G951">
        <v>153</v>
      </c>
      <c r="H951" s="1">
        <v>41426</v>
      </c>
      <c r="I951">
        <v>13</v>
      </c>
      <c r="J951">
        <v>0</v>
      </c>
      <c r="L951" t="str">
        <f>VLOOKUP(G951,[1]RESSOURCES!$A$1:$J$258,3,FALSE)</f>
        <v>VEYRINES</v>
      </c>
      <c r="M951">
        <f>VLOOKUP(G951,[1]RESSOURCES!$A$1:$J$258,6,FALSE)</f>
        <v>0</v>
      </c>
      <c r="N951" t="str">
        <f>IF(YEAR(H951)=2014,VLOOKUP(L951,[1]Grade!$F$2:$G$92,2,FALSE),IF(YEAR(H951)=2015,VLOOKUP(L951,[1]Grade!$I$2:$J$78,2,FALSE),VLOOKUP(L951,[1]Grade!$C$2:$D$69,2,FALSE)))</f>
        <v>ASS</v>
      </c>
      <c r="O951">
        <f t="shared" si="43"/>
        <v>2013</v>
      </c>
      <c r="P951">
        <f t="shared" si="44"/>
        <v>6</v>
      </c>
    </row>
    <row r="952" spans="1:16" x14ac:dyDescent="0.25">
      <c r="A952" t="s">
        <v>16</v>
      </c>
      <c r="B952" t="str">
        <f t="shared" si="42"/>
        <v>O</v>
      </c>
      <c r="C952" t="s">
        <v>17</v>
      </c>
      <c r="D952" t="s">
        <v>29</v>
      </c>
      <c r="E952">
        <v>203</v>
      </c>
      <c r="F952">
        <v>1000</v>
      </c>
      <c r="G952">
        <v>176</v>
      </c>
      <c r="H952" s="1">
        <v>41426</v>
      </c>
      <c r="I952">
        <v>20</v>
      </c>
      <c r="J952" s="2">
        <v>20000</v>
      </c>
      <c r="L952" t="str">
        <f>VLOOKUP(G952,[1]RESSOURCES!$A$1:$J$258,3,FALSE)</f>
        <v>GIGANT</v>
      </c>
      <c r="M952" t="str">
        <f>VLOOKUP(G952,[1]RESSOURCES!$A$1:$J$258,6,FALSE)</f>
        <v>SENR</v>
      </c>
      <c r="N952" t="str">
        <f>IF(YEAR(H952)=2014,VLOOKUP(L952,[1]Grade!$F$2:$G$92,2,FALSE),IF(YEAR(H952)=2015,VLOOKUP(L952,[1]Grade!$I$2:$J$78,2,FALSE),VLOOKUP(L952,[1]Grade!$C$2:$D$69,2,FALSE)))</f>
        <v>CS</v>
      </c>
      <c r="O952">
        <f t="shared" si="43"/>
        <v>2013</v>
      </c>
      <c r="P952">
        <f t="shared" si="44"/>
        <v>6</v>
      </c>
    </row>
    <row r="953" spans="1:16" x14ac:dyDescent="0.25">
      <c r="A953" t="s">
        <v>64</v>
      </c>
      <c r="B953" t="str">
        <f t="shared" si="42"/>
        <v>O</v>
      </c>
      <c r="C953" t="s">
        <v>65</v>
      </c>
      <c r="D953" t="s">
        <v>18</v>
      </c>
      <c r="E953">
        <v>109</v>
      </c>
      <c r="F953">
        <v>750</v>
      </c>
      <c r="G953">
        <v>198</v>
      </c>
      <c r="H953" s="1">
        <v>41426</v>
      </c>
      <c r="I953">
        <v>20</v>
      </c>
      <c r="J953" s="2">
        <v>15000</v>
      </c>
      <c r="L953" t="str">
        <f>VLOOKUP(G953,[1]RESSOURCES!$A$1:$J$258,3,FALSE)</f>
        <v>LE GUAY</v>
      </c>
      <c r="M953" t="str">
        <f>VLOOKUP(G953,[1]RESSOURCES!$A$1:$J$258,6,FALSE)</f>
        <v>CONF</v>
      </c>
      <c r="N953" t="str">
        <f>IF(YEAR(H953)=2014,VLOOKUP(L953,[1]Grade!$F$2:$G$92,2,FALSE),IF(YEAR(H953)=2015,VLOOKUP(L953,[1]Grade!$I$2:$J$78,2,FALSE),VLOOKUP(L953,[1]Grade!$C$2:$D$69,2,FALSE)))</f>
        <v>C</v>
      </c>
      <c r="O953">
        <f t="shared" si="43"/>
        <v>2013</v>
      </c>
      <c r="P953">
        <f t="shared" si="44"/>
        <v>6</v>
      </c>
    </row>
    <row r="954" spans="1:16" x14ac:dyDescent="0.25">
      <c r="A954" t="s">
        <v>43</v>
      </c>
      <c r="B954" t="str">
        <f t="shared" si="42"/>
        <v>O</v>
      </c>
      <c r="C954" t="s">
        <v>44</v>
      </c>
      <c r="D954" t="s">
        <v>18</v>
      </c>
      <c r="E954">
        <v>179</v>
      </c>
      <c r="F954">
        <v>930</v>
      </c>
      <c r="G954">
        <v>110</v>
      </c>
      <c r="H954" s="1">
        <v>41426</v>
      </c>
      <c r="I954">
        <v>20</v>
      </c>
      <c r="J954" s="2">
        <v>18600</v>
      </c>
      <c r="L954" t="str">
        <f>VLOOKUP(G954,[1]RESSOURCES!$A$1:$J$258,3,FALSE)</f>
        <v>ACHKAR</v>
      </c>
      <c r="M954" t="str">
        <f>VLOOKUP(G954,[1]RESSOURCES!$A$1:$J$258,6,FALSE)</f>
        <v>CONF</v>
      </c>
      <c r="N954" t="str">
        <f>IF(YEAR(H954)=2014,VLOOKUP(L954,[1]Grade!$F$2:$G$92,2,FALSE),IF(YEAR(H954)=2015,VLOOKUP(L954,[1]Grade!$I$2:$J$78,2,FALSE),VLOOKUP(L954,[1]Grade!$C$2:$D$69,2,FALSE)))</f>
        <v>CC</v>
      </c>
      <c r="O954">
        <f t="shared" si="43"/>
        <v>2013</v>
      </c>
      <c r="P954">
        <f t="shared" si="44"/>
        <v>6</v>
      </c>
    </row>
    <row r="955" spans="1:16" x14ac:dyDescent="0.25">
      <c r="A955" t="s">
        <v>116</v>
      </c>
      <c r="B955" t="str">
        <f t="shared" si="42"/>
        <v>O</v>
      </c>
      <c r="C955" t="s">
        <v>117</v>
      </c>
      <c r="D955" t="s">
        <v>18</v>
      </c>
      <c r="E955">
        <v>53</v>
      </c>
      <c r="F955">
        <v>920</v>
      </c>
      <c r="G955">
        <v>103</v>
      </c>
      <c r="H955" s="1">
        <v>41426</v>
      </c>
      <c r="I955">
        <v>5</v>
      </c>
      <c r="J955" s="2">
        <v>4600</v>
      </c>
      <c r="L955" t="str">
        <f>VLOOKUP(G955,[1]RESSOURCES!$A$1:$J$258,3,FALSE)</f>
        <v>SALLES</v>
      </c>
      <c r="M955" t="str">
        <f>VLOOKUP(G955,[1]RESSOURCES!$A$1:$J$258,6,FALSE)</f>
        <v>SENR</v>
      </c>
      <c r="N955" t="str">
        <f>IF(YEAR(H955)=2014,VLOOKUP(L955,[1]Grade!$F$2:$G$92,2,FALSE),IF(YEAR(H955)=2015,VLOOKUP(L955,[1]Grade!$I$2:$J$78,2,FALSE),VLOOKUP(L955,[1]Grade!$C$2:$D$69,2,FALSE)))</f>
        <v>CS</v>
      </c>
      <c r="O955">
        <f t="shared" si="43"/>
        <v>2013</v>
      </c>
      <c r="P955">
        <f t="shared" si="44"/>
        <v>6</v>
      </c>
    </row>
    <row r="956" spans="1:16" hidden="1" x14ac:dyDescent="0.25">
      <c r="A956" t="s">
        <v>30</v>
      </c>
      <c r="B956" t="str">
        <f t="shared" si="42"/>
        <v>N</v>
      </c>
      <c r="C956" t="s">
        <v>31</v>
      </c>
      <c r="E956">
        <v>0</v>
      </c>
      <c r="F956">
        <v>0</v>
      </c>
      <c r="G956">
        <v>103</v>
      </c>
      <c r="H956" s="1">
        <v>41426</v>
      </c>
      <c r="I956">
        <v>3</v>
      </c>
      <c r="J956">
        <v>0</v>
      </c>
      <c r="L956" t="str">
        <f>VLOOKUP(G956,[1]RESSOURCES!$A$1:$J$258,3,FALSE)</f>
        <v>SALLES</v>
      </c>
      <c r="M956" t="str">
        <f>VLOOKUP(G956,[1]RESSOURCES!$A$1:$J$258,6,FALSE)</f>
        <v>SENR</v>
      </c>
      <c r="N956" t="str">
        <f>IF(YEAR(H956)=2014,VLOOKUP(L956,[1]Grade!$F$2:$G$92,2,FALSE),IF(YEAR(H956)=2015,VLOOKUP(L956,[1]Grade!$I$2:$J$78,2,FALSE),VLOOKUP(L956,[1]Grade!$C$2:$D$69,2,FALSE)))</f>
        <v>CS</v>
      </c>
      <c r="O956">
        <f t="shared" si="43"/>
        <v>2013</v>
      </c>
      <c r="P956">
        <f t="shared" si="44"/>
        <v>6</v>
      </c>
    </row>
    <row r="957" spans="1:16" hidden="1" x14ac:dyDescent="0.25">
      <c r="A957" t="s">
        <v>23</v>
      </c>
      <c r="B957" t="str">
        <f t="shared" si="42"/>
        <v>N</v>
      </c>
      <c r="C957" t="s">
        <v>24</v>
      </c>
      <c r="E957">
        <v>0</v>
      </c>
      <c r="F957">
        <v>0</v>
      </c>
      <c r="G957">
        <v>103</v>
      </c>
      <c r="H957" s="1">
        <v>41426</v>
      </c>
      <c r="I957">
        <v>1</v>
      </c>
      <c r="J957">
        <v>0</v>
      </c>
      <c r="L957" t="str">
        <f>VLOOKUP(G957,[1]RESSOURCES!$A$1:$J$258,3,FALSE)</f>
        <v>SALLES</v>
      </c>
      <c r="M957" t="str">
        <f>VLOOKUP(G957,[1]RESSOURCES!$A$1:$J$258,6,FALSE)</f>
        <v>SENR</v>
      </c>
      <c r="N957" t="str">
        <f>IF(YEAR(H957)=2014,VLOOKUP(L957,[1]Grade!$F$2:$G$92,2,FALSE),IF(YEAR(H957)=2015,VLOOKUP(L957,[1]Grade!$I$2:$J$78,2,FALSE),VLOOKUP(L957,[1]Grade!$C$2:$D$69,2,FALSE)))</f>
        <v>CS</v>
      </c>
      <c r="O957">
        <f t="shared" si="43"/>
        <v>2013</v>
      </c>
      <c r="P957">
        <f t="shared" si="44"/>
        <v>6</v>
      </c>
    </row>
    <row r="958" spans="1:16" hidden="1" x14ac:dyDescent="0.25">
      <c r="A958" t="s">
        <v>73</v>
      </c>
      <c r="B958" t="str">
        <f t="shared" si="42"/>
        <v>N</v>
      </c>
      <c r="C958" t="s">
        <v>74</v>
      </c>
      <c r="E958">
        <v>0</v>
      </c>
      <c r="F958">
        <v>0</v>
      </c>
      <c r="G958">
        <v>103</v>
      </c>
      <c r="H958" s="1">
        <v>41426</v>
      </c>
      <c r="I958">
        <v>11</v>
      </c>
      <c r="J958">
        <v>0</v>
      </c>
      <c r="L958" t="str">
        <f>VLOOKUP(G958,[1]RESSOURCES!$A$1:$J$258,3,FALSE)</f>
        <v>SALLES</v>
      </c>
      <c r="M958" t="str">
        <f>VLOOKUP(G958,[1]RESSOURCES!$A$1:$J$258,6,FALSE)</f>
        <v>SENR</v>
      </c>
      <c r="N958" t="str">
        <f>IF(YEAR(H958)=2014,VLOOKUP(L958,[1]Grade!$F$2:$G$92,2,FALSE),IF(YEAR(H958)=2015,VLOOKUP(L958,[1]Grade!$I$2:$J$78,2,FALSE),VLOOKUP(L958,[1]Grade!$C$2:$D$69,2,FALSE)))</f>
        <v>CS</v>
      </c>
      <c r="O958">
        <f t="shared" si="43"/>
        <v>2013</v>
      </c>
      <c r="P958">
        <f t="shared" si="44"/>
        <v>6</v>
      </c>
    </row>
    <row r="959" spans="1:16" x14ac:dyDescent="0.25">
      <c r="A959" t="s">
        <v>101</v>
      </c>
      <c r="B959" t="str">
        <f t="shared" si="42"/>
        <v>O</v>
      </c>
      <c r="C959" t="s">
        <v>102</v>
      </c>
      <c r="D959" t="s">
        <v>22</v>
      </c>
      <c r="E959">
        <v>0</v>
      </c>
      <c r="F959">
        <v>1200</v>
      </c>
      <c r="G959">
        <v>192</v>
      </c>
      <c r="H959" s="1">
        <v>41426</v>
      </c>
      <c r="I959">
        <v>3</v>
      </c>
      <c r="J959" s="2">
        <v>3600</v>
      </c>
      <c r="L959" t="str">
        <f>VLOOKUP(G959,[1]RESSOURCES!$A$1:$J$258,3,FALSE)</f>
        <v>DOIDY</v>
      </c>
      <c r="M959">
        <f>VLOOKUP(G959,[1]RESSOURCES!$A$1:$J$258,6,FALSE)</f>
        <v>0</v>
      </c>
      <c r="N959" t="str">
        <f>IF(YEAR(H959)=2014,VLOOKUP(L959,[1]Grade!$F$2:$G$92,2,FALSE),IF(YEAR(H959)=2015,VLOOKUP(L959,[1]Grade!$I$2:$J$78,2,FALSE),VLOOKUP(L959,[1]Grade!$C$2:$D$69,2,FALSE)))</f>
        <v>CS</v>
      </c>
      <c r="O959">
        <f t="shared" si="43"/>
        <v>2013</v>
      </c>
      <c r="P959">
        <f t="shared" si="44"/>
        <v>6</v>
      </c>
    </row>
    <row r="960" spans="1:16" x14ac:dyDescent="0.25">
      <c r="A960" t="s">
        <v>16</v>
      </c>
      <c r="B960" t="str">
        <f t="shared" si="42"/>
        <v>O</v>
      </c>
      <c r="C960" t="s">
        <v>17</v>
      </c>
      <c r="D960" t="s">
        <v>29</v>
      </c>
      <c r="E960">
        <v>203</v>
      </c>
      <c r="F960">
        <v>1000</v>
      </c>
      <c r="G960">
        <v>192</v>
      </c>
      <c r="H960" s="1">
        <v>41426</v>
      </c>
      <c r="I960">
        <v>16.5</v>
      </c>
      <c r="J960" s="2">
        <v>16500</v>
      </c>
      <c r="L960" t="str">
        <f>VLOOKUP(G960,[1]RESSOURCES!$A$1:$J$258,3,FALSE)</f>
        <v>DOIDY</v>
      </c>
      <c r="M960">
        <f>VLOOKUP(G960,[1]RESSOURCES!$A$1:$J$258,6,FALSE)</f>
        <v>0</v>
      </c>
      <c r="N960" t="str">
        <f>IF(YEAR(H960)=2014,VLOOKUP(L960,[1]Grade!$F$2:$G$92,2,FALSE),IF(YEAR(H960)=2015,VLOOKUP(L960,[1]Grade!$I$2:$J$78,2,FALSE),VLOOKUP(L960,[1]Grade!$C$2:$D$69,2,FALSE)))</f>
        <v>CS</v>
      </c>
      <c r="O960">
        <f t="shared" si="43"/>
        <v>2013</v>
      </c>
      <c r="P960">
        <f t="shared" si="44"/>
        <v>6</v>
      </c>
    </row>
    <row r="961" spans="1:16" hidden="1" x14ac:dyDescent="0.25">
      <c r="A961" t="s">
        <v>99</v>
      </c>
      <c r="B961" t="str">
        <f t="shared" si="42"/>
        <v>N</v>
      </c>
      <c r="C961" t="s">
        <v>100</v>
      </c>
      <c r="E961">
        <v>0</v>
      </c>
      <c r="F961">
        <v>0</v>
      </c>
      <c r="G961">
        <v>192</v>
      </c>
      <c r="H961" s="1">
        <v>41426</v>
      </c>
      <c r="I961">
        <v>0.5</v>
      </c>
      <c r="J961">
        <v>0</v>
      </c>
      <c r="L961" t="str">
        <f>VLOOKUP(G961,[1]RESSOURCES!$A$1:$J$258,3,FALSE)</f>
        <v>DOIDY</v>
      </c>
      <c r="M961">
        <f>VLOOKUP(G961,[1]RESSOURCES!$A$1:$J$258,6,FALSE)</f>
        <v>0</v>
      </c>
      <c r="N961" t="str">
        <f>IF(YEAR(H961)=2014,VLOOKUP(L961,[1]Grade!$F$2:$G$92,2,FALSE),IF(YEAR(H961)=2015,VLOOKUP(L961,[1]Grade!$I$2:$J$78,2,FALSE),VLOOKUP(L961,[1]Grade!$C$2:$D$69,2,FALSE)))</f>
        <v>CS</v>
      </c>
      <c r="O961">
        <f t="shared" si="43"/>
        <v>2013</v>
      </c>
      <c r="P961">
        <f t="shared" si="44"/>
        <v>6</v>
      </c>
    </row>
    <row r="962" spans="1:16" hidden="1" x14ac:dyDescent="0.25">
      <c r="A962" t="s">
        <v>23</v>
      </c>
      <c r="B962" t="str">
        <f t="shared" ref="B962:B1025" si="45">IF(MID(A962,1,1)="*","N","O")</f>
        <v>N</v>
      </c>
      <c r="C962" t="s">
        <v>24</v>
      </c>
      <c r="E962">
        <v>0</v>
      </c>
      <c r="F962">
        <v>0</v>
      </c>
      <c r="G962">
        <v>208</v>
      </c>
      <c r="H962" s="1">
        <v>41426</v>
      </c>
      <c r="I962">
        <v>20</v>
      </c>
      <c r="J962">
        <v>0</v>
      </c>
      <c r="L962" t="str">
        <f>VLOOKUP(G962,[1]RESSOURCES!$A$1:$J$258,3,FALSE)</f>
        <v>LORANT</v>
      </c>
      <c r="M962" t="str">
        <f>VLOOKUP(G962,[1]RESSOURCES!$A$1:$J$258,6,FALSE)</f>
        <v>CONS</v>
      </c>
      <c r="N962" t="str">
        <f>IF(YEAR(H962)=2014,VLOOKUP(L962,[1]Grade!$F$2:$G$92,2,FALSE),IF(YEAR(H962)=2015,VLOOKUP(L962,[1]Grade!$I$2:$J$78,2,FALSE),VLOOKUP(L962,[1]Grade!$C$2:$D$69,2,FALSE)))</f>
        <v>C</v>
      </c>
      <c r="O962">
        <f t="shared" ref="O962:O1025" si="46">YEAR(H962)</f>
        <v>2013</v>
      </c>
      <c r="P962">
        <f t="shared" ref="P962:P1025" si="47">MONTH(H962)</f>
        <v>6</v>
      </c>
    </row>
    <row r="963" spans="1:16" x14ac:dyDescent="0.25">
      <c r="A963" t="s">
        <v>143</v>
      </c>
      <c r="B963" t="str">
        <f t="shared" si="45"/>
        <v>O</v>
      </c>
      <c r="C963" t="s">
        <v>144</v>
      </c>
      <c r="D963" t="s">
        <v>36</v>
      </c>
      <c r="E963">
        <v>27.5</v>
      </c>
      <c r="F963">
        <v>1121</v>
      </c>
      <c r="G963">
        <v>134</v>
      </c>
      <c r="H963" s="1">
        <v>41426</v>
      </c>
      <c r="I963">
        <v>8</v>
      </c>
      <c r="J963" s="2">
        <v>8968</v>
      </c>
      <c r="L963" t="str">
        <f>VLOOKUP(G963,[1]RESSOURCES!$A$1:$J$258,3,FALSE)</f>
        <v>GIRARD</v>
      </c>
      <c r="M963" t="str">
        <f>VLOOKUP(G963,[1]RESSOURCES!$A$1:$J$258,6,FALSE)</f>
        <v>MAGR</v>
      </c>
      <c r="N963" t="str">
        <f>IF(YEAR(H963)=2014,VLOOKUP(L963,[1]Grade!$F$2:$G$92,2,FALSE),IF(YEAR(H963)=2015,VLOOKUP(L963,[1]Grade!$I$2:$J$78,2,FALSE),VLOOKUP(L963,[1]Grade!$C$2:$D$69,2,FALSE)))</f>
        <v>MNG</v>
      </c>
      <c r="O963">
        <f t="shared" si="46"/>
        <v>2013</v>
      </c>
      <c r="P963">
        <f t="shared" si="47"/>
        <v>6</v>
      </c>
    </row>
    <row r="964" spans="1:16" hidden="1" x14ac:dyDescent="0.25">
      <c r="A964" t="s">
        <v>23</v>
      </c>
      <c r="B964" t="str">
        <f t="shared" si="45"/>
        <v>N</v>
      </c>
      <c r="C964" t="s">
        <v>24</v>
      </c>
      <c r="E964">
        <v>0</v>
      </c>
      <c r="F964">
        <v>0</v>
      </c>
      <c r="G964">
        <v>134</v>
      </c>
      <c r="H964" s="1">
        <v>41426</v>
      </c>
      <c r="I964">
        <v>12</v>
      </c>
      <c r="J964">
        <v>0</v>
      </c>
      <c r="L964" t="str">
        <f>VLOOKUP(G964,[1]RESSOURCES!$A$1:$J$258,3,FALSE)</f>
        <v>GIRARD</v>
      </c>
      <c r="M964" t="str">
        <f>VLOOKUP(G964,[1]RESSOURCES!$A$1:$J$258,6,FALSE)</f>
        <v>MAGR</v>
      </c>
      <c r="N964" t="str">
        <f>IF(YEAR(H964)=2014,VLOOKUP(L964,[1]Grade!$F$2:$G$92,2,FALSE),IF(YEAR(H964)=2015,VLOOKUP(L964,[1]Grade!$I$2:$J$78,2,FALSE),VLOOKUP(L964,[1]Grade!$C$2:$D$69,2,FALSE)))</f>
        <v>MNG</v>
      </c>
      <c r="O964">
        <f t="shared" si="46"/>
        <v>2013</v>
      </c>
      <c r="P964">
        <f t="shared" si="47"/>
        <v>6</v>
      </c>
    </row>
    <row r="965" spans="1:16" x14ac:dyDescent="0.25">
      <c r="A965" t="s">
        <v>149</v>
      </c>
      <c r="B965" t="str">
        <f t="shared" si="45"/>
        <v>O</v>
      </c>
      <c r="C965" t="s">
        <v>150</v>
      </c>
      <c r="D965" t="s">
        <v>18</v>
      </c>
      <c r="E965">
        <v>140</v>
      </c>
      <c r="F965">
        <v>800</v>
      </c>
      <c r="G965">
        <v>122</v>
      </c>
      <c r="H965" s="1">
        <v>41426</v>
      </c>
      <c r="I965">
        <v>20</v>
      </c>
      <c r="J965" s="2">
        <v>16000</v>
      </c>
      <c r="L965" t="str">
        <f>VLOOKUP(G965,[1]RESSOURCES!$A$1:$J$258,3,FALSE)</f>
        <v>SUTTER</v>
      </c>
      <c r="M965" t="str">
        <f>VLOOKUP(G965,[1]RESSOURCES!$A$1:$J$258,6,FALSE)</f>
        <v>SENR</v>
      </c>
      <c r="N965" t="str">
        <f>IF(YEAR(H965)=2014,VLOOKUP(L965,[1]Grade!$F$2:$G$92,2,FALSE),IF(YEAR(H965)=2015,VLOOKUP(L965,[1]Grade!$I$2:$J$78,2,FALSE),VLOOKUP(L965,[1]Grade!$C$2:$D$69,2,FALSE)))</f>
        <v>CC</v>
      </c>
      <c r="O965">
        <f t="shared" si="46"/>
        <v>2013</v>
      </c>
      <c r="P965">
        <f t="shared" si="47"/>
        <v>6</v>
      </c>
    </row>
    <row r="966" spans="1:16" x14ac:dyDescent="0.25">
      <c r="A966" t="s">
        <v>153</v>
      </c>
      <c r="B966" t="str">
        <f t="shared" si="45"/>
        <v>O</v>
      </c>
      <c r="C966" t="s">
        <v>154</v>
      </c>
      <c r="D966" t="s">
        <v>155</v>
      </c>
      <c r="E966">
        <v>60</v>
      </c>
      <c r="F966">
        <v>136</v>
      </c>
      <c r="G966">
        <v>212</v>
      </c>
      <c r="H966" s="1">
        <v>41426</v>
      </c>
      <c r="I966">
        <v>20</v>
      </c>
      <c r="J966" s="2">
        <v>2720</v>
      </c>
      <c r="L966" t="str">
        <f>VLOOKUP(G966,[1]RESSOURCES!$A$1:$J$258,3,FALSE)</f>
        <v>GAUDUIN</v>
      </c>
      <c r="M966" t="str">
        <f>VLOOKUP(G966,[1]RESSOURCES!$A$1:$J$258,6,FALSE)</f>
        <v>CONS</v>
      </c>
      <c r="N966" t="str">
        <f>IF(YEAR(H966)=2014,VLOOKUP(L966,[1]Grade!$F$2:$G$92,2,FALSE),IF(YEAR(H966)=2015,VLOOKUP(L966,[1]Grade!$I$2:$J$78,2,FALSE),VLOOKUP(L966,[1]Grade!$C$2:$D$69,2,FALSE)))</f>
        <v>STA</v>
      </c>
      <c r="O966">
        <f t="shared" si="46"/>
        <v>2013</v>
      </c>
      <c r="P966">
        <f t="shared" si="47"/>
        <v>6</v>
      </c>
    </row>
    <row r="967" spans="1:16" hidden="1" x14ac:dyDescent="0.25">
      <c r="A967" t="s">
        <v>23</v>
      </c>
      <c r="B967" t="str">
        <f t="shared" si="45"/>
        <v>N</v>
      </c>
      <c r="C967" t="s">
        <v>24</v>
      </c>
      <c r="E967">
        <v>0</v>
      </c>
      <c r="F967">
        <v>0</v>
      </c>
      <c r="G967">
        <v>213</v>
      </c>
      <c r="H967" s="1">
        <v>41426</v>
      </c>
      <c r="I967">
        <v>20</v>
      </c>
      <c r="J967">
        <v>0</v>
      </c>
      <c r="L967" t="str">
        <f>VLOOKUP(G967,[1]RESSOURCES!$A$1:$J$258,3,FALSE)</f>
        <v>RALAINDIMBY</v>
      </c>
      <c r="M967" t="str">
        <f>VLOOKUP(G967,[1]RESSOURCES!$A$1:$J$258,6,FALSE)</f>
        <v>CONS</v>
      </c>
      <c r="N967" t="str">
        <f>IF(YEAR(H967)=2014,VLOOKUP(L967,[1]Grade!$F$2:$G$92,2,FALSE),IF(YEAR(H967)=2015,VLOOKUP(L967,[1]Grade!$I$2:$J$78,2,FALSE),VLOOKUP(L967,[1]Grade!$C$2:$D$69,2,FALSE)))</f>
        <v>STA</v>
      </c>
      <c r="O967">
        <f t="shared" si="46"/>
        <v>2013</v>
      </c>
      <c r="P967">
        <f t="shared" si="47"/>
        <v>6</v>
      </c>
    </row>
    <row r="968" spans="1:16" x14ac:dyDescent="0.25">
      <c r="A968" t="s">
        <v>66</v>
      </c>
      <c r="B968" t="str">
        <f t="shared" si="45"/>
        <v>O</v>
      </c>
      <c r="C968" t="s">
        <v>67</v>
      </c>
      <c r="D968" t="s">
        <v>70</v>
      </c>
      <c r="E968">
        <v>0</v>
      </c>
      <c r="F968">
        <v>100</v>
      </c>
      <c r="G968">
        <v>211</v>
      </c>
      <c r="H968" s="1">
        <v>41426</v>
      </c>
      <c r="I968">
        <v>20</v>
      </c>
      <c r="J968" s="2">
        <v>2000</v>
      </c>
      <c r="L968" t="str">
        <f>VLOOKUP(G968,[1]RESSOURCES!$A$1:$J$258,3,FALSE)</f>
        <v>VUILLEMARD</v>
      </c>
      <c r="M968" t="str">
        <f>VLOOKUP(G968,[1]RESSOURCES!$A$1:$J$258,6,FALSE)</f>
        <v>CONS</v>
      </c>
      <c r="N968" t="str">
        <f>IF(YEAR(H968)=2014,VLOOKUP(L968,[1]Grade!$F$2:$G$92,2,FALSE),IF(YEAR(H968)=2015,VLOOKUP(L968,[1]Grade!$I$2:$J$78,2,FALSE),VLOOKUP(L968,[1]Grade!$C$2:$D$69,2,FALSE)))</f>
        <v>C</v>
      </c>
      <c r="O968">
        <f t="shared" si="46"/>
        <v>2013</v>
      </c>
      <c r="P968">
        <f t="shared" si="47"/>
        <v>6</v>
      </c>
    </row>
    <row r="969" spans="1:16" hidden="1" x14ac:dyDescent="0.25">
      <c r="A969" t="s">
        <v>37</v>
      </c>
      <c r="B969" t="str">
        <f t="shared" si="45"/>
        <v>N</v>
      </c>
      <c r="C969" t="s">
        <v>38</v>
      </c>
      <c r="E969">
        <v>0</v>
      </c>
      <c r="F969">
        <v>0</v>
      </c>
      <c r="G969">
        <v>129</v>
      </c>
      <c r="H969" s="1">
        <v>41426</v>
      </c>
      <c r="I969">
        <v>1</v>
      </c>
      <c r="J969">
        <v>0</v>
      </c>
      <c r="L969" t="str">
        <f>VLOOKUP(G969,[1]RESSOURCES!$A$1:$J$258,3,FALSE)</f>
        <v>LIMODIN</v>
      </c>
      <c r="M969" t="str">
        <f>VLOOKUP(G969,[1]RESSOURCES!$A$1:$J$258,6,FALSE)</f>
        <v>CONF</v>
      </c>
      <c r="N969" t="str">
        <f>IF(YEAR(H969)=2014,VLOOKUP(L969,[1]Grade!$F$2:$G$92,2,FALSE),IF(YEAR(H969)=2015,VLOOKUP(L969,[1]Grade!$I$2:$J$78,2,FALSE),VLOOKUP(L969,[1]Grade!$C$2:$D$69,2,FALSE)))</f>
        <v>C</v>
      </c>
      <c r="O969">
        <f t="shared" si="46"/>
        <v>2013</v>
      </c>
      <c r="P969">
        <f t="shared" si="47"/>
        <v>6</v>
      </c>
    </row>
    <row r="970" spans="1:16" x14ac:dyDescent="0.25">
      <c r="A970" t="s">
        <v>66</v>
      </c>
      <c r="B970" t="str">
        <f t="shared" si="45"/>
        <v>O</v>
      </c>
      <c r="C970" t="s">
        <v>67</v>
      </c>
      <c r="D970" t="s">
        <v>18</v>
      </c>
      <c r="E970">
        <v>0</v>
      </c>
      <c r="F970">
        <v>1000</v>
      </c>
      <c r="G970">
        <v>129</v>
      </c>
      <c r="H970" s="1">
        <v>41426</v>
      </c>
      <c r="I970">
        <v>1</v>
      </c>
      <c r="J970" s="2">
        <v>1000</v>
      </c>
      <c r="L970" t="str">
        <f>VLOOKUP(G970,[1]RESSOURCES!$A$1:$J$258,3,FALSE)</f>
        <v>LIMODIN</v>
      </c>
      <c r="M970" t="str">
        <f>VLOOKUP(G970,[1]RESSOURCES!$A$1:$J$258,6,FALSE)</f>
        <v>CONF</v>
      </c>
      <c r="N970" t="str">
        <f>IF(YEAR(H970)=2014,VLOOKUP(L970,[1]Grade!$F$2:$G$92,2,FALSE),IF(YEAR(H970)=2015,VLOOKUP(L970,[1]Grade!$I$2:$J$78,2,FALSE),VLOOKUP(L970,[1]Grade!$C$2:$D$69,2,FALSE)))</f>
        <v>C</v>
      </c>
      <c r="O970">
        <f t="shared" si="46"/>
        <v>2013</v>
      </c>
      <c r="P970">
        <f t="shared" si="47"/>
        <v>6</v>
      </c>
    </row>
    <row r="971" spans="1:16" x14ac:dyDescent="0.25">
      <c r="A971" t="s">
        <v>101</v>
      </c>
      <c r="B971" t="str">
        <f t="shared" si="45"/>
        <v>O</v>
      </c>
      <c r="C971" t="s">
        <v>102</v>
      </c>
      <c r="D971" t="s">
        <v>18</v>
      </c>
      <c r="E971">
        <v>0</v>
      </c>
      <c r="F971">
        <v>1000</v>
      </c>
      <c r="G971">
        <v>129</v>
      </c>
      <c r="H971" s="1">
        <v>41426</v>
      </c>
      <c r="I971">
        <v>3</v>
      </c>
      <c r="J971" s="2">
        <v>3000</v>
      </c>
      <c r="L971" t="str">
        <f>VLOOKUP(G971,[1]RESSOURCES!$A$1:$J$258,3,FALSE)</f>
        <v>LIMODIN</v>
      </c>
      <c r="M971" t="str">
        <f>VLOOKUP(G971,[1]RESSOURCES!$A$1:$J$258,6,FALSE)</f>
        <v>CONF</v>
      </c>
      <c r="N971" t="str">
        <f>IF(YEAR(H971)=2014,VLOOKUP(L971,[1]Grade!$F$2:$G$92,2,FALSE),IF(YEAR(H971)=2015,VLOOKUP(L971,[1]Grade!$I$2:$J$78,2,FALSE),VLOOKUP(L971,[1]Grade!$C$2:$D$69,2,FALSE)))</f>
        <v>C</v>
      </c>
      <c r="O971">
        <f t="shared" si="46"/>
        <v>2013</v>
      </c>
      <c r="P971">
        <f t="shared" si="47"/>
        <v>6</v>
      </c>
    </row>
    <row r="972" spans="1:16" x14ac:dyDescent="0.25">
      <c r="A972" t="s">
        <v>167</v>
      </c>
      <c r="B972" t="str">
        <f t="shared" si="45"/>
        <v>O</v>
      </c>
      <c r="C972" t="s">
        <v>168</v>
      </c>
      <c r="D972" t="s">
        <v>18</v>
      </c>
      <c r="E972">
        <v>35</v>
      </c>
      <c r="F972">
        <v>900</v>
      </c>
      <c r="G972">
        <v>129</v>
      </c>
      <c r="H972" s="1">
        <v>41426</v>
      </c>
      <c r="I972">
        <v>5.5</v>
      </c>
      <c r="J972" s="2">
        <v>4950</v>
      </c>
      <c r="L972" t="str">
        <f>VLOOKUP(G972,[1]RESSOURCES!$A$1:$J$258,3,FALSE)</f>
        <v>LIMODIN</v>
      </c>
      <c r="M972" t="str">
        <f>VLOOKUP(G972,[1]RESSOURCES!$A$1:$J$258,6,FALSE)</f>
        <v>CONF</v>
      </c>
      <c r="N972" t="str">
        <f>IF(YEAR(H972)=2014,VLOOKUP(L972,[1]Grade!$F$2:$G$92,2,FALSE),IF(YEAR(H972)=2015,VLOOKUP(L972,[1]Grade!$I$2:$J$78,2,FALSE),VLOOKUP(L972,[1]Grade!$C$2:$D$69,2,FALSE)))</f>
        <v>C</v>
      </c>
      <c r="O972">
        <f t="shared" si="46"/>
        <v>2013</v>
      </c>
      <c r="P972">
        <f t="shared" si="47"/>
        <v>6</v>
      </c>
    </row>
    <row r="973" spans="1:16" hidden="1" x14ac:dyDescent="0.25">
      <c r="A973" t="s">
        <v>23</v>
      </c>
      <c r="B973" t="str">
        <f t="shared" si="45"/>
        <v>N</v>
      </c>
      <c r="C973" t="s">
        <v>24</v>
      </c>
      <c r="E973">
        <v>0</v>
      </c>
      <c r="F973">
        <v>0</v>
      </c>
      <c r="G973">
        <v>129</v>
      </c>
      <c r="H973" s="1">
        <v>41426</v>
      </c>
      <c r="I973">
        <v>9.5</v>
      </c>
      <c r="J973">
        <v>0</v>
      </c>
      <c r="L973" t="str">
        <f>VLOOKUP(G973,[1]RESSOURCES!$A$1:$J$258,3,FALSE)</f>
        <v>LIMODIN</v>
      </c>
      <c r="M973" t="str">
        <f>VLOOKUP(G973,[1]RESSOURCES!$A$1:$J$258,6,FALSE)</f>
        <v>CONF</v>
      </c>
      <c r="N973" t="str">
        <f>IF(YEAR(H973)=2014,VLOOKUP(L973,[1]Grade!$F$2:$G$92,2,FALSE),IF(YEAR(H973)=2015,VLOOKUP(L973,[1]Grade!$I$2:$J$78,2,FALSE),VLOOKUP(L973,[1]Grade!$C$2:$D$69,2,FALSE)))</f>
        <v>C</v>
      </c>
      <c r="O973">
        <f t="shared" si="46"/>
        <v>2013</v>
      </c>
      <c r="P973">
        <f t="shared" si="47"/>
        <v>6</v>
      </c>
    </row>
    <row r="974" spans="1:16" x14ac:dyDescent="0.25">
      <c r="A974" t="s">
        <v>64</v>
      </c>
      <c r="B974" t="str">
        <f t="shared" si="45"/>
        <v>O</v>
      </c>
      <c r="C974" t="s">
        <v>65</v>
      </c>
      <c r="D974" t="s">
        <v>21</v>
      </c>
      <c r="E974">
        <v>4.5</v>
      </c>
      <c r="F974">
        <v>1500</v>
      </c>
      <c r="G974">
        <v>5</v>
      </c>
      <c r="H974" s="1">
        <v>41426</v>
      </c>
      <c r="I974">
        <v>0.5</v>
      </c>
      <c r="J974">
        <v>750</v>
      </c>
      <c r="L974" t="str">
        <f>VLOOKUP(G974,[1]RESSOURCES!$A$1:$J$258,3,FALSE)</f>
        <v>CHEMLA</v>
      </c>
      <c r="M974">
        <f>VLOOKUP(G974,[1]RESSOURCES!$A$1:$J$258,6,FALSE)</f>
        <v>0</v>
      </c>
      <c r="N974" t="str">
        <f>IF(YEAR(H974)=2014,VLOOKUP(L974,[1]Grade!$F$2:$G$92,2,FALSE),IF(YEAR(H974)=2015,VLOOKUP(L974,[1]Grade!$I$2:$J$78,2,FALSE),VLOOKUP(L974,[1]Grade!$C$2:$D$69,2,FALSE)))</f>
        <v>ASS</v>
      </c>
      <c r="O974">
        <f t="shared" si="46"/>
        <v>2013</v>
      </c>
      <c r="P974">
        <f t="shared" si="47"/>
        <v>6</v>
      </c>
    </row>
    <row r="975" spans="1:16" x14ac:dyDescent="0.25">
      <c r="A975" t="s">
        <v>163</v>
      </c>
      <c r="B975" t="str">
        <f t="shared" si="45"/>
        <v>O</v>
      </c>
      <c r="C975" t="s">
        <v>164</v>
      </c>
      <c r="D975" t="s">
        <v>21</v>
      </c>
      <c r="E975">
        <v>21</v>
      </c>
      <c r="F975">
        <v>1462</v>
      </c>
      <c r="G975">
        <v>5</v>
      </c>
      <c r="H975" s="1">
        <v>41426</v>
      </c>
      <c r="I975">
        <v>7.5</v>
      </c>
      <c r="J975" s="2">
        <v>10965</v>
      </c>
      <c r="L975" t="str">
        <f>VLOOKUP(G975,[1]RESSOURCES!$A$1:$J$258,3,FALSE)</f>
        <v>CHEMLA</v>
      </c>
      <c r="M975">
        <f>VLOOKUP(G975,[1]RESSOURCES!$A$1:$J$258,6,FALSE)</f>
        <v>0</v>
      </c>
      <c r="N975" t="str">
        <f>IF(YEAR(H975)=2014,VLOOKUP(L975,[1]Grade!$F$2:$G$92,2,FALSE),IF(YEAR(H975)=2015,VLOOKUP(L975,[1]Grade!$I$2:$J$78,2,FALSE),VLOOKUP(L975,[1]Grade!$C$2:$D$69,2,FALSE)))</f>
        <v>ASS</v>
      </c>
      <c r="O975">
        <f t="shared" si="46"/>
        <v>2013</v>
      </c>
      <c r="P975">
        <f t="shared" si="47"/>
        <v>6</v>
      </c>
    </row>
    <row r="976" spans="1:16" hidden="1" x14ac:dyDescent="0.25">
      <c r="A976" t="s">
        <v>30</v>
      </c>
      <c r="B976" t="str">
        <f t="shared" si="45"/>
        <v>N</v>
      </c>
      <c r="C976" t="s">
        <v>31</v>
      </c>
      <c r="E976">
        <v>0</v>
      </c>
      <c r="F976">
        <v>0</v>
      </c>
      <c r="G976">
        <v>5</v>
      </c>
      <c r="H976" s="1">
        <v>41426</v>
      </c>
      <c r="I976">
        <v>10</v>
      </c>
      <c r="J976">
        <v>0</v>
      </c>
      <c r="L976" t="str">
        <f>VLOOKUP(G976,[1]RESSOURCES!$A$1:$J$258,3,FALSE)</f>
        <v>CHEMLA</v>
      </c>
      <c r="M976">
        <f>VLOOKUP(G976,[1]RESSOURCES!$A$1:$J$258,6,FALSE)</f>
        <v>0</v>
      </c>
      <c r="N976" t="str">
        <f>IF(YEAR(H976)=2014,VLOOKUP(L976,[1]Grade!$F$2:$G$92,2,FALSE),IF(YEAR(H976)=2015,VLOOKUP(L976,[1]Grade!$I$2:$J$78,2,FALSE),VLOOKUP(L976,[1]Grade!$C$2:$D$69,2,FALSE)))</f>
        <v>ASS</v>
      </c>
      <c r="O976">
        <f t="shared" si="46"/>
        <v>2013</v>
      </c>
      <c r="P976">
        <f t="shared" si="47"/>
        <v>6</v>
      </c>
    </row>
    <row r="977" spans="1:16" hidden="1" x14ac:dyDescent="0.25">
      <c r="A977" t="s">
        <v>30</v>
      </c>
      <c r="B977" t="str">
        <f t="shared" si="45"/>
        <v>N</v>
      </c>
      <c r="C977" t="s">
        <v>31</v>
      </c>
      <c r="E977">
        <v>0</v>
      </c>
      <c r="F977">
        <v>0</v>
      </c>
      <c r="G977">
        <v>207</v>
      </c>
      <c r="H977" s="1">
        <v>41426</v>
      </c>
      <c r="I977">
        <v>16</v>
      </c>
      <c r="J977">
        <v>0</v>
      </c>
      <c r="L977" t="str">
        <f>VLOOKUP(G977,[1]RESSOURCES!$A$1:$J$258,3,FALSE)</f>
        <v>CHARLY</v>
      </c>
      <c r="M977" t="str">
        <f>VLOOKUP(G977,[1]RESSOURCES!$A$1:$J$258,6,FALSE)</f>
        <v>ASSO</v>
      </c>
      <c r="N977" t="str">
        <f>IF(YEAR(H977)=2014,VLOOKUP(L977,[1]Grade!$F$2:$G$92,2,FALSE),IF(YEAR(H977)=2015,VLOOKUP(L977,[1]Grade!$I$2:$J$78,2,FALSE),VLOOKUP(L977,[1]Grade!$C$2:$D$69,2,FALSE)))</f>
        <v>ASS</v>
      </c>
      <c r="O977">
        <f t="shared" si="46"/>
        <v>2013</v>
      </c>
      <c r="P977">
        <f t="shared" si="47"/>
        <v>6</v>
      </c>
    </row>
    <row r="978" spans="1:16" x14ac:dyDescent="0.25">
      <c r="A978" t="s">
        <v>163</v>
      </c>
      <c r="B978" t="str">
        <f t="shared" si="45"/>
        <v>O</v>
      </c>
      <c r="C978" t="s">
        <v>164</v>
      </c>
      <c r="D978" t="s">
        <v>21</v>
      </c>
      <c r="E978">
        <v>11.5</v>
      </c>
      <c r="F978">
        <v>1462</v>
      </c>
      <c r="G978">
        <v>207</v>
      </c>
      <c r="H978" s="1">
        <v>41426</v>
      </c>
      <c r="I978">
        <v>4</v>
      </c>
      <c r="J978" s="2">
        <v>5848</v>
      </c>
      <c r="L978" t="str">
        <f>VLOOKUP(G978,[1]RESSOURCES!$A$1:$J$258,3,FALSE)</f>
        <v>CHARLY</v>
      </c>
      <c r="M978" t="str">
        <f>VLOOKUP(G978,[1]RESSOURCES!$A$1:$J$258,6,FALSE)</f>
        <v>ASSO</v>
      </c>
      <c r="N978" t="str">
        <f>IF(YEAR(H978)=2014,VLOOKUP(L978,[1]Grade!$F$2:$G$92,2,FALSE),IF(YEAR(H978)=2015,VLOOKUP(L978,[1]Grade!$I$2:$J$78,2,FALSE),VLOOKUP(L978,[1]Grade!$C$2:$D$69,2,FALSE)))</f>
        <v>ASS</v>
      </c>
      <c r="O978">
        <f t="shared" si="46"/>
        <v>2013</v>
      </c>
      <c r="P978">
        <f t="shared" si="47"/>
        <v>6</v>
      </c>
    </row>
    <row r="979" spans="1:16" x14ac:dyDescent="0.25">
      <c r="A979" t="s">
        <v>53</v>
      </c>
      <c r="B979" t="str">
        <f t="shared" si="45"/>
        <v>O</v>
      </c>
      <c r="C979" t="s">
        <v>54</v>
      </c>
      <c r="D979" t="s">
        <v>18</v>
      </c>
      <c r="E979">
        <v>208</v>
      </c>
      <c r="F979">
        <v>710</v>
      </c>
      <c r="G979">
        <v>179</v>
      </c>
      <c r="H979" s="1">
        <v>41426</v>
      </c>
      <c r="I979">
        <v>19</v>
      </c>
      <c r="J979" s="2">
        <v>13490</v>
      </c>
      <c r="L979" t="str">
        <f>VLOOKUP(G979,[1]RESSOURCES!$A$1:$J$258,3,FALSE)</f>
        <v>MERCIER</v>
      </c>
      <c r="M979">
        <f>VLOOKUP(G979,[1]RESSOURCES!$A$1:$J$258,6,FALSE)</f>
        <v>0</v>
      </c>
      <c r="N979" t="str">
        <f>IF(YEAR(H979)=2014,VLOOKUP(L979,[1]Grade!$F$2:$G$92,2,FALSE),IF(YEAR(H979)=2015,VLOOKUP(L979,[1]Grade!$I$2:$J$78,2,FALSE),VLOOKUP(L979,[1]Grade!$C$2:$D$69,2,FALSE)))</f>
        <v>CS</v>
      </c>
      <c r="O979">
        <f t="shared" si="46"/>
        <v>2013</v>
      </c>
      <c r="P979">
        <f t="shared" si="47"/>
        <v>6</v>
      </c>
    </row>
    <row r="980" spans="1:16" hidden="1" x14ac:dyDescent="0.25">
      <c r="A980" t="s">
        <v>37</v>
      </c>
      <c r="B980" t="str">
        <f t="shared" si="45"/>
        <v>N</v>
      </c>
      <c r="C980" t="s">
        <v>38</v>
      </c>
      <c r="E980">
        <v>0</v>
      </c>
      <c r="F980">
        <v>0</v>
      </c>
      <c r="G980">
        <v>179</v>
      </c>
      <c r="H980" s="1">
        <v>41426</v>
      </c>
      <c r="I980">
        <v>1</v>
      </c>
      <c r="J980">
        <v>0</v>
      </c>
      <c r="L980" t="str">
        <f>VLOOKUP(G980,[1]RESSOURCES!$A$1:$J$258,3,FALSE)</f>
        <v>MERCIER</v>
      </c>
      <c r="M980">
        <f>VLOOKUP(G980,[1]RESSOURCES!$A$1:$J$258,6,FALSE)</f>
        <v>0</v>
      </c>
      <c r="N980" t="str">
        <f>IF(YEAR(H980)=2014,VLOOKUP(L980,[1]Grade!$F$2:$G$92,2,FALSE),IF(YEAR(H980)=2015,VLOOKUP(L980,[1]Grade!$I$2:$J$78,2,FALSE),VLOOKUP(L980,[1]Grade!$C$2:$D$69,2,FALSE)))</f>
        <v>CS</v>
      </c>
      <c r="O980">
        <f t="shared" si="46"/>
        <v>2013</v>
      </c>
      <c r="P980">
        <f t="shared" si="47"/>
        <v>6</v>
      </c>
    </row>
    <row r="981" spans="1:16" x14ac:dyDescent="0.25">
      <c r="A981" t="s">
        <v>95</v>
      </c>
      <c r="B981" t="str">
        <f t="shared" si="45"/>
        <v>O</v>
      </c>
      <c r="C981" t="s">
        <v>96</v>
      </c>
      <c r="D981" t="s">
        <v>22</v>
      </c>
      <c r="E981">
        <v>30</v>
      </c>
      <c r="F981">
        <v>1200</v>
      </c>
      <c r="G981">
        <v>193</v>
      </c>
      <c r="H981" s="1">
        <v>41426</v>
      </c>
      <c r="I981">
        <v>13</v>
      </c>
      <c r="J981" s="2">
        <v>15600</v>
      </c>
      <c r="L981" t="str">
        <f>VLOOKUP(G981,[1]RESSOURCES!$A$1:$J$258,3,FALSE)</f>
        <v>RODARY</v>
      </c>
      <c r="M981" t="str">
        <f>VLOOKUP(G981,[1]RESSOURCES!$A$1:$J$258,6,FALSE)</f>
        <v>CONS</v>
      </c>
      <c r="N981" t="str">
        <f>IF(YEAR(H981)=2014,VLOOKUP(L981,[1]Grade!$F$2:$G$92,2,FALSE),IF(YEAR(H981)=2015,VLOOKUP(L981,[1]Grade!$I$2:$J$78,2,FALSE),VLOOKUP(L981,[1]Grade!$C$2:$D$69,2,FALSE)))</f>
        <v>C</v>
      </c>
      <c r="O981">
        <f t="shared" si="46"/>
        <v>2013</v>
      </c>
      <c r="P981">
        <f t="shared" si="47"/>
        <v>6</v>
      </c>
    </row>
    <row r="982" spans="1:16" hidden="1" x14ac:dyDescent="0.25">
      <c r="A982" t="s">
        <v>23</v>
      </c>
      <c r="B982" t="str">
        <f t="shared" si="45"/>
        <v>N</v>
      </c>
      <c r="C982" t="s">
        <v>24</v>
      </c>
      <c r="E982">
        <v>0</v>
      </c>
      <c r="F982">
        <v>0</v>
      </c>
      <c r="G982">
        <v>193</v>
      </c>
      <c r="H982" s="1">
        <v>41426</v>
      </c>
      <c r="I982">
        <v>6</v>
      </c>
      <c r="J982">
        <v>0</v>
      </c>
      <c r="L982" t="str">
        <f>VLOOKUP(G982,[1]RESSOURCES!$A$1:$J$258,3,FALSE)</f>
        <v>RODARY</v>
      </c>
      <c r="M982" t="str">
        <f>VLOOKUP(G982,[1]RESSOURCES!$A$1:$J$258,6,FALSE)</f>
        <v>CONS</v>
      </c>
      <c r="N982" t="str">
        <f>IF(YEAR(H982)=2014,VLOOKUP(L982,[1]Grade!$F$2:$G$92,2,FALSE),IF(YEAR(H982)=2015,VLOOKUP(L982,[1]Grade!$I$2:$J$78,2,FALSE),VLOOKUP(L982,[1]Grade!$C$2:$D$69,2,FALSE)))</f>
        <v>C</v>
      </c>
      <c r="O982">
        <f t="shared" si="46"/>
        <v>2013</v>
      </c>
      <c r="P982">
        <f t="shared" si="47"/>
        <v>6</v>
      </c>
    </row>
    <row r="983" spans="1:16" hidden="1" x14ac:dyDescent="0.25">
      <c r="A983" t="s">
        <v>37</v>
      </c>
      <c r="B983" t="str">
        <f t="shared" si="45"/>
        <v>N</v>
      </c>
      <c r="C983" t="s">
        <v>38</v>
      </c>
      <c r="E983">
        <v>0</v>
      </c>
      <c r="F983">
        <v>0</v>
      </c>
      <c r="G983">
        <v>193</v>
      </c>
      <c r="H983" s="1">
        <v>41426</v>
      </c>
      <c r="I983">
        <v>1</v>
      </c>
      <c r="J983">
        <v>0</v>
      </c>
      <c r="L983" t="str">
        <f>VLOOKUP(G983,[1]RESSOURCES!$A$1:$J$258,3,FALSE)</f>
        <v>RODARY</v>
      </c>
      <c r="M983" t="str">
        <f>VLOOKUP(G983,[1]RESSOURCES!$A$1:$J$258,6,FALSE)</f>
        <v>CONS</v>
      </c>
      <c r="N983" t="str">
        <f>IF(YEAR(H983)=2014,VLOOKUP(L983,[1]Grade!$F$2:$G$92,2,FALSE),IF(YEAR(H983)=2015,VLOOKUP(L983,[1]Grade!$I$2:$J$78,2,FALSE),VLOOKUP(L983,[1]Grade!$C$2:$D$69,2,FALSE)))</f>
        <v>C</v>
      </c>
      <c r="O983">
        <f t="shared" si="46"/>
        <v>2013</v>
      </c>
      <c r="P983">
        <f t="shared" si="47"/>
        <v>6</v>
      </c>
    </row>
    <row r="984" spans="1:16" hidden="1" x14ac:dyDescent="0.25">
      <c r="A984" t="s">
        <v>23</v>
      </c>
      <c r="B984" t="str">
        <f t="shared" si="45"/>
        <v>N</v>
      </c>
      <c r="C984" t="s">
        <v>24</v>
      </c>
      <c r="E984">
        <v>0</v>
      </c>
      <c r="F984">
        <v>0</v>
      </c>
      <c r="G984">
        <v>152</v>
      </c>
      <c r="H984" s="1">
        <v>41426</v>
      </c>
      <c r="I984">
        <v>18</v>
      </c>
      <c r="J984">
        <v>0</v>
      </c>
      <c r="L984" t="str">
        <f>VLOOKUP(G984,[1]RESSOURCES!$A$1:$J$258,3,FALSE)</f>
        <v>BRUNELLA</v>
      </c>
      <c r="M984" t="str">
        <f>VLOOKUP(G984,[1]RESSOURCES!$A$1:$J$258,6,FALSE)</f>
        <v>SENR</v>
      </c>
      <c r="N984" t="str">
        <f>IF(YEAR(H984)=2014,VLOOKUP(L984,[1]Grade!$F$2:$G$92,2,FALSE),IF(YEAR(H984)=2015,VLOOKUP(L984,[1]Grade!$I$2:$J$78,2,FALSE),VLOOKUP(L984,[1]Grade!$C$2:$D$69,2,FALSE)))</f>
        <v>CS</v>
      </c>
      <c r="O984">
        <f t="shared" si="46"/>
        <v>2013</v>
      </c>
      <c r="P984">
        <f t="shared" si="47"/>
        <v>6</v>
      </c>
    </row>
    <row r="985" spans="1:16" hidden="1" x14ac:dyDescent="0.25">
      <c r="A985" t="s">
        <v>73</v>
      </c>
      <c r="B985" t="str">
        <f t="shared" si="45"/>
        <v>N</v>
      </c>
      <c r="C985" t="s">
        <v>74</v>
      </c>
      <c r="E985">
        <v>0</v>
      </c>
      <c r="F985">
        <v>0</v>
      </c>
      <c r="G985">
        <v>152</v>
      </c>
      <c r="H985" s="1">
        <v>41426</v>
      </c>
      <c r="I985">
        <v>2</v>
      </c>
      <c r="J985">
        <v>0</v>
      </c>
      <c r="L985" t="str">
        <f>VLOOKUP(G985,[1]RESSOURCES!$A$1:$J$258,3,FALSE)</f>
        <v>BRUNELLA</v>
      </c>
      <c r="M985" t="str">
        <f>VLOOKUP(G985,[1]RESSOURCES!$A$1:$J$258,6,FALSE)</f>
        <v>SENR</v>
      </c>
      <c r="N985" t="str">
        <f>IF(YEAR(H985)=2014,VLOOKUP(L985,[1]Grade!$F$2:$G$92,2,FALSE),IF(YEAR(H985)=2015,VLOOKUP(L985,[1]Grade!$I$2:$J$78,2,FALSE),VLOOKUP(L985,[1]Grade!$C$2:$D$69,2,FALSE)))</f>
        <v>CS</v>
      </c>
      <c r="O985">
        <f t="shared" si="46"/>
        <v>2013</v>
      </c>
      <c r="P985">
        <f t="shared" si="47"/>
        <v>6</v>
      </c>
    </row>
    <row r="986" spans="1:16" hidden="1" x14ac:dyDescent="0.25">
      <c r="A986" t="s">
        <v>99</v>
      </c>
      <c r="B986" t="str">
        <f t="shared" si="45"/>
        <v>N</v>
      </c>
      <c r="C986" t="s">
        <v>100</v>
      </c>
      <c r="E986">
        <v>0</v>
      </c>
      <c r="F986">
        <v>0</v>
      </c>
      <c r="G986">
        <v>84</v>
      </c>
      <c r="H986" s="1">
        <v>41426</v>
      </c>
      <c r="I986">
        <v>1</v>
      </c>
      <c r="J986">
        <v>0</v>
      </c>
      <c r="L986" t="str">
        <f>VLOOKUP(G986,[1]RESSOURCES!$A$1:$J$258,3,FALSE)</f>
        <v>MENU</v>
      </c>
      <c r="M986">
        <f>VLOOKUP(G986,[1]RESSOURCES!$A$1:$J$258,6,FALSE)</f>
        <v>0</v>
      </c>
      <c r="N986" t="str">
        <f>IF(YEAR(H986)=2014,VLOOKUP(L986,[1]Grade!$F$2:$G$92,2,FALSE),IF(YEAR(H986)=2015,VLOOKUP(L986,[1]Grade!$I$2:$J$78,2,FALSE),VLOOKUP(L986,[1]Grade!$C$2:$D$69,2,FALSE)))</f>
        <v>MNG</v>
      </c>
      <c r="O986">
        <f t="shared" si="46"/>
        <v>2013</v>
      </c>
      <c r="P986">
        <f t="shared" si="47"/>
        <v>6</v>
      </c>
    </row>
    <row r="987" spans="1:16" x14ac:dyDescent="0.25">
      <c r="A987" t="s">
        <v>103</v>
      </c>
      <c r="B987" t="str">
        <f t="shared" si="45"/>
        <v>O</v>
      </c>
      <c r="C987" t="s">
        <v>104</v>
      </c>
      <c r="D987" t="s">
        <v>29</v>
      </c>
      <c r="E987">
        <v>121</v>
      </c>
      <c r="F987">
        <v>1105</v>
      </c>
      <c r="G987">
        <v>84</v>
      </c>
      <c r="H987" s="1">
        <v>41426</v>
      </c>
      <c r="I987">
        <v>19</v>
      </c>
      <c r="J987" s="2">
        <v>20995</v>
      </c>
      <c r="L987" t="str">
        <f>VLOOKUP(G987,[1]RESSOURCES!$A$1:$J$258,3,FALSE)</f>
        <v>MENU</v>
      </c>
      <c r="M987">
        <f>VLOOKUP(G987,[1]RESSOURCES!$A$1:$J$258,6,FALSE)</f>
        <v>0</v>
      </c>
      <c r="N987" t="str">
        <f>IF(YEAR(H987)=2014,VLOOKUP(L987,[1]Grade!$F$2:$G$92,2,FALSE),IF(YEAR(H987)=2015,VLOOKUP(L987,[1]Grade!$I$2:$J$78,2,FALSE),VLOOKUP(L987,[1]Grade!$C$2:$D$69,2,FALSE)))</f>
        <v>MNG</v>
      </c>
      <c r="O987">
        <f t="shared" si="46"/>
        <v>2013</v>
      </c>
      <c r="P987">
        <f t="shared" si="47"/>
        <v>6</v>
      </c>
    </row>
    <row r="988" spans="1:16" hidden="1" x14ac:dyDescent="0.25">
      <c r="A988" t="s">
        <v>23</v>
      </c>
      <c r="B988" t="str">
        <f t="shared" si="45"/>
        <v>N</v>
      </c>
      <c r="C988" t="s">
        <v>24</v>
      </c>
      <c r="E988">
        <v>0</v>
      </c>
      <c r="F988">
        <v>0</v>
      </c>
      <c r="G988">
        <v>115</v>
      </c>
      <c r="H988" s="1">
        <v>41426</v>
      </c>
      <c r="I988">
        <v>20</v>
      </c>
      <c r="J988">
        <v>0</v>
      </c>
      <c r="L988" t="str">
        <f>VLOOKUP(G988,[1]RESSOURCES!$A$1:$J$258,3,FALSE)</f>
        <v>BOUTOILLE</v>
      </c>
      <c r="M988" t="str">
        <f>VLOOKUP(G988,[1]RESSOURCES!$A$1:$J$258,6,FALSE)</f>
        <v>MAGR</v>
      </c>
      <c r="N988" t="str">
        <f>IF(YEAR(H988)=2014,VLOOKUP(L988,[1]Grade!$F$2:$G$92,2,FALSE),IF(YEAR(H988)=2015,VLOOKUP(L988,[1]Grade!$I$2:$J$78,2,FALSE),VLOOKUP(L988,[1]Grade!$C$2:$D$69,2,FALSE)))</f>
        <v>MNG</v>
      </c>
      <c r="O988">
        <f t="shared" si="46"/>
        <v>2013</v>
      </c>
      <c r="P988">
        <f t="shared" si="47"/>
        <v>6</v>
      </c>
    </row>
    <row r="989" spans="1:16" x14ac:dyDescent="0.25">
      <c r="A989" t="s">
        <v>107</v>
      </c>
      <c r="B989" t="str">
        <f t="shared" si="45"/>
        <v>O</v>
      </c>
      <c r="C989" t="s">
        <v>108</v>
      </c>
      <c r="D989" t="s">
        <v>36</v>
      </c>
      <c r="E989">
        <v>55</v>
      </c>
      <c r="F989">
        <v>1500</v>
      </c>
      <c r="G989">
        <v>205</v>
      </c>
      <c r="H989" s="1">
        <v>41426</v>
      </c>
      <c r="I989">
        <v>16</v>
      </c>
      <c r="J989" s="2">
        <v>24000</v>
      </c>
      <c r="L989" t="str">
        <f>VLOOKUP(G989,[1]RESSOURCES!$A$1:$J$258,3,FALSE)</f>
        <v>AÏSSAT</v>
      </c>
      <c r="M989">
        <f>VLOOKUP(G989,[1]RESSOURCES!$A$1:$J$258,6,FALSE)</f>
        <v>0</v>
      </c>
      <c r="N989" t="str">
        <f>IF(YEAR(H989)=2014,VLOOKUP(L989,[1]Grade!$F$2:$G$92,2,FALSE),IF(YEAR(H989)=2015,VLOOKUP(L989,[1]Grade!$I$2:$J$78,2,FALSE),VLOOKUP(L989,[1]Grade!$C$2:$D$69,2,FALSE)))</f>
        <v>SM</v>
      </c>
      <c r="O989">
        <f t="shared" si="46"/>
        <v>2013</v>
      </c>
      <c r="P989">
        <f t="shared" si="47"/>
        <v>6</v>
      </c>
    </row>
    <row r="990" spans="1:16" hidden="1" x14ac:dyDescent="0.25">
      <c r="A990" t="s">
        <v>109</v>
      </c>
      <c r="B990" t="str">
        <f t="shared" si="45"/>
        <v>N</v>
      </c>
      <c r="C990" t="s">
        <v>24</v>
      </c>
      <c r="E990">
        <v>0</v>
      </c>
      <c r="F990">
        <v>0</v>
      </c>
      <c r="G990">
        <v>205</v>
      </c>
      <c r="H990" s="1">
        <v>41426</v>
      </c>
      <c r="I990">
        <v>4</v>
      </c>
      <c r="J990">
        <v>0</v>
      </c>
      <c r="L990" t="str">
        <f>VLOOKUP(G990,[1]RESSOURCES!$A$1:$J$258,3,FALSE)</f>
        <v>AÏSSAT</v>
      </c>
      <c r="M990">
        <f>VLOOKUP(G990,[1]RESSOURCES!$A$1:$J$258,6,FALSE)</f>
        <v>0</v>
      </c>
      <c r="N990" t="str">
        <f>IF(YEAR(H990)=2014,VLOOKUP(L990,[1]Grade!$F$2:$G$92,2,FALSE),IF(YEAR(H990)=2015,VLOOKUP(L990,[1]Grade!$I$2:$J$78,2,FALSE),VLOOKUP(L990,[1]Grade!$C$2:$D$69,2,FALSE)))</f>
        <v>SM</v>
      </c>
      <c r="O990">
        <f t="shared" si="46"/>
        <v>2013</v>
      </c>
      <c r="P990">
        <f t="shared" si="47"/>
        <v>6</v>
      </c>
    </row>
    <row r="991" spans="1:16" hidden="1" x14ac:dyDescent="0.25">
      <c r="A991" t="s">
        <v>23</v>
      </c>
      <c r="B991" t="str">
        <f t="shared" si="45"/>
        <v>N</v>
      </c>
      <c r="C991" t="s">
        <v>24</v>
      </c>
      <c r="E991">
        <v>0</v>
      </c>
      <c r="F991">
        <v>0</v>
      </c>
      <c r="G991">
        <v>182</v>
      </c>
      <c r="H991" s="1">
        <v>41426</v>
      </c>
      <c r="I991">
        <v>19</v>
      </c>
      <c r="J991">
        <v>0</v>
      </c>
      <c r="L991" t="str">
        <f>VLOOKUP(G991,[1]RESSOURCES!$A$1:$J$258,3,FALSE)</f>
        <v>SANGO</v>
      </c>
      <c r="M991" t="str">
        <f>VLOOKUP(G991,[1]RESSOURCES!$A$1:$J$258,6,FALSE)</f>
        <v>SENR</v>
      </c>
      <c r="N991" t="str">
        <f>IF(YEAR(H991)=2014,VLOOKUP(L991,[1]Grade!$F$2:$G$92,2,FALSE),IF(YEAR(H991)=2015,VLOOKUP(L991,[1]Grade!$I$2:$J$78,2,FALSE),VLOOKUP(L991,[1]Grade!$C$2:$D$69,2,FALSE)))</f>
        <v>CS</v>
      </c>
      <c r="O991">
        <f t="shared" si="46"/>
        <v>2013</v>
      </c>
      <c r="P991">
        <f t="shared" si="47"/>
        <v>6</v>
      </c>
    </row>
    <row r="992" spans="1:16" hidden="1" x14ac:dyDescent="0.25">
      <c r="A992" t="s">
        <v>25</v>
      </c>
      <c r="B992" t="str">
        <f t="shared" si="45"/>
        <v>N</v>
      </c>
      <c r="C992" t="s">
        <v>26</v>
      </c>
      <c r="E992">
        <v>0</v>
      </c>
      <c r="F992">
        <v>0</v>
      </c>
      <c r="G992">
        <v>182</v>
      </c>
      <c r="H992" s="1">
        <v>41426</v>
      </c>
      <c r="I992">
        <v>1</v>
      </c>
      <c r="J992">
        <v>0</v>
      </c>
      <c r="L992" t="str">
        <f>VLOOKUP(G992,[1]RESSOURCES!$A$1:$J$258,3,FALSE)</f>
        <v>SANGO</v>
      </c>
      <c r="M992" t="str">
        <f>VLOOKUP(G992,[1]RESSOURCES!$A$1:$J$258,6,FALSE)</f>
        <v>SENR</v>
      </c>
      <c r="N992" t="str">
        <f>IF(YEAR(H992)=2014,VLOOKUP(L992,[1]Grade!$F$2:$G$92,2,FALSE),IF(YEAR(H992)=2015,VLOOKUP(L992,[1]Grade!$I$2:$J$78,2,FALSE),VLOOKUP(L992,[1]Grade!$C$2:$D$69,2,FALSE)))</f>
        <v>CS</v>
      </c>
      <c r="O992">
        <f t="shared" si="46"/>
        <v>2013</v>
      </c>
      <c r="P992">
        <f t="shared" si="47"/>
        <v>6</v>
      </c>
    </row>
    <row r="993" spans="1:16" x14ac:dyDescent="0.25">
      <c r="A993" t="s">
        <v>151</v>
      </c>
      <c r="B993" t="str">
        <f t="shared" si="45"/>
        <v>O</v>
      </c>
      <c r="C993" t="s">
        <v>152</v>
      </c>
      <c r="D993" t="s">
        <v>22</v>
      </c>
      <c r="E993">
        <v>157</v>
      </c>
      <c r="F993">
        <v>670</v>
      </c>
      <c r="G993">
        <v>209</v>
      </c>
      <c r="H993" s="1">
        <v>41426</v>
      </c>
      <c r="I993">
        <v>20</v>
      </c>
      <c r="J993" s="2">
        <v>13400</v>
      </c>
      <c r="L993" t="str">
        <f>VLOOKUP(G993,[1]RESSOURCES!$A$1:$J$258,3,FALSE)</f>
        <v>LAMRABET</v>
      </c>
      <c r="M993">
        <f>VLOOKUP(G993,[1]RESSOURCES!$A$1:$J$258,6,FALSE)</f>
        <v>0</v>
      </c>
      <c r="N993" t="str">
        <f>IF(YEAR(H993)=2014,VLOOKUP(L993,[1]Grade!$F$2:$G$92,2,FALSE),IF(YEAR(H993)=2015,VLOOKUP(L993,[1]Grade!$I$2:$J$78,2,FALSE),VLOOKUP(L993,[1]Grade!$C$2:$D$69,2,FALSE)))</f>
        <v>CS</v>
      </c>
      <c r="O993">
        <f t="shared" si="46"/>
        <v>2013</v>
      </c>
      <c r="P993">
        <f t="shared" si="47"/>
        <v>6</v>
      </c>
    </row>
    <row r="994" spans="1:16" hidden="1" x14ac:dyDescent="0.25">
      <c r="A994" t="s">
        <v>23</v>
      </c>
      <c r="B994" t="str">
        <f t="shared" si="45"/>
        <v>N</v>
      </c>
      <c r="C994" t="s">
        <v>24</v>
      </c>
      <c r="E994">
        <v>0</v>
      </c>
      <c r="F994">
        <v>0</v>
      </c>
      <c r="G994">
        <v>163</v>
      </c>
      <c r="H994" s="1">
        <v>41426</v>
      </c>
      <c r="I994">
        <v>9.5</v>
      </c>
      <c r="J994">
        <v>0</v>
      </c>
      <c r="L994" t="str">
        <f>VLOOKUP(G994,[1]RESSOURCES!$A$1:$J$258,3,FALSE)</f>
        <v>MERY</v>
      </c>
      <c r="M994" t="str">
        <f>VLOOKUP(G994,[1]RESSOURCES!$A$1:$J$258,6,FALSE)</f>
        <v>CONF</v>
      </c>
      <c r="N994" t="str">
        <f>IF(YEAR(H994)=2014,VLOOKUP(L994,[1]Grade!$F$2:$G$92,2,FALSE),IF(YEAR(H994)=2015,VLOOKUP(L994,[1]Grade!$I$2:$J$78,2,FALSE),VLOOKUP(L994,[1]Grade!$C$2:$D$69,2,FALSE)))</f>
        <v>CC</v>
      </c>
      <c r="O994">
        <f t="shared" si="46"/>
        <v>2013</v>
      </c>
      <c r="P994">
        <f t="shared" si="47"/>
        <v>6</v>
      </c>
    </row>
    <row r="995" spans="1:16" x14ac:dyDescent="0.25">
      <c r="A995" t="s">
        <v>163</v>
      </c>
      <c r="B995" t="str">
        <f t="shared" si="45"/>
        <v>O</v>
      </c>
      <c r="C995" t="s">
        <v>164</v>
      </c>
      <c r="D995" t="s">
        <v>18</v>
      </c>
      <c r="E995">
        <v>33.5</v>
      </c>
      <c r="F995">
        <v>1462</v>
      </c>
      <c r="G995">
        <v>163</v>
      </c>
      <c r="H995" s="1">
        <v>41426</v>
      </c>
      <c r="I995">
        <v>9.5</v>
      </c>
      <c r="J995" s="2">
        <v>13889</v>
      </c>
      <c r="L995" t="str">
        <f>VLOOKUP(G995,[1]RESSOURCES!$A$1:$J$258,3,FALSE)</f>
        <v>MERY</v>
      </c>
      <c r="M995" t="str">
        <f>VLOOKUP(G995,[1]RESSOURCES!$A$1:$J$258,6,FALSE)</f>
        <v>CONF</v>
      </c>
      <c r="N995" t="str">
        <f>IF(YEAR(H995)=2014,VLOOKUP(L995,[1]Grade!$F$2:$G$92,2,FALSE),IF(YEAR(H995)=2015,VLOOKUP(L995,[1]Grade!$I$2:$J$78,2,FALSE),VLOOKUP(L995,[1]Grade!$C$2:$D$69,2,FALSE)))</f>
        <v>CC</v>
      </c>
      <c r="O995">
        <f t="shared" si="46"/>
        <v>2013</v>
      </c>
      <c r="P995">
        <f t="shared" si="47"/>
        <v>6</v>
      </c>
    </row>
    <row r="996" spans="1:16" hidden="1" x14ac:dyDescent="0.25">
      <c r="A996" t="s">
        <v>37</v>
      </c>
      <c r="B996" t="str">
        <f t="shared" si="45"/>
        <v>N</v>
      </c>
      <c r="C996" t="s">
        <v>38</v>
      </c>
      <c r="E996">
        <v>0</v>
      </c>
      <c r="F996">
        <v>0</v>
      </c>
      <c r="G996">
        <v>163</v>
      </c>
      <c r="H996" s="1">
        <v>41426</v>
      </c>
      <c r="I996">
        <v>1</v>
      </c>
      <c r="J996">
        <v>0</v>
      </c>
      <c r="L996" t="str">
        <f>VLOOKUP(G996,[1]RESSOURCES!$A$1:$J$258,3,FALSE)</f>
        <v>MERY</v>
      </c>
      <c r="M996" t="str">
        <f>VLOOKUP(G996,[1]RESSOURCES!$A$1:$J$258,6,FALSE)</f>
        <v>CONF</v>
      </c>
      <c r="N996" t="str">
        <f>IF(YEAR(H996)=2014,VLOOKUP(L996,[1]Grade!$F$2:$G$92,2,FALSE),IF(YEAR(H996)=2015,VLOOKUP(L996,[1]Grade!$I$2:$J$78,2,FALSE),VLOOKUP(L996,[1]Grade!$C$2:$D$69,2,FALSE)))</f>
        <v>CC</v>
      </c>
      <c r="O996">
        <f t="shared" si="46"/>
        <v>2013</v>
      </c>
      <c r="P996">
        <f t="shared" si="47"/>
        <v>6</v>
      </c>
    </row>
    <row r="997" spans="1:16" x14ac:dyDescent="0.25">
      <c r="A997" t="s">
        <v>156</v>
      </c>
      <c r="B997" t="str">
        <f t="shared" si="45"/>
        <v>O</v>
      </c>
      <c r="C997" t="s">
        <v>157</v>
      </c>
      <c r="D997" t="s">
        <v>22</v>
      </c>
      <c r="E997">
        <v>11</v>
      </c>
      <c r="F997">
        <v>1000</v>
      </c>
      <c r="G997">
        <v>139</v>
      </c>
      <c r="H997" s="1">
        <v>41426</v>
      </c>
      <c r="I997">
        <v>1</v>
      </c>
      <c r="J997" s="2">
        <v>1000</v>
      </c>
      <c r="L997" t="str">
        <f>VLOOKUP(G997,[1]RESSOURCES!$A$1:$J$258,3,FALSE)</f>
        <v>PERNEL</v>
      </c>
      <c r="M997" t="str">
        <f>VLOOKUP(G997,[1]RESSOURCES!$A$1:$J$258,6,FALSE)</f>
        <v>MAGR</v>
      </c>
      <c r="N997" t="str">
        <f>IF(YEAR(H997)=2014,VLOOKUP(L997,[1]Grade!$F$2:$G$92,2,FALSE),IF(YEAR(H997)=2015,VLOOKUP(L997,[1]Grade!$I$2:$J$78,2,FALSE),VLOOKUP(L997,[1]Grade!$C$2:$D$69,2,FALSE)))</f>
        <v>CS</v>
      </c>
      <c r="O997">
        <f t="shared" si="46"/>
        <v>2013</v>
      </c>
      <c r="P997">
        <f t="shared" si="47"/>
        <v>6</v>
      </c>
    </row>
    <row r="998" spans="1:16" x14ac:dyDescent="0.25">
      <c r="A998" t="s">
        <v>167</v>
      </c>
      <c r="B998" t="str">
        <f t="shared" si="45"/>
        <v>O</v>
      </c>
      <c r="C998" t="s">
        <v>168</v>
      </c>
      <c r="D998" t="s">
        <v>22</v>
      </c>
      <c r="E998">
        <v>101</v>
      </c>
      <c r="F998">
        <v>900</v>
      </c>
      <c r="G998">
        <v>139</v>
      </c>
      <c r="H998" s="1">
        <v>41426</v>
      </c>
      <c r="I998">
        <v>8</v>
      </c>
      <c r="J998" s="2">
        <v>7200</v>
      </c>
      <c r="L998" t="str">
        <f>VLOOKUP(G998,[1]RESSOURCES!$A$1:$J$258,3,FALSE)</f>
        <v>PERNEL</v>
      </c>
      <c r="M998" t="str">
        <f>VLOOKUP(G998,[1]RESSOURCES!$A$1:$J$258,6,FALSE)</f>
        <v>MAGR</v>
      </c>
      <c r="N998" t="str">
        <f>IF(YEAR(H998)=2014,VLOOKUP(L998,[1]Grade!$F$2:$G$92,2,FALSE),IF(YEAR(H998)=2015,VLOOKUP(L998,[1]Grade!$I$2:$J$78,2,FALSE),VLOOKUP(L998,[1]Grade!$C$2:$D$69,2,FALSE)))</f>
        <v>CS</v>
      </c>
      <c r="O998">
        <f t="shared" si="46"/>
        <v>2013</v>
      </c>
      <c r="P998">
        <f t="shared" si="47"/>
        <v>6</v>
      </c>
    </row>
    <row r="999" spans="1:16" hidden="1" x14ac:dyDescent="0.25">
      <c r="A999" t="s">
        <v>37</v>
      </c>
      <c r="B999" t="str">
        <f t="shared" si="45"/>
        <v>N</v>
      </c>
      <c r="C999" t="s">
        <v>38</v>
      </c>
      <c r="E999">
        <v>0</v>
      </c>
      <c r="F999">
        <v>0</v>
      </c>
      <c r="G999">
        <v>139</v>
      </c>
      <c r="H999" s="1">
        <v>41426</v>
      </c>
      <c r="I999">
        <v>1</v>
      </c>
      <c r="J999">
        <v>0</v>
      </c>
      <c r="L999" t="str">
        <f>VLOOKUP(G999,[1]RESSOURCES!$A$1:$J$258,3,FALSE)</f>
        <v>PERNEL</v>
      </c>
      <c r="M999" t="str">
        <f>VLOOKUP(G999,[1]RESSOURCES!$A$1:$J$258,6,FALSE)</f>
        <v>MAGR</v>
      </c>
      <c r="N999" t="str">
        <f>IF(YEAR(H999)=2014,VLOOKUP(L999,[1]Grade!$F$2:$G$92,2,FALSE),IF(YEAR(H999)=2015,VLOOKUP(L999,[1]Grade!$I$2:$J$78,2,FALSE),VLOOKUP(L999,[1]Grade!$C$2:$D$69,2,FALSE)))</f>
        <v>CS</v>
      </c>
      <c r="O999">
        <f t="shared" si="46"/>
        <v>2013</v>
      </c>
      <c r="P999">
        <f t="shared" si="47"/>
        <v>6</v>
      </c>
    </row>
    <row r="1000" spans="1:16" x14ac:dyDescent="0.25">
      <c r="A1000" t="s">
        <v>66</v>
      </c>
      <c r="B1000" t="str">
        <f t="shared" si="45"/>
        <v>O</v>
      </c>
      <c r="C1000" t="s">
        <v>67</v>
      </c>
      <c r="D1000" t="s">
        <v>22</v>
      </c>
      <c r="E1000">
        <v>0</v>
      </c>
      <c r="F1000">
        <v>1200</v>
      </c>
      <c r="G1000">
        <v>139</v>
      </c>
      <c r="H1000" s="1">
        <v>41426</v>
      </c>
      <c r="I1000">
        <v>10</v>
      </c>
      <c r="J1000" s="2">
        <v>12000</v>
      </c>
      <c r="L1000" t="str">
        <f>VLOOKUP(G1000,[1]RESSOURCES!$A$1:$J$258,3,FALSE)</f>
        <v>PERNEL</v>
      </c>
      <c r="M1000" t="str">
        <f>VLOOKUP(G1000,[1]RESSOURCES!$A$1:$J$258,6,FALSE)</f>
        <v>MAGR</v>
      </c>
      <c r="N1000" t="str">
        <f>IF(YEAR(H1000)=2014,VLOOKUP(L1000,[1]Grade!$F$2:$G$92,2,FALSE),IF(YEAR(H1000)=2015,VLOOKUP(L1000,[1]Grade!$I$2:$J$78,2,FALSE),VLOOKUP(L1000,[1]Grade!$C$2:$D$69,2,FALSE)))</f>
        <v>CS</v>
      </c>
      <c r="O1000">
        <f t="shared" si="46"/>
        <v>2013</v>
      </c>
      <c r="P1000">
        <f t="shared" si="47"/>
        <v>6</v>
      </c>
    </row>
    <row r="1001" spans="1:16" x14ac:dyDescent="0.25">
      <c r="A1001" t="s">
        <v>41</v>
      </c>
      <c r="B1001" t="str">
        <f t="shared" si="45"/>
        <v>O</v>
      </c>
      <c r="C1001" t="s">
        <v>42</v>
      </c>
      <c r="D1001" t="s">
        <v>18</v>
      </c>
      <c r="E1001">
        <v>120</v>
      </c>
      <c r="F1001">
        <v>700</v>
      </c>
      <c r="G1001">
        <v>154</v>
      </c>
      <c r="H1001" s="1">
        <v>41426</v>
      </c>
      <c r="I1001">
        <v>19.5</v>
      </c>
      <c r="J1001" s="2">
        <v>13650</v>
      </c>
      <c r="L1001" t="str">
        <f>VLOOKUP(G1001,[1]RESSOURCES!$A$1:$J$258,3,FALSE)</f>
        <v>KAIROUANI</v>
      </c>
      <c r="M1001" t="str">
        <f>VLOOKUP(G1001,[1]RESSOURCES!$A$1:$J$258,6,FALSE)</f>
        <v>Z_WT</v>
      </c>
      <c r="N1001" t="str">
        <f>IF(YEAR(H1001)=2014,VLOOKUP(L1001,[1]Grade!$F$2:$G$92,2,FALSE),IF(YEAR(H1001)=2015,VLOOKUP(L1001,[1]Grade!$I$2:$J$78,2,FALSE),VLOOKUP(L1001,[1]Grade!$C$2:$D$69,2,FALSE)))</f>
        <v>C</v>
      </c>
      <c r="O1001">
        <f t="shared" si="46"/>
        <v>2013</v>
      </c>
      <c r="P1001">
        <f t="shared" si="47"/>
        <v>6</v>
      </c>
    </row>
    <row r="1002" spans="1:16" hidden="1" x14ac:dyDescent="0.25">
      <c r="A1002" t="s">
        <v>30</v>
      </c>
      <c r="B1002" t="str">
        <f t="shared" si="45"/>
        <v>N</v>
      </c>
      <c r="C1002" t="s">
        <v>31</v>
      </c>
      <c r="E1002">
        <v>0</v>
      </c>
      <c r="F1002">
        <v>0</v>
      </c>
      <c r="G1002">
        <v>154</v>
      </c>
      <c r="H1002" s="1">
        <v>41426</v>
      </c>
      <c r="I1002">
        <v>0.5</v>
      </c>
      <c r="J1002">
        <v>0</v>
      </c>
      <c r="K1002" t="s">
        <v>169</v>
      </c>
      <c r="L1002" t="str">
        <f>VLOOKUP(G1002,[1]RESSOURCES!$A$1:$J$258,3,FALSE)</f>
        <v>KAIROUANI</v>
      </c>
      <c r="M1002" t="str">
        <f>VLOOKUP(G1002,[1]RESSOURCES!$A$1:$J$258,6,FALSE)</f>
        <v>Z_WT</v>
      </c>
      <c r="N1002" t="str">
        <f>IF(YEAR(H1002)=2014,VLOOKUP(L1002,[1]Grade!$F$2:$G$92,2,FALSE),IF(YEAR(H1002)=2015,VLOOKUP(L1002,[1]Grade!$I$2:$J$78,2,FALSE),VLOOKUP(L1002,[1]Grade!$C$2:$D$69,2,FALSE)))</f>
        <v>C</v>
      </c>
      <c r="O1002">
        <f t="shared" si="46"/>
        <v>2013</v>
      </c>
      <c r="P1002">
        <f t="shared" si="47"/>
        <v>6</v>
      </c>
    </row>
    <row r="1003" spans="1:16" x14ac:dyDescent="0.25">
      <c r="A1003" t="s">
        <v>163</v>
      </c>
      <c r="B1003" t="str">
        <f t="shared" si="45"/>
        <v>O</v>
      </c>
      <c r="C1003" t="s">
        <v>164</v>
      </c>
      <c r="D1003" t="s">
        <v>36</v>
      </c>
      <c r="E1003">
        <v>34</v>
      </c>
      <c r="F1003">
        <v>1462</v>
      </c>
      <c r="G1003">
        <v>55</v>
      </c>
      <c r="H1003" s="1">
        <v>41426</v>
      </c>
      <c r="I1003">
        <v>11</v>
      </c>
      <c r="J1003" s="2">
        <v>16082</v>
      </c>
      <c r="L1003" t="str">
        <f>VLOOKUP(G1003,[1]RESSOURCES!$A$1:$J$258,3,FALSE)</f>
        <v>DANTIN</v>
      </c>
      <c r="M1003" t="str">
        <f>VLOOKUP(G1003,[1]RESSOURCES!$A$1:$J$258,6,FALSE)</f>
        <v>MAGR</v>
      </c>
      <c r="N1003" t="str">
        <f>IF(YEAR(H1003)=2014,VLOOKUP(L1003,[1]Grade!$F$2:$G$92,2,FALSE),IF(YEAR(H1003)=2015,VLOOKUP(L1003,[1]Grade!$I$2:$J$78,2,FALSE),VLOOKUP(L1003,[1]Grade!$C$2:$D$69,2,FALSE)))</f>
        <v>MNG</v>
      </c>
      <c r="O1003">
        <f t="shared" si="46"/>
        <v>2013</v>
      </c>
      <c r="P1003">
        <f t="shared" si="47"/>
        <v>6</v>
      </c>
    </row>
    <row r="1004" spans="1:16" hidden="1" x14ac:dyDescent="0.25">
      <c r="A1004" t="s">
        <v>30</v>
      </c>
      <c r="B1004" t="str">
        <f t="shared" si="45"/>
        <v>N</v>
      </c>
      <c r="C1004" t="s">
        <v>31</v>
      </c>
      <c r="E1004">
        <v>0</v>
      </c>
      <c r="F1004">
        <v>0</v>
      </c>
      <c r="G1004">
        <v>55</v>
      </c>
      <c r="H1004" s="1">
        <v>41426</v>
      </c>
      <c r="I1004">
        <v>9</v>
      </c>
      <c r="J1004">
        <v>0</v>
      </c>
      <c r="L1004" t="str">
        <f>VLOOKUP(G1004,[1]RESSOURCES!$A$1:$J$258,3,FALSE)</f>
        <v>DANTIN</v>
      </c>
      <c r="M1004" t="str">
        <f>VLOOKUP(G1004,[1]RESSOURCES!$A$1:$J$258,6,FALSE)</f>
        <v>MAGR</v>
      </c>
      <c r="N1004" t="str">
        <f>IF(YEAR(H1004)=2014,VLOOKUP(L1004,[1]Grade!$F$2:$G$92,2,FALSE),IF(YEAR(H1004)=2015,VLOOKUP(L1004,[1]Grade!$I$2:$J$78,2,FALSE),VLOOKUP(L1004,[1]Grade!$C$2:$D$69,2,FALSE)))</f>
        <v>MNG</v>
      </c>
      <c r="O1004">
        <f t="shared" si="46"/>
        <v>2013</v>
      </c>
      <c r="P1004">
        <f t="shared" si="47"/>
        <v>6</v>
      </c>
    </row>
    <row r="1005" spans="1:16" x14ac:dyDescent="0.25">
      <c r="A1005" t="s">
        <v>16</v>
      </c>
      <c r="B1005" t="str">
        <f t="shared" si="45"/>
        <v>O</v>
      </c>
      <c r="C1005" t="s">
        <v>17</v>
      </c>
      <c r="D1005" t="s">
        <v>21</v>
      </c>
      <c r="E1005">
        <v>50</v>
      </c>
      <c r="F1005">
        <v>1200</v>
      </c>
      <c r="G1005">
        <v>3</v>
      </c>
      <c r="H1005" s="1">
        <v>41426</v>
      </c>
      <c r="I1005">
        <v>2</v>
      </c>
      <c r="J1005" s="2">
        <v>2400</v>
      </c>
      <c r="L1005" t="str">
        <f>VLOOKUP(G1005,[1]RESSOURCES!$A$1:$J$258,3,FALSE)</f>
        <v>REISSE</v>
      </c>
      <c r="M1005" t="str">
        <f>VLOOKUP(G1005,[1]RESSOURCES!$A$1:$J$258,6,FALSE)</f>
        <v>ASSO</v>
      </c>
      <c r="N1005" t="str">
        <f>IF(YEAR(H1005)=2014,VLOOKUP(L1005,[1]Grade!$F$2:$G$92,2,FALSE),IF(YEAR(H1005)=2015,VLOOKUP(L1005,[1]Grade!$I$2:$J$78,2,FALSE),VLOOKUP(L1005,[1]Grade!$C$2:$D$69,2,FALSE)))</f>
        <v>ASS</v>
      </c>
      <c r="O1005">
        <f t="shared" si="46"/>
        <v>2013</v>
      </c>
      <c r="P1005">
        <f t="shared" si="47"/>
        <v>6</v>
      </c>
    </row>
    <row r="1006" spans="1:16" x14ac:dyDescent="0.25">
      <c r="A1006" t="s">
        <v>121</v>
      </c>
      <c r="B1006" t="str">
        <f t="shared" si="45"/>
        <v>O</v>
      </c>
      <c r="C1006" t="s">
        <v>122</v>
      </c>
      <c r="D1006" t="s">
        <v>21</v>
      </c>
      <c r="E1006">
        <v>18</v>
      </c>
      <c r="F1006">
        <v>1436</v>
      </c>
      <c r="G1006">
        <v>3</v>
      </c>
      <c r="H1006" s="1">
        <v>41426</v>
      </c>
      <c r="I1006">
        <v>8</v>
      </c>
      <c r="J1006" s="2">
        <v>11488</v>
      </c>
      <c r="L1006" t="str">
        <f>VLOOKUP(G1006,[1]RESSOURCES!$A$1:$J$258,3,FALSE)</f>
        <v>REISSE</v>
      </c>
      <c r="M1006" t="str">
        <f>VLOOKUP(G1006,[1]RESSOURCES!$A$1:$J$258,6,FALSE)</f>
        <v>ASSO</v>
      </c>
      <c r="N1006" t="str">
        <f>IF(YEAR(H1006)=2014,VLOOKUP(L1006,[1]Grade!$F$2:$G$92,2,FALSE),IF(YEAR(H1006)=2015,VLOOKUP(L1006,[1]Grade!$I$2:$J$78,2,FALSE),VLOOKUP(L1006,[1]Grade!$C$2:$D$69,2,FALSE)))</f>
        <v>ASS</v>
      </c>
      <c r="O1006">
        <f t="shared" si="46"/>
        <v>2013</v>
      </c>
      <c r="P1006">
        <f t="shared" si="47"/>
        <v>6</v>
      </c>
    </row>
    <row r="1007" spans="1:16" x14ac:dyDescent="0.25">
      <c r="A1007" t="s">
        <v>163</v>
      </c>
      <c r="B1007" t="str">
        <f t="shared" si="45"/>
        <v>O</v>
      </c>
      <c r="C1007" t="s">
        <v>164</v>
      </c>
      <c r="D1007" t="s">
        <v>21</v>
      </c>
      <c r="E1007">
        <v>11.5</v>
      </c>
      <c r="F1007">
        <v>1462</v>
      </c>
      <c r="G1007">
        <v>3</v>
      </c>
      <c r="H1007" s="1">
        <v>41426</v>
      </c>
      <c r="I1007">
        <v>2.5</v>
      </c>
      <c r="J1007" s="2">
        <v>3655</v>
      </c>
      <c r="L1007" t="str">
        <f>VLOOKUP(G1007,[1]RESSOURCES!$A$1:$J$258,3,FALSE)</f>
        <v>REISSE</v>
      </c>
      <c r="M1007" t="str">
        <f>VLOOKUP(G1007,[1]RESSOURCES!$A$1:$J$258,6,FALSE)</f>
        <v>ASSO</v>
      </c>
      <c r="N1007" t="str">
        <f>IF(YEAR(H1007)=2014,VLOOKUP(L1007,[1]Grade!$F$2:$G$92,2,FALSE),IF(YEAR(H1007)=2015,VLOOKUP(L1007,[1]Grade!$I$2:$J$78,2,FALSE),VLOOKUP(L1007,[1]Grade!$C$2:$D$69,2,FALSE)))</f>
        <v>ASS</v>
      </c>
      <c r="O1007">
        <f t="shared" si="46"/>
        <v>2013</v>
      </c>
      <c r="P1007">
        <f t="shared" si="47"/>
        <v>6</v>
      </c>
    </row>
    <row r="1008" spans="1:16" hidden="1" x14ac:dyDescent="0.25">
      <c r="A1008" t="s">
        <v>30</v>
      </c>
      <c r="B1008" t="str">
        <f t="shared" si="45"/>
        <v>N</v>
      </c>
      <c r="C1008" t="s">
        <v>31</v>
      </c>
      <c r="E1008">
        <v>0</v>
      </c>
      <c r="F1008">
        <v>0</v>
      </c>
      <c r="G1008">
        <v>3</v>
      </c>
      <c r="H1008" s="1">
        <v>41426</v>
      </c>
      <c r="I1008">
        <v>6.5</v>
      </c>
      <c r="J1008">
        <v>0</v>
      </c>
      <c r="L1008" t="str">
        <f>VLOOKUP(G1008,[1]RESSOURCES!$A$1:$J$258,3,FALSE)</f>
        <v>REISSE</v>
      </c>
      <c r="M1008" t="str">
        <f>VLOOKUP(G1008,[1]RESSOURCES!$A$1:$J$258,6,FALSE)</f>
        <v>ASSO</v>
      </c>
      <c r="N1008" t="str">
        <f>IF(YEAR(H1008)=2014,VLOOKUP(L1008,[1]Grade!$F$2:$G$92,2,FALSE),IF(YEAR(H1008)=2015,VLOOKUP(L1008,[1]Grade!$I$2:$J$78,2,FALSE),VLOOKUP(L1008,[1]Grade!$C$2:$D$69,2,FALSE)))</f>
        <v>ASS</v>
      </c>
      <c r="O1008">
        <f t="shared" si="46"/>
        <v>2013</v>
      </c>
      <c r="P1008">
        <f t="shared" si="47"/>
        <v>6</v>
      </c>
    </row>
    <row r="1009" spans="1:16" x14ac:dyDescent="0.25">
      <c r="A1009" t="s">
        <v>64</v>
      </c>
      <c r="B1009" t="str">
        <f t="shared" si="45"/>
        <v>O</v>
      </c>
      <c r="C1009" t="s">
        <v>65</v>
      </c>
      <c r="D1009" t="s">
        <v>29</v>
      </c>
      <c r="E1009">
        <v>11.5</v>
      </c>
      <c r="F1009">
        <v>950</v>
      </c>
      <c r="G1009">
        <v>70</v>
      </c>
      <c r="H1009" s="1">
        <v>41426</v>
      </c>
      <c r="I1009">
        <v>1</v>
      </c>
      <c r="J1009">
        <v>950</v>
      </c>
      <c r="L1009" t="str">
        <f>VLOOKUP(G1009,[1]RESSOURCES!$A$1:$J$258,3,FALSE)</f>
        <v>KHEMISSA</v>
      </c>
      <c r="M1009" t="str">
        <f>VLOOKUP(G1009,[1]RESSOURCES!$A$1:$J$258,6,FALSE)</f>
        <v>MAGR</v>
      </c>
      <c r="N1009" t="str">
        <f>IF(YEAR(H1009)=2014,VLOOKUP(L1009,[1]Grade!$F$2:$G$92,2,FALSE),IF(YEAR(H1009)=2015,VLOOKUP(L1009,[1]Grade!$I$2:$J$78,2,FALSE),VLOOKUP(L1009,[1]Grade!$C$2:$D$69,2,FALSE)))</f>
        <v>MNG</v>
      </c>
      <c r="O1009">
        <f t="shared" si="46"/>
        <v>2013</v>
      </c>
      <c r="P1009">
        <f t="shared" si="47"/>
        <v>6</v>
      </c>
    </row>
    <row r="1010" spans="1:16" x14ac:dyDescent="0.25">
      <c r="A1010" t="s">
        <v>139</v>
      </c>
      <c r="B1010" t="str">
        <f t="shared" si="45"/>
        <v>O</v>
      </c>
      <c r="C1010" t="s">
        <v>140</v>
      </c>
      <c r="D1010" t="s">
        <v>36</v>
      </c>
      <c r="E1010">
        <v>93</v>
      </c>
      <c r="F1010">
        <v>900</v>
      </c>
      <c r="G1010">
        <v>70</v>
      </c>
      <c r="H1010" s="1">
        <v>41426</v>
      </c>
      <c r="I1010">
        <v>17</v>
      </c>
      <c r="J1010" s="2">
        <v>15300</v>
      </c>
      <c r="L1010" t="str">
        <f>VLOOKUP(G1010,[1]RESSOURCES!$A$1:$J$258,3,FALSE)</f>
        <v>KHEMISSA</v>
      </c>
      <c r="M1010" t="str">
        <f>VLOOKUP(G1010,[1]RESSOURCES!$A$1:$J$258,6,FALSE)</f>
        <v>MAGR</v>
      </c>
      <c r="N1010" t="str">
        <f>IF(YEAR(H1010)=2014,VLOOKUP(L1010,[1]Grade!$F$2:$G$92,2,FALSE),IF(YEAR(H1010)=2015,VLOOKUP(L1010,[1]Grade!$I$2:$J$78,2,FALSE),VLOOKUP(L1010,[1]Grade!$C$2:$D$69,2,FALSE)))</f>
        <v>MNG</v>
      </c>
      <c r="O1010">
        <f t="shared" si="46"/>
        <v>2013</v>
      </c>
      <c r="P1010">
        <f t="shared" si="47"/>
        <v>6</v>
      </c>
    </row>
    <row r="1011" spans="1:16" hidden="1" x14ac:dyDescent="0.25">
      <c r="A1011" t="s">
        <v>99</v>
      </c>
      <c r="B1011" t="str">
        <f t="shared" si="45"/>
        <v>N</v>
      </c>
      <c r="C1011" t="s">
        <v>100</v>
      </c>
      <c r="E1011">
        <v>0</v>
      </c>
      <c r="F1011">
        <v>0</v>
      </c>
      <c r="G1011">
        <v>70</v>
      </c>
      <c r="H1011" s="1">
        <v>41426</v>
      </c>
      <c r="I1011">
        <v>2</v>
      </c>
      <c r="J1011">
        <v>0</v>
      </c>
      <c r="L1011" t="str">
        <f>VLOOKUP(G1011,[1]RESSOURCES!$A$1:$J$258,3,FALSE)</f>
        <v>KHEMISSA</v>
      </c>
      <c r="M1011" t="str">
        <f>VLOOKUP(G1011,[1]RESSOURCES!$A$1:$J$258,6,FALSE)</f>
        <v>MAGR</v>
      </c>
      <c r="N1011" t="str">
        <f>IF(YEAR(H1011)=2014,VLOOKUP(L1011,[1]Grade!$F$2:$G$92,2,FALSE),IF(YEAR(H1011)=2015,VLOOKUP(L1011,[1]Grade!$I$2:$J$78,2,FALSE),VLOOKUP(L1011,[1]Grade!$C$2:$D$69,2,FALSE)))</f>
        <v>MNG</v>
      </c>
      <c r="O1011">
        <f t="shared" si="46"/>
        <v>2013</v>
      </c>
      <c r="P1011">
        <f t="shared" si="47"/>
        <v>6</v>
      </c>
    </row>
    <row r="1012" spans="1:16" x14ac:dyDescent="0.25">
      <c r="A1012" t="s">
        <v>93</v>
      </c>
      <c r="B1012" t="str">
        <f t="shared" si="45"/>
        <v>O</v>
      </c>
      <c r="C1012" t="s">
        <v>94</v>
      </c>
      <c r="D1012" t="s">
        <v>29</v>
      </c>
      <c r="E1012">
        <v>30</v>
      </c>
      <c r="F1012">
        <v>1400</v>
      </c>
      <c r="G1012">
        <v>65</v>
      </c>
      <c r="H1012" s="1">
        <v>41426</v>
      </c>
      <c r="I1012">
        <v>4</v>
      </c>
      <c r="J1012" s="2">
        <v>5600</v>
      </c>
      <c r="L1012" t="str">
        <f>VLOOKUP(G1012,[1]RESSOURCES!$A$1:$J$258,3,FALSE)</f>
        <v>KURZ</v>
      </c>
      <c r="M1012" t="str">
        <f>VLOOKUP(G1012,[1]RESSOURCES!$A$1:$J$258,6,FALSE)</f>
        <v>MAGR</v>
      </c>
      <c r="N1012" t="str">
        <f>IF(YEAR(H1012)=2014,VLOOKUP(L1012,[1]Grade!$F$2:$G$92,2,FALSE),IF(YEAR(H1012)=2015,VLOOKUP(L1012,[1]Grade!$I$2:$J$78,2,FALSE),VLOOKUP(L1012,[1]Grade!$C$2:$D$69,2,FALSE)))</f>
        <v>SM</v>
      </c>
      <c r="O1012">
        <f t="shared" si="46"/>
        <v>2013</v>
      </c>
      <c r="P1012">
        <f t="shared" si="47"/>
        <v>6</v>
      </c>
    </row>
    <row r="1013" spans="1:16" x14ac:dyDescent="0.25">
      <c r="A1013" t="s">
        <v>141</v>
      </c>
      <c r="B1013" t="str">
        <f t="shared" si="45"/>
        <v>O</v>
      </c>
      <c r="C1013" t="s">
        <v>142</v>
      </c>
      <c r="D1013" t="s">
        <v>36</v>
      </c>
      <c r="E1013">
        <v>10</v>
      </c>
      <c r="F1013">
        <v>961</v>
      </c>
      <c r="G1013">
        <v>65</v>
      </c>
      <c r="H1013" s="1">
        <v>41426</v>
      </c>
      <c r="I1013">
        <v>3</v>
      </c>
      <c r="J1013" s="2">
        <v>2883</v>
      </c>
      <c r="L1013" t="str">
        <f>VLOOKUP(G1013,[1]RESSOURCES!$A$1:$J$258,3,FALSE)</f>
        <v>KURZ</v>
      </c>
      <c r="M1013" t="str">
        <f>VLOOKUP(G1013,[1]RESSOURCES!$A$1:$J$258,6,FALSE)</f>
        <v>MAGR</v>
      </c>
      <c r="N1013" t="str">
        <f>IF(YEAR(H1013)=2014,VLOOKUP(L1013,[1]Grade!$F$2:$G$92,2,FALSE),IF(YEAR(H1013)=2015,VLOOKUP(L1013,[1]Grade!$I$2:$J$78,2,FALSE),VLOOKUP(L1013,[1]Grade!$C$2:$D$69,2,FALSE)))</f>
        <v>SM</v>
      </c>
      <c r="O1013">
        <f t="shared" si="46"/>
        <v>2013</v>
      </c>
      <c r="P1013">
        <f t="shared" si="47"/>
        <v>6</v>
      </c>
    </row>
    <row r="1014" spans="1:16" hidden="1" x14ac:dyDescent="0.25">
      <c r="A1014" t="s">
        <v>30</v>
      </c>
      <c r="B1014" t="str">
        <f t="shared" si="45"/>
        <v>N</v>
      </c>
      <c r="C1014" t="s">
        <v>31</v>
      </c>
      <c r="E1014">
        <v>0</v>
      </c>
      <c r="F1014">
        <v>0</v>
      </c>
      <c r="G1014">
        <v>65</v>
      </c>
      <c r="H1014" s="1">
        <v>41426</v>
      </c>
      <c r="I1014">
        <v>13</v>
      </c>
      <c r="J1014">
        <v>0</v>
      </c>
      <c r="L1014" t="str">
        <f>VLOOKUP(G1014,[1]RESSOURCES!$A$1:$J$258,3,FALSE)</f>
        <v>KURZ</v>
      </c>
      <c r="M1014" t="str">
        <f>VLOOKUP(G1014,[1]RESSOURCES!$A$1:$J$258,6,FALSE)</f>
        <v>MAGR</v>
      </c>
      <c r="N1014" t="str">
        <f>IF(YEAR(H1014)=2014,VLOOKUP(L1014,[1]Grade!$F$2:$G$92,2,FALSE),IF(YEAR(H1014)=2015,VLOOKUP(L1014,[1]Grade!$I$2:$J$78,2,FALSE),VLOOKUP(L1014,[1]Grade!$C$2:$D$69,2,FALSE)))</f>
        <v>SM</v>
      </c>
      <c r="O1014">
        <f t="shared" si="46"/>
        <v>2013</v>
      </c>
      <c r="P1014">
        <f t="shared" si="47"/>
        <v>6</v>
      </c>
    </row>
    <row r="1015" spans="1:16" hidden="1" x14ac:dyDescent="0.25">
      <c r="A1015" t="s">
        <v>30</v>
      </c>
      <c r="B1015" t="str">
        <f t="shared" si="45"/>
        <v>N</v>
      </c>
      <c r="C1015" t="s">
        <v>31</v>
      </c>
      <c r="E1015">
        <v>0</v>
      </c>
      <c r="F1015">
        <v>0</v>
      </c>
      <c r="G1015">
        <v>160</v>
      </c>
      <c r="H1015" s="1">
        <v>41426</v>
      </c>
      <c r="I1015">
        <v>20</v>
      </c>
      <c r="J1015">
        <v>0</v>
      </c>
      <c r="L1015" t="str">
        <f>VLOOKUP(G1015,[1]RESSOURCES!$A$1:$J$258,3,FALSE)</f>
        <v>SABOUL</v>
      </c>
      <c r="M1015" t="str">
        <f>VLOOKUP(G1015,[1]RESSOURCES!$A$1:$J$258,6,FALSE)</f>
        <v>CONF</v>
      </c>
      <c r="N1015" t="str">
        <f>IF(YEAR(H1015)=2014,VLOOKUP(L1015,[1]Grade!$F$2:$G$92,2,FALSE),IF(YEAR(H1015)=2015,VLOOKUP(L1015,[1]Grade!$I$2:$J$78,2,FALSE),VLOOKUP(L1015,[1]Grade!$C$2:$D$69,2,FALSE)))</f>
        <v>CS</v>
      </c>
      <c r="O1015">
        <f t="shared" si="46"/>
        <v>2013</v>
      </c>
      <c r="P1015">
        <f t="shared" si="47"/>
        <v>6</v>
      </c>
    </row>
    <row r="1016" spans="1:16" x14ac:dyDescent="0.25">
      <c r="A1016" t="s">
        <v>75</v>
      </c>
      <c r="B1016" t="str">
        <f t="shared" si="45"/>
        <v>O</v>
      </c>
      <c r="C1016" t="s">
        <v>76</v>
      </c>
      <c r="D1016" t="s">
        <v>22</v>
      </c>
      <c r="E1016">
        <v>68</v>
      </c>
      <c r="F1016">
        <v>900</v>
      </c>
      <c r="G1016">
        <v>67</v>
      </c>
      <c r="H1016" s="1">
        <v>41426</v>
      </c>
      <c r="I1016">
        <v>17</v>
      </c>
      <c r="J1016" s="2">
        <v>15300</v>
      </c>
      <c r="L1016" t="str">
        <f>VLOOKUP(G1016,[1]RESSOURCES!$A$1:$J$258,3,FALSE)</f>
        <v>LEFEBVRE</v>
      </c>
      <c r="M1016" t="str">
        <f>VLOOKUP(G1016,[1]RESSOURCES!$A$1:$J$258,6,FALSE)</f>
        <v>SENR</v>
      </c>
      <c r="N1016" t="str">
        <f>IF(YEAR(H1016)=2014,VLOOKUP(L1016,[1]Grade!$F$2:$G$92,2,FALSE),IF(YEAR(H1016)=2015,VLOOKUP(L1016,[1]Grade!$I$2:$J$78,2,FALSE),VLOOKUP(L1016,[1]Grade!$C$2:$D$69,2,FALSE)))</f>
        <v>CS</v>
      </c>
      <c r="O1016">
        <f t="shared" si="46"/>
        <v>2013</v>
      </c>
      <c r="P1016">
        <f t="shared" si="47"/>
        <v>6</v>
      </c>
    </row>
    <row r="1017" spans="1:16" hidden="1" x14ac:dyDescent="0.25">
      <c r="A1017" t="s">
        <v>30</v>
      </c>
      <c r="B1017" t="str">
        <f t="shared" si="45"/>
        <v>N</v>
      </c>
      <c r="C1017" t="s">
        <v>31</v>
      </c>
      <c r="E1017">
        <v>0</v>
      </c>
      <c r="F1017">
        <v>0</v>
      </c>
      <c r="G1017">
        <v>67</v>
      </c>
      <c r="H1017" s="1">
        <v>41426</v>
      </c>
      <c r="I1017">
        <v>2</v>
      </c>
      <c r="J1017">
        <v>0</v>
      </c>
      <c r="L1017" t="str">
        <f>VLOOKUP(G1017,[1]RESSOURCES!$A$1:$J$258,3,FALSE)</f>
        <v>LEFEBVRE</v>
      </c>
      <c r="M1017" t="str">
        <f>VLOOKUP(G1017,[1]RESSOURCES!$A$1:$J$258,6,FALSE)</f>
        <v>SENR</v>
      </c>
      <c r="N1017" t="str">
        <f>IF(YEAR(H1017)=2014,VLOOKUP(L1017,[1]Grade!$F$2:$G$92,2,FALSE),IF(YEAR(H1017)=2015,VLOOKUP(L1017,[1]Grade!$I$2:$J$78,2,FALSE),VLOOKUP(L1017,[1]Grade!$C$2:$D$69,2,FALSE)))</f>
        <v>CS</v>
      </c>
      <c r="O1017">
        <f t="shared" si="46"/>
        <v>2013</v>
      </c>
      <c r="P1017">
        <f t="shared" si="47"/>
        <v>6</v>
      </c>
    </row>
    <row r="1018" spans="1:16" hidden="1" x14ac:dyDescent="0.25">
      <c r="A1018" t="s">
        <v>25</v>
      </c>
      <c r="B1018" t="str">
        <f t="shared" si="45"/>
        <v>N</v>
      </c>
      <c r="C1018" t="s">
        <v>26</v>
      </c>
      <c r="E1018">
        <v>0</v>
      </c>
      <c r="F1018">
        <v>0</v>
      </c>
      <c r="G1018">
        <v>67</v>
      </c>
      <c r="H1018" s="1">
        <v>41426</v>
      </c>
      <c r="I1018">
        <v>1</v>
      </c>
      <c r="J1018">
        <v>0</v>
      </c>
      <c r="L1018" t="str">
        <f>VLOOKUP(G1018,[1]RESSOURCES!$A$1:$J$258,3,FALSE)</f>
        <v>LEFEBVRE</v>
      </c>
      <c r="M1018" t="str">
        <f>VLOOKUP(G1018,[1]RESSOURCES!$A$1:$J$258,6,FALSE)</f>
        <v>SENR</v>
      </c>
      <c r="N1018" t="str">
        <f>IF(YEAR(H1018)=2014,VLOOKUP(L1018,[1]Grade!$F$2:$G$92,2,FALSE),IF(YEAR(H1018)=2015,VLOOKUP(L1018,[1]Grade!$I$2:$J$78,2,FALSE),VLOOKUP(L1018,[1]Grade!$C$2:$D$69,2,FALSE)))</f>
        <v>CS</v>
      </c>
      <c r="O1018">
        <f t="shared" si="46"/>
        <v>2013</v>
      </c>
      <c r="P1018">
        <f t="shared" si="47"/>
        <v>6</v>
      </c>
    </row>
    <row r="1019" spans="1:16" x14ac:dyDescent="0.25">
      <c r="A1019" t="s">
        <v>129</v>
      </c>
      <c r="B1019" t="str">
        <f t="shared" si="45"/>
        <v>O</v>
      </c>
      <c r="C1019" t="s">
        <v>130</v>
      </c>
      <c r="D1019" t="s">
        <v>18</v>
      </c>
      <c r="E1019">
        <v>100</v>
      </c>
      <c r="F1019">
        <v>1100</v>
      </c>
      <c r="G1019">
        <v>173</v>
      </c>
      <c r="H1019" s="1">
        <v>41426</v>
      </c>
      <c r="I1019">
        <v>20</v>
      </c>
      <c r="J1019" s="2">
        <v>22000</v>
      </c>
      <c r="L1019" t="str">
        <f>VLOOKUP(G1019,[1]RESSOURCES!$A$1:$J$258,3,FALSE)</f>
        <v>BIGOT</v>
      </c>
      <c r="M1019">
        <f>VLOOKUP(G1019,[1]RESSOURCES!$A$1:$J$258,6,FALSE)</f>
        <v>0</v>
      </c>
      <c r="N1019" t="str">
        <f>IF(YEAR(H1019)=2014,VLOOKUP(L1019,[1]Grade!$F$2:$G$92,2,FALSE),IF(YEAR(H1019)=2015,VLOOKUP(L1019,[1]Grade!$I$2:$J$78,2,FALSE),VLOOKUP(L1019,[1]Grade!$C$2:$D$69,2,FALSE)))</f>
        <v>CC</v>
      </c>
      <c r="O1019">
        <f t="shared" si="46"/>
        <v>2013</v>
      </c>
      <c r="P1019">
        <f t="shared" si="47"/>
        <v>6</v>
      </c>
    </row>
    <row r="1020" spans="1:16" hidden="1" x14ac:dyDescent="0.25">
      <c r="A1020" t="s">
        <v>73</v>
      </c>
      <c r="B1020" t="str">
        <f t="shared" si="45"/>
        <v>N</v>
      </c>
      <c r="C1020" t="s">
        <v>74</v>
      </c>
      <c r="E1020">
        <v>0</v>
      </c>
      <c r="F1020">
        <v>0</v>
      </c>
      <c r="G1020">
        <v>169</v>
      </c>
      <c r="H1020" s="1">
        <v>41426</v>
      </c>
      <c r="I1020">
        <v>12</v>
      </c>
      <c r="J1020">
        <v>0</v>
      </c>
      <c r="L1020" t="str">
        <f>VLOOKUP(G1020,[1]RESSOURCES!$A$1:$J$258,3,FALSE)</f>
        <v>SONIER</v>
      </c>
      <c r="M1020">
        <f>VLOOKUP(G1020,[1]RESSOURCES!$A$1:$J$258,6,FALSE)</f>
        <v>0</v>
      </c>
      <c r="N1020" t="str">
        <f>IF(YEAR(H1020)=2014,VLOOKUP(L1020,[1]Grade!$F$2:$G$92,2,FALSE),IF(YEAR(H1020)=2015,VLOOKUP(L1020,[1]Grade!$I$2:$J$78,2,FALSE),VLOOKUP(L1020,[1]Grade!$C$2:$D$69,2,FALSE)))</f>
        <v>CS</v>
      </c>
      <c r="O1020">
        <f t="shared" si="46"/>
        <v>2013</v>
      </c>
      <c r="P1020">
        <f t="shared" si="47"/>
        <v>6</v>
      </c>
    </row>
    <row r="1021" spans="1:16" x14ac:dyDescent="0.25">
      <c r="A1021" t="s">
        <v>89</v>
      </c>
      <c r="B1021" t="str">
        <f t="shared" si="45"/>
        <v>O</v>
      </c>
      <c r="C1021" t="s">
        <v>90</v>
      </c>
      <c r="D1021" t="s">
        <v>22</v>
      </c>
      <c r="E1021">
        <v>60</v>
      </c>
      <c r="F1021">
        <v>900</v>
      </c>
      <c r="G1021">
        <v>47</v>
      </c>
      <c r="H1021" s="1">
        <v>41426</v>
      </c>
      <c r="I1021">
        <v>19.5</v>
      </c>
      <c r="J1021" s="2">
        <v>17550</v>
      </c>
      <c r="L1021" t="str">
        <f>VLOOKUP(G1021,[1]RESSOURCES!$A$1:$J$258,3,FALSE)</f>
        <v>TRESOR</v>
      </c>
      <c r="M1021" t="str">
        <f>VLOOKUP(G1021,[1]RESSOURCES!$A$1:$J$258,6,FALSE)</f>
        <v>MAGR</v>
      </c>
      <c r="N1021" t="str">
        <f>IF(YEAR(H1021)=2014,VLOOKUP(L1021,[1]Grade!$F$2:$G$92,2,FALSE),IF(YEAR(H1021)=2015,VLOOKUP(L1021,[1]Grade!$I$2:$J$78,2,FALSE),VLOOKUP(L1021,[1]Grade!$C$2:$D$69,2,FALSE)))</f>
        <v>MNG</v>
      </c>
      <c r="O1021">
        <f t="shared" si="46"/>
        <v>2013</v>
      </c>
      <c r="P1021">
        <f t="shared" si="47"/>
        <v>6</v>
      </c>
    </row>
    <row r="1022" spans="1:16" hidden="1" x14ac:dyDescent="0.25">
      <c r="A1022" t="s">
        <v>99</v>
      </c>
      <c r="B1022" t="str">
        <f t="shared" si="45"/>
        <v>N</v>
      </c>
      <c r="C1022" t="s">
        <v>100</v>
      </c>
      <c r="E1022">
        <v>0</v>
      </c>
      <c r="F1022">
        <v>0</v>
      </c>
      <c r="G1022">
        <v>47</v>
      </c>
      <c r="H1022" s="1">
        <v>41426</v>
      </c>
      <c r="I1022">
        <v>0.5</v>
      </c>
      <c r="J1022">
        <v>0</v>
      </c>
      <c r="L1022" t="str">
        <f>VLOOKUP(G1022,[1]RESSOURCES!$A$1:$J$258,3,FALSE)</f>
        <v>TRESOR</v>
      </c>
      <c r="M1022" t="str">
        <f>VLOOKUP(G1022,[1]RESSOURCES!$A$1:$J$258,6,FALSE)</f>
        <v>MAGR</v>
      </c>
      <c r="N1022" t="str">
        <f>IF(YEAR(H1022)=2014,VLOOKUP(L1022,[1]Grade!$F$2:$G$92,2,FALSE),IF(YEAR(H1022)=2015,VLOOKUP(L1022,[1]Grade!$I$2:$J$78,2,FALSE),VLOOKUP(L1022,[1]Grade!$C$2:$D$69,2,FALSE)))</f>
        <v>MNG</v>
      </c>
      <c r="O1022">
        <f t="shared" si="46"/>
        <v>2013</v>
      </c>
      <c r="P1022">
        <f t="shared" si="47"/>
        <v>6</v>
      </c>
    </row>
    <row r="1023" spans="1:16" x14ac:dyDescent="0.25">
      <c r="A1023" t="s">
        <v>143</v>
      </c>
      <c r="B1023" t="str">
        <f t="shared" si="45"/>
        <v>O</v>
      </c>
      <c r="C1023" t="s">
        <v>144</v>
      </c>
      <c r="D1023" t="s">
        <v>29</v>
      </c>
      <c r="E1023">
        <v>1</v>
      </c>
      <c r="F1023">
        <v>1179</v>
      </c>
      <c r="G1023">
        <v>54</v>
      </c>
      <c r="H1023" s="1">
        <v>41426</v>
      </c>
      <c r="I1023">
        <v>1</v>
      </c>
      <c r="J1023" s="2">
        <v>1179</v>
      </c>
      <c r="L1023" t="str">
        <f>VLOOKUP(G1023,[1]RESSOURCES!$A$1:$J$258,3,FALSE)</f>
        <v>GRANDJEAN</v>
      </c>
      <c r="M1023" t="str">
        <f>VLOOKUP(G1023,[1]RESSOURCES!$A$1:$J$258,6,FALSE)</f>
        <v>ASSO</v>
      </c>
      <c r="N1023" t="str">
        <f>IF(YEAR(H1023)=2014,VLOOKUP(L1023,[1]Grade!$F$2:$G$92,2,FALSE),IF(YEAR(H1023)=2015,VLOOKUP(L1023,[1]Grade!$I$2:$J$78,2,FALSE),VLOOKUP(L1023,[1]Grade!$C$2:$D$69,2,FALSE)))</f>
        <v>ASS</v>
      </c>
      <c r="O1023">
        <f t="shared" si="46"/>
        <v>2013</v>
      </c>
      <c r="P1023">
        <f t="shared" si="47"/>
        <v>6</v>
      </c>
    </row>
    <row r="1024" spans="1:16" x14ac:dyDescent="0.25">
      <c r="A1024" t="s">
        <v>135</v>
      </c>
      <c r="B1024" t="str">
        <f t="shared" si="45"/>
        <v>O</v>
      </c>
      <c r="C1024" t="s">
        <v>136</v>
      </c>
      <c r="D1024" t="s">
        <v>29</v>
      </c>
      <c r="E1024">
        <v>76</v>
      </c>
      <c r="F1024">
        <v>1275</v>
      </c>
      <c r="G1024">
        <v>54</v>
      </c>
      <c r="H1024" s="1">
        <v>41426</v>
      </c>
      <c r="I1024">
        <v>11</v>
      </c>
      <c r="J1024" s="2">
        <v>14025</v>
      </c>
      <c r="L1024" t="str">
        <f>VLOOKUP(G1024,[1]RESSOURCES!$A$1:$J$258,3,FALSE)</f>
        <v>GRANDJEAN</v>
      </c>
      <c r="M1024" t="str">
        <f>VLOOKUP(G1024,[1]RESSOURCES!$A$1:$J$258,6,FALSE)</f>
        <v>ASSO</v>
      </c>
      <c r="N1024" t="str">
        <f>IF(YEAR(H1024)=2014,VLOOKUP(L1024,[1]Grade!$F$2:$G$92,2,FALSE),IF(YEAR(H1024)=2015,VLOOKUP(L1024,[1]Grade!$I$2:$J$78,2,FALSE),VLOOKUP(L1024,[1]Grade!$C$2:$D$69,2,FALSE)))</f>
        <v>ASS</v>
      </c>
      <c r="O1024">
        <f t="shared" si="46"/>
        <v>2013</v>
      </c>
      <c r="P1024">
        <f t="shared" si="47"/>
        <v>6</v>
      </c>
    </row>
    <row r="1025" spans="1:16" hidden="1" x14ac:dyDescent="0.25">
      <c r="A1025" t="s">
        <v>30</v>
      </c>
      <c r="B1025" t="str">
        <f t="shared" si="45"/>
        <v>N</v>
      </c>
      <c r="C1025" t="s">
        <v>31</v>
      </c>
      <c r="E1025">
        <v>0</v>
      </c>
      <c r="F1025">
        <v>0</v>
      </c>
      <c r="G1025">
        <v>54</v>
      </c>
      <c r="H1025" s="1">
        <v>41426</v>
      </c>
      <c r="I1025">
        <v>2</v>
      </c>
      <c r="J1025">
        <v>0</v>
      </c>
      <c r="L1025" t="str">
        <f>VLOOKUP(G1025,[1]RESSOURCES!$A$1:$J$258,3,FALSE)</f>
        <v>GRANDJEAN</v>
      </c>
      <c r="M1025" t="str">
        <f>VLOOKUP(G1025,[1]RESSOURCES!$A$1:$J$258,6,FALSE)</f>
        <v>ASSO</v>
      </c>
      <c r="N1025" t="str">
        <f>IF(YEAR(H1025)=2014,VLOOKUP(L1025,[1]Grade!$F$2:$G$92,2,FALSE),IF(YEAR(H1025)=2015,VLOOKUP(L1025,[1]Grade!$I$2:$J$78,2,FALSE),VLOOKUP(L1025,[1]Grade!$C$2:$D$69,2,FALSE)))</f>
        <v>ASS</v>
      </c>
      <c r="O1025">
        <f t="shared" si="46"/>
        <v>2013</v>
      </c>
      <c r="P1025">
        <f t="shared" si="47"/>
        <v>6</v>
      </c>
    </row>
    <row r="1026" spans="1:16" x14ac:dyDescent="0.25">
      <c r="A1026" t="s">
        <v>147</v>
      </c>
      <c r="B1026" t="str">
        <f t="shared" ref="B1026:B1089" si="48">IF(MID(A1026,1,1)="*","N","O")</f>
        <v>O</v>
      </c>
      <c r="C1026" t="s">
        <v>148</v>
      </c>
      <c r="D1026" t="s">
        <v>18</v>
      </c>
      <c r="E1026">
        <v>38</v>
      </c>
      <c r="F1026">
        <v>859</v>
      </c>
      <c r="G1026">
        <v>201</v>
      </c>
      <c r="H1026" s="1">
        <v>41426</v>
      </c>
      <c r="I1026">
        <v>8</v>
      </c>
      <c r="J1026" s="2">
        <v>6872</v>
      </c>
      <c r="L1026" t="str">
        <f>VLOOKUP(G1026,[1]RESSOURCES!$A$1:$J$258,3,FALSE)</f>
        <v>BEYLLE</v>
      </c>
      <c r="M1026" t="str">
        <f>VLOOKUP(G1026,[1]RESSOURCES!$A$1:$J$258,6,FALSE)</f>
        <v>CONF</v>
      </c>
      <c r="N1026" t="str">
        <f>IF(YEAR(H1026)=2014,VLOOKUP(L1026,[1]Grade!$F$2:$G$92,2,FALSE),IF(YEAR(H1026)=2015,VLOOKUP(L1026,[1]Grade!$I$2:$J$78,2,FALSE),VLOOKUP(L1026,[1]Grade!$C$2:$D$69,2,FALSE)))</f>
        <v>C</v>
      </c>
      <c r="O1026">
        <f t="shared" ref="O1026:O1089" si="49">YEAR(H1026)</f>
        <v>2013</v>
      </c>
      <c r="P1026">
        <f t="shared" ref="P1026:P1089" si="50">MONTH(H1026)</f>
        <v>6</v>
      </c>
    </row>
    <row r="1027" spans="1:16" hidden="1" x14ac:dyDescent="0.25">
      <c r="A1027" t="s">
        <v>37</v>
      </c>
      <c r="B1027" t="str">
        <f t="shared" si="48"/>
        <v>N</v>
      </c>
      <c r="C1027" t="s">
        <v>38</v>
      </c>
      <c r="E1027">
        <v>0</v>
      </c>
      <c r="F1027">
        <v>0</v>
      </c>
      <c r="G1027">
        <v>201</v>
      </c>
      <c r="H1027" s="1">
        <v>41426</v>
      </c>
      <c r="I1027">
        <v>1</v>
      </c>
      <c r="J1027">
        <v>0</v>
      </c>
      <c r="L1027" t="str">
        <f>VLOOKUP(G1027,[1]RESSOURCES!$A$1:$J$258,3,FALSE)</f>
        <v>BEYLLE</v>
      </c>
      <c r="M1027" t="str">
        <f>VLOOKUP(G1027,[1]RESSOURCES!$A$1:$J$258,6,FALSE)</f>
        <v>CONF</v>
      </c>
      <c r="N1027" t="str">
        <f>IF(YEAR(H1027)=2014,VLOOKUP(L1027,[1]Grade!$F$2:$G$92,2,FALSE),IF(YEAR(H1027)=2015,VLOOKUP(L1027,[1]Grade!$I$2:$J$78,2,FALSE),VLOOKUP(L1027,[1]Grade!$C$2:$D$69,2,FALSE)))</f>
        <v>C</v>
      </c>
      <c r="O1027">
        <f t="shared" si="49"/>
        <v>2013</v>
      </c>
      <c r="P1027">
        <f t="shared" si="50"/>
        <v>6</v>
      </c>
    </row>
    <row r="1028" spans="1:16" hidden="1" x14ac:dyDescent="0.25">
      <c r="A1028" t="s">
        <v>23</v>
      </c>
      <c r="B1028" t="str">
        <f t="shared" si="48"/>
        <v>N</v>
      </c>
      <c r="C1028" t="s">
        <v>24</v>
      </c>
      <c r="E1028">
        <v>0</v>
      </c>
      <c r="F1028">
        <v>0</v>
      </c>
      <c r="G1028">
        <v>201</v>
      </c>
      <c r="H1028" s="1">
        <v>41426</v>
      </c>
      <c r="I1028">
        <v>2</v>
      </c>
      <c r="J1028">
        <v>0</v>
      </c>
      <c r="L1028" t="str">
        <f>VLOOKUP(G1028,[1]RESSOURCES!$A$1:$J$258,3,FALSE)</f>
        <v>BEYLLE</v>
      </c>
      <c r="M1028" t="str">
        <f>VLOOKUP(G1028,[1]RESSOURCES!$A$1:$J$258,6,FALSE)</f>
        <v>CONF</v>
      </c>
      <c r="N1028" t="str">
        <f>IF(YEAR(H1028)=2014,VLOOKUP(L1028,[1]Grade!$F$2:$G$92,2,FALSE),IF(YEAR(H1028)=2015,VLOOKUP(L1028,[1]Grade!$I$2:$J$78,2,FALSE),VLOOKUP(L1028,[1]Grade!$C$2:$D$69,2,FALSE)))</f>
        <v>C</v>
      </c>
      <c r="O1028">
        <f t="shared" si="49"/>
        <v>2013</v>
      </c>
      <c r="P1028">
        <f t="shared" si="50"/>
        <v>6</v>
      </c>
    </row>
    <row r="1029" spans="1:16" x14ac:dyDescent="0.25">
      <c r="A1029" t="s">
        <v>147</v>
      </c>
      <c r="B1029" t="str">
        <f t="shared" si="48"/>
        <v>O</v>
      </c>
      <c r="C1029" t="s">
        <v>148</v>
      </c>
      <c r="D1029" t="s">
        <v>18</v>
      </c>
      <c r="E1029">
        <v>25</v>
      </c>
      <c r="F1029">
        <v>874</v>
      </c>
      <c r="G1029">
        <v>201</v>
      </c>
      <c r="H1029" s="1">
        <v>41426</v>
      </c>
      <c r="I1029">
        <v>9</v>
      </c>
      <c r="J1029" s="2">
        <v>7866</v>
      </c>
      <c r="L1029" t="str">
        <f>VLOOKUP(G1029,[1]RESSOURCES!$A$1:$J$258,3,FALSE)</f>
        <v>BEYLLE</v>
      </c>
      <c r="M1029" t="str">
        <f>VLOOKUP(G1029,[1]RESSOURCES!$A$1:$J$258,6,FALSE)</f>
        <v>CONF</v>
      </c>
      <c r="N1029" t="str">
        <f>IF(YEAR(H1029)=2014,VLOOKUP(L1029,[1]Grade!$F$2:$G$92,2,FALSE),IF(YEAR(H1029)=2015,VLOOKUP(L1029,[1]Grade!$I$2:$J$78,2,FALSE),VLOOKUP(L1029,[1]Grade!$C$2:$D$69,2,FALSE)))</f>
        <v>C</v>
      </c>
      <c r="O1029">
        <f t="shared" si="49"/>
        <v>2013</v>
      </c>
      <c r="P1029">
        <f t="shared" si="50"/>
        <v>6</v>
      </c>
    </row>
    <row r="1030" spans="1:16" x14ac:dyDescent="0.25">
      <c r="A1030" t="s">
        <v>75</v>
      </c>
      <c r="B1030" t="str">
        <f t="shared" si="48"/>
        <v>O</v>
      </c>
      <c r="C1030" t="s">
        <v>76</v>
      </c>
      <c r="D1030" t="s">
        <v>29</v>
      </c>
      <c r="E1030">
        <v>17</v>
      </c>
      <c r="F1030">
        <v>1191</v>
      </c>
      <c r="G1030">
        <v>44</v>
      </c>
      <c r="H1030" s="1">
        <v>41426</v>
      </c>
      <c r="I1030">
        <v>10</v>
      </c>
      <c r="J1030" s="2">
        <v>11910</v>
      </c>
      <c r="L1030" t="str">
        <f>VLOOKUP(G1030,[1]RESSOURCES!$A$1:$J$258,3,FALSE)</f>
        <v>SOYER</v>
      </c>
      <c r="M1030" t="str">
        <f>VLOOKUP(G1030,[1]RESSOURCES!$A$1:$J$258,6,FALSE)</f>
        <v>ASSO</v>
      </c>
      <c r="N1030" t="str">
        <f>IF(YEAR(H1030)=2014,VLOOKUP(L1030,[1]Grade!$F$2:$G$92,2,FALSE),IF(YEAR(H1030)=2015,VLOOKUP(L1030,[1]Grade!$I$2:$J$78,2,FALSE),VLOOKUP(L1030,[1]Grade!$C$2:$D$69,2,FALSE)))</f>
        <v>ASS</v>
      </c>
      <c r="O1030">
        <f t="shared" si="49"/>
        <v>2013</v>
      </c>
      <c r="P1030">
        <f t="shared" si="50"/>
        <v>6</v>
      </c>
    </row>
    <row r="1031" spans="1:16" hidden="1" x14ac:dyDescent="0.25">
      <c r="A1031" t="s">
        <v>73</v>
      </c>
      <c r="B1031" t="str">
        <f t="shared" si="48"/>
        <v>N</v>
      </c>
      <c r="C1031" t="s">
        <v>74</v>
      </c>
      <c r="E1031">
        <v>0</v>
      </c>
      <c r="F1031">
        <v>0</v>
      </c>
      <c r="G1031">
        <v>44</v>
      </c>
      <c r="H1031" s="1">
        <v>41426</v>
      </c>
      <c r="I1031">
        <v>3</v>
      </c>
      <c r="J1031">
        <v>0</v>
      </c>
      <c r="L1031" t="str">
        <f>VLOOKUP(G1031,[1]RESSOURCES!$A$1:$J$258,3,FALSE)</f>
        <v>SOYER</v>
      </c>
      <c r="M1031" t="str">
        <f>VLOOKUP(G1031,[1]RESSOURCES!$A$1:$J$258,6,FALSE)</f>
        <v>ASSO</v>
      </c>
      <c r="N1031" t="str">
        <f>IF(YEAR(H1031)=2014,VLOOKUP(L1031,[1]Grade!$F$2:$G$92,2,FALSE),IF(YEAR(H1031)=2015,VLOOKUP(L1031,[1]Grade!$I$2:$J$78,2,FALSE),VLOOKUP(L1031,[1]Grade!$C$2:$D$69,2,FALSE)))</f>
        <v>ASS</v>
      </c>
      <c r="O1031">
        <f t="shared" si="49"/>
        <v>2013</v>
      </c>
      <c r="P1031">
        <f t="shared" si="50"/>
        <v>6</v>
      </c>
    </row>
    <row r="1032" spans="1:16" x14ac:dyDescent="0.25">
      <c r="A1032" t="s">
        <v>165</v>
      </c>
      <c r="B1032" t="str">
        <f t="shared" si="48"/>
        <v>O</v>
      </c>
      <c r="C1032" t="s">
        <v>166</v>
      </c>
      <c r="D1032" t="s">
        <v>36</v>
      </c>
      <c r="E1032">
        <v>15</v>
      </c>
      <c r="F1032">
        <v>1403</v>
      </c>
      <c r="G1032">
        <v>44</v>
      </c>
      <c r="H1032" s="1">
        <v>41426</v>
      </c>
      <c r="I1032">
        <v>3</v>
      </c>
      <c r="J1032" s="2">
        <v>4209</v>
      </c>
      <c r="L1032" t="str">
        <f>VLOOKUP(G1032,[1]RESSOURCES!$A$1:$J$258,3,FALSE)</f>
        <v>SOYER</v>
      </c>
      <c r="M1032" t="str">
        <f>VLOOKUP(G1032,[1]RESSOURCES!$A$1:$J$258,6,FALSE)</f>
        <v>ASSO</v>
      </c>
      <c r="N1032" t="str">
        <f>IF(YEAR(H1032)=2014,VLOOKUP(L1032,[1]Grade!$F$2:$G$92,2,FALSE),IF(YEAR(H1032)=2015,VLOOKUP(L1032,[1]Grade!$I$2:$J$78,2,FALSE),VLOOKUP(L1032,[1]Grade!$C$2:$D$69,2,FALSE)))</f>
        <v>ASS</v>
      </c>
      <c r="O1032">
        <f t="shared" si="49"/>
        <v>2013</v>
      </c>
      <c r="P1032">
        <f t="shared" si="50"/>
        <v>6</v>
      </c>
    </row>
    <row r="1033" spans="1:16" hidden="1" x14ac:dyDescent="0.25">
      <c r="A1033" t="s">
        <v>30</v>
      </c>
      <c r="B1033" t="str">
        <f t="shared" si="48"/>
        <v>N</v>
      </c>
      <c r="C1033" t="s">
        <v>31</v>
      </c>
      <c r="E1033">
        <v>0</v>
      </c>
      <c r="F1033">
        <v>0</v>
      </c>
      <c r="G1033">
        <v>44</v>
      </c>
      <c r="H1033" s="1">
        <v>41426</v>
      </c>
      <c r="I1033">
        <v>3</v>
      </c>
      <c r="J1033">
        <v>0</v>
      </c>
      <c r="L1033" t="str">
        <f>VLOOKUP(G1033,[1]RESSOURCES!$A$1:$J$258,3,FALSE)</f>
        <v>SOYER</v>
      </c>
      <c r="M1033" t="str">
        <f>VLOOKUP(G1033,[1]RESSOURCES!$A$1:$J$258,6,FALSE)</f>
        <v>ASSO</v>
      </c>
      <c r="N1033" t="str">
        <f>IF(YEAR(H1033)=2014,VLOOKUP(L1033,[1]Grade!$F$2:$G$92,2,FALSE),IF(YEAR(H1033)=2015,VLOOKUP(L1033,[1]Grade!$I$2:$J$78,2,FALSE),VLOOKUP(L1033,[1]Grade!$C$2:$D$69,2,FALSE)))</f>
        <v>ASS</v>
      </c>
      <c r="O1033">
        <f t="shared" si="49"/>
        <v>2013</v>
      </c>
      <c r="P1033">
        <f t="shared" si="50"/>
        <v>6</v>
      </c>
    </row>
    <row r="1034" spans="1:16" x14ac:dyDescent="0.25">
      <c r="A1034" t="s">
        <v>66</v>
      </c>
      <c r="B1034" t="str">
        <f t="shared" si="48"/>
        <v>O</v>
      </c>
      <c r="C1034" t="s">
        <v>67</v>
      </c>
      <c r="D1034" t="s">
        <v>21</v>
      </c>
      <c r="E1034">
        <v>0</v>
      </c>
      <c r="F1034">
        <v>1900</v>
      </c>
      <c r="G1034">
        <v>3</v>
      </c>
      <c r="H1034" s="1">
        <v>41426</v>
      </c>
      <c r="I1034">
        <v>1</v>
      </c>
      <c r="J1034" s="2">
        <v>1900</v>
      </c>
      <c r="L1034" t="str">
        <f>VLOOKUP(G1034,[1]RESSOURCES!$A$1:$J$258,3,FALSE)</f>
        <v>REISSE</v>
      </c>
      <c r="M1034" t="str">
        <f>VLOOKUP(G1034,[1]RESSOURCES!$A$1:$J$258,6,FALSE)</f>
        <v>ASSO</v>
      </c>
      <c r="N1034" t="str">
        <f>IF(YEAR(H1034)=2014,VLOOKUP(L1034,[1]Grade!$F$2:$G$92,2,FALSE),IF(YEAR(H1034)=2015,VLOOKUP(L1034,[1]Grade!$I$2:$J$78,2,FALSE),VLOOKUP(L1034,[1]Grade!$C$2:$D$69,2,FALSE)))</f>
        <v>ASS</v>
      </c>
      <c r="O1034">
        <f t="shared" si="49"/>
        <v>2013</v>
      </c>
      <c r="P1034">
        <f t="shared" si="50"/>
        <v>6</v>
      </c>
    </row>
    <row r="1035" spans="1:16" x14ac:dyDescent="0.25">
      <c r="A1035" t="s">
        <v>107</v>
      </c>
      <c r="B1035" t="str">
        <f t="shared" si="48"/>
        <v>O</v>
      </c>
      <c r="C1035" t="s">
        <v>108</v>
      </c>
      <c r="D1035" t="s">
        <v>36</v>
      </c>
      <c r="E1035">
        <v>53</v>
      </c>
      <c r="F1035">
        <v>1500</v>
      </c>
      <c r="G1035">
        <v>125</v>
      </c>
      <c r="H1035" s="1">
        <v>41426</v>
      </c>
      <c r="I1035">
        <v>17</v>
      </c>
      <c r="J1035" s="2">
        <v>25500</v>
      </c>
      <c r="L1035" t="str">
        <f>VLOOKUP(G1035,[1]RESSOURCES!$A$1:$J$258,3,FALSE)</f>
        <v>SAYO</v>
      </c>
      <c r="M1035">
        <f>VLOOKUP(G1035,[1]RESSOURCES!$A$1:$J$258,6,FALSE)</f>
        <v>0</v>
      </c>
      <c r="N1035" t="str">
        <f>IF(YEAR(H1035)=2014,VLOOKUP(L1035,[1]Grade!$F$2:$G$92,2,FALSE),IF(YEAR(H1035)=2015,VLOOKUP(L1035,[1]Grade!$I$2:$J$78,2,FALSE),VLOOKUP(L1035,[1]Grade!$C$2:$D$69,2,FALSE)))</f>
        <v>DIR</v>
      </c>
      <c r="O1035">
        <f t="shared" si="49"/>
        <v>2013</v>
      </c>
      <c r="P1035">
        <f t="shared" si="50"/>
        <v>6</v>
      </c>
    </row>
    <row r="1036" spans="1:16" x14ac:dyDescent="0.25">
      <c r="A1036" t="s">
        <v>95</v>
      </c>
      <c r="B1036" t="str">
        <f t="shared" si="48"/>
        <v>O</v>
      </c>
      <c r="C1036" t="s">
        <v>96</v>
      </c>
      <c r="D1036" t="s">
        <v>22</v>
      </c>
      <c r="E1036">
        <v>30</v>
      </c>
      <c r="F1036">
        <v>1200</v>
      </c>
      <c r="G1036">
        <v>169</v>
      </c>
      <c r="H1036" s="1">
        <v>41426</v>
      </c>
      <c r="I1036">
        <v>9</v>
      </c>
      <c r="J1036" s="2">
        <v>10800</v>
      </c>
      <c r="L1036" t="str">
        <f>VLOOKUP(G1036,[1]RESSOURCES!$A$1:$J$258,3,FALSE)</f>
        <v>SONIER</v>
      </c>
      <c r="M1036">
        <f>VLOOKUP(G1036,[1]RESSOURCES!$A$1:$J$258,6,FALSE)</f>
        <v>0</v>
      </c>
      <c r="N1036" t="str">
        <f>IF(YEAR(H1036)=2014,VLOOKUP(L1036,[1]Grade!$F$2:$G$92,2,FALSE),IF(YEAR(H1036)=2015,VLOOKUP(L1036,[1]Grade!$I$2:$J$78,2,FALSE),VLOOKUP(L1036,[1]Grade!$C$2:$D$69,2,FALSE)))</f>
        <v>CS</v>
      </c>
      <c r="O1036">
        <f t="shared" si="49"/>
        <v>2013</v>
      </c>
      <c r="P1036">
        <f t="shared" si="50"/>
        <v>6</v>
      </c>
    </row>
    <row r="1037" spans="1:16" x14ac:dyDescent="0.25">
      <c r="A1037" t="s">
        <v>167</v>
      </c>
      <c r="B1037" t="str">
        <f t="shared" si="48"/>
        <v>O</v>
      </c>
      <c r="C1037" t="s">
        <v>168</v>
      </c>
      <c r="D1037" t="s">
        <v>29</v>
      </c>
      <c r="E1037">
        <v>4</v>
      </c>
      <c r="F1037">
        <v>900</v>
      </c>
      <c r="G1037">
        <v>44</v>
      </c>
      <c r="H1037" s="1">
        <v>41426</v>
      </c>
      <c r="I1037">
        <v>1</v>
      </c>
      <c r="J1037">
        <v>900</v>
      </c>
      <c r="L1037" t="str">
        <f>VLOOKUP(G1037,[1]RESSOURCES!$A$1:$J$258,3,FALSE)</f>
        <v>SOYER</v>
      </c>
      <c r="M1037" t="str">
        <f>VLOOKUP(G1037,[1]RESSOURCES!$A$1:$J$258,6,FALSE)</f>
        <v>ASSO</v>
      </c>
      <c r="N1037" t="str">
        <f>IF(YEAR(H1037)=2014,VLOOKUP(L1037,[1]Grade!$F$2:$G$92,2,FALSE),IF(YEAR(H1037)=2015,VLOOKUP(L1037,[1]Grade!$I$2:$J$78,2,FALSE),VLOOKUP(L1037,[1]Grade!$C$2:$D$69,2,FALSE)))</f>
        <v>ASS</v>
      </c>
      <c r="O1037">
        <f t="shared" si="49"/>
        <v>2013</v>
      </c>
      <c r="P1037">
        <f t="shared" si="50"/>
        <v>6</v>
      </c>
    </row>
    <row r="1038" spans="1:16" x14ac:dyDescent="0.25">
      <c r="A1038" t="s">
        <v>41</v>
      </c>
      <c r="B1038" t="str">
        <f t="shared" si="48"/>
        <v>O</v>
      </c>
      <c r="C1038" t="s">
        <v>42</v>
      </c>
      <c r="D1038" t="s">
        <v>18</v>
      </c>
      <c r="E1038">
        <v>120</v>
      </c>
      <c r="F1038">
        <v>810</v>
      </c>
      <c r="G1038">
        <v>80</v>
      </c>
      <c r="H1038" s="1">
        <v>41456</v>
      </c>
      <c r="I1038">
        <v>12.5</v>
      </c>
      <c r="J1038" s="2">
        <v>10125</v>
      </c>
      <c r="L1038" t="str">
        <f>VLOOKUP(G1038,[1]RESSOURCES!$A$1:$J$258,3,FALSE)</f>
        <v>DEMULDER</v>
      </c>
      <c r="M1038" t="str">
        <f>VLOOKUP(G1038,[1]RESSOURCES!$A$1:$J$258,6,FALSE)</f>
        <v>SENR</v>
      </c>
      <c r="N1038" t="str">
        <f>IF(YEAR(H1038)=2014,VLOOKUP(L1038,[1]Grade!$F$2:$G$92,2,FALSE),IF(YEAR(H1038)=2015,VLOOKUP(L1038,[1]Grade!$I$2:$J$78,2,FALSE),VLOOKUP(L1038,[1]Grade!$C$2:$D$69,2,FALSE)))</f>
        <v>CS</v>
      </c>
      <c r="O1038">
        <f t="shared" si="49"/>
        <v>2013</v>
      </c>
      <c r="P1038">
        <f t="shared" si="50"/>
        <v>7</v>
      </c>
    </row>
    <row r="1039" spans="1:16" hidden="1" x14ac:dyDescent="0.25">
      <c r="A1039" t="s">
        <v>37</v>
      </c>
      <c r="B1039" t="str">
        <f t="shared" si="48"/>
        <v>N</v>
      </c>
      <c r="C1039" t="s">
        <v>38</v>
      </c>
      <c r="E1039">
        <v>0</v>
      </c>
      <c r="F1039">
        <v>0</v>
      </c>
      <c r="G1039">
        <v>80</v>
      </c>
      <c r="H1039" s="1">
        <v>41456</v>
      </c>
      <c r="I1039">
        <v>1</v>
      </c>
      <c r="J1039">
        <v>0</v>
      </c>
      <c r="L1039" t="str">
        <f>VLOOKUP(G1039,[1]RESSOURCES!$A$1:$J$258,3,FALSE)</f>
        <v>DEMULDER</v>
      </c>
      <c r="M1039" t="str">
        <f>VLOOKUP(G1039,[1]RESSOURCES!$A$1:$J$258,6,FALSE)</f>
        <v>SENR</v>
      </c>
      <c r="N1039" t="str">
        <f>IF(YEAR(H1039)=2014,VLOOKUP(L1039,[1]Grade!$F$2:$G$92,2,FALSE),IF(YEAR(H1039)=2015,VLOOKUP(L1039,[1]Grade!$I$2:$J$78,2,FALSE),VLOOKUP(L1039,[1]Grade!$C$2:$D$69,2,FALSE)))</f>
        <v>CS</v>
      </c>
      <c r="O1039">
        <f t="shared" si="49"/>
        <v>2013</v>
      </c>
      <c r="P1039">
        <f t="shared" si="50"/>
        <v>7</v>
      </c>
    </row>
    <row r="1040" spans="1:16" hidden="1" x14ac:dyDescent="0.25">
      <c r="A1040" t="s">
        <v>25</v>
      </c>
      <c r="B1040" t="str">
        <f t="shared" si="48"/>
        <v>N</v>
      </c>
      <c r="C1040" t="s">
        <v>26</v>
      </c>
      <c r="E1040">
        <v>0</v>
      </c>
      <c r="F1040">
        <v>0</v>
      </c>
      <c r="G1040">
        <v>80</v>
      </c>
      <c r="H1040" s="1">
        <v>41456</v>
      </c>
      <c r="I1040">
        <v>1.5</v>
      </c>
      <c r="J1040">
        <v>0</v>
      </c>
      <c r="L1040" t="str">
        <f>VLOOKUP(G1040,[1]RESSOURCES!$A$1:$J$258,3,FALSE)</f>
        <v>DEMULDER</v>
      </c>
      <c r="M1040" t="str">
        <f>VLOOKUP(G1040,[1]RESSOURCES!$A$1:$J$258,6,FALSE)</f>
        <v>SENR</v>
      </c>
      <c r="N1040" t="str">
        <f>IF(YEAR(H1040)=2014,VLOOKUP(L1040,[1]Grade!$F$2:$G$92,2,FALSE),IF(YEAR(H1040)=2015,VLOOKUP(L1040,[1]Grade!$I$2:$J$78,2,FALSE),VLOOKUP(L1040,[1]Grade!$C$2:$D$69,2,FALSE)))</f>
        <v>CS</v>
      </c>
      <c r="O1040">
        <f t="shared" si="49"/>
        <v>2013</v>
      </c>
      <c r="P1040">
        <f t="shared" si="50"/>
        <v>7</v>
      </c>
    </row>
    <row r="1041" spans="1:16" hidden="1" x14ac:dyDescent="0.25">
      <c r="A1041" t="s">
        <v>55</v>
      </c>
      <c r="B1041" t="str">
        <f t="shared" si="48"/>
        <v>N</v>
      </c>
      <c r="C1041" t="s">
        <v>56</v>
      </c>
      <c r="E1041">
        <v>0</v>
      </c>
      <c r="F1041">
        <v>0</v>
      </c>
      <c r="G1041">
        <v>80</v>
      </c>
      <c r="H1041" s="1">
        <v>41456</v>
      </c>
      <c r="I1041">
        <v>8</v>
      </c>
      <c r="J1041">
        <v>0</v>
      </c>
      <c r="K1041" t="s">
        <v>170</v>
      </c>
      <c r="L1041" t="str">
        <f>VLOOKUP(G1041,[1]RESSOURCES!$A$1:$J$258,3,FALSE)</f>
        <v>DEMULDER</v>
      </c>
      <c r="M1041" t="str">
        <f>VLOOKUP(G1041,[1]RESSOURCES!$A$1:$J$258,6,FALSE)</f>
        <v>SENR</v>
      </c>
      <c r="N1041" t="str">
        <f>IF(YEAR(H1041)=2014,VLOOKUP(L1041,[1]Grade!$F$2:$G$92,2,FALSE),IF(YEAR(H1041)=2015,VLOOKUP(L1041,[1]Grade!$I$2:$J$78,2,FALSE),VLOOKUP(L1041,[1]Grade!$C$2:$D$69,2,FALSE)))</f>
        <v>CS</v>
      </c>
      <c r="O1041">
        <f t="shared" si="49"/>
        <v>2013</v>
      </c>
      <c r="P1041">
        <f t="shared" si="50"/>
        <v>7</v>
      </c>
    </row>
    <row r="1042" spans="1:16" hidden="1" x14ac:dyDescent="0.25">
      <c r="A1042" t="s">
        <v>73</v>
      </c>
      <c r="B1042" t="str">
        <f t="shared" si="48"/>
        <v>N</v>
      </c>
      <c r="C1042" t="s">
        <v>74</v>
      </c>
      <c r="E1042">
        <v>0</v>
      </c>
      <c r="F1042">
        <v>0</v>
      </c>
      <c r="G1042">
        <v>169</v>
      </c>
      <c r="H1042" s="1">
        <v>41456</v>
      </c>
      <c r="I1042">
        <v>23</v>
      </c>
      <c r="J1042">
        <v>0</v>
      </c>
      <c r="L1042" t="str">
        <f>VLOOKUP(G1042,[1]RESSOURCES!$A$1:$J$258,3,FALSE)</f>
        <v>SONIER</v>
      </c>
      <c r="M1042">
        <f>VLOOKUP(G1042,[1]RESSOURCES!$A$1:$J$258,6,FALSE)</f>
        <v>0</v>
      </c>
      <c r="N1042" t="str">
        <f>IF(YEAR(H1042)=2014,VLOOKUP(L1042,[1]Grade!$F$2:$G$92,2,FALSE),IF(YEAR(H1042)=2015,VLOOKUP(L1042,[1]Grade!$I$2:$J$78,2,FALSE),VLOOKUP(L1042,[1]Grade!$C$2:$D$69,2,FALSE)))</f>
        <v>CS</v>
      </c>
      <c r="O1042">
        <f t="shared" si="49"/>
        <v>2013</v>
      </c>
      <c r="P1042">
        <f t="shared" si="50"/>
        <v>7</v>
      </c>
    </row>
    <row r="1043" spans="1:16" hidden="1" x14ac:dyDescent="0.25">
      <c r="A1043" t="s">
        <v>73</v>
      </c>
      <c r="B1043" t="str">
        <f t="shared" si="48"/>
        <v>N</v>
      </c>
      <c r="C1043" t="s">
        <v>74</v>
      </c>
      <c r="E1043">
        <v>0</v>
      </c>
      <c r="F1043">
        <v>0</v>
      </c>
      <c r="G1043">
        <v>125</v>
      </c>
      <c r="H1043" s="1">
        <v>41456</v>
      </c>
      <c r="I1043">
        <v>23</v>
      </c>
      <c r="J1043">
        <v>0</v>
      </c>
      <c r="L1043" t="str">
        <f>VLOOKUP(G1043,[1]RESSOURCES!$A$1:$J$258,3,FALSE)</f>
        <v>SAYO</v>
      </c>
      <c r="M1043">
        <f>VLOOKUP(G1043,[1]RESSOURCES!$A$1:$J$258,6,FALSE)</f>
        <v>0</v>
      </c>
      <c r="N1043" t="str">
        <f>IF(YEAR(H1043)=2014,VLOOKUP(L1043,[1]Grade!$F$2:$G$92,2,FALSE),IF(YEAR(H1043)=2015,VLOOKUP(L1043,[1]Grade!$I$2:$J$78,2,FALSE),VLOOKUP(L1043,[1]Grade!$C$2:$D$69,2,FALSE)))</f>
        <v>DIR</v>
      </c>
      <c r="O1043">
        <f t="shared" si="49"/>
        <v>2013</v>
      </c>
      <c r="P1043">
        <f t="shared" si="50"/>
        <v>7</v>
      </c>
    </row>
    <row r="1044" spans="1:16" x14ac:dyDescent="0.25">
      <c r="A1044" t="s">
        <v>163</v>
      </c>
      <c r="B1044" t="str">
        <f t="shared" si="48"/>
        <v>O</v>
      </c>
      <c r="C1044" t="s">
        <v>164</v>
      </c>
      <c r="D1044" t="s">
        <v>21</v>
      </c>
      <c r="E1044">
        <v>21</v>
      </c>
      <c r="F1044">
        <v>1462</v>
      </c>
      <c r="G1044">
        <v>5</v>
      </c>
      <c r="H1044" s="1">
        <v>41456</v>
      </c>
      <c r="I1044">
        <v>11.5</v>
      </c>
      <c r="J1044" s="2">
        <v>16813</v>
      </c>
      <c r="L1044" t="str">
        <f>VLOOKUP(G1044,[1]RESSOURCES!$A$1:$J$258,3,FALSE)</f>
        <v>CHEMLA</v>
      </c>
      <c r="M1044">
        <f>VLOOKUP(G1044,[1]RESSOURCES!$A$1:$J$258,6,FALSE)</f>
        <v>0</v>
      </c>
      <c r="N1044" t="str">
        <f>IF(YEAR(H1044)=2014,VLOOKUP(L1044,[1]Grade!$F$2:$G$92,2,FALSE),IF(YEAR(H1044)=2015,VLOOKUP(L1044,[1]Grade!$I$2:$J$78,2,FALSE),VLOOKUP(L1044,[1]Grade!$C$2:$D$69,2,FALSE)))</f>
        <v>ASS</v>
      </c>
      <c r="O1044">
        <f t="shared" si="49"/>
        <v>2013</v>
      </c>
      <c r="P1044">
        <f t="shared" si="50"/>
        <v>7</v>
      </c>
    </row>
    <row r="1045" spans="1:16" hidden="1" x14ac:dyDescent="0.25">
      <c r="A1045" t="s">
        <v>25</v>
      </c>
      <c r="B1045" t="str">
        <f t="shared" si="48"/>
        <v>N</v>
      </c>
      <c r="C1045" t="s">
        <v>26</v>
      </c>
      <c r="E1045">
        <v>0</v>
      </c>
      <c r="F1045">
        <v>0</v>
      </c>
      <c r="G1045">
        <v>5</v>
      </c>
      <c r="H1045" s="1">
        <v>41456</v>
      </c>
      <c r="I1045">
        <v>4</v>
      </c>
      <c r="J1045">
        <v>0</v>
      </c>
      <c r="L1045" t="str">
        <f>VLOOKUP(G1045,[1]RESSOURCES!$A$1:$J$258,3,FALSE)</f>
        <v>CHEMLA</v>
      </c>
      <c r="M1045">
        <f>VLOOKUP(G1045,[1]RESSOURCES!$A$1:$J$258,6,FALSE)</f>
        <v>0</v>
      </c>
      <c r="N1045" t="str">
        <f>IF(YEAR(H1045)=2014,VLOOKUP(L1045,[1]Grade!$F$2:$G$92,2,FALSE),IF(YEAR(H1045)=2015,VLOOKUP(L1045,[1]Grade!$I$2:$J$78,2,FALSE),VLOOKUP(L1045,[1]Grade!$C$2:$D$69,2,FALSE)))</f>
        <v>ASS</v>
      </c>
      <c r="O1045">
        <f t="shared" si="49"/>
        <v>2013</v>
      </c>
      <c r="P1045">
        <f t="shared" si="50"/>
        <v>7</v>
      </c>
    </row>
    <row r="1046" spans="1:16" hidden="1" x14ac:dyDescent="0.25">
      <c r="A1046" t="s">
        <v>30</v>
      </c>
      <c r="B1046" t="str">
        <f t="shared" si="48"/>
        <v>N</v>
      </c>
      <c r="C1046" t="s">
        <v>31</v>
      </c>
      <c r="E1046">
        <v>0</v>
      </c>
      <c r="F1046">
        <v>0</v>
      </c>
      <c r="G1046">
        <v>5</v>
      </c>
      <c r="H1046" s="1">
        <v>41456</v>
      </c>
      <c r="I1046">
        <v>7.5</v>
      </c>
      <c r="J1046">
        <v>0</v>
      </c>
      <c r="L1046" t="str">
        <f>VLOOKUP(G1046,[1]RESSOURCES!$A$1:$J$258,3,FALSE)</f>
        <v>CHEMLA</v>
      </c>
      <c r="M1046">
        <f>VLOOKUP(G1046,[1]RESSOURCES!$A$1:$J$258,6,FALSE)</f>
        <v>0</v>
      </c>
      <c r="N1046" t="str">
        <f>IF(YEAR(H1046)=2014,VLOOKUP(L1046,[1]Grade!$F$2:$G$92,2,FALSE),IF(YEAR(H1046)=2015,VLOOKUP(L1046,[1]Grade!$I$2:$J$78,2,FALSE),VLOOKUP(L1046,[1]Grade!$C$2:$D$69,2,FALSE)))</f>
        <v>ASS</v>
      </c>
      <c r="O1046">
        <f t="shared" si="49"/>
        <v>2013</v>
      </c>
      <c r="P1046">
        <f t="shared" si="50"/>
        <v>7</v>
      </c>
    </row>
    <row r="1047" spans="1:16" x14ac:dyDescent="0.25">
      <c r="A1047" t="s">
        <v>145</v>
      </c>
      <c r="B1047" t="str">
        <f t="shared" si="48"/>
        <v>O</v>
      </c>
      <c r="C1047" t="s">
        <v>146</v>
      </c>
      <c r="D1047" t="s">
        <v>18</v>
      </c>
      <c r="E1047">
        <v>159</v>
      </c>
      <c r="F1047">
        <v>720</v>
      </c>
      <c r="G1047">
        <v>183</v>
      </c>
      <c r="H1047" s="1">
        <v>41456</v>
      </c>
      <c r="I1047">
        <v>23</v>
      </c>
      <c r="J1047" s="2">
        <v>16560</v>
      </c>
      <c r="L1047" t="str">
        <f>VLOOKUP(G1047,[1]RESSOURCES!$A$1:$J$258,3,FALSE)</f>
        <v>AZIZI</v>
      </c>
      <c r="M1047" t="str">
        <f>VLOOKUP(G1047,[1]RESSOURCES!$A$1:$J$258,6,FALSE)</f>
        <v>CONS</v>
      </c>
      <c r="N1047" t="str">
        <f>IF(YEAR(H1047)=2014,VLOOKUP(L1047,[1]Grade!$F$2:$G$92,2,FALSE),IF(YEAR(H1047)=2015,VLOOKUP(L1047,[1]Grade!$I$2:$J$78,2,FALSE),VLOOKUP(L1047,[1]Grade!$C$2:$D$69,2,FALSE)))</f>
        <v>C</v>
      </c>
      <c r="O1047">
        <f t="shared" si="49"/>
        <v>2013</v>
      </c>
      <c r="P1047">
        <f t="shared" si="50"/>
        <v>7</v>
      </c>
    </row>
    <row r="1048" spans="1:16" x14ac:dyDescent="0.25">
      <c r="A1048" t="s">
        <v>165</v>
      </c>
      <c r="B1048" t="str">
        <f t="shared" si="48"/>
        <v>O</v>
      </c>
      <c r="C1048" t="s">
        <v>166</v>
      </c>
      <c r="D1048" t="s">
        <v>29</v>
      </c>
      <c r="E1048">
        <v>19</v>
      </c>
      <c r="F1048">
        <v>1658</v>
      </c>
      <c r="G1048">
        <v>153</v>
      </c>
      <c r="H1048" s="1">
        <v>41456</v>
      </c>
      <c r="I1048">
        <v>15</v>
      </c>
      <c r="J1048" s="2">
        <v>24870</v>
      </c>
      <c r="L1048" t="str">
        <f>VLOOKUP(G1048,[1]RESSOURCES!$A$1:$J$258,3,FALSE)</f>
        <v>VEYRINES</v>
      </c>
      <c r="M1048">
        <f>VLOOKUP(G1048,[1]RESSOURCES!$A$1:$J$258,6,FALSE)</f>
        <v>0</v>
      </c>
      <c r="N1048" t="str">
        <f>IF(YEAR(H1048)=2014,VLOOKUP(L1048,[1]Grade!$F$2:$G$92,2,FALSE),IF(YEAR(H1048)=2015,VLOOKUP(L1048,[1]Grade!$I$2:$J$78,2,FALSE),VLOOKUP(L1048,[1]Grade!$C$2:$D$69,2,FALSE)))</f>
        <v>ASS</v>
      </c>
      <c r="O1048">
        <f t="shared" si="49"/>
        <v>2013</v>
      </c>
      <c r="P1048">
        <f t="shared" si="50"/>
        <v>7</v>
      </c>
    </row>
    <row r="1049" spans="1:16" hidden="1" x14ac:dyDescent="0.25">
      <c r="A1049" t="s">
        <v>25</v>
      </c>
      <c r="B1049" t="str">
        <f t="shared" si="48"/>
        <v>N</v>
      </c>
      <c r="C1049" t="s">
        <v>26</v>
      </c>
      <c r="E1049">
        <v>0</v>
      </c>
      <c r="F1049">
        <v>0</v>
      </c>
      <c r="G1049">
        <v>153</v>
      </c>
      <c r="H1049" s="1">
        <v>41456</v>
      </c>
      <c r="I1049">
        <v>3</v>
      </c>
      <c r="J1049">
        <v>0</v>
      </c>
      <c r="L1049" t="str">
        <f>VLOOKUP(G1049,[1]RESSOURCES!$A$1:$J$258,3,FALSE)</f>
        <v>VEYRINES</v>
      </c>
      <c r="M1049">
        <f>VLOOKUP(G1049,[1]RESSOURCES!$A$1:$J$258,6,FALSE)</f>
        <v>0</v>
      </c>
      <c r="N1049" t="str">
        <f>IF(YEAR(H1049)=2014,VLOOKUP(L1049,[1]Grade!$F$2:$G$92,2,FALSE),IF(YEAR(H1049)=2015,VLOOKUP(L1049,[1]Grade!$I$2:$J$78,2,FALSE),VLOOKUP(L1049,[1]Grade!$C$2:$D$69,2,FALSE)))</f>
        <v>ASS</v>
      </c>
      <c r="O1049">
        <f t="shared" si="49"/>
        <v>2013</v>
      </c>
      <c r="P1049">
        <f t="shared" si="50"/>
        <v>7</v>
      </c>
    </row>
    <row r="1050" spans="1:16" hidden="1" x14ac:dyDescent="0.25">
      <c r="A1050" t="s">
        <v>30</v>
      </c>
      <c r="B1050" t="str">
        <f t="shared" si="48"/>
        <v>N</v>
      </c>
      <c r="C1050" t="s">
        <v>31</v>
      </c>
      <c r="E1050">
        <v>0</v>
      </c>
      <c r="F1050">
        <v>0</v>
      </c>
      <c r="G1050">
        <v>153</v>
      </c>
      <c r="H1050" s="1">
        <v>41456</v>
      </c>
      <c r="I1050">
        <v>5</v>
      </c>
      <c r="J1050">
        <v>0</v>
      </c>
      <c r="L1050" t="str">
        <f>VLOOKUP(G1050,[1]RESSOURCES!$A$1:$J$258,3,FALSE)</f>
        <v>VEYRINES</v>
      </c>
      <c r="M1050">
        <f>VLOOKUP(G1050,[1]RESSOURCES!$A$1:$J$258,6,FALSE)</f>
        <v>0</v>
      </c>
      <c r="N1050" t="str">
        <f>IF(YEAR(H1050)=2014,VLOOKUP(L1050,[1]Grade!$F$2:$G$92,2,FALSE),IF(YEAR(H1050)=2015,VLOOKUP(L1050,[1]Grade!$I$2:$J$78,2,FALSE),VLOOKUP(L1050,[1]Grade!$C$2:$D$69,2,FALSE)))</f>
        <v>ASS</v>
      </c>
      <c r="O1050">
        <f t="shared" si="49"/>
        <v>2013</v>
      </c>
      <c r="P1050">
        <f t="shared" si="50"/>
        <v>7</v>
      </c>
    </row>
    <row r="1051" spans="1:16" x14ac:dyDescent="0.25">
      <c r="A1051" t="s">
        <v>163</v>
      </c>
      <c r="B1051" t="str">
        <f t="shared" si="48"/>
        <v>O</v>
      </c>
      <c r="C1051" t="s">
        <v>164</v>
      </c>
      <c r="D1051" t="s">
        <v>22</v>
      </c>
      <c r="E1051">
        <v>25</v>
      </c>
      <c r="F1051">
        <v>1462</v>
      </c>
      <c r="G1051">
        <v>95</v>
      </c>
      <c r="H1051" s="1">
        <v>41456</v>
      </c>
      <c r="I1051">
        <v>23</v>
      </c>
      <c r="J1051" s="2">
        <v>33626</v>
      </c>
      <c r="L1051" t="str">
        <f>VLOOKUP(G1051,[1]RESSOURCES!$A$1:$J$258,3,FALSE)</f>
        <v>AOUSTET</v>
      </c>
      <c r="M1051">
        <f>VLOOKUP(G1051,[1]RESSOURCES!$A$1:$J$258,6,FALSE)</f>
        <v>0</v>
      </c>
      <c r="N1051" t="str">
        <f>IF(YEAR(H1051)=2014,VLOOKUP(L1051,[1]Grade!$F$2:$G$92,2,FALSE),IF(YEAR(H1051)=2015,VLOOKUP(L1051,[1]Grade!$I$2:$J$78,2,FALSE),VLOOKUP(L1051,[1]Grade!$C$2:$D$69,2,FALSE)))</f>
        <v>CS</v>
      </c>
      <c r="O1051">
        <f t="shared" si="49"/>
        <v>2013</v>
      </c>
      <c r="P1051">
        <f t="shared" si="50"/>
        <v>7</v>
      </c>
    </row>
    <row r="1052" spans="1:16" x14ac:dyDescent="0.25">
      <c r="A1052" t="s">
        <v>163</v>
      </c>
      <c r="B1052" t="str">
        <f t="shared" si="48"/>
        <v>O</v>
      </c>
      <c r="C1052" t="s">
        <v>164</v>
      </c>
      <c r="D1052" t="s">
        <v>18</v>
      </c>
      <c r="E1052">
        <v>33.5</v>
      </c>
      <c r="F1052">
        <v>1462</v>
      </c>
      <c r="G1052">
        <v>163</v>
      </c>
      <c r="H1052" s="1">
        <v>41456</v>
      </c>
      <c r="I1052">
        <v>19.5</v>
      </c>
      <c r="J1052" s="2">
        <v>28509</v>
      </c>
      <c r="L1052" t="str">
        <f>VLOOKUP(G1052,[1]RESSOURCES!$A$1:$J$258,3,FALSE)</f>
        <v>MERY</v>
      </c>
      <c r="M1052" t="str">
        <f>VLOOKUP(G1052,[1]RESSOURCES!$A$1:$J$258,6,FALSE)</f>
        <v>CONF</v>
      </c>
      <c r="N1052" t="str">
        <f>IF(YEAR(H1052)=2014,VLOOKUP(L1052,[1]Grade!$F$2:$G$92,2,FALSE),IF(YEAR(H1052)=2015,VLOOKUP(L1052,[1]Grade!$I$2:$J$78,2,FALSE),VLOOKUP(L1052,[1]Grade!$C$2:$D$69,2,FALSE)))</f>
        <v>CC</v>
      </c>
      <c r="O1052">
        <f t="shared" si="49"/>
        <v>2013</v>
      </c>
      <c r="P1052">
        <f t="shared" si="50"/>
        <v>7</v>
      </c>
    </row>
    <row r="1053" spans="1:16" hidden="1" x14ac:dyDescent="0.25">
      <c r="A1053" t="s">
        <v>37</v>
      </c>
      <c r="B1053" t="str">
        <f t="shared" si="48"/>
        <v>N</v>
      </c>
      <c r="C1053" t="s">
        <v>38</v>
      </c>
      <c r="E1053">
        <v>0</v>
      </c>
      <c r="F1053">
        <v>0</v>
      </c>
      <c r="G1053">
        <v>163</v>
      </c>
      <c r="H1053" s="1">
        <v>41456</v>
      </c>
      <c r="I1053">
        <v>0.5</v>
      </c>
      <c r="J1053">
        <v>0</v>
      </c>
      <c r="L1053" t="str">
        <f>VLOOKUP(G1053,[1]RESSOURCES!$A$1:$J$258,3,FALSE)</f>
        <v>MERY</v>
      </c>
      <c r="M1053" t="str">
        <f>VLOOKUP(G1053,[1]RESSOURCES!$A$1:$J$258,6,FALSE)</f>
        <v>CONF</v>
      </c>
      <c r="N1053" t="str">
        <f>IF(YEAR(H1053)=2014,VLOOKUP(L1053,[1]Grade!$F$2:$G$92,2,FALSE),IF(YEAR(H1053)=2015,VLOOKUP(L1053,[1]Grade!$I$2:$J$78,2,FALSE),VLOOKUP(L1053,[1]Grade!$C$2:$D$69,2,FALSE)))</f>
        <v>CC</v>
      </c>
      <c r="O1053">
        <f t="shared" si="49"/>
        <v>2013</v>
      </c>
      <c r="P1053">
        <f t="shared" si="50"/>
        <v>7</v>
      </c>
    </row>
    <row r="1054" spans="1:16" hidden="1" x14ac:dyDescent="0.25">
      <c r="A1054" t="s">
        <v>25</v>
      </c>
      <c r="B1054" t="str">
        <f t="shared" si="48"/>
        <v>N</v>
      </c>
      <c r="C1054" t="s">
        <v>26</v>
      </c>
      <c r="E1054">
        <v>0</v>
      </c>
      <c r="F1054">
        <v>0</v>
      </c>
      <c r="G1054">
        <v>163</v>
      </c>
      <c r="H1054" s="1">
        <v>41456</v>
      </c>
      <c r="I1054">
        <v>3</v>
      </c>
      <c r="J1054">
        <v>0</v>
      </c>
      <c r="L1054" t="str">
        <f>VLOOKUP(G1054,[1]RESSOURCES!$A$1:$J$258,3,FALSE)</f>
        <v>MERY</v>
      </c>
      <c r="M1054" t="str">
        <f>VLOOKUP(G1054,[1]RESSOURCES!$A$1:$J$258,6,FALSE)</f>
        <v>CONF</v>
      </c>
      <c r="N1054" t="str">
        <f>IF(YEAR(H1054)=2014,VLOOKUP(L1054,[1]Grade!$F$2:$G$92,2,FALSE),IF(YEAR(H1054)=2015,VLOOKUP(L1054,[1]Grade!$I$2:$J$78,2,FALSE),VLOOKUP(L1054,[1]Grade!$C$2:$D$69,2,FALSE)))</f>
        <v>CC</v>
      </c>
      <c r="O1054">
        <f t="shared" si="49"/>
        <v>2013</v>
      </c>
      <c r="P1054">
        <f t="shared" si="50"/>
        <v>7</v>
      </c>
    </row>
    <row r="1055" spans="1:16" x14ac:dyDescent="0.25">
      <c r="A1055" t="s">
        <v>163</v>
      </c>
      <c r="B1055" t="str">
        <f t="shared" si="48"/>
        <v>O</v>
      </c>
      <c r="C1055" t="s">
        <v>164</v>
      </c>
      <c r="D1055" t="s">
        <v>36</v>
      </c>
      <c r="E1055">
        <v>34</v>
      </c>
      <c r="F1055">
        <v>1462</v>
      </c>
      <c r="G1055">
        <v>55</v>
      </c>
      <c r="H1055" s="1">
        <v>41456</v>
      </c>
      <c r="I1055">
        <v>23</v>
      </c>
      <c r="J1055" s="2">
        <v>33626</v>
      </c>
      <c r="L1055" t="str">
        <f>VLOOKUP(G1055,[1]RESSOURCES!$A$1:$J$258,3,FALSE)</f>
        <v>DANTIN</v>
      </c>
      <c r="M1055" t="str">
        <f>VLOOKUP(G1055,[1]RESSOURCES!$A$1:$J$258,6,FALSE)</f>
        <v>MAGR</v>
      </c>
      <c r="N1055" t="str">
        <f>IF(YEAR(H1055)=2014,VLOOKUP(L1055,[1]Grade!$F$2:$G$92,2,FALSE),IF(YEAR(H1055)=2015,VLOOKUP(L1055,[1]Grade!$I$2:$J$78,2,FALSE),VLOOKUP(L1055,[1]Grade!$C$2:$D$69,2,FALSE)))</f>
        <v>MNG</v>
      </c>
      <c r="O1055">
        <f t="shared" si="49"/>
        <v>2013</v>
      </c>
      <c r="P1055">
        <f t="shared" si="50"/>
        <v>7</v>
      </c>
    </row>
    <row r="1056" spans="1:16" x14ac:dyDescent="0.25">
      <c r="A1056" t="s">
        <v>163</v>
      </c>
      <c r="B1056" t="str">
        <f t="shared" si="48"/>
        <v>O</v>
      </c>
      <c r="C1056" t="s">
        <v>164</v>
      </c>
      <c r="D1056" t="s">
        <v>18</v>
      </c>
      <c r="E1056">
        <v>33.5</v>
      </c>
      <c r="F1056">
        <v>1462</v>
      </c>
      <c r="G1056">
        <v>206</v>
      </c>
      <c r="H1056" s="1">
        <v>41456</v>
      </c>
      <c r="I1056">
        <v>19</v>
      </c>
      <c r="J1056" s="2">
        <v>27778</v>
      </c>
      <c r="L1056" t="str">
        <f>VLOOKUP(G1056,[1]RESSOURCES!$A$1:$J$258,3,FALSE)</f>
        <v>GOURINEL</v>
      </c>
      <c r="M1056" t="str">
        <f>VLOOKUP(G1056,[1]RESSOURCES!$A$1:$J$258,6,FALSE)</f>
        <v>CONF</v>
      </c>
      <c r="N1056" t="str">
        <f>IF(YEAR(H1056)=2014,VLOOKUP(L1056,[1]Grade!$F$2:$G$92,2,FALSE),IF(YEAR(H1056)=2015,VLOOKUP(L1056,[1]Grade!$I$2:$J$78,2,FALSE),VLOOKUP(L1056,[1]Grade!$C$2:$D$69,2,FALSE)))</f>
        <v>C</v>
      </c>
      <c r="O1056">
        <f t="shared" si="49"/>
        <v>2013</v>
      </c>
      <c r="P1056">
        <f t="shared" si="50"/>
        <v>7</v>
      </c>
    </row>
    <row r="1057" spans="1:16" hidden="1" x14ac:dyDescent="0.25">
      <c r="A1057" t="s">
        <v>32</v>
      </c>
      <c r="B1057" t="str">
        <f t="shared" si="48"/>
        <v>N</v>
      </c>
      <c r="C1057" t="s">
        <v>33</v>
      </c>
      <c r="E1057">
        <v>0</v>
      </c>
      <c r="F1057">
        <v>0</v>
      </c>
      <c r="G1057">
        <v>206</v>
      </c>
      <c r="H1057" s="1">
        <v>41456</v>
      </c>
      <c r="I1057">
        <v>4</v>
      </c>
      <c r="J1057">
        <v>0</v>
      </c>
      <c r="L1057" t="str">
        <f>VLOOKUP(G1057,[1]RESSOURCES!$A$1:$J$258,3,FALSE)</f>
        <v>GOURINEL</v>
      </c>
      <c r="M1057" t="str">
        <f>VLOOKUP(G1057,[1]RESSOURCES!$A$1:$J$258,6,FALSE)</f>
        <v>CONF</v>
      </c>
      <c r="N1057" t="str">
        <f>IF(YEAR(H1057)=2014,VLOOKUP(L1057,[1]Grade!$F$2:$G$92,2,FALSE),IF(YEAR(H1057)=2015,VLOOKUP(L1057,[1]Grade!$I$2:$J$78,2,FALSE),VLOOKUP(L1057,[1]Grade!$C$2:$D$69,2,FALSE)))</f>
        <v>C</v>
      </c>
      <c r="O1057">
        <f t="shared" si="49"/>
        <v>2013</v>
      </c>
      <c r="P1057">
        <f t="shared" si="50"/>
        <v>7</v>
      </c>
    </row>
    <row r="1058" spans="1:16" x14ac:dyDescent="0.25">
      <c r="A1058" t="s">
        <v>43</v>
      </c>
      <c r="B1058" t="str">
        <f t="shared" si="48"/>
        <v>O</v>
      </c>
      <c r="C1058" t="s">
        <v>44</v>
      </c>
      <c r="D1058" t="s">
        <v>18</v>
      </c>
      <c r="E1058">
        <v>179</v>
      </c>
      <c r="F1058">
        <v>930</v>
      </c>
      <c r="G1058">
        <v>110</v>
      </c>
      <c r="H1058" s="1">
        <v>41456</v>
      </c>
      <c r="I1058">
        <v>17</v>
      </c>
      <c r="J1058" s="2">
        <v>15810</v>
      </c>
      <c r="L1058" t="str">
        <f>VLOOKUP(G1058,[1]RESSOURCES!$A$1:$J$258,3,FALSE)</f>
        <v>ACHKAR</v>
      </c>
      <c r="M1058" t="str">
        <f>VLOOKUP(G1058,[1]RESSOURCES!$A$1:$J$258,6,FALSE)</f>
        <v>CONF</v>
      </c>
      <c r="N1058" t="str">
        <f>IF(YEAR(H1058)=2014,VLOOKUP(L1058,[1]Grade!$F$2:$G$92,2,FALSE),IF(YEAR(H1058)=2015,VLOOKUP(L1058,[1]Grade!$I$2:$J$78,2,FALSE),VLOOKUP(L1058,[1]Grade!$C$2:$D$69,2,FALSE)))</f>
        <v>CC</v>
      </c>
      <c r="O1058">
        <f t="shared" si="49"/>
        <v>2013</v>
      </c>
      <c r="P1058">
        <f t="shared" si="50"/>
        <v>7</v>
      </c>
    </row>
    <row r="1059" spans="1:16" hidden="1" x14ac:dyDescent="0.25">
      <c r="A1059" t="s">
        <v>25</v>
      </c>
      <c r="B1059" t="str">
        <f t="shared" si="48"/>
        <v>N</v>
      </c>
      <c r="C1059" t="s">
        <v>26</v>
      </c>
      <c r="E1059">
        <v>0</v>
      </c>
      <c r="F1059">
        <v>0</v>
      </c>
      <c r="G1059">
        <v>110</v>
      </c>
      <c r="H1059" s="1">
        <v>41456</v>
      </c>
      <c r="I1059">
        <v>5</v>
      </c>
      <c r="J1059">
        <v>0</v>
      </c>
      <c r="L1059" t="str">
        <f>VLOOKUP(G1059,[1]RESSOURCES!$A$1:$J$258,3,FALSE)</f>
        <v>ACHKAR</v>
      </c>
      <c r="M1059" t="str">
        <f>VLOOKUP(G1059,[1]RESSOURCES!$A$1:$J$258,6,FALSE)</f>
        <v>CONF</v>
      </c>
      <c r="N1059" t="str">
        <f>IF(YEAR(H1059)=2014,VLOOKUP(L1059,[1]Grade!$F$2:$G$92,2,FALSE),IF(YEAR(H1059)=2015,VLOOKUP(L1059,[1]Grade!$I$2:$J$78,2,FALSE),VLOOKUP(L1059,[1]Grade!$C$2:$D$69,2,FALSE)))</f>
        <v>CC</v>
      </c>
      <c r="O1059">
        <f t="shared" si="49"/>
        <v>2013</v>
      </c>
      <c r="P1059">
        <f t="shared" si="50"/>
        <v>7</v>
      </c>
    </row>
    <row r="1060" spans="1:16" hidden="1" x14ac:dyDescent="0.25">
      <c r="A1060" t="s">
        <v>73</v>
      </c>
      <c r="B1060" t="str">
        <f t="shared" si="48"/>
        <v>N</v>
      </c>
      <c r="C1060" t="s">
        <v>74</v>
      </c>
      <c r="E1060">
        <v>0</v>
      </c>
      <c r="F1060">
        <v>0</v>
      </c>
      <c r="G1060">
        <v>110</v>
      </c>
      <c r="H1060" s="1">
        <v>41456</v>
      </c>
      <c r="I1060">
        <v>1</v>
      </c>
      <c r="J1060">
        <v>0</v>
      </c>
      <c r="L1060" t="str">
        <f>VLOOKUP(G1060,[1]RESSOURCES!$A$1:$J$258,3,FALSE)</f>
        <v>ACHKAR</v>
      </c>
      <c r="M1060" t="str">
        <f>VLOOKUP(G1060,[1]RESSOURCES!$A$1:$J$258,6,FALSE)</f>
        <v>CONF</v>
      </c>
      <c r="N1060" t="str">
        <f>IF(YEAR(H1060)=2014,VLOOKUP(L1060,[1]Grade!$F$2:$G$92,2,FALSE),IF(YEAR(H1060)=2015,VLOOKUP(L1060,[1]Grade!$I$2:$J$78,2,FALSE),VLOOKUP(L1060,[1]Grade!$C$2:$D$69,2,FALSE)))</f>
        <v>CC</v>
      </c>
      <c r="O1060">
        <f t="shared" si="49"/>
        <v>2013</v>
      </c>
      <c r="P1060">
        <f t="shared" si="50"/>
        <v>7</v>
      </c>
    </row>
    <row r="1061" spans="1:16" hidden="1" x14ac:dyDescent="0.25">
      <c r="A1061" t="s">
        <v>37</v>
      </c>
      <c r="B1061" t="str">
        <f t="shared" si="48"/>
        <v>N</v>
      </c>
      <c r="C1061" t="s">
        <v>38</v>
      </c>
      <c r="E1061">
        <v>0</v>
      </c>
      <c r="F1061">
        <v>0</v>
      </c>
      <c r="G1061">
        <v>152</v>
      </c>
      <c r="H1061" s="1">
        <v>41456</v>
      </c>
      <c r="I1061">
        <v>1</v>
      </c>
      <c r="J1061">
        <v>0</v>
      </c>
      <c r="L1061" t="str">
        <f>VLOOKUP(G1061,[1]RESSOURCES!$A$1:$J$258,3,FALSE)</f>
        <v>BRUNELLA</v>
      </c>
      <c r="M1061" t="str">
        <f>VLOOKUP(G1061,[1]RESSOURCES!$A$1:$J$258,6,FALSE)</f>
        <v>SENR</v>
      </c>
      <c r="N1061" t="str">
        <f>IF(YEAR(H1061)=2014,VLOOKUP(L1061,[1]Grade!$F$2:$G$92,2,FALSE),IF(YEAR(H1061)=2015,VLOOKUP(L1061,[1]Grade!$I$2:$J$78,2,FALSE),VLOOKUP(L1061,[1]Grade!$C$2:$D$69,2,FALSE)))</f>
        <v>CS</v>
      </c>
      <c r="O1061">
        <f t="shared" si="49"/>
        <v>2013</v>
      </c>
      <c r="P1061">
        <f t="shared" si="50"/>
        <v>7</v>
      </c>
    </row>
    <row r="1062" spans="1:16" hidden="1" x14ac:dyDescent="0.25">
      <c r="A1062" t="s">
        <v>25</v>
      </c>
      <c r="B1062" t="str">
        <f t="shared" si="48"/>
        <v>N</v>
      </c>
      <c r="C1062" t="s">
        <v>26</v>
      </c>
      <c r="E1062">
        <v>0</v>
      </c>
      <c r="F1062">
        <v>0</v>
      </c>
      <c r="G1062">
        <v>152</v>
      </c>
      <c r="H1062" s="1">
        <v>41456</v>
      </c>
      <c r="I1062">
        <v>3</v>
      </c>
      <c r="J1062">
        <v>0</v>
      </c>
      <c r="L1062" t="str">
        <f>VLOOKUP(G1062,[1]RESSOURCES!$A$1:$J$258,3,FALSE)</f>
        <v>BRUNELLA</v>
      </c>
      <c r="M1062" t="str">
        <f>VLOOKUP(G1062,[1]RESSOURCES!$A$1:$J$258,6,FALSE)</f>
        <v>SENR</v>
      </c>
      <c r="N1062" t="str">
        <f>IF(YEAR(H1062)=2014,VLOOKUP(L1062,[1]Grade!$F$2:$G$92,2,FALSE),IF(YEAR(H1062)=2015,VLOOKUP(L1062,[1]Grade!$I$2:$J$78,2,FALSE),VLOOKUP(L1062,[1]Grade!$C$2:$D$69,2,FALSE)))</f>
        <v>CS</v>
      </c>
      <c r="O1062">
        <f t="shared" si="49"/>
        <v>2013</v>
      </c>
      <c r="P1062">
        <f t="shared" si="50"/>
        <v>7</v>
      </c>
    </row>
    <row r="1063" spans="1:16" hidden="1" x14ac:dyDescent="0.25">
      <c r="A1063" t="s">
        <v>23</v>
      </c>
      <c r="B1063" t="str">
        <f t="shared" si="48"/>
        <v>N</v>
      </c>
      <c r="C1063" t="s">
        <v>24</v>
      </c>
      <c r="E1063">
        <v>0</v>
      </c>
      <c r="F1063">
        <v>0</v>
      </c>
      <c r="G1063">
        <v>152</v>
      </c>
      <c r="H1063" s="1">
        <v>41456</v>
      </c>
      <c r="I1063">
        <v>19</v>
      </c>
      <c r="J1063">
        <v>0</v>
      </c>
      <c r="L1063" t="str">
        <f>VLOOKUP(G1063,[1]RESSOURCES!$A$1:$J$258,3,FALSE)</f>
        <v>BRUNELLA</v>
      </c>
      <c r="M1063" t="str">
        <f>VLOOKUP(G1063,[1]RESSOURCES!$A$1:$J$258,6,FALSE)</f>
        <v>SENR</v>
      </c>
      <c r="N1063" t="str">
        <f>IF(YEAR(H1063)=2014,VLOOKUP(L1063,[1]Grade!$F$2:$G$92,2,FALSE),IF(YEAR(H1063)=2015,VLOOKUP(L1063,[1]Grade!$I$2:$J$78,2,FALSE),VLOOKUP(L1063,[1]Grade!$C$2:$D$69,2,FALSE)))</f>
        <v>CS</v>
      </c>
      <c r="O1063">
        <f t="shared" si="49"/>
        <v>2013</v>
      </c>
      <c r="P1063">
        <f t="shared" si="50"/>
        <v>7</v>
      </c>
    </row>
    <row r="1064" spans="1:16" hidden="1" x14ac:dyDescent="0.25">
      <c r="A1064" t="s">
        <v>25</v>
      </c>
      <c r="B1064" t="str">
        <f t="shared" si="48"/>
        <v>N</v>
      </c>
      <c r="C1064" t="s">
        <v>26</v>
      </c>
      <c r="E1064">
        <v>0</v>
      </c>
      <c r="F1064">
        <v>0</v>
      </c>
      <c r="G1064">
        <v>124</v>
      </c>
      <c r="H1064" s="1">
        <v>41456</v>
      </c>
      <c r="I1064">
        <v>1</v>
      </c>
      <c r="J1064">
        <v>0</v>
      </c>
      <c r="L1064" t="str">
        <f>VLOOKUP(G1064,[1]RESSOURCES!$A$1:$J$258,3,FALSE)</f>
        <v>DY</v>
      </c>
      <c r="M1064" t="str">
        <f>VLOOKUP(G1064,[1]RESSOURCES!$A$1:$J$258,6,FALSE)</f>
        <v>CONF</v>
      </c>
      <c r="N1064" t="str">
        <f>IF(YEAR(H1064)=2014,VLOOKUP(L1064,[1]Grade!$F$2:$G$92,2,FALSE),IF(YEAR(H1064)=2015,VLOOKUP(L1064,[1]Grade!$I$2:$J$78,2,FALSE),VLOOKUP(L1064,[1]Grade!$C$2:$D$69,2,FALSE)))</f>
        <v>CC</v>
      </c>
      <c r="O1064">
        <f t="shared" si="49"/>
        <v>2013</v>
      </c>
      <c r="P1064">
        <f t="shared" si="50"/>
        <v>7</v>
      </c>
    </row>
    <row r="1065" spans="1:16" hidden="1" x14ac:dyDescent="0.25">
      <c r="A1065" t="s">
        <v>37</v>
      </c>
      <c r="B1065" t="str">
        <f t="shared" si="48"/>
        <v>N</v>
      </c>
      <c r="C1065" t="s">
        <v>38</v>
      </c>
      <c r="E1065">
        <v>0</v>
      </c>
      <c r="F1065">
        <v>0</v>
      </c>
      <c r="G1065">
        <v>124</v>
      </c>
      <c r="H1065" s="1">
        <v>41456</v>
      </c>
      <c r="I1065">
        <v>0.5</v>
      </c>
      <c r="J1065">
        <v>0</v>
      </c>
      <c r="L1065" t="str">
        <f>VLOOKUP(G1065,[1]RESSOURCES!$A$1:$J$258,3,FALSE)</f>
        <v>DY</v>
      </c>
      <c r="M1065" t="str">
        <f>VLOOKUP(G1065,[1]RESSOURCES!$A$1:$J$258,6,FALSE)</f>
        <v>CONF</v>
      </c>
      <c r="N1065" t="str">
        <f>IF(YEAR(H1065)=2014,VLOOKUP(L1065,[1]Grade!$F$2:$G$92,2,FALSE),IF(YEAR(H1065)=2015,VLOOKUP(L1065,[1]Grade!$I$2:$J$78,2,FALSE),VLOOKUP(L1065,[1]Grade!$C$2:$D$69,2,FALSE)))</f>
        <v>CC</v>
      </c>
      <c r="O1065">
        <f t="shared" si="49"/>
        <v>2013</v>
      </c>
      <c r="P1065">
        <f t="shared" si="50"/>
        <v>7</v>
      </c>
    </row>
    <row r="1066" spans="1:16" x14ac:dyDescent="0.25">
      <c r="A1066" t="s">
        <v>19</v>
      </c>
      <c r="B1066" t="str">
        <f t="shared" si="48"/>
        <v>O</v>
      </c>
      <c r="C1066" t="s">
        <v>20</v>
      </c>
      <c r="D1066" t="s">
        <v>18</v>
      </c>
      <c r="E1066">
        <v>134</v>
      </c>
      <c r="F1066">
        <v>1080</v>
      </c>
      <c r="G1066">
        <v>124</v>
      </c>
      <c r="H1066" s="1">
        <v>41456</v>
      </c>
      <c r="I1066">
        <v>21.5</v>
      </c>
      <c r="J1066" s="2">
        <v>23220</v>
      </c>
      <c r="L1066" t="str">
        <f>VLOOKUP(G1066,[1]RESSOURCES!$A$1:$J$258,3,FALSE)</f>
        <v>DY</v>
      </c>
      <c r="M1066" t="str">
        <f>VLOOKUP(G1066,[1]RESSOURCES!$A$1:$J$258,6,FALSE)</f>
        <v>CONF</v>
      </c>
      <c r="N1066" t="str">
        <f>IF(YEAR(H1066)=2014,VLOOKUP(L1066,[1]Grade!$F$2:$G$92,2,FALSE),IF(YEAR(H1066)=2015,VLOOKUP(L1066,[1]Grade!$I$2:$J$78,2,FALSE),VLOOKUP(L1066,[1]Grade!$C$2:$D$69,2,FALSE)))</f>
        <v>CC</v>
      </c>
      <c r="O1066">
        <f t="shared" si="49"/>
        <v>2013</v>
      </c>
      <c r="P1066">
        <f t="shared" si="50"/>
        <v>7</v>
      </c>
    </row>
    <row r="1067" spans="1:16" hidden="1" x14ac:dyDescent="0.25">
      <c r="A1067" t="s">
        <v>37</v>
      </c>
      <c r="B1067" t="str">
        <f t="shared" si="48"/>
        <v>N</v>
      </c>
      <c r="C1067" t="s">
        <v>38</v>
      </c>
      <c r="E1067">
        <v>0</v>
      </c>
      <c r="F1067">
        <v>0</v>
      </c>
      <c r="G1067">
        <v>195</v>
      </c>
      <c r="H1067" s="1">
        <v>41456</v>
      </c>
      <c r="I1067">
        <v>1</v>
      </c>
      <c r="J1067">
        <v>0</v>
      </c>
      <c r="L1067" t="str">
        <f>VLOOKUP(G1067,[1]RESSOURCES!$A$1:$J$258,3,FALSE)</f>
        <v>TESTU</v>
      </c>
      <c r="M1067" t="str">
        <f>VLOOKUP(G1067,[1]RESSOURCES!$A$1:$J$258,6,FALSE)</f>
        <v>CONF</v>
      </c>
      <c r="N1067" t="str">
        <f>IF(YEAR(H1067)=2014,VLOOKUP(L1067,[1]Grade!$F$2:$G$92,2,FALSE),IF(YEAR(H1067)=2015,VLOOKUP(L1067,[1]Grade!$I$2:$J$78,2,FALSE),VLOOKUP(L1067,[1]Grade!$C$2:$D$69,2,FALSE)))</f>
        <v>C</v>
      </c>
      <c r="O1067">
        <f t="shared" si="49"/>
        <v>2013</v>
      </c>
      <c r="P1067">
        <f t="shared" si="50"/>
        <v>7</v>
      </c>
    </row>
    <row r="1068" spans="1:16" hidden="1" x14ac:dyDescent="0.25">
      <c r="A1068" t="s">
        <v>25</v>
      </c>
      <c r="B1068" t="str">
        <f t="shared" si="48"/>
        <v>N</v>
      </c>
      <c r="C1068" t="s">
        <v>26</v>
      </c>
      <c r="E1068">
        <v>0</v>
      </c>
      <c r="F1068">
        <v>0</v>
      </c>
      <c r="G1068">
        <v>195</v>
      </c>
      <c r="H1068" s="1">
        <v>41456</v>
      </c>
      <c r="I1068">
        <v>5</v>
      </c>
      <c r="J1068">
        <v>0</v>
      </c>
      <c r="L1068" t="str">
        <f>VLOOKUP(G1068,[1]RESSOURCES!$A$1:$J$258,3,FALSE)</f>
        <v>TESTU</v>
      </c>
      <c r="M1068" t="str">
        <f>VLOOKUP(G1068,[1]RESSOURCES!$A$1:$J$258,6,FALSE)</f>
        <v>CONF</v>
      </c>
      <c r="N1068" t="str">
        <f>IF(YEAR(H1068)=2014,VLOOKUP(L1068,[1]Grade!$F$2:$G$92,2,FALSE),IF(YEAR(H1068)=2015,VLOOKUP(L1068,[1]Grade!$I$2:$J$78,2,FALSE),VLOOKUP(L1068,[1]Grade!$C$2:$D$69,2,FALSE)))</f>
        <v>C</v>
      </c>
      <c r="O1068">
        <f t="shared" si="49"/>
        <v>2013</v>
      </c>
      <c r="P1068">
        <f t="shared" si="50"/>
        <v>7</v>
      </c>
    </row>
    <row r="1069" spans="1:16" hidden="1" x14ac:dyDescent="0.25">
      <c r="A1069" t="s">
        <v>23</v>
      </c>
      <c r="B1069" t="str">
        <f t="shared" si="48"/>
        <v>N</v>
      </c>
      <c r="C1069" t="s">
        <v>24</v>
      </c>
      <c r="E1069">
        <v>0</v>
      </c>
      <c r="F1069">
        <v>0</v>
      </c>
      <c r="G1069">
        <v>195</v>
      </c>
      <c r="H1069" s="1">
        <v>41456</v>
      </c>
      <c r="I1069">
        <v>17</v>
      </c>
      <c r="J1069">
        <v>0</v>
      </c>
      <c r="L1069" t="str">
        <f>VLOOKUP(G1069,[1]RESSOURCES!$A$1:$J$258,3,FALSE)</f>
        <v>TESTU</v>
      </c>
      <c r="M1069" t="str">
        <f>VLOOKUP(G1069,[1]RESSOURCES!$A$1:$J$258,6,FALSE)</f>
        <v>CONF</v>
      </c>
      <c r="N1069" t="str">
        <f>IF(YEAR(H1069)=2014,VLOOKUP(L1069,[1]Grade!$F$2:$G$92,2,FALSE),IF(YEAR(H1069)=2015,VLOOKUP(L1069,[1]Grade!$I$2:$J$78,2,FALSE),VLOOKUP(L1069,[1]Grade!$C$2:$D$69,2,FALSE)))</f>
        <v>C</v>
      </c>
      <c r="O1069">
        <f t="shared" si="49"/>
        <v>2013</v>
      </c>
      <c r="P1069">
        <f t="shared" si="50"/>
        <v>7</v>
      </c>
    </row>
    <row r="1070" spans="1:16" x14ac:dyDescent="0.25">
      <c r="A1070" t="s">
        <v>141</v>
      </c>
      <c r="B1070" t="str">
        <f t="shared" si="48"/>
        <v>O</v>
      </c>
      <c r="C1070" t="s">
        <v>142</v>
      </c>
      <c r="D1070" t="s">
        <v>22</v>
      </c>
      <c r="E1070">
        <v>138</v>
      </c>
      <c r="F1070">
        <v>961</v>
      </c>
      <c r="G1070">
        <v>203</v>
      </c>
      <c r="H1070" s="1">
        <v>41456</v>
      </c>
      <c r="I1070">
        <v>23</v>
      </c>
      <c r="J1070" s="2">
        <v>22103</v>
      </c>
      <c r="L1070" t="str">
        <f>VLOOKUP(G1070,[1]RESSOURCES!$A$1:$J$258,3,FALSE)</f>
        <v>WILLMANN</v>
      </c>
      <c r="M1070" t="str">
        <f>VLOOKUP(G1070,[1]RESSOURCES!$A$1:$J$258,6,FALSE)</f>
        <v>SENR</v>
      </c>
      <c r="N1070" t="str">
        <f>IF(YEAR(H1070)=2014,VLOOKUP(L1070,[1]Grade!$F$2:$G$92,2,FALSE),IF(YEAR(H1070)=2015,VLOOKUP(L1070,[1]Grade!$I$2:$J$78,2,FALSE),VLOOKUP(L1070,[1]Grade!$C$2:$D$69,2,FALSE)))</f>
        <v>CS</v>
      </c>
      <c r="O1070">
        <f t="shared" si="49"/>
        <v>2013</v>
      </c>
      <c r="P1070">
        <f t="shared" si="50"/>
        <v>7</v>
      </c>
    </row>
    <row r="1071" spans="1:16" x14ac:dyDescent="0.25">
      <c r="A1071" t="s">
        <v>167</v>
      </c>
      <c r="B1071" t="str">
        <f t="shared" si="48"/>
        <v>O</v>
      </c>
      <c r="C1071" t="s">
        <v>168</v>
      </c>
      <c r="D1071" t="s">
        <v>29</v>
      </c>
      <c r="E1071">
        <v>4</v>
      </c>
      <c r="F1071">
        <v>900</v>
      </c>
      <c r="G1071">
        <v>44</v>
      </c>
      <c r="H1071" s="1">
        <v>41456</v>
      </c>
      <c r="I1071">
        <v>4</v>
      </c>
      <c r="J1071" s="2">
        <v>3600</v>
      </c>
      <c r="L1071" t="str">
        <f>VLOOKUP(G1071,[1]RESSOURCES!$A$1:$J$258,3,FALSE)</f>
        <v>SOYER</v>
      </c>
      <c r="M1071" t="str">
        <f>VLOOKUP(G1071,[1]RESSOURCES!$A$1:$J$258,6,FALSE)</f>
        <v>ASSO</v>
      </c>
      <c r="N1071" t="str">
        <f>IF(YEAR(H1071)=2014,VLOOKUP(L1071,[1]Grade!$F$2:$G$92,2,FALSE),IF(YEAR(H1071)=2015,VLOOKUP(L1071,[1]Grade!$I$2:$J$78,2,FALSE),VLOOKUP(L1071,[1]Grade!$C$2:$D$69,2,FALSE)))</f>
        <v>ASS</v>
      </c>
      <c r="O1071">
        <f t="shared" si="49"/>
        <v>2013</v>
      </c>
      <c r="P1071">
        <f t="shared" si="50"/>
        <v>7</v>
      </c>
    </row>
    <row r="1072" spans="1:16" x14ac:dyDescent="0.25">
      <c r="A1072" t="s">
        <v>165</v>
      </c>
      <c r="B1072" t="str">
        <f t="shared" si="48"/>
        <v>O</v>
      </c>
      <c r="C1072" t="s">
        <v>166</v>
      </c>
      <c r="D1072" t="s">
        <v>36</v>
      </c>
      <c r="E1072">
        <v>15</v>
      </c>
      <c r="F1072">
        <v>1403</v>
      </c>
      <c r="G1072">
        <v>44</v>
      </c>
      <c r="H1072" s="1">
        <v>41456</v>
      </c>
      <c r="I1072">
        <v>12</v>
      </c>
      <c r="J1072" s="2">
        <v>16836</v>
      </c>
      <c r="L1072" t="str">
        <f>VLOOKUP(G1072,[1]RESSOURCES!$A$1:$J$258,3,FALSE)</f>
        <v>SOYER</v>
      </c>
      <c r="M1072" t="str">
        <f>VLOOKUP(G1072,[1]RESSOURCES!$A$1:$J$258,6,FALSE)</f>
        <v>ASSO</v>
      </c>
      <c r="N1072" t="str">
        <f>IF(YEAR(H1072)=2014,VLOOKUP(L1072,[1]Grade!$F$2:$G$92,2,FALSE),IF(YEAR(H1072)=2015,VLOOKUP(L1072,[1]Grade!$I$2:$J$78,2,FALSE),VLOOKUP(L1072,[1]Grade!$C$2:$D$69,2,FALSE)))</f>
        <v>ASS</v>
      </c>
      <c r="O1072">
        <f t="shared" si="49"/>
        <v>2013</v>
      </c>
      <c r="P1072">
        <f t="shared" si="50"/>
        <v>7</v>
      </c>
    </row>
    <row r="1073" spans="1:16" x14ac:dyDescent="0.25">
      <c r="A1073" t="s">
        <v>75</v>
      </c>
      <c r="B1073" t="str">
        <f t="shared" si="48"/>
        <v>O</v>
      </c>
      <c r="C1073" t="s">
        <v>76</v>
      </c>
      <c r="D1073" t="s">
        <v>29</v>
      </c>
      <c r="E1073">
        <v>17</v>
      </c>
      <c r="F1073">
        <v>1191</v>
      </c>
      <c r="G1073">
        <v>44</v>
      </c>
      <c r="H1073" s="1">
        <v>41456</v>
      </c>
      <c r="I1073">
        <v>1</v>
      </c>
      <c r="J1073" s="2">
        <v>1191</v>
      </c>
      <c r="L1073" t="str">
        <f>VLOOKUP(G1073,[1]RESSOURCES!$A$1:$J$258,3,FALSE)</f>
        <v>SOYER</v>
      </c>
      <c r="M1073" t="str">
        <f>VLOOKUP(G1073,[1]RESSOURCES!$A$1:$J$258,6,FALSE)</f>
        <v>ASSO</v>
      </c>
      <c r="N1073" t="str">
        <f>IF(YEAR(H1073)=2014,VLOOKUP(L1073,[1]Grade!$F$2:$G$92,2,FALSE),IF(YEAR(H1073)=2015,VLOOKUP(L1073,[1]Grade!$I$2:$J$78,2,FALSE),VLOOKUP(L1073,[1]Grade!$C$2:$D$69,2,FALSE)))</f>
        <v>ASS</v>
      </c>
      <c r="O1073">
        <f t="shared" si="49"/>
        <v>2013</v>
      </c>
      <c r="P1073">
        <f t="shared" si="50"/>
        <v>7</v>
      </c>
    </row>
    <row r="1074" spans="1:16" hidden="1" x14ac:dyDescent="0.25">
      <c r="A1074" t="s">
        <v>30</v>
      </c>
      <c r="B1074" t="str">
        <f t="shared" si="48"/>
        <v>N</v>
      </c>
      <c r="C1074" t="s">
        <v>31</v>
      </c>
      <c r="E1074">
        <v>0</v>
      </c>
      <c r="F1074">
        <v>0</v>
      </c>
      <c r="G1074">
        <v>44</v>
      </c>
      <c r="H1074" s="1">
        <v>41456</v>
      </c>
      <c r="I1074">
        <v>6</v>
      </c>
      <c r="J1074">
        <v>0</v>
      </c>
      <c r="L1074" t="str">
        <f>VLOOKUP(G1074,[1]RESSOURCES!$A$1:$J$258,3,FALSE)</f>
        <v>SOYER</v>
      </c>
      <c r="M1074" t="str">
        <f>VLOOKUP(G1074,[1]RESSOURCES!$A$1:$J$258,6,FALSE)</f>
        <v>ASSO</v>
      </c>
      <c r="N1074" t="str">
        <f>IF(YEAR(H1074)=2014,VLOOKUP(L1074,[1]Grade!$F$2:$G$92,2,FALSE),IF(YEAR(H1074)=2015,VLOOKUP(L1074,[1]Grade!$I$2:$J$78,2,FALSE),VLOOKUP(L1074,[1]Grade!$C$2:$D$69,2,FALSE)))</f>
        <v>ASS</v>
      </c>
      <c r="O1074">
        <f t="shared" si="49"/>
        <v>2013</v>
      </c>
      <c r="P1074">
        <f t="shared" si="50"/>
        <v>7</v>
      </c>
    </row>
    <row r="1075" spans="1:16" x14ac:dyDescent="0.25">
      <c r="A1075" t="s">
        <v>129</v>
      </c>
      <c r="B1075" t="str">
        <f t="shared" si="48"/>
        <v>O</v>
      </c>
      <c r="C1075" t="s">
        <v>130</v>
      </c>
      <c r="D1075" t="s">
        <v>29</v>
      </c>
      <c r="E1075">
        <v>90</v>
      </c>
      <c r="F1075">
        <v>1600</v>
      </c>
      <c r="G1075">
        <v>177</v>
      </c>
      <c r="H1075" s="1">
        <v>41456</v>
      </c>
      <c r="I1075">
        <v>22</v>
      </c>
      <c r="J1075" s="2">
        <v>35200</v>
      </c>
      <c r="L1075" t="str">
        <f>VLOOKUP(G1075,[1]RESSOURCES!$A$1:$J$258,3,FALSE)</f>
        <v>RABIER</v>
      </c>
      <c r="M1075" t="str">
        <f>VLOOKUP(G1075,[1]RESSOURCES!$A$1:$J$258,6,FALSE)</f>
        <v>MAGR</v>
      </c>
      <c r="N1075" t="str">
        <f>IF(YEAR(H1075)=2014,VLOOKUP(L1075,[1]Grade!$F$2:$G$92,2,FALSE),IF(YEAR(H1075)=2015,VLOOKUP(L1075,[1]Grade!$I$2:$J$78,2,FALSE),VLOOKUP(L1075,[1]Grade!$C$2:$D$69,2,FALSE)))</f>
        <v>MNG</v>
      </c>
      <c r="O1075">
        <f t="shared" si="49"/>
        <v>2013</v>
      </c>
      <c r="P1075">
        <f t="shared" si="50"/>
        <v>7</v>
      </c>
    </row>
    <row r="1076" spans="1:16" hidden="1" x14ac:dyDescent="0.25">
      <c r="A1076" t="s">
        <v>37</v>
      </c>
      <c r="B1076" t="str">
        <f t="shared" si="48"/>
        <v>N</v>
      </c>
      <c r="C1076" t="s">
        <v>38</v>
      </c>
      <c r="E1076">
        <v>0</v>
      </c>
      <c r="F1076">
        <v>0</v>
      </c>
      <c r="G1076">
        <v>177</v>
      </c>
      <c r="H1076" s="1">
        <v>41456</v>
      </c>
      <c r="I1076">
        <v>1</v>
      </c>
      <c r="J1076">
        <v>0</v>
      </c>
      <c r="L1076" t="str">
        <f>VLOOKUP(G1076,[1]RESSOURCES!$A$1:$J$258,3,FALSE)</f>
        <v>RABIER</v>
      </c>
      <c r="M1076" t="str">
        <f>VLOOKUP(G1076,[1]RESSOURCES!$A$1:$J$258,6,FALSE)</f>
        <v>MAGR</v>
      </c>
      <c r="N1076" t="str">
        <f>IF(YEAR(H1076)=2014,VLOOKUP(L1076,[1]Grade!$F$2:$G$92,2,FALSE),IF(YEAR(H1076)=2015,VLOOKUP(L1076,[1]Grade!$I$2:$J$78,2,FALSE),VLOOKUP(L1076,[1]Grade!$C$2:$D$69,2,FALSE)))</f>
        <v>MNG</v>
      </c>
      <c r="O1076">
        <f t="shared" si="49"/>
        <v>2013</v>
      </c>
      <c r="P1076">
        <f t="shared" si="50"/>
        <v>7</v>
      </c>
    </row>
    <row r="1077" spans="1:16" x14ac:dyDescent="0.25">
      <c r="A1077" t="s">
        <v>89</v>
      </c>
      <c r="B1077" t="str">
        <f t="shared" si="48"/>
        <v>O</v>
      </c>
      <c r="C1077" t="s">
        <v>90</v>
      </c>
      <c r="D1077" t="s">
        <v>22</v>
      </c>
      <c r="E1077">
        <v>60</v>
      </c>
      <c r="F1077">
        <v>900</v>
      </c>
      <c r="G1077">
        <v>47</v>
      </c>
      <c r="H1077" s="1">
        <v>41456</v>
      </c>
      <c r="I1077">
        <v>20</v>
      </c>
      <c r="J1077" s="2">
        <v>18000</v>
      </c>
      <c r="L1077" t="str">
        <f>VLOOKUP(G1077,[1]RESSOURCES!$A$1:$J$258,3,FALSE)</f>
        <v>TRESOR</v>
      </c>
      <c r="M1077" t="str">
        <f>VLOOKUP(G1077,[1]RESSOURCES!$A$1:$J$258,6,FALSE)</f>
        <v>MAGR</v>
      </c>
      <c r="N1077" t="str">
        <f>IF(YEAR(H1077)=2014,VLOOKUP(L1077,[1]Grade!$F$2:$G$92,2,FALSE),IF(YEAR(H1077)=2015,VLOOKUP(L1077,[1]Grade!$I$2:$J$78,2,FALSE),VLOOKUP(L1077,[1]Grade!$C$2:$D$69,2,FALSE)))</f>
        <v>MNG</v>
      </c>
      <c r="O1077">
        <f t="shared" si="49"/>
        <v>2013</v>
      </c>
      <c r="P1077">
        <f t="shared" si="50"/>
        <v>7</v>
      </c>
    </row>
    <row r="1078" spans="1:16" hidden="1" x14ac:dyDescent="0.25">
      <c r="A1078" t="s">
        <v>73</v>
      </c>
      <c r="B1078" t="str">
        <f t="shared" si="48"/>
        <v>N</v>
      </c>
      <c r="C1078" t="s">
        <v>74</v>
      </c>
      <c r="E1078">
        <v>0</v>
      </c>
      <c r="F1078">
        <v>0</v>
      </c>
      <c r="G1078">
        <v>47</v>
      </c>
      <c r="H1078" s="1">
        <v>41456</v>
      </c>
      <c r="I1078">
        <v>1</v>
      </c>
      <c r="J1078">
        <v>0</v>
      </c>
      <c r="L1078" t="str">
        <f>VLOOKUP(G1078,[1]RESSOURCES!$A$1:$J$258,3,FALSE)</f>
        <v>TRESOR</v>
      </c>
      <c r="M1078" t="str">
        <f>VLOOKUP(G1078,[1]RESSOURCES!$A$1:$J$258,6,FALSE)</f>
        <v>MAGR</v>
      </c>
      <c r="N1078" t="str">
        <f>IF(YEAR(H1078)=2014,VLOOKUP(L1078,[1]Grade!$F$2:$G$92,2,FALSE),IF(YEAR(H1078)=2015,VLOOKUP(L1078,[1]Grade!$I$2:$J$78,2,FALSE),VLOOKUP(L1078,[1]Grade!$C$2:$D$69,2,FALSE)))</f>
        <v>MNG</v>
      </c>
      <c r="O1078">
        <f t="shared" si="49"/>
        <v>2013</v>
      </c>
      <c r="P1078">
        <f t="shared" si="50"/>
        <v>7</v>
      </c>
    </row>
    <row r="1079" spans="1:16" hidden="1" x14ac:dyDescent="0.25">
      <c r="A1079" t="s">
        <v>25</v>
      </c>
      <c r="B1079" t="str">
        <f t="shared" si="48"/>
        <v>N</v>
      </c>
      <c r="C1079" t="s">
        <v>26</v>
      </c>
      <c r="E1079">
        <v>0</v>
      </c>
      <c r="F1079">
        <v>0</v>
      </c>
      <c r="G1079">
        <v>47</v>
      </c>
      <c r="H1079" s="1">
        <v>41456</v>
      </c>
      <c r="I1079">
        <v>2</v>
      </c>
      <c r="J1079">
        <v>0</v>
      </c>
      <c r="L1079" t="str">
        <f>VLOOKUP(G1079,[1]RESSOURCES!$A$1:$J$258,3,FALSE)</f>
        <v>TRESOR</v>
      </c>
      <c r="M1079" t="str">
        <f>VLOOKUP(G1079,[1]RESSOURCES!$A$1:$J$258,6,FALSE)</f>
        <v>MAGR</v>
      </c>
      <c r="N1079" t="str">
        <f>IF(YEAR(H1079)=2014,VLOOKUP(L1079,[1]Grade!$F$2:$G$92,2,FALSE),IF(YEAR(H1079)=2015,VLOOKUP(L1079,[1]Grade!$I$2:$J$78,2,FALSE),VLOOKUP(L1079,[1]Grade!$C$2:$D$69,2,FALSE)))</f>
        <v>MNG</v>
      </c>
      <c r="O1079">
        <f t="shared" si="49"/>
        <v>2013</v>
      </c>
      <c r="P1079">
        <f t="shared" si="50"/>
        <v>7</v>
      </c>
    </row>
    <row r="1080" spans="1:16" x14ac:dyDescent="0.25">
      <c r="A1080" t="s">
        <v>158</v>
      </c>
      <c r="B1080" t="str">
        <f t="shared" si="48"/>
        <v>O</v>
      </c>
      <c r="C1080" t="s">
        <v>159</v>
      </c>
      <c r="D1080" t="s">
        <v>18</v>
      </c>
      <c r="E1080">
        <v>34</v>
      </c>
      <c r="F1080">
        <v>772</v>
      </c>
      <c r="G1080">
        <v>200</v>
      </c>
      <c r="H1080" s="1">
        <v>41456</v>
      </c>
      <c r="I1080">
        <v>23</v>
      </c>
      <c r="J1080" s="2">
        <v>17756</v>
      </c>
      <c r="L1080" t="str">
        <f>VLOOKUP(G1080,[1]RESSOURCES!$A$1:$J$258,3,FALSE)</f>
        <v>CHAUSSEE (de la)</v>
      </c>
      <c r="M1080">
        <f>VLOOKUP(G1080,[1]RESSOURCES!$A$1:$J$258,6,FALSE)</f>
        <v>0</v>
      </c>
      <c r="N1080" t="str">
        <f>IF(YEAR(H1080)=2014,VLOOKUP(L1080,[1]Grade!$F$2:$G$92,2,FALSE),IF(YEAR(H1080)=2015,VLOOKUP(L1080,[1]Grade!$I$2:$J$78,2,FALSE),VLOOKUP(L1080,[1]Grade!$C$2:$D$69,2,FALSE)))</f>
        <v>C</v>
      </c>
      <c r="O1080">
        <f t="shared" si="49"/>
        <v>2013</v>
      </c>
      <c r="P1080">
        <f t="shared" si="50"/>
        <v>7</v>
      </c>
    </row>
    <row r="1081" spans="1:16" x14ac:dyDescent="0.25">
      <c r="A1081" t="s">
        <v>167</v>
      </c>
      <c r="B1081" t="str">
        <f t="shared" si="48"/>
        <v>O</v>
      </c>
      <c r="C1081" t="s">
        <v>168</v>
      </c>
      <c r="D1081" t="s">
        <v>18</v>
      </c>
      <c r="E1081">
        <v>35</v>
      </c>
      <c r="F1081">
        <v>900</v>
      </c>
      <c r="G1081">
        <v>129</v>
      </c>
      <c r="H1081" s="1">
        <v>41456</v>
      </c>
      <c r="I1081">
        <v>22</v>
      </c>
      <c r="J1081" s="2">
        <v>19800</v>
      </c>
      <c r="L1081" t="str">
        <f>VLOOKUP(G1081,[1]RESSOURCES!$A$1:$J$258,3,FALSE)</f>
        <v>LIMODIN</v>
      </c>
      <c r="M1081" t="str">
        <f>VLOOKUP(G1081,[1]RESSOURCES!$A$1:$J$258,6,FALSE)</f>
        <v>CONF</v>
      </c>
      <c r="N1081" t="str">
        <f>IF(YEAR(H1081)=2014,VLOOKUP(L1081,[1]Grade!$F$2:$G$92,2,FALSE),IF(YEAR(H1081)=2015,VLOOKUP(L1081,[1]Grade!$I$2:$J$78,2,FALSE),VLOOKUP(L1081,[1]Grade!$C$2:$D$69,2,FALSE)))</f>
        <v>C</v>
      </c>
      <c r="O1081">
        <f t="shared" si="49"/>
        <v>2013</v>
      </c>
      <c r="P1081">
        <f t="shared" si="50"/>
        <v>7</v>
      </c>
    </row>
    <row r="1082" spans="1:16" hidden="1" x14ac:dyDescent="0.25">
      <c r="A1082" t="s">
        <v>25</v>
      </c>
      <c r="B1082" t="str">
        <f t="shared" si="48"/>
        <v>N</v>
      </c>
      <c r="C1082" t="s">
        <v>26</v>
      </c>
      <c r="E1082">
        <v>0</v>
      </c>
      <c r="F1082">
        <v>0</v>
      </c>
      <c r="G1082">
        <v>129</v>
      </c>
      <c r="H1082" s="1">
        <v>41456</v>
      </c>
      <c r="I1082">
        <v>0.5</v>
      </c>
      <c r="J1082">
        <v>0</v>
      </c>
      <c r="L1082" t="str">
        <f>VLOOKUP(G1082,[1]RESSOURCES!$A$1:$J$258,3,FALSE)</f>
        <v>LIMODIN</v>
      </c>
      <c r="M1082" t="str">
        <f>VLOOKUP(G1082,[1]RESSOURCES!$A$1:$J$258,6,FALSE)</f>
        <v>CONF</v>
      </c>
      <c r="N1082" t="str">
        <f>IF(YEAR(H1082)=2014,VLOOKUP(L1082,[1]Grade!$F$2:$G$92,2,FALSE),IF(YEAR(H1082)=2015,VLOOKUP(L1082,[1]Grade!$I$2:$J$78,2,FALSE),VLOOKUP(L1082,[1]Grade!$C$2:$D$69,2,FALSE)))</f>
        <v>C</v>
      </c>
      <c r="O1082">
        <f t="shared" si="49"/>
        <v>2013</v>
      </c>
      <c r="P1082">
        <f t="shared" si="50"/>
        <v>7</v>
      </c>
    </row>
    <row r="1083" spans="1:16" hidden="1" x14ac:dyDescent="0.25">
      <c r="A1083" t="s">
        <v>30</v>
      </c>
      <c r="B1083" t="str">
        <f t="shared" si="48"/>
        <v>N</v>
      </c>
      <c r="C1083" t="s">
        <v>31</v>
      </c>
      <c r="E1083">
        <v>0</v>
      </c>
      <c r="F1083">
        <v>0</v>
      </c>
      <c r="G1083">
        <v>129</v>
      </c>
      <c r="H1083" s="1">
        <v>41456</v>
      </c>
      <c r="I1083">
        <v>0.5</v>
      </c>
      <c r="J1083">
        <v>0</v>
      </c>
      <c r="K1083" t="s">
        <v>171</v>
      </c>
      <c r="L1083" t="str">
        <f>VLOOKUP(G1083,[1]RESSOURCES!$A$1:$J$258,3,FALSE)</f>
        <v>LIMODIN</v>
      </c>
      <c r="M1083" t="str">
        <f>VLOOKUP(G1083,[1]RESSOURCES!$A$1:$J$258,6,FALSE)</f>
        <v>CONF</v>
      </c>
      <c r="N1083" t="str">
        <f>IF(YEAR(H1083)=2014,VLOOKUP(L1083,[1]Grade!$F$2:$G$92,2,FALSE),IF(YEAR(H1083)=2015,VLOOKUP(L1083,[1]Grade!$I$2:$J$78,2,FALSE),VLOOKUP(L1083,[1]Grade!$C$2:$D$69,2,FALSE)))</f>
        <v>C</v>
      </c>
      <c r="O1083">
        <f t="shared" si="49"/>
        <v>2013</v>
      </c>
      <c r="P1083">
        <f t="shared" si="50"/>
        <v>7</v>
      </c>
    </row>
    <row r="1084" spans="1:16" x14ac:dyDescent="0.25">
      <c r="A1084" t="s">
        <v>107</v>
      </c>
      <c r="B1084" t="str">
        <f t="shared" si="48"/>
        <v>O</v>
      </c>
      <c r="C1084" t="s">
        <v>108</v>
      </c>
      <c r="D1084" t="s">
        <v>36</v>
      </c>
      <c r="E1084">
        <v>53</v>
      </c>
      <c r="F1084">
        <v>1500</v>
      </c>
      <c r="G1084">
        <v>205</v>
      </c>
      <c r="H1084" s="1">
        <v>41456</v>
      </c>
      <c r="I1084">
        <v>20</v>
      </c>
      <c r="J1084" s="2">
        <v>30000</v>
      </c>
      <c r="L1084" t="str">
        <f>VLOOKUP(G1084,[1]RESSOURCES!$A$1:$J$258,3,FALSE)</f>
        <v>AÏSSAT</v>
      </c>
      <c r="M1084">
        <f>VLOOKUP(G1084,[1]RESSOURCES!$A$1:$J$258,6,FALSE)</f>
        <v>0</v>
      </c>
      <c r="N1084" t="str">
        <f>IF(YEAR(H1084)=2014,VLOOKUP(L1084,[1]Grade!$F$2:$G$92,2,FALSE),IF(YEAR(H1084)=2015,VLOOKUP(L1084,[1]Grade!$I$2:$J$78,2,FALSE),VLOOKUP(L1084,[1]Grade!$C$2:$D$69,2,FALSE)))</f>
        <v>SM</v>
      </c>
      <c r="O1084">
        <f t="shared" si="49"/>
        <v>2013</v>
      </c>
      <c r="P1084">
        <f t="shared" si="50"/>
        <v>7</v>
      </c>
    </row>
    <row r="1085" spans="1:16" hidden="1" x14ac:dyDescent="0.25">
      <c r="A1085" t="s">
        <v>25</v>
      </c>
      <c r="B1085" t="str">
        <f t="shared" si="48"/>
        <v>N</v>
      </c>
      <c r="C1085" t="s">
        <v>26</v>
      </c>
      <c r="E1085">
        <v>0</v>
      </c>
      <c r="F1085">
        <v>0</v>
      </c>
      <c r="G1085">
        <v>205</v>
      </c>
      <c r="H1085" s="1">
        <v>41456</v>
      </c>
      <c r="I1085">
        <v>1</v>
      </c>
      <c r="J1085">
        <v>0</v>
      </c>
      <c r="L1085" t="str">
        <f>VLOOKUP(G1085,[1]RESSOURCES!$A$1:$J$258,3,FALSE)</f>
        <v>AÏSSAT</v>
      </c>
      <c r="M1085">
        <f>VLOOKUP(G1085,[1]RESSOURCES!$A$1:$J$258,6,FALSE)</f>
        <v>0</v>
      </c>
      <c r="N1085" t="str">
        <f>IF(YEAR(H1085)=2014,VLOOKUP(L1085,[1]Grade!$F$2:$G$92,2,FALSE),IF(YEAR(H1085)=2015,VLOOKUP(L1085,[1]Grade!$I$2:$J$78,2,FALSE),VLOOKUP(L1085,[1]Grade!$C$2:$D$69,2,FALSE)))</f>
        <v>SM</v>
      </c>
      <c r="O1085">
        <f t="shared" si="49"/>
        <v>2013</v>
      </c>
      <c r="P1085">
        <f t="shared" si="50"/>
        <v>7</v>
      </c>
    </row>
    <row r="1086" spans="1:16" hidden="1" x14ac:dyDescent="0.25">
      <c r="A1086" t="s">
        <v>109</v>
      </c>
      <c r="B1086" t="str">
        <f t="shared" si="48"/>
        <v>N</v>
      </c>
      <c r="C1086" t="s">
        <v>24</v>
      </c>
      <c r="E1086">
        <v>0</v>
      </c>
      <c r="F1086">
        <v>0</v>
      </c>
      <c r="G1086">
        <v>205</v>
      </c>
      <c r="H1086" s="1">
        <v>41456</v>
      </c>
      <c r="I1086">
        <v>2</v>
      </c>
      <c r="J1086">
        <v>0</v>
      </c>
      <c r="L1086" t="str">
        <f>VLOOKUP(G1086,[1]RESSOURCES!$A$1:$J$258,3,FALSE)</f>
        <v>AÏSSAT</v>
      </c>
      <c r="M1086">
        <f>VLOOKUP(G1086,[1]RESSOURCES!$A$1:$J$258,6,FALSE)</f>
        <v>0</v>
      </c>
      <c r="N1086" t="str">
        <f>IF(YEAR(H1086)=2014,VLOOKUP(L1086,[1]Grade!$F$2:$G$92,2,FALSE),IF(YEAR(H1086)=2015,VLOOKUP(L1086,[1]Grade!$I$2:$J$78,2,FALSE),VLOOKUP(L1086,[1]Grade!$C$2:$D$69,2,FALSE)))</f>
        <v>SM</v>
      </c>
      <c r="O1086">
        <f t="shared" si="49"/>
        <v>2013</v>
      </c>
      <c r="P1086">
        <f t="shared" si="50"/>
        <v>7</v>
      </c>
    </row>
    <row r="1087" spans="1:16" x14ac:dyDescent="0.25">
      <c r="A1087" t="s">
        <v>107</v>
      </c>
      <c r="B1087" t="str">
        <f t="shared" si="48"/>
        <v>O</v>
      </c>
      <c r="C1087" t="s">
        <v>108</v>
      </c>
      <c r="D1087" t="s">
        <v>36</v>
      </c>
      <c r="E1087">
        <v>45</v>
      </c>
      <c r="F1087">
        <v>1100</v>
      </c>
      <c r="G1087">
        <v>104</v>
      </c>
      <c r="H1087" s="1">
        <v>41456</v>
      </c>
      <c r="I1087">
        <v>17</v>
      </c>
      <c r="J1087" s="2">
        <v>18700</v>
      </c>
      <c r="L1087" t="str">
        <f>VLOOKUP(G1087,[1]RESSOURCES!$A$1:$J$258,3,FALSE)</f>
        <v>LEPAN</v>
      </c>
      <c r="M1087" t="str">
        <f>VLOOKUP(G1087,[1]RESSOURCES!$A$1:$J$258,6,FALSE)</f>
        <v>MAGR</v>
      </c>
      <c r="N1087" t="str">
        <f>IF(YEAR(H1087)=2014,VLOOKUP(L1087,[1]Grade!$F$2:$G$92,2,FALSE),IF(YEAR(H1087)=2015,VLOOKUP(L1087,[1]Grade!$I$2:$J$78,2,FALSE),VLOOKUP(L1087,[1]Grade!$C$2:$D$69,2,FALSE)))</f>
        <v>MNG</v>
      </c>
      <c r="O1087">
        <f t="shared" si="49"/>
        <v>2013</v>
      </c>
      <c r="P1087">
        <f t="shared" si="50"/>
        <v>7</v>
      </c>
    </row>
    <row r="1088" spans="1:16" hidden="1" x14ac:dyDescent="0.25">
      <c r="A1088" t="s">
        <v>37</v>
      </c>
      <c r="B1088" t="str">
        <f t="shared" si="48"/>
        <v>N</v>
      </c>
      <c r="C1088" t="s">
        <v>38</v>
      </c>
      <c r="E1088">
        <v>0</v>
      </c>
      <c r="F1088">
        <v>0</v>
      </c>
      <c r="G1088">
        <v>104</v>
      </c>
      <c r="H1088" s="1">
        <v>41456</v>
      </c>
      <c r="I1088">
        <v>0.5</v>
      </c>
      <c r="J1088">
        <v>0</v>
      </c>
      <c r="L1088" t="str">
        <f>VLOOKUP(G1088,[1]RESSOURCES!$A$1:$J$258,3,FALSE)</f>
        <v>LEPAN</v>
      </c>
      <c r="M1088" t="str">
        <f>VLOOKUP(G1088,[1]RESSOURCES!$A$1:$J$258,6,FALSE)</f>
        <v>MAGR</v>
      </c>
      <c r="N1088" t="str">
        <f>IF(YEAR(H1088)=2014,VLOOKUP(L1088,[1]Grade!$F$2:$G$92,2,FALSE),IF(YEAR(H1088)=2015,VLOOKUP(L1088,[1]Grade!$I$2:$J$78,2,FALSE),VLOOKUP(L1088,[1]Grade!$C$2:$D$69,2,FALSE)))</f>
        <v>MNG</v>
      </c>
      <c r="O1088">
        <f t="shared" si="49"/>
        <v>2013</v>
      </c>
      <c r="P1088">
        <f t="shared" si="50"/>
        <v>7</v>
      </c>
    </row>
    <row r="1089" spans="1:16" x14ac:dyDescent="0.25">
      <c r="A1089" t="s">
        <v>51</v>
      </c>
      <c r="B1089" t="str">
        <f t="shared" si="48"/>
        <v>O</v>
      </c>
      <c r="C1089" t="s">
        <v>52</v>
      </c>
      <c r="D1089" t="s">
        <v>29</v>
      </c>
      <c r="E1089">
        <v>6</v>
      </c>
      <c r="F1089">
        <v>1110</v>
      </c>
      <c r="G1089">
        <v>104</v>
      </c>
      <c r="H1089" s="1">
        <v>41456</v>
      </c>
      <c r="I1089">
        <v>1</v>
      </c>
      <c r="J1089" s="2">
        <v>1110</v>
      </c>
      <c r="L1089" t="str">
        <f>VLOOKUP(G1089,[1]RESSOURCES!$A$1:$J$258,3,FALSE)</f>
        <v>LEPAN</v>
      </c>
      <c r="M1089" t="str">
        <f>VLOOKUP(G1089,[1]RESSOURCES!$A$1:$J$258,6,FALSE)</f>
        <v>MAGR</v>
      </c>
      <c r="N1089" t="str">
        <f>IF(YEAR(H1089)=2014,VLOOKUP(L1089,[1]Grade!$F$2:$G$92,2,FALSE),IF(YEAR(H1089)=2015,VLOOKUP(L1089,[1]Grade!$I$2:$J$78,2,FALSE),VLOOKUP(L1089,[1]Grade!$C$2:$D$69,2,FALSE)))</f>
        <v>MNG</v>
      </c>
      <c r="O1089">
        <f t="shared" si="49"/>
        <v>2013</v>
      </c>
      <c r="P1089">
        <f t="shared" si="50"/>
        <v>7</v>
      </c>
    </row>
    <row r="1090" spans="1:16" hidden="1" x14ac:dyDescent="0.25">
      <c r="A1090" t="s">
        <v>23</v>
      </c>
      <c r="B1090" t="str">
        <f t="shared" ref="B1090:B1153" si="51">IF(MID(A1090,1,1)="*","N","O")</f>
        <v>N</v>
      </c>
      <c r="C1090" t="s">
        <v>24</v>
      </c>
      <c r="E1090">
        <v>0</v>
      </c>
      <c r="F1090">
        <v>0</v>
      </c>
      <c r="G1090">
        <v>104</v>
      </c>
      <c r="H1090" s="1">
        <v>41456</v>
      </c>
      <c r="I1090">
        <v>4.5</v>
      </c>
      <c r="J1090">
        <v>0</v>
      </c>
      <c r="L1090" t="str">
        <f>VLOOKUP(G1090,[1]RESSOURCES!$A$1:$J$258,3,FALSE)</f>
        <v>LEPAN</v>
      </c>
      <c r="M1090" t="str">
        <f>VLOOKUP(G1090,[1]RESSOURCES!$A$1:$J$258,6,FALSE)</f>
        <v>MAGR</v>
      </c>
      <c r="N1090" t="str">
        <f>IF(YEAR(H1090)=2014,VLOOKUP(L1090,[1]Grade!$F$2:$G$92,2,FALSE),IF(YEAR(H1090)=2015,VLOOKUP(L1090,[1]Grade!$I$2:$J$78,2,FALSE),VLOOKUP(L1090,[1]Grade!$C$2:$D$69,2,FALSE)))</f>
        <v>MNG</v>
      </c>
      <c r="O1090">
        <f t="shared" ref="O1090:O1153" si="52">YEAR(H1090)</f>
        <v>2013</v>
      </c>
      <c r="P1090">
        <f t="shared" ref="P1090:P1153" si="53">MONTH(H1090)</f>
        <v>7</v>
      </c>
    </row>
    <row r="1091" spans="1:16" hidden="1" x14ac:dyDescent="0.25">
      <c r="A1091" t="s">
        <v>23</v>
      </c>
      <c r="B1091" t="str">
        <f t="shared" si="51"/>
        <v>N</v>
      </c>
      <c r="C1091" t="s">
        <v>24</v>
      </c>
      <c r="E1091">
        <v>0</v>
      </c>
      <c r="F1091">
        <v>0</v>
      </c>
      <c r="G1091">
        <v>89</v>
      </c>
      <c r="H1091" s="1">
        <v>41456</v>
      </c>
      <c r="I1091">
        <v>6</v>
      </c>
      <c r="J1091">
        <v>0</v>
      </c>
      <c r="L1091" t="str">
        <f>VLOOKUP(G1091,[1]RESSOURCES!$A$1:$J$258,3,FALSE)</f>
        <v>KHAM</v>
      </c>
      <c r="M1091" t="str">
        <f>VLOOKUP(G1091,[1]RESSOURCES!$A$1:$J$258,6,FALSE)</f>
        <v>CONF</v>
      </c>
      <c r="N1091" t="str">
        <f>IF(YEAR(H1091)=2014,VLOOKUP(L1091,[1]Grade!$F$2:$G$92,2,FALSE),IF(YEAR(H1091)=2015,VLOOKUP(L1091,[1]Grade!$I$2:$J$78,2,FALSE),VLOOKUP(L1091,[1]Grade!$C$2:$D$69,2,FALSE)))</f>
        <v>CS</v>
      </c>
      <c r="O1091">
        <f t="shared" si="52"/>
        <v>2013</v>
      </c>
      <c r="P1091">
        <f t="shared" si="53"/>
        <v>7</v>
      </c>
    </row>
    <row r="1092" spans="1:16" x14ac:dyDescent="0.25">
      <c r="A1092" t="s">
        <v>107</v>
      </c>
      <c r="B1092" t="str">
        <f t="shared" si="51"/>
        <v>O</v>
      </c>
      <c r="C1092" t="s">
        <v>108</v>
      </c>
      <c r="D1092" t="s">
        <v>22</v>
      </c>
      <c r="E1092">
        <v>49</v>
      </c>
      <c r="F1092">
        <v>1000</v>
      </c>
      <c r="G1092">
        <v>89</v>
      </c>
      <c r="H1092" s="1">
        <v>41456</v>
      </c>
      <c r="I1092">
        <v>16</v>
      </c>
      <c r="J1092" s="2">
        <v>16000</v>
      </c>
      <c r="L1092" t="str">
        <f>VLOOKUP(G1092,[1]RESSOURCES!$A$1:$J$258,3,FALSE)</f>
        <v>KHAM</v>
      </c>
      <c r="M1092" t="str">
        <f>VLOOKUP(G1092,[1]RESSOURCES!$A$1:$J$258,6,FALSE)</f>
        <v>CONF</v>
      </c>
      <c r="N1092" t="str">
        <f>IF(YEAR(H1092)=2014,VLOOKUP(L1092,[1]Grade!$F$2:$G$92,2,FALSE),IF(YEAR(H1092)=2015,VLOOKUP(L1092,[1]Grade!$I$2:$J$78,2,FALSE),VLOOKUP(L1092,[1]Grade!$C$2:$D$69,2,FALSE)))</f>
        <v>CS</v>
      </c>
      <c r="O1092">
        <f t="shared" si="52"/>
        <v>2013</v>
      </c>
      <c r="P1092">
        <f t="shared" si="53"/>
        <v>7</v>
      </c>
    </row>
    <row r="1093" spans="1:16" hidden="1" x14ac:dyDescent="0.25">
      <c r="A1093" t="s">
        <v>37</v>
      </c>
      <c r="B1093" t="str">
        <f t="shared" si="51"/>
        <v>N</v>
      </c>
      <c r="C1093" t="s">
        <v>38</v>
      </c>
      <c r="E1093">
        <v>0</v>
      </c>
      <c r="F1093">
        <v>0</v>
      </c>
      <c r="G1093">
        <v>89</v>
      </c>
      <c r="H1093" s="1">
        <v>41456</v>
      </c>
      <c r="I1093">
        <v>1</v>
      </c>
      <c r="J1093">
        <v>0</v>
      </c>
      <c r="L1093" t="str">
        <f>VLOOKUP(G1093,[1]RESSOURCES!$A$1:$J$258,3,FALSE)</f>
        <v>KHAM</v>
      </c>
      <c r="M1093" t="str">
        <f>VLOOKUP(G1093,[1]RESSOURCES!$A$1:$J$258,6,FALSE)</f>
        <v>CONF</v>
      </c>
      <c r="N1093" t="str">
        <f>IF(YEAR(H1093)=2014,VLOOKUP(L1093,[1]Grade!$F$2:$G$92,2,FALSE),IF(YEAR(H1093)=2015,VLOOKUP(L1093,[1]Grade!$I$2:$J$78,2,FALSE),VLOOKUP(L1093,[1]Grade!$C$2:$D$69,2,FALSE)))</f>
        <v>CS</v>
      </c>
      <c r="O1093">
        <f t="shared" si="52"/>
        <v>2013</v>
      </c>
      <c r="P1093">
        <f t="shared" si="53"/>
        <v>7</v>
      </c>
    </row>
    <row r="1094" spans="1:16" hidden="1" x14ac:dyDescent="0.25">
      <c r="A1094" t="s">
        <v>23</v>
      </c>
      <c r="B1094" t="str">
        <f t="shared" si="51"/>
        <v>N</v>
      </c>
      <c r="C1094" t="s">
        <v>24</v>
      </c>
      <c r="E1094">
        <v>0</v>
      </c>
      <c r="F1094">
        <v>0</v>
      </c>
      <c r="G1094">
        <v>182</v>
      </c>
      <c r="H1094" s="1">
        <v>41456</v>
      </c>
      <c r="I1094">
        <v>17</v>
      </c>
      <c r="J1094">
        <v>0</v>
      </c>
      <c r="L1094" t="str">
        <f>VLOOKUP(G1094,[1]RESSOURCES!$A$1:$J$258,3,FALSE)</f>
        <v>SANGO</v>
      </c>
      <c r="M1094" t="str">
        <f>VLOOKUP(G1094,[1]RESSOURCES!$A$1:$J$258,6,FALSE)</f>
        <v>SENR</v>
      </c>
      <c r="N1094" t="str">
        <f>IF(YEAR(H1094)=2014,VLOOKUP(L1094,[1]Grade!$F$2:$G$92,2,FALSE),IF(YEAR(H1094)=2015,VLOOKUP(L1094,[1]Grade!$I$2:$J$78,2,FALSE),VLOOKUP(L1094,[1]Grade!$C$2:$D$69,2,FALSE)))</f>
        <v>CS</v>
      </c>
      <c r="O1094">
        <f t="shared" si="52"/>
        <v>2013</v>
      </c>
      <c r="P1094">
        <f t="shared" si="53"/>
        <v>7</v>
      </c>
    </row>
    <row r="1095" spans="1:16" hidden="1" x14ac:dyDescent="0.25">
      <c r="A1095" t="s">
        <v>73</v>
      </c>
      <c r="B1095" t="str">
        <f t="shared" si="51"/>
        <v>N</v>
      </c>
      <c r="C1095" t="s">
        <v>74</v>
      </c>
      <c r="E1095">
        <v>0</v>
      </c>
      <c r="F1095">
        <v>0</v>
      </c>
      <c r="G1095">
        <v>182</v>
      </c>
      <c r="H1095" s="1">
        <v>41456</v>
      </c>
      <c r="I1095">
        <v>6</v>
      </c>
      <c r="J1095">
        <v>0</v>
      </c>
      <c r="L1095" t="str">
        <f>VLOOKUP(G1095,[1]RESSOURCES!$A$1:$J$258,3,FALSE)</f>
        <v>SANGO</v>
      </c>
      <c r="M1095" t="str">
        <f>VLOOKUP(G1095,[1]RESSOURCES!$A$1:$J$258,6,FALSE)</f>
        <v>SENR</v>
      </c>
      <c r="N1095" t="str">
        <f>IF(YEAR(H1095)=2014,VLOOKUP(L1095,[1]Grade!$F$2:$G$92,2,FALSE),IF(YEAR(H1095)=2015,VLOOKUP(L1095,[1]Grade!$I$2:$J$78,2,FALSE),VLOOKUP(L1095,[1]Grade!$C$2:$D$69,2,FALSE)))</f>
        <v>CS</v>
      </c>
      <c r="O1095">
        <f t="shared" si="52"/>
        <v>2013</v>
      </c>
      <c r="P1095">
        <f t="shared" si="53"/>
        <v>7</v>
      </c>
    </row>
    <row r="1096" spans="1:16" x14ac:dyDescent="0.25">
      <c r="A1096" t="s">
        <v>163</v>
      </c>
      <c r="B1096" t="str">
        <f t="shared" si="51"/>
        <v>O</v>
      </c>
      <c r="C1096" t="s">
        <v>164</v>
      </c>
      <c r="D1096" t="s">
        <v>21</v>
      </c>
      <c r="E1096">
        <v>11.5</v>
      </c>
      <c r="F1096">
        <v>1462</v>
      </c>
      <c r="G1096">
        <v>207</v>
      </c>
      <c r="H1096" s="1">
        <v>41456</v>
      </c>
      <c r="I1096">
        <v>9</v>
      </c>
      <c r="J1096" s="2">
        <v>13158</v>
      </c>
      <c r="L1096" t="str">
        <f>VLOOKUP(G1096,[1]RESSOURCES!$A$1:$J$258,3,FALSE)</f>
        <v>CHARLY</v>
      </c>
      <c r="M1096" t="str">
        <f>VLOOKUP(G1096,[1]RESSOURCES!$A$1:$J$258,6,FALSE)</f>
        <v>ASSO</v>
      </c>
      <c r="N1096" t="str">
        <f>IF(YEAR(H1096)=2014,VLOOKUP(L1096,[1]Grade!$F$2:$G$92,2,FALSE),IF(YEAR(H1096)=2015,VLOOKUP(L1096,[1]Grade!$I$2:$J$78,2,FALSE),VLOOKUP(L1096,[1]Grade!$C$2:$D$69,2,FALSE)))</f>
        <v>ASS</v>
      </c>
      <c r="O1096">
        <f t="shared" si="52"/>
        <v>2013</v>
      </c>
      <c r="P1096">
        <f t="shared" si="53"/>
        <v>7</v>
      </c>
    </row>
    <row r="1097" spans="1:16" hidden="1" x14ac:dyDescent="0.25">
      <c r="A1097" t="s">
        <v>30</v>
      </c>
      <c r="B1097" t="str">
        <f t="shared" si="51"/>
        <v>N</v>
      </c>
      <c r="C1097" t="s">
        <v>31</v>
      </c>
      <c r="E1097">
        <v>0</v>
      </c>
      <c r="F1097">
        <v>0</v>
      </c>
      <c r="G1097">
        <v>207</v>
      </c>
      <c r="H1097" s="1">
        <v>41456</v>
      </c>
      <c r="I1097">
        <v>14</v>
      </c>
      <c r="J1097">
        <v>0</v>
      </c>
      <c r="L1097" t="str">
        <f>VLOOKUP(G1097,[1]RESSOURCES!$A$1:$J$258,3,FALSE)</f>
        <v>CHARLY</v>
      </c>
      <c r="M1097" t="str">
        <f>VLOOKUP(G1097,[1]RESSOURCES!$A$1:$J$258,6,FALSE)</f>
        <v>ASSO</v>
      </c>
      <c r="N1097" t="str">
        <f>IF(YEAR(H1097)=2014,VLOOKUP(L1097,[1]Grade!$F$2:$G$92,2,FALSE),IF(YEAR(H1097)=2015,VLOOKUP(L1097,[1]Grade!$I$2:$J$78,2,FALSE),VLOOKUP(L1097,[1]Grade!$C$2:$D$69,2,FALSE)))</f>
        <v>ASS</v>
      </c>
      <c r="O1097">
        <f t="shared" si="52"/>
        <v>2013</v>
      </c>
      <c r="P1097">
        <f t="shared" si="53"/>
        <v>7</v>
      </c>
    </row>
    <row r="1098" spans="1:16" hidden="1" x14ac:dyDescent="0.25">
      <c r="A1098" t="s">
        <v>25</v>
      </c>
      <c r="B1098" t="str">
        <f t="shared" si="51"/>
        <v>N</v>
      </c>
      <c r="C1098" t="s">
        <v>26</v>
      </c>
      <c r="E1098">
        <v>0</v>
      </c>
      <c r="F1098">
        <v>0</v>
      </c>
      <c r="G1098">
        <v>162</v>
      </c>
      <c r="H1098" s="1">
        <v>41456</v>
      </c>
      <c r="I1098">
        <v>10.5</v>
      </c>
      <c r="J1098">
        <v>0</v>
      </c>
      <c r="L1098" t="str">
        <f>VLOOKUP(G1098,[1]RESSOURCES!$A$1:$J$258,3,FALSE)</f>
        <v>DELAISI</v>
      </c>
      <c r="M1098">
        <f>VLOOKUP(G1098,[1]RESSOURCES!$A$1:$J$258,6,FALSE)</f>
        <v>0</v>
      </c>
      <c r="N1098" t="str">
        <f>IF(YEAR(H1098)=2014,VLOOKUP(L1098,[1]Grade!$F$2:$G$92,2,FALSE),IF(YEAR(H1098)=2015,VLOOKUP(L1098,[1]Grade!$I$2:$J$78,2,FALSE),VLOOKUP(L1098,[1]Grade!$C$2:$D$69,2,FALSE)))</f>
        <v>CS</v>
      </c>
      <c r="O1098">
        <f t="shared" si="52"/>
        <v>2013</v>
      </c>
      <c r="P1098">
        <f t="shared" si="53"/>
        <v>7</v>
      </c>
    </row>
    <row r="1099" spans="1:16" hidden="1" x14ac:dyDescent="0.25">
      <c r="A1099" t="s">
        <v>30</v>
      </c>
      <c r="B1099" t="str">
        <f t="shared" si="51"/>
        <v>N</v>
      </c>
      <c r="C1099" t="s">
        <v>31</v>
      </c>
      <c r="E1099">
        <v>0</v>
      </c>
      <c r="F1099">
        <v>0</v>
      </c>
      <c r="G1099">
        <v>162</v>
      </c>
      <c r="H1099" s="1">
        <v>41456</v>
      </c>
      <c r="I1099">
        <v>12.5</v>
      </c>
      <c r="J1099">
        <v>0</v>
      </c>
      <c r="L1099" t="str">
        <f>VLOOKUP(G1099,[1]RESSOURCES!$A$1:$J$258,3,FALSE)</f>
        <v>DELAISI</v>
      </c>
      <c r="M1099">
        <f>VLOOKUP(G1099,[1]RESSOURCES!$A$1:$J$258,6,FALSE)</f>
        <v>0</v>
      </c>
      <c r="N1099" t="str">
        <f>IF(YEAR(H1099)=2014,VLOOKUP(L1099,[1]Grade!$F$2:$G$92,2,FALSE),IF(YEAR(H1099)=2015,VLOOKUP(L1099,[1]Grade!$I$2:$J$78,2,FALSE),VLOOKUP(L1099,[1]Grade!$C$2:$D$69,2,FALSE)))</f>
        <v>CS</v>
      </c>
      <c r="O1099">
        <f t="shared" si="52"/>
        <v>2013</v>
      </c>
      <c r="P1099">
        <f t="shared" si="53"/>
        <v>7</v>
      </c>
    </row>
    <row r="1100" spans="1:16" x14ac:dyDescent="0.25">
      <c r="A1100" t="s">
        <v>41</v>
      </c>
      <c r="B1100" t="str">
        <f t="shared" si="51"/>
        <v>O</v>
      </c>
      <c r="C1100" t="s">
        <v>42</v>
      </c>
      <c r="D1100" t="s">
        <v>18</v>
      </c>
      <c r="E1100">
        <v>120</v>
      </c>
      <c r="F1100">
        <v>700</v>
      </c>
      <c r="G1100">
        <v>154</v>
      </c>
      <c r="H1100" s="1">
        <v>41456</v>
      </c>
      <c r="I1100">
        <v>23</v>
      </c>
      <c r="J1100" s="2">
        <v>16100</v>
      </c>
      <c r="L1100" t="str">
        <f>VLOOKUP(G1100,[1]RESSOURCES!$A$1:$J$258,3,FALSE)</f>
        <v>KAIROUANI</v>
      </c>
      <c r="M1100" t="str">
        <f>VLOOKUP(G1100,[1]RESSOURCES!$A$1:$J$258,6,FALSE)</f>
        <v>Z_WT</v>
      </c>
      <c r="N1100" t="str">
        <f>IF(YEAR(H1100)=2014,VLOOKUP(L1100,[1]Grade!$F$2:$G$92,2,FALSE),IF(YEAR(H1100)=2015,VLOOKUP(L1100,[1]Grade!$I$2:$J$78,2,FALSE),VLOOKUP(L1100,[1]Grade!$C$2:$D$69,2,FALSE)))</f>
        <v>C</v>
      </c>
      <c r="O1100">
        <f t="shared" si="52"/>
        <v>2013</v>
      </c>
      <c r="P1100">
        <f t="shared" si="53"/>
        <v>7</v>
      </c>
    </row>
    <row r="1101" spans="1:16" hidden="1" x14ac:dyDescent="0.25">
      <c r="A1101" t="s">
        <v>23</v>
      </c>
      <c r="B1101" t="str">
        <f t="shared" si="51"/>
        <v>N</v>
      </c>
      <c r="C1101" t="s">
        <v>24</v>
      </c>
      <c r="E1101">
        <v>0</v>
      </c>
      <c r="F1101">
        <v>0</v>
      </c>
      <c r="G1101">
        <v>73</v>
      </c>
      <c r="H1101" s="1">
        <v>41456</v>
      </c>
      <c r="I1101">
        <v>23</v>
      </c>
      <c r="J1101">
        <v>0</v>
      </c>
      <c r="L1101" t="str">
        <f>VLOOKUP(G1101,[1]RESSOURCES!$A$1:$J$258,3,FALSE)</f>
        <v>NOIROT</v>
      </c>
      <c r="M1101">
        <f>VLOOKUP(G1101,[1]RESSOURCES!$A$1:$J$258,6,FALSE)</f>
        <v>0</v>
      </c>
      <c r="N1101" t="str">
        <f>IF(YEAR(H1101)=2014,VLOOKUP(L1101,[1]Grade!$F$2:$G$92,2,FALSE),IF(YEAR(H1101)=2015,VLOOKUP(L1101,[1]Grade!$I$2:$J$78,2,FALSE),VLOOKUP(L1101,[1]Grade!$C$2:$D$69,2,FALSE)))</f>
        <v>C</v>
      </c>
      <c r="O1101">
        <f t="shared" si="52"/>
        <v>2013</v>
      </c>
      <c r="P1101">
        <f t="shared" si="53"/>
        <v>7</v>
      </c>
    </row>
    <row r="1102" spans="1:16" hidden="1" x14ac:dyDescent="0.25">
      <c r="A1102" t="s">
        <v>23</v>
      </c>
      <c r="B1102" t="str">
        <f t="shared" si="51"/>
        <v>N</v>
      </c>
      <c r="C1102" t="s">
        <v>24</v>
      </c>
      <c r="E1102">
        <v>0</v>
      </c>
      <c r="F1102">
        <v>0</v>
      </c>
      <c r="G1102">
        <v>212</v>
      </c>
      <c r="H1102" s="1">
        <v>41456</v>
      </c>
      <c r="I1102">
        <v>23</v>
      </c>
      <c r="J1102">
        <v>0</v>
      </c>
      <c r="L1102" t="str">
        <f>VLOOKUP(G1102,[1]RESSOURCES!$A$1:$J$258,3,FALSE)</f>
        <v>GAUDUIN</v>
      </c>
      <c r="M1102" t="str">
        <f>VLOOKUP(G1102,[1]RESSOURCES!$A$1:$J$258,6,FALSE)</f>
        <v>CONS</v>
      </c>
      <c r="N1102" t="str">
        <f>IF(YEAR(H1102)=2014,VLOOKUP(L1102,[1]Grade!$F$2:$G$92,2,FALSE),IF(YEAR(H1102)=2015,VLOOKUP(L1102,[1]Grade!$I$2:$J$78,2,FALSE),VLOOKUP(L1102,[1]Grade!$C$2:$D$69,2,FALSE)))</f>
        <v>STA</v>
      </c>
      <c r="O1102">
        <f t="shared" si="52"/>
        <v>2013</v>
      </c>
      <c r="P1102">
        <f t="shared" si="53"/>
        <v>7</v>
      </c>
    </row>
    <row r="1103" spans="1:16" x14ac:dyDescent="0.25">
      <c r="A1103" t="s">
        <v>16</v>
      </c>
      <c r="B1103" t="str">
        <f t="shared" si="51"/>
        <v>O</v>
      </c>
      <c r="C1103" t="s">
        <v>17</v>
      </c>
      <c r="D1103" t="s">
        <v>29</v>
      </c>
      <c r="E1103">
        <v>203</v>
      </c>
      <c r="F1103">
        <v>1000</v>
      </c>
      <c r="G1103">
        <v>192</v>
      </c>
      <c r="H1103" s="1">
        <v>41456</v>
      </c>
      <c r="I1103">
        <v>17</v>
      </c>
      <c r="J1103" s="2">
        <v>17000</v>
      </c>
      <c r="L1103" t="str">
        <f>VLOOKUP(G1103,[1]RESSOURCES!$A$1:$J$258,3,FALSE)</f>
        <v>DOIDY</v>
      </c>
      <c r="M1103">
        <f>VLOOKUP(G1103,[1]RESSOURCES!$A$1:$J$258,6,FALSE)</f>
        <v>0</v>
      </c>
      <c r="N1103" t="str">
        <f>IF(YEAR(H1103)=2014,VLOOKUP(L1103,[1]Grade!$F$2:$G$92,2,FALSE),IF(YEAR(H1103)=2015,VLOOKUP(L1103,[1]Grade!$I$2:$J$78,2,FALSE),VLOOKUP(L1103,[1]Grade!$C$2:$D$69,2,FALSE)))</f>
        <v>CS</v>
      </c>
      <c r="O1103">
        <f t="shared" si="52"/>
        <v>2013</v>
      </c>
      <c r="P1103">
        <f t="shared" si="53"/>
        <v>7</v>
      </c>
    </row>
    <row r="1104" spans="1:16" hidden="1" x14ac:dyDescent="0.25">
      <c r="A1104" t="s">
        <v>37</v>
      </c>
      <c r="B1104" t="str">
        <f t="shared" si="51"/>
        <v>N</v>
      </c>
      <c r="C1104" t="s">
        <v>38</v>
      </c>
      <c r="E1104">
        <v>0</v>
      </c>
      <c r="F1104">
        <v>0</v>
      </c>
      <c r="G1104">
        <v>192</v>
      </c>
      <c r="H1104" s="1">
        <v>41456</v>
      </c>
      <c r="I1104">
        <v>1</v>
      </c>
      <c r="J1104">
        <v>0</v>
      </c>
      <c r="L1104" t="str">
        <f>VLOOKUP(G1104,[1]RESSOURCES!$A$1:$J$258,3,FALSE)</f>
        <v>DOIDY</v>
      </c>
      <c r="M1104">
        <f>VLOOKUP(G1104,[1]RESSOURCES!$A$1:$J$258,6,FALSE)</f>
        <v>0</v>
      </c>
      <c r="N1104" t="str">
        <f>IF(YEAR(H1104)=2014,VLOOKUP(L1104,[1]Grade!$F$2:$G$92,2,FALSE),IF(YEAR(H1104)=2015,VLOOKUP(L1104,[1]Grade!$I$2:$J$78,2,FALSE),VLOOKUP(L1104,[1]Grade!$C$2:$D$69,2,FALSE)))</f>
        <v>CS</v>
      </c>
      <c r="O1104">
        <f t="shared" si="52"/>
        <v>2013</v>
      </c>
      <c r="P1104">
        <f t="shared" si="53"/>
        <v>7</v>
      </c>
    </row>
    <row r="1105" spans="1:16" x14ac:dyDescent="0.25">
      <c r="A1105" t="s">
        <v>101</v>
      </c>
      <c r="B1105" t="str">
        <f t="shared" si="51"/>
        <v>O</v>
      </c>
      <c r="C1105" t="s">
        <v>102</v>
      </c>
      <c r="D1105" t="s">
        <v>22</v>
      </c>
      <c r="E1105">
        <v>0</v>
      </c>
      <c r="F1105">
        <v>1200</v>
      </c>
      <c r="G1105">
        <v>192</v>
      </c>
      <c r="H1105" s="1">
        <v>41456</v>
      </c>
      <c r="I1105">
        <v>5</v>
      </c>
      <c r="J1105" s="2">
        <v>6000</v>
      </c>
      <c r="L1105" t="str">
        <f>VLOOKUP(G1105,[1]RESSOURCES!$A$1:$J$258,3,FALSE)</f>
        <v>DOIDY</v>
      </c>
      <c r="M1105">
        <f>VLOOKUP(G1105,[1]RESSOURCES!$A$1:$J$258,6,FALSE)</f>
        <v>0</v>
      </c>
      <c r="N1105" t="str">
        <f>IF(YEAR(H1105)=2014,VLOOKUP(L1105,[1]Grade!$F$2:$G$92,2,FALSE),IF(YEAR(H1105)=2015,VLOOKUP(L1105,[1]Grade!$I$2:$J$78,2,FALSE),VLOOKUP(L1105,[1]Grade!$C$2:$D$69,2,FALSE)))</f>
        <v>CS</v>
      </c>
      <c r="O1105">
        <f t="shared" si="52"/>
        <v>2013</v>
      </c>
      <c r="P1105">
        <f t="shared" si="53"/>
        <v>7</v>
      </c>
    </row>
    <row r="1106" spans="1:16" x14ac:dyDescent="0.25">
      <c r="A1106" t="s">
        <v>53</v>
      </c>
      <c r="B1106" t="str">
        <f t="shared" si="51"/>
        <v>O</v>
      </c>
      <c r="C1106" t="s">
        <v>54</v>
      </c>
      <c r="D1106" t="s">
        <v>18</v>
      </c>
      <c r="E1106">
        <v>208</v>
      </c>
      <c r="F1106">
        <v>710</v>
      </c>
      <c r="G1106">
        <v>179</v>
      </c>
      <c r="H1106" s="1">
        <v>41456</v>
      </c>
      <c r="I1106">
        <v>20</v>
      </c>
      <c r="J1106" s="2">
        <v>14200</v>
      </c>
      <c r="L1106" t="str">
        <f>VLOOKUP(G1106,[1]RESSOURCES!$A$1:$J$258,3,FALSE)</f>
        <v>MERCIER</v>
      </c>
      <c r="M1106">
        <f>VLOOKUP(G1106,[1]RESSOURCES!$A$1:$J$258,6,FALSE)</f>
        <v>0</v>
      </c>
      <c r="N1106" t="str">
        <f>IF(YEAR(H1106)=2014,VLOOKUP(L1106,[1]Grade!$F$2:$G$92,2,FALSE),IF(YEAR(H1106)=2015,VLOOKUP(L1106,[1]Grade!$I$2:$J$78,2,FALSE),VLOOKUP(L1106,[1]Grade!$C$2:$D$69,2,FALSE)))</f>
        <v>CS</v>
      </c>
      <c r="O1106">
        <f t="shared" si="52"/>
        <v>2013</v>
      </c>
      <c r="P1106">
        <f t="shared" si="53"/>
        <v>7</v>
      </c>
    </row>
    <row r="1107" spans="1:16" hidden="1" x14ac:dyDescent="0.25">
      <c r="A1107" t="s">
        <v>73</v>
      </c>
      <c r="B1107" t="str">
        <f t="shared" si="51"/>
        <v>N</v>
      </c>
      <c r="C1107" t="s">
        <v>74</v>
      </c>
      <c r="E1107">
        <v>0</v>
      </c>
      <c r="F1107">
        <v>0</v>
      </c>
      <c r="G1107">
        <v>179</v>
      </c>
      <c r="H1107" s="1">
        <v>41456</v>
      </c>
      <c r="I1107">
        <v>3</v>
      </c>
      <c r="J1107">
        <v>0</v>
      </c>
      <c r="L1107" t="str">
        <f>VLOOKUP(G1107,[1]RESSOURCES!$A$1:$J$258,3,FALSE)</f>
        <v>MERCIER</v>
      </c>
      <c r="M1107">
        <f>VLOOKUP(G1107,[1]RESSOURCES!$A$1:$J$258,6,FALSE)</f>
        <v>0</v>
      </c>
      <c r="N1107" t="str">
        <f>IF(YEAR(H1107)=2014,VLOOKUP(L1107,[1]Grade!$F$2:$G$92,2,FALSE),IF(YEAR(H1107)=2015,VLOOKUP(L1107,[1]Grade!$I$2:$J$78,2,FALSE),VLOOKUP(L1107,[1]Grade!$C$2:$D$69,2,FALSE)))</f>
        <v>CS</v>
      </c>
      <c r="O1107">
        <f t="shared" si="52"/>
        <v>2013</v>
      </c>
      <c r="P1107">
        <f t="shared" si="53"/>
        <v>7</v>
      </c>
    </row>
    <row r="1108" spans="1:16" x14ac:dyDescent="0.25">
      <c r="A1108" t="s">
        <v>172</v>
      </c>
      <c r="B1108" t="str">
        <f t="shared" si="51"/>
        <v>O</v>
      </c>
      <c r="C1108" t="s">
        <v>173</v>
      </c>
      <c r="D1108" t="s">
        <v>36</v>
      </c>
      <c r="E1108">
        <v>15</v>
      </c>
      <c r="F1108">
        <v>695</v>
      </c>
      <c r="G1108">
        <v>115</v>
      </c>
      <c r="H1108" s="1">
        <v>41456</v>
      </c>
      <c r="I1108">
        <v>2</v>
      </c>
      <c r="J1108" s="2">
        <v>1390</v>
      </c>
      <c r="L1108" t="str">
        <f>VLOOKUP(G1108,[1]RESSOURCES!$A$1:$J$258,3,FALSE)</f>
        <v>BOUTOILLE</v>
      </c>
      <c r="M1108" t="str">
        <f>VLOOKUP(G1108,[1]RESSOURCES!$A$1:$J$258,6,FALSE)</f>
        <v>MAGR</v>
      </c>
      <c r="N1108" t="str">
        <f>IF(YEAR(H1108)=2014,VLOOKUP(L1108,[1]Grade!$F$2:$G$92,2,FALSE),IF(YEAR(H1108)=2015,VLOOKUP(L1108,[1]Grade!$I$2:$J$78,2,FALSE),VLOOKUP(L1108,[1]Grade!$C$2:$D$69,2,FALSE)))</f>
        <v>MNG</v>
      </c>
      <c r="O1108">
        <f t="shared" si="52"/>
        <v>2013</v>
      </c>
      <c r="P1108">
        <f t="shared" si="53"/>
        <v>7</v>
      </c>
    </row>
    <row r="1109" spans="1:16" hidden="1" x14ac:dyDescent="0.25">
      <c r="A1109" t="s">
        <v>23</v>
      </c>
      <c r="B1109" t="str">
        <f t="shared" si="51"/>
        <v>N</v>
      </c>
      <c r="C1109" t="s">
        <v>24</v>
      </c>
      <c r="E1109">
        <v>0</v>
      </c>
      <c r="F1109">
        <v>0</v>
      </c>
      <c r="G1109">
        <v>115</v>
      </c>
      <c r="H1109" s="1">
        <v>41456</v>
      </c>
      <c r="I1109">
        <v>21</v>
      </c>
      <c r="J1109">
        <v>0</v>
      </c>
      <c r="L1109" t="str">
        <f>VLOOKUP(G1109,[1]RESSOURCES!$A$1:$J$258,3,FALSE)</f>
        <v>BOUTOILLE</v>
      </c>
      <c r="M1109" t="str">
        <f>VLOOKUP(G1109,[1]RESSOURCES!$A$1:$J$258,6,FALSE)</f>
        <v>MAGR</v>
      </c>
      <c r="N1109" t="str">
        <f>IF(YEAR(H1109)=2014,VLOOKUP(L1109,[1]Grade!$F$2:$G$92,2,FALSE),IF(YEAR(H1109)=2015,VLOOKUP(L1109,[1]Grade!$I$2:$J$78,2,FALSE),VLOOKUP(L1109,[1]Grade!$C$2:$D$69,2,FALSE)))</f>
        <v>MNG</v>
      </c>
      <c r="O1109">
        <f t="shared" si="52"/>
        <v>2013</v>
      </c>
      <c r="P1109">
        <f t="shared" si="53"/>
        <v>7</v>
      </c>
    </row>
    <row r="1110" spans="1:16" x14ac:dyDescent="0.25">
      <c r="A1110" t="s">
        <v>66</v>
      </c>
      <c r="B1110" t="str">
        <f t="shared" si="51"/>
        <v>O</v>
      </c>
      <c r="C1110" t="s">
        <v>67</v>
      </c>
      <c r="D1110" t="s">
        <v>29</v>
      </c>
      <c r="E1110">
        <v>0</v>
      </c>
      <c r="F1110">
        <v>1900</v>
      </c>
      <c r="G1110">
        <v>54</v>
      </c>
      <c r="H1110" s="1">
        <v>41456</v>
      </c>
      <c r="I1110">
        <v>5</v>
      </c>
      <c r="J1110" s="2">
        <v>9500</v>
      </c>
      <c r="L1110" t="str">
        <f>VLOOKUP(G1110,[1]RESSOURCES!$A$1:$J$258,3,FALSE)</f>
        <v>GRANDJEAN</v>
      </c>
      <c r="M1110" t="str">
        <f>VLOOKUP(G1110,[1]RESSOURCES!$A$1:$J$258,6,FALSE)</f>
        <v>ASSO</v>
      </c>
      <c r="N1110" t="str">
        <f>IF(YEAR(H1110)=2014,VLOOKUP(L1110,[1]Grade!$F$2:$G$92,2,FALSE),IF(YEAR(H1110)=2015,VLOOKUP(L1110,[1]Grade!$I$2:$J$78,2,FALSE),VLOOKUP(L1110,[1]Grade!$C$2:$D$69,2,FALSE)))</f>
        <v>ASS</v>
      </c>
      <c r="O1110">
        <f t="shared" si="52"/>
        <v>2013</v>
      </c>
      <c r="P1110">
        <f t="shared" si="53"/>
        <v>7</v>
      </c>
    </row>
    <row r="1111" spans="1:16" x14ac:dyDescent="0.25">
      <c r="A1111" t="s">
        <v>135</v>
      </c>
      <c r="B1111" t="str">
        <f t="shared" si="51"/>
        <v>O</v>
      </c>
      <c r="C1111" t="s">
        <v>136</v>
      </c>
      <c r="D1111" t="s">
        <v>29</v>
      </c>
      <c r="E1111">
        <v>76</v>
      </c>
      <c r="F1111">
        <v>1275</v>
      </c>
      <c r="G1111">
        <v>54</v>
      </c>
      <c r="H1111" s="1">
        <v>41456</v>
      </c>
      <c r="I1111">
        <v>10</v>
      </c>
      <c r="J1111" s="2">
        <v>12750</v>
      </c>
      <c r="L1111" t="str">
        <f>VLOOKUP(G1111,[1]RESSOURCES!$A$1:$J$258,3,FALSE)</f>
        <v>GRANDJEAN</v>
      </c>
      <c r="M1111" t="str">
        <f>VLOOKUP(G1111,[1]RESSOURCES!$A$1:$J$258,6,FALSE)</f>
        <v>ASSO</v>
      </c>
      <c r="N1111" t="str">
        <f>IF(YEAR(H1111)=2014,VLOOKUP(L1111,[1]Grade!$F$2:$G$92,2,FALSE),IF(YEAR(H1111)=2015,VLOOKUP(L1111,[1]Grade!$I$2:$J$78,2,FALSE),VLOOKUP(L1111,[1]Grade!$C$2:$D$69,2,FALSE)))</f>
        <v>ASS</v>
      </c>
      <c r="O1111">
        <f t="shared" si="52"/>
        <v>2013</v>
      </c>
      <c r="P1111">
        <f t="shared" si="53"/>
        <v>7</v>
      </c>
    </row>
    <row r="1112" spans="1:16" hidden="1" x14ac:dyDescent="0.25">
      <c r="A1112" t="s">
        <v>37</v>
      </c>
      <c r="B1112" t="str">
        <f t="shared" si="51"/>
        <v>N</v>
      </c>
      <c r="C1112" t="s">
        <v>38</v>
      </c>
      <c r="E1112">
        <v>0</v>
      </c>
      <c r="F1112">
        <v>0</v>
      </c>
      <c r="G1112">
        <v>54</v>
      </c>
      <c r="H1112" s="1">
        <v>41456</v>
      </c>
      <c r="I1112">
        <v>0.5</v>
      </c>
      <c r="J1112">
        <v>0</v>
      </c>
      <c r="L1112" t="str">
        <f>VLOOKUP(G1112,[1]RESSOURCES!$A$1:$J$258,3,FALSE)</f>
        <v>GRANDJEAN</v>
      </c>
      <c r="M1112" t="str">
        <f>VLOOKUP(G1112,[1]RESSOURCES!$A$1:$J$258,6,FALSE)</f>
        <v>ASSO</v>
      </c>
      <c r="N1112" t="str">
        <f>IF(YEAR(H1112)=2014,VLOOKUP(L1112,[1]Grade!$F$2:$G$92,2,FALSE),IF(YEAR(H1112)=2015,VLOOKUP(L1112,[1]Grade!$I$2:$J$78,2,FALSE),VLOOKUP(L1112,[1]Grade!$C$2:$D$69,2,FALSE)))</f>
        <v>ASS</v>
      </c>
      <c r="O1112">
        <f t="shared" si="52"/>
        <v>2013</v>
      </c>
      <c r="P1112">
        <f t="shared" si="53"/>
        <v>7</v>
      </c>
    </row>
    <row r="1113" spans="1:16" hidden="1" x14ac:dyDescent="0.25">
      <c r="A1113" t="s">
        <v>30</v>
      </c>
      <c r="B1113" t="str">
        <f t="shared" si="51"/>
        <v>N</v>
      </c>
      <c r="C1113" t="s">
        <v>31</v>
      </c>
      <c r="E1113">
        <v>0</v>
      </c>
      <c r="F1113">
        <v>0</v>
      </c>
      <c r="G1113">
        <v>54</v>
      </c>
      <c r="H1113" s="1">
        <v>41456</v>
      </c>
      <c r="I1113">
        <v>7.5</v>
      </c>
      <c r="J1113">
        <v>0</v>
      </c>
      <c r="L1113" t="str">
        <f>VLOOKUP(G1113,[1]RESSOURCES!$A$1:$J$258,3,FALSE)</f>
        <v>GRANDJEAN</v>
      </c>
      <c r="M1113" t="str">
        <f>VLOOKUP(G1113,[1]RESSOURCES!$A$1:$J$258,6,FALSE)</f>
        <v>ASSO</v>
      </c>
      <c r="N1113" t="str">
        <f>IF(YEAR(H1113)=2014,VLOOKUP(L1113,[1]Grade!$F$2:$G$92,2,FALSE),IF(YEAR(H1113)=2015,VLOOKUP(L1113,[1]Grade!$I$2:$J$78,2,FALSE),VLOOKUP(L1113,[1]Grade!$C$2:$D$69,2,FALSE)))</f>
        <v>ASS</v>
      </c>
      <c r="O1113">
        <f t="shared" si="52"/>
        <v>2013</v>
      </c>
      <c r="P1113">
        <f t="shared" si="53"/>
        <v>7</v>
      </c>
    </row>
    <row r="1114" spans="1:16" x14ac:dyDescent="0.25">
      <c r="A1114" t="s">
        <v>45</v>
      </c>
      <c r="B1114" t="str">
        <f t="shared" si="51"/>
        <v>O</v>
      </c>
      <c r="C1114" t="s">
        <v>46</v>
      </c>
      <c r="D1114" t="s">
        <v>36</v>
      </c>
      <c r="E1114">
        <v>80</v>
      </c>
      <c r="F1114">
        <v>1170</v>
      </c>
      <c r="G1114">
        <v>21</v>
      </c>
      <c r="H1114" s="1">
        <v>41456</v>
      </c>
      <c r="I1114">
        <v>23</v>
      </c>
      <c r="J1114" s="2">
        <v>26910</v>
      </c>
      <c r="L1114" t="str">
        <f>VLOOKUP(G1114,[1]RESSOURCES!$A$1:$J$258,3,FALSE)</f>
        <v>BESNAINOU</v>
      </c>
      <c r="M1114" t="str">
        <f>VLOOKUP(G1114,[1]RESSOURCES!$A$1:$J$258,6,FALSE)</f>
        <v>SENR</v>
      </c>
      <c r="N1114" t="str">
        <f>IF(YEAR(H1114)=2014,VLOOKUP(L1114,[1]Grade!$F$2:$G$92,2,FALSE),IF(YEAR(H1114)=2015,VLOOKUP(L1114,[1]Grade!$I$2:$J$78,2,FALSE),VLOOKUP(L1114,[1]Grade!$C$2:$D$69,2,FALSE)))</f>
        <v>CS</v>
      </c>
      <c r="O1114">
        <f t="shared" si="52"/>
        <v>2013</v>
      </c>
      <c r="P1114">
        <f t="shared" si="53"/>
        <v>7</v>
      </c>
    </row>
    <row r="1115" spans="1:16" x14ac:dyDescent="0.25">
      <c r="A1115" t="s">
        <v>66</v>
      </c>
      <c r="B1115" t="str">
        <f t="shared" si="51"/>
        <v>O</v>
      </c>
      <c r="C1115" t="s">
        <v>67</v>
      </c>
      <c r="D1115" t="s">
        <v>22</v>
      </c>
      <c r="E1115">
        <v>0</v>
      </c>
      <c r="F1115">
        <v>1200</v>
      </c>
      <c r="G1115">
        <v>139</v>
      </c>
      <c r="H1115" s="1">
        <v>41456</v>
      </c>
      <c r="I1115">
        <v>3</v>
      </c>
      <c r="J1115" s="2">
        <v>3600</v>
      </c>
      <c r="L1115" t="str">
        <f>VLOOKUP(G1115,[1]RESSOURCES!$A$1:$J$258,3,FALSE)</f>
        <v>PERNEL</v>
      </c>
      <c r="M1115" t="str">
        <f>VLOOKUP(G1115,[1]RESSOURCES!$A$1:$J$258,6,FALSE)</f>
        <v>MAGR</v>
      </c>
      <c r="N1115" t="str">
        <f>IF(YEAR(H1115)=2014,VLOOKUP(L1115,[1]Grade!$F$2:$G$92,2,FALSE),IF(YEAR(H1115)=2015,VLOOKUP(L1115,[1]Grade!$I$2:$J$78,2,FALSE),VLOOKUP(L1115,[1]Grade!$C$2:$D$69,2,FALSE)))</f>
        <v>CS</v>
      </c>
      <c r="O1115">
        <f t="shared" si="52"/>
        <v>2013</v>
      </c>
      <c r="P1115">
        <f t="shared" si="53"/>
        <v>7</v>
      </c>
    </row>
    <row r="1116" spans="1:16" x14ac:dyDescent="0.25">
      <c r="A1116" t="s">
        <v>167</v>
      </c>
      <c r="B1116" t="str">
        <f t="shared" si="51"/>
        <v>O</v>
      </c>
      <c r="C1116" t="s">
        <v>168</v>
      </c>
      <c r="D1116" t="s">
        <v>22</v>
      </c>
      <c r="E1116">
        <v>101</v>
      </c>
      <c r="F1116">
        <v>900</v>
      </c>
      <c r="G1116">
        <v>139</v>
      </c>
      <c r="H1116" s="1">
        <v>41456</v>
      </c>
      <c r="I1116">
        <v>20</v>
      </c>
      <c r="J1116" s="2">
        <v>18000</v>
      </c>
      <c r="L1116" t="str">
        <f>VLOOKUP(G1116,[1]RESSOURCES!$A$1:$J$258,3,FALSE)</f>
        <v>PERNEL</v>
      </c>
      <c r="M1116" t="str">
        <f>VLOOKUP(G1116,[1]RESSOURCES!$A$1:$J$258,6,FALSE)</f>
        <v>MAGR</v>
      </c>
      <c r="N1116" t="str">
        <f>IF(YEAR(H1116)=2014,VLOOKUP(L1116,[1]Grade!$F$2:$G$92,2,FALSE),IF(YEAR(H1116)=2015,VLOOKUP(L1116,[1]Grade!$I$2:$J$78,2,FALSE),VLOOKUP(L1116,[1]Grade!$C$2:$D$69,2,FALSE)))</f>
        <v>CS</v>
      </c>
      <c r="O1116">
        <f t="shared" si="52"/>
        <v>2013</v>
      </c>
      <c r="P1116">
        <f t="shared" si="53"/>
        <v>7</v>
      </c>
    </row>
    <row r="1117" spans="1:16" hidden="1" x14ac:dyDescent="0.25">
      <c r="A1117" t="s">
        <v>23</v>
      </c>
      <c r="B1117" t="str">
        <f t="shared" si="51"/>
        <v>N</v>
      </c>
      <c r="C1117" t="s">
        <v>24</v>
      </c>
      <c r="E1117">
        <v>0</v>
      </c>
      <c r="F1117">
        <v>0</v>
      </c>
      <c r="G1117">
        <v>210</v>
      </c>
      <c r="H1117" s="1">
        <v>41456</v>
      </c>
      <c r="I1117">
        <v>23</v>
      </c>
      <c r="J1117">
        <v>0</v>
      </c>
      <c r="L1117" t="str">
        <f>VLOOKUP(G1117,[1]RESSOURCES!$A$1:$J$258,3,FALSE)</f>
        <v>ROUBAUD</v>
      </c>
      <c r="M1117">
        <f>VLOOKUP(G1117,[1]RESSOURCES!$A$1:$J$258,6,FALSE)</f>
        <v>0</v>
      </c>
      <c r="N1117" t="str">
        <f>IF(YEAR(H1117)=2014,VLOOKUP(L1117,[1]Grade!$F$2:$G$92,2,FALSE),IF(YEAR(H1117)=2015,VLOOKUP(L1117,[1]Grade!$I$2:$J$78,2,FALSE),VLOOKUP(L1117,[1]Grade!$C$2:$D$69,2,FALSE)))</f>
        <v>STA</v>
      </c>
      <c r="O1117">
        <f t="shared" si="52"/>
        <v>2013</v>
      </c>
      <c r="P1117">
        <f t="shared" si="53"/>
        <v>7</v>
      </c>
    </row>
    <row r="1118" spans="1:16" x14ac:dyDescent="0.25">
      <c r="A1118" t="s">
        <v>149</v>
      </c>
      <c r="B1118" t="str">
        <f t="shared" si="51"/>
        <v>O</v>
      </c>
      <c r="C1118" t="s">
        <v>150</v>
      </c>
      <c r="D1118" t="s">
        <v>18</v>
      </c>
      <c r="E1118">
        <v>140</v>
      </c>
      <c r="F1118">
        <v>800</v>
      </c>
      <c r="G1118">
        <v>122</v>
      </c>
      <c r="H1118" s="1">
        <v>41456</v>
      </c>
      <c r="I1118">
        <v>23</v>
      </c>
      <c r="J1118" s="2">
        <v>18400</v>
      </c>
      <c r="L1118" t="str">
        <f>VLOOKUP(G1118,[1]RESSOURCES!$A$1:$J$258,3,FALSE)</f>
        <v>SUTTER</v>
      </c>
      <c r="M1118" t="str">
        <f>VLOOKUP(G1118,[1]RESSOURCES!$A$1:$J$258,6,FALSE)</f>
        <v>SENR</v>
      </c>
      <c r="N1118" t="str">
        <f>IF(YEAR(H1118)=2014,VLOOKUP(L1118,[1]Grade!$F$2:$G$92,2,FALSE),IF(YEAR(H1118)=2015,VLOOKUP(L1118,[1]Grade!$I$2:$J$78,2,FALSE),VLOOKUP(L1118,[1]Grade!$C$2:$D$69,2,FALSE)))</f>
        <v>CC</v>
      </c>
      <c r="O1118">
        <f t="shared" si="52"/>
        <v>2013</v>
      </c>
      <c r="P1118">
        <f t="shared" si="53"/>
        <v>7</v>
      </c>
    </row>
    <row r="1119" spans="1:16" x14ac:dyDescent="0.25">
      <c r="A1119" t="s">
        <v>16</v>
      </c>
      <c r="B1119" t="str">
        <f t="shared" si="51"/>
        <v>O</v>
      </c>
      <c r="C1119" t="s">
        <v>17</v>
      </c>
      <c r="D1119" t="s">
        <v>29</v>
      </c>
      <c r="E1119">
        <v>203</v>
      </c>
      <c r="F1119">
        <v>1000</v>
      </c>
      <c r="G1119">
        <v>176</v>
      </c>
      <c r="H1119" s="1">
        <v>41456</v>
      </c>
      <c r="I1119">
        <v>18</v>
      </c>
      <c r="J1119" s="2">
        <v>18000</v>
      </c>
      <c r="L1119" t="str">
        <f>VLOOKUP(G1119,[1]RESSOURCES!$A$1:$J$258,3,FALSE)</f>
        <v>GIGANT</v>
      </c>
      <c r="M1119" t="str">
        <f>VLOOKUP(G1119,[1]RESSOURCES!$A$1:$J$258,6,FALSE)</f>
        <v>SENR</v>
      </c>
      <c r="N1119" t="str">
        <f>IF(YEAR(H1119)=2014,VLOOKUP(L1119,[1]Grade!$F$2:$G$92,2,FALSE),IF(YEAR(H1119)=2015,VLOOKUP(L1119,[1]Grade!$I$2:$J$78,2,FALSE),VLOOKUP(L1119,[1]Grade!$C$2:$D$69,2,FALSE)))</f>
        <v>CS</v>
      </c>
      <c r="O1119">
        <f t="shared" si="52"/>
        <v>2013</v>
      </c>
      <c r="P1119">
        <f t="shared" si="53"/>
        <v>7</v>
      </c>
    </row>
    <row r="1120" spans="1:16" hidden="1" x14ac:dyDescent="0.25">
      <c r="A1120" t="s">
        <v>25</v>
      </c>
      <c r="B1120" t="str">
        <f t="shared" si="51"/>
        <v>N</v>
      </c>
      <c r="C1120" t="s">
        <v>26</v>
      </c>
      <c r="E1120">
        <v>0</v>
      </c>
      <c r="F1120">
        <v>0</v>
      </c>
      <c r="G1120">
        <v>176</v>
      </c>
      <c r="H1120" s="1">
        <v>41456</v>
      </c>
      <c r="I1120">
        <v>5</v>
      </c>
      <c r="J1120">
        <v>0</v>
      </c>
      <c r="L1120" t="str">
        <f>VLOOKUP(G1120,[1]RESSOURCES!$A$1:$J$258,3,FALSE)</f>
        <v>GIGANT</v>
      </c>
      <c r="M1120" t="str">
        <f>VLOOKUP(G1120,[1]RESSOURCES!$A$1:$J$258,6,FALSE)</f>
        <v>SENR</v>
      </c>
      <c r="N1120" t="str">
        <f>IF(YEAR(H1120)=2014,VLOOKUP(L1120,[1]Grade!$F$2:$G$92,2,FALSE),IF(YEAR(H1120)=2015,VLOOKUP(L1120,[1]Grade!$I$2:$J$78,2,FALSE),VLOOKUP(L1120,[1]Grade!$C$2:$D$69,2,FALSE)))</f>
        <v>CS</v>
      </c>
      <c r="O1120">
        <f t="shared" si="52"/>
        <v>2013</v>
      </c>
      <c r="P1120">
        <f t="shared" si="53"/>
        <v>7</v>
      </c>
    </row>
    <row r="1121" spans="1:16" x14ac:dyDescent="0.25">
      <c r="A1121" t="s">
        <v>103</v>
      </c>
      <c r="B1121" t="str">
        <f t="shared" si="51"/>
        <v>O</v>
      </c>
      <c r="C1121" t="s">
        <v>104</v>
      </c>
      <c r="D1121" t="s">
        <v>29</v>
      </c>
      <c r="E1121">
        <v>121</v>
      </c>
      <c r="F1121">
        <v>1105</v>
      </c>
      <c r="G1121">
        <v>84</v>
      </c>
      <c r="H1121" s="1">
        <v>41456</v>
      </c>
      <c r="I1121">
        <v>22</v>
      </c>
      <c r="J1121" s="2">
        <v>24310</v>
      </c>
      <c r="L1121" t="str">
        <f>VLOOKUP(G1121,[1]RESSOURCES!$A$1:$J$258,3,FALSE)</f>
        <v>MENU</v>
      </c>
      <c r="M1121">
        <f>VLOOKUP(G1121,[1]RESSOURCES!$A$1:$J$258,6,FALSE)</f>
        <v>0</v>
      </c>
      <c r="N1121" t="str">
        <f>IF(YEAR(H1121)=2014,VLOOKUP(L1121,[1]Grade!$F$2:$G$92,2,FALSE),IF(YEAR(H1121)=2015,VLOOKUP(L1121,[1]Grade!$I$2:$J$78,2,FALSE),VLOOKUP(L1121,[1]Grade!$C$2:$D$69,2,FALSE)))</f>
        <v>MNG</v>
      </c>
      <c r="O1121">
        <f t="shared" si="52"/>
        <v>2013</v>
      </c>
      <c r="P1121">
        <f t="shared" si="53"/>
        <v>7</v>
      </c>
    </row>
    <row r="1122" spans="1:16" hidden="1" x14ac:dyDescent="0.25">
      <c r="A1122" t="s">
        <v>109</v>
      </c>
      <c r="B1122" t="str">
        <f t="shared" si="51"/>
        <v>N</v>
      </c>
      <c r="C1122" t="s">
        <v>24</v>
      </c>
      <c r="E1122">
        <v>0</v>
      </c>
      <c r="F1122">
        <v>0</v>
      </c>
      <c r="G1122">
        <v>84</v>
      </c>
      <c r="H1122" s="1">
        <v>41456</v>
      </c>
      <c r="I1122">
        <v>1</v>
      </c>
      <c r="J1122">
        <v>0</v>
      </c>
      <c r="L1122" t="str">
        <f>VLOOKUP(G1122,[1]RESSOURCES!$A$1:$J$258,3,FALSE)</f>
        <v>MENU</v>
      </c>
      <c r="M1122">
        <f>VLOOKUP(G1122,[1]RESSOURCES!$A$1:$J$258,6,FALSE)</f>
        <v>0</v>
      </c>
      <c r="N1122" t="str">
        <f>IF(YEAR(H1122)=2014,VLOOKUP(L1122,[1]Grade!$F$2:$G$92,2,FALSE),IF(YEAR(H1122)=2015,VLOOKUP(L1122,[1]Grade!$I$2:$J$78,2,FALSE),VLOOKUP(L1122,[1]Grade!$C$2:$D$69,2,FALSE)))</f>
        <v>MNG</v>
      </c>
      <c r="O1122">
        <f t="shared" si="52"/>
        <v>2013</v>
      </c>
      <c r="P1122">
        <f t="shared" si="53"/>
        <v>7</v>
      </c>
    </row>
    <row r="1123" spans="1:16" x14ac:dyDescent="0.25">
      <c r="A1123" t="s">
        <v>147</v>
      </c>
      <c r="B1123" t="str">
        <f t="shared" si="51"/>
        <v>O</v>
      </c>
      <c r="C1123" t="s">
        <v>148</v>
      </c>
      <c r="D1123" t="s">
        <v>18</v>
      </c>
      <c r="E1123">
        <v>25</v>
      </c>
      <c r="F1123">
        <v>874</v>
      </c>
      <c r="G1123">
        <v>201</v>
      </c>
      <c r="H1123" s="1">
        <v>41456</v>
      </c>
      <c r="I1123">
        <v>10</v>
      </c>
      <c r="J1123" s="2">
        <v>8740</v>
      </c>
      <c r="L1123" t="str">
        <f>VLOOKUP(G1123,[1]RESSOURCES!$A$1:$J$258,3,FALSE)</f>
        <v>BEYLLE</v>
      </c>
      <c r="M1123" t="str">
        <f>VLOOKUP(G1123,[1]RESSOURCES!$A$1:$J$258,6,FALSE)</f>
        <v>CONF</v>
      </c>
      <c r="N1123" t="str">
        <f>IF(YEAR(H1123)=2014,VLOOKUP(L1123,[1]Grade!$F$2:$G$92,2,FALSE),IF(YEAR(H1123)=2015,VLOOKUP(L1123,[1]Grade!$I$2:$J$78,2,FALSE),VLOOKUP(L1123,[1]Grade!$C$2:$D$69,2,FALSE)))</f>
        <v>C</v>
      </c>
      <c r="O1123">
        <f t="shared" si="52"/>
        <v>2013</v>
      </c>
      <c r="P1123">
        <f t="shared" si="53"/>
        <v>7</v>
      </c>
    </row>
    <row r="1124" spans="1:16" hidden="1" x14ac:dyDescent="0.25">
      <c r="A1124" t="s">
        <v>23</v>
      </c>
      <c r="B1124" t="str">
        <f t="shared" si="51"/>
        <v>N</v>
      </c>
      <c r="C1124" t="s">
        <v>24</v>
      </c>
      <c r="E1124">
        <v>0</v>
      </c>
      <c r="F1124">
        <v>0</v>
      </c>
      <c r="G1124">
        <v>201</v>
      </c>
      <c r="H1124" s="1">
        <v>41456</v>
      </c>
      <c r="I1124">
        <v>13</v>
      </c>
      <c r="J1124">
        <v>0</v>
      </c>
      <c r="L1124" t="str">
        <f>VLOOKUP(G1124,[1]RESSOURCES!$A$1:$J$258,3,FALSE)</f>
        <v>BEYLLE</v>
      </c>
      <c r="M1124" t="str">
        <f>VLOOKUP(G1124,[1]RESSOURCES!$A$1:$J$258,6,FALSE)</f>
        <v>CONF</v>
      </c>
      <c r="N1124" t="str">
        <f>IF(YEAR(H1124)=2014,VLOOKUP(L1124,[1]Grade!$F$2:$G$92,2,FALSE),IF(YEAR(H1124)=2015,VLOOKUP(L1124,[1]Grade!$I$2:$J$78,2,FALSE),VLOOKUP(L1124,[1]Grade!$C$2:$D$69,2,FALSE)))</f>
        <v>C</v>
      </c>
      <c r="O1124">
        <f t="shared" si="52"/>
        <v>2013</v>
      </c>
      <c r="P1124">
        <f t="shared" si="53"/>
        <v>7</v>
      </c>
    </row>
    <row r="1125" spans="1:16" x14ac:dyDescent="0.25">
      <c r="A1125" t="s">
        <v>16</v>
      </c>
      <c r="B1125" t="str">
        <f t="shared" si="51"/>
        <v>O</v>
      </c>
      <c r="C1125" t="s">
        <v>17</v>
      </c>
      <c r="D1125" t="s">
        <v>21</v>
      </c>
      <c r="E1125">
        <v>50</v>
      </c>
      <c r="F1125">
        <v>1200</v>
      </c>
      <c r="G1125">
        <v>3</v>
      </c>
      <c r="H1125" s="1">
        <v>41456</v>
      </c>
      <c r="I1125">
        <v>2</v>
      </c>
      <c r="J1125" s="2">
        <v>2400</v>
      </c>
      <c r="L1125" t="str">
        <f>VLOOKUP(G1125,[1]RESSOURCES!$A$1:$J$258,3,FALSE)</f>
        <v>REISSE</v>
      </c>
      <c r="M1125" t="str">
        <f>VLOOKUP(G1125,[1]RESSOURCES!$A$1:$J$258,6,FALSE)</f>
        <v>ASSO</v>
      </c>
      <c r="N1125" t="str">
        <f>IF(YEAR(H1125)=2014,VLOOKUP(L1125,[1]Grade!$F$2:$G$92,2,FALSE),IF(YEAR(H1125)=2015,VLOOKUP(L1125,[1]Grade!$I$2:$J$78,2,FALSE),VLOOKUP(L1125,[1]Grade!$C$2:$D$69,2,FALSE)))</f>
        <v>ASS</v>
      </c>
      <c r="O1125">
        <f t="shared" si="52"/>
        <v>2013</v>
      </c>
      <c r="P1125">
        <f t="shared" si="53"/>
        <v>7</v>
      </c>
    </row>
    <row r="1126" spans="1:16" x14ac:dyDescent="0.25">
      <c r="A1126" t="s">
        <v>121</v>
      </c>
      <c r="B1126" t="str">
        <f t="shared" si="51"/>
        <v>O</v>
      </c>
      <c r="C1126" t="s">
        <v>122</v>
      </c>
      <c r="D1126" t="s">
        <v>21</v>
      </c>
      <c r="E1126">
        <v>18</v>
      </c>
      <c r="F1126">
        <v>1436</v>
      </c>
      <c r="G1126">
        <v>3</v>
      </c>
      <c r="H1126" s="1">
        <v>41456</v>
      </c>
      <c r="I1126">
        <v>8</v>
      </c>
      <c r="J1126" s="2">
        <v>11488</v>
      </c>
      <c r="L1126" t="str">
        <f>VLOOKUP(G1126,[1]RESSOURCES!$A$1:$J$258,3,FALSE)</f>
        <v>REISSE</v>
      </c>
      <c r="M1126" t="str">
        <f>VLOOKUP(G1126,[1]RESSOURCES!$A$1:$J$258,6,FALSE)</f>
        <v>ASSO</v>
      </c>
      <c r="N1126" t="str">
        <f>IF(YEAR(H1126)=2014,VLOOKUP(L1126,[1]Grade!$F$2:$G$92,2,FALSE),IF(YEAR(H1126)=2015,VLOOKUP(L1126,[1]Grade!$I$2:$J$78,2,FALSE),VLOOKUP(L1126,[1]Grade!$C$2:$D$69,2,FALSE)))</f>
        <v>ASS</v>
      </c>
      <c r="O1126">
        <f t="shared" si="52"/>
        <v>2013</v>
      </c>
      <c r="P1126">
        <f t="shared" si="53"/>
        <v>7</v>
      </c>
    </row>
    <row r="1127" spans="1:16" x14ac:dyDescent="0.25">
      <c r="A1127" t="s">
        <v>163</v>
      </c>
      <c r="B1127" t="str">
        <f t="shared" si="51"/>
        <v>O</v>
      </c>
      <c r="C1127" t="s">
        <v>164</v>
      </c>
      <c r="D1127" t="s">
        <v>21</v>
      </c>
      <c r="E1127">
        <v>21</v>
      </c>
      <c r="F1127">
        <v>1462</v>
      </c>
      <c r="G1127">
        <v>3</v>
      </c>
      <c r="H1127" s="1">
        <v>41456</v>
      </c>
      <c r="I1127">
        <v>6</v>
      </c>
      <c r="J1127" s="2">
        <v>8772</v>
      </c>
      <c r="L1127" t="str">
        <f>VLOOKUP(G1127,[1]RESSOURCES!$A$1:$J$258,3,FALSE)</f>
        <v>REISSE</v>
      </c>
      <c r="M1127" t="str">
        <f>VLOOKUP(G1127,[1]RESSOURCES!$A$1:$J$258,6,FALSE)</f>
        <v>ASSO</v>
      </c>
      <c r="N1127" t="str">
        <f>IF(YEAR(H1127)=2014,VLOOKUP(L1127,[1]Grade!$F$2:$G$92,2,FALSE),IF(YEAR(H1127)=2015,VLOOKUP(L1127,[1]Grade!$I$2:$J$78,2,FALSE),VLOOKUP(L1127,[1]Grade!$C$2:$D$69,2,FALSE)))</f>
        <v>ASS</v>
      </c>
      <c r="O1127">
        <f t="shared" si="52"/>
        <v>2013</v>
      </c>
      <c r="P1127">
        <f t="shared" si="53"/>
        <v>7</v>
      </c>
    </row>
    <row r="1128" spans="1:16" hidden="1" x14ac:dyDescent="0.25">
      <c r="A1128" t="s">
        <v>25</v>
      </c>
      <c r="B1128" t="str">
        <f t="shared" si="51"/>
        <v>N</v>
      </c>
      <c r="C1128" t="s">
        <v>26</v>
      </c>
      <c r="E1128">
        <v>0</v>
      </c>
      <c r="F1128">
        <v>0</v>
      </c>
      <c r="G1128">
        <v>3</v>
      </c>
      <c r="H1128" s="1">
        <v>41456</v>
      </c>
      <c r="I1128">
        <v>5</v>
      </c>
      <c r="J1128">
        <v>0</v>
      </c>
      <c r="L1128" t="str">
        <f>VLOOKUP(G1128,[1]RESSOURCES!$A$1:$J$258,3,FALSE)</f>
        <v>REISSE</v>
      </c>
      <c r="M1128" t="str">
        <f>VLOOKUP(G1128,[1]RESSOURCES!$A$1:$J$258,6,FALSE)</f>
        <v>ASSO</v>
      </c>
      <c r="N1128" t="str">
        <f>IF(YEAR(H1128)=2014,VLOOKUP(L1128,[1]Grade!$F$2:$G$92,2,FALSE),IF(YEAR(H1128)=2015,VLOOKUP(L1128,[1]Grade!$I$2:$J$78,2,FALSE),VLOOKUP(L1128,[1]Grade!$C$2:$D$69,2,FALSE)))</f>
        <v>ASS</v>
      </c>
      <c r="O1128">
        <f t="shared" si="52"/>
        <v>2013</v>
      </c>
      <c r="P1128">
        <f t="shared" si="53"/>
        <v>7</v>
      </c>
    </row>
    <row r="1129" spans="1:16" hidden="1" x14ac:dyDescent="0.25">
      <c r="A1129" t="s">
        <v>30</v>
      </c>
      <c r="B1129" t="str">
        <f t="shared" si="51"/>
        <v>N</v>
      </c>
      <c r="C1129" t="s">
        <v>31</v>
      </c>
      <c r="E1129">
        <v>0</v>
      </c>
      <c r="F1129">
        <v>0</v>
      </c>
      <c r="G1129">
        <v>3</v>
      </c>
      <c r="H1129" s="1">
        <v>41456</v>
      </c>
      <c r="I1129">
        <v>1</v>
      </c>
      <c r="J1129">
        <v>0</v>
      </c>
      <c r="L1129" t="str">
        <f>VLOOKUP(G1129,[1]RESSOURCES!$A$1:$J$258,3,FALSE)</f>
        <v>REISSE</v>
      </c>
      <c r="M1129" t="str">
        <f>VLOOKUP(G1129,[1]RESSOURCES!$A$1:$J$258,6,FALSE)</f>
        <v>ASSO</v>
      </c>
      <c r="N1129" t="str">
        <f>IF(YEAR(H1129)=2014,VLOOKUP(L1129,[1]Grade!$F$2:$G$92,2,FALSE),IF(YEAR(H1129)=2015,VLOOKUP(L1129,[1]Grade!$I$2:$J$78,2,FALSE),VLOOKUP(L1129,[1]Grade!$C$2:$D$69,2,FALSE)))</f>
        <v>ASS</v>
      </c>
      <c r="O1129">
        <f t="shared" si="52"/>
        <v>2013</v>
      </c>
      <c r="P1129">
        <f t="shared" si="53"/>
        <v>7</v>
      </c>
    </row>
    <row r="1130" spans="1:16" x14ac:dyDescent="0.25">
      <c r="A1130" t="s">
        <v>139</v>
      </c>
      <c r="B1130" t="str">
        <f t="shared" si="51"/>
        <v>O</v>
      </c>
      <c r="C1130" t="s">
        <v>140</v>
      </c>
      <c r="D1130" t="s">
        <v>36</v>
      </c>
      <c r="E1130">
        <v>93</v>
      </c>
      <c r="F1130">
        <v>900</v>
      </c>
      <c r="G1130">
        <v>70</v>
      </c>
      <c r="H1130" s="1">
        <v>41456</v>
      </c>
      <c r="I1130">
        <v>20</v>
      </c>
      <c r="J1130" s="2">
        <v>18000</v>
      </c>
      <c r="L1130" t="str">
        <f>VLOOKUP(G1130,[1]RESSOURCES!$A$1:$J$258,3,FALSE)</f>
        <v>KHEMISSA</v>
      </c>
      <c r="M1130" t="str">
        <f>VLOOKUP(G1130,[1]RESSOURCES!$A$1:$J$258,6,FALSE)</f>
        <v>MAGR</v>
      </c>
      <c r="N1130" t="str">
        <f>IF(YEAR(H1130)=2014,VLOOKUP(L1130,[1]Grade!$F$2:$G$92,2,FALSE),IF(YEAR(H1130)=2015,VLOOKUP(L1130,[1]Grade!$I$2:$J$78,2,FALSE),VLOOKUP(L1130,[1]Grade!$C$2:$D$69,2,FALSE)))</f>
        <v>MNG</v>
      </c>
      <c r="O1130">
        <f t="shared" si="52"/>
        <v>2013</v>
      </c>
      <c r="P1130">
        <f t="shared" si="53"/>
        <v>7</v>
      </c>
    </row>
    <row r="1131" spans="1:16" hidden="1" x14ac:dyDescent="0.25">
      <c r="A1131" t="s">
        <v>23</v>
      </c>
      <c r="B1131" t="str">
        <f t="shared" si="51"/>
        <v>N</v>
      </c>
      <c r="C1131" t="s">
        <v>24</v>
      </c>
      <c r="E1131">
        <v>0</v>
      </c>
      <c r="F1131">
        <v>0</v>
      </c>
      <c r="G1131">
        <v>70</v>
      </c>
      <c r="H1131" s="1">
        <v>41456</v>
      </c>
      <c r="I1131">
        <v>1</v>
      </c>
      <c r="J1131">
        <v>0</v>
      </c>
      <c r="L1131" t="str">
        <f>VLOOKUP(G1131,[1]RESSOURCES!$A$1:$J$258,3,FALSE)</f>
        <v>KHEMISSA</v>
      </c>
      <c r="M1131" t="str">
        <f>VLOOKUP(G1131,[1]RESSOURCES!$A$1:$J$258,6,FALSE)</f>
        <v>MAGR</v>
      </c>
      <c r="N1131" t="str">
        <f>IF(YEAR(H1131)=2014,VLOOKUP(L1131,[1]Grade!$F$2:$G$92,2,FALSE),IF(YEAR(H1131)=2015,VLOOKUP(L1131,[1]Grade!$I$2:$J$78,2,FALSE),VLOOKUP(L1131,[1]Grade!$C$2:$D$69,2,FALSE)))</f>
        <v>MNG</v>
      </c>
      <c r="O1131">
        <f t="shared" si="52"/>
        <v>2013</v>
      </c>
      <c r="P1131">
        <f t="shared" si="53"/>
        <v>7</v>
      </c>
    </row>
    <row r="1132" spans="1:16" x14ac:dyDescent="0.25">
      <c r="A1132" t="s">
        <v>64</v>
      </c>
      <c r="B1132" t="str">
        <f t="shared" si="51"/>
        <v>O</v>
      </c>
      <c r="C1132" t="s">
        <v>65</v>
      </c>
      <c r="D1132" t="s">
        <v>29</v>
      </c>
      <c r="E1132">
        <v>12</v>
      </c>
      <c r="F1132">
        <v>900</v>
      </c>
      <c r="G1132">
        <v>70</v>
      </c>
      <c r="H1132" s="1">
        <v>41456</v>
      </c>
      <c r="I1132">
        <v>2</v>
      </c>
      <c r="J1132" s="2">
        <v>1800</v>
      </c>
      <c r="L1132" t="str">
        <f>VLOOKUP(G1132,[1]RESSOURCES!$A$1:$J$258,3,FALSE)</f>
        <v>KHEMISSA</v>
      </c>
      <c r="M1132" t="str">
        <f>VLOOKUP(G1132,[1]RESSOURCES!$A$1:$J$258,6,FALSE)</f>
        <v>MAGR</v>
      </c>
      <c r="N1132" t="str">
        <f>IF(YEAR(H1132)=2014,VLOOKUP(L1132,[1]Grade!$F$2:$G$92,2,FALSE),IF(YEAR(H1132)=2015,VLOOKUP(L1132,[1]Grade!$I$2:$J$78,2,FALSE),VLOOKUP(L1132,[1]Grade!$C$2:$D$69,2,FALSE)))</f>
        <v>MNG</v>
      </c>
      <c r="O1132">
        <f t="shared" si="52"/>
        <v>2013</v>
      </c>
      <c r="P1132">
        <f t="shared" si="53"/>
        <v>7</v>
      </c>
    </row>
    <row r="1133" spans="1:16" x14ac:dyDescent="0.25">
      <c r="A1133" t="s">
        <v>66</v>
      </c>
      <c r="B1133" t="str">
        <f t="shared" si="51"/>
        <v>O</v>
      </c>
      <c r="C1133" t="s">
        <v>67</v>
      </c>
      <c r="D1133" t="s">
        <v>18</v>
      </c>
      <c r="E1133">
        <v>0</v>
      </c>
      <c r="F1133">
        <v>1000</v>
      </c>
      <c r="G1133">
        <v>193</v>
      </c>
      <c r="H1133" s="1">
        <v>41456</v>
      </c>
      <c r="I1133">
        <v>23</v>
      </c>
      <c r="J1133" s="2">
        <v>23000</v>
      </c>
      <c r="L1133" t="str">
        <f>VLOOKUP(G1133,[1]RESSOURCES!$A$1:$J$258,3,FALSE)</f>
        <v>RODARY</v>
      </c>
      <c r="M1133" t="str">
        <f>VLOOKUP(G1133,[1]RESSOURCES!$A$1:$J$258,6,FALSE)</f>
        <v>CONS</v>
      </c>
      <c r="N1133" t="str">
        <f>IF(YEAR(H1133)=2014,VLOOKUP(L1133,[1]Grade!$F$2:$G$92,2,FALSE),IF(YEAR(H1133)=2015,VLOOKUP(L1133,[1]Grade!$I$2:$J$78,2,FALSE),VLOOKUP(L1133,[1]Grade!$C$2:$D$69,2,FALSE)))</f>
        <v>C</v>
      </c>
      <c r="O1133">
        <f t="shared" si="52"/>
        <v>2013</v>
      </c>
      <c r="P1133">
        <f t="shared" si="53"/>
        <v>7</v>
      </c>
    </row>
    <row r="1134" spans="1:16" x14ac:dyDescent="0.25">
      <c r="A1134" t="s">
        <v>151</v>
      </c>
      <c r="B1134" t="str">
        <f t="shared" si="51"/>
        <v>O</v>
      </c>
      <c r="C1134" t="s">
        <v>152</v>
      </c>
      <c r="D1134" t="s">
        <v>22</v>
      </c>
      <c r="E1134">
        <v>157</v>
      </c>
      <c r="F1134">
        <v>670</v>
      </c>
      <c r="G1134">
        <v>209</v>
      </c>
      <c r="H1134" s="1">
        <v>41456</v>
      </c>
      <c r="I1134">
        <v>23</v>
      </c>
      <c r="J1134" s="2">
        <v>15410</v>
      </c>
      <c r="L1134" t="str">
        <f>VLOOKUP(G1134,[1]RESSOURCES!$A$1:$J$258,3,FALSE)</f>
        <v>LAMRABET</v>
      </c>
      <c r="M1134">
        <f>VLOOKUP(G1134,[1]RESSOURCES!$A$1:$J$258,6,FALSE)</f>
        <v>0</v>
      </c>
      <c r="N1134" t="str">
        <f>IF(YEAR(H1134)=2014,VLOOKUP(L1134,[1]Grade!$F$2:$G$92,2,FALSE),IF(YEAR(H1134)=2015,VLOOKUP(L1134,[1]Grade!$I$2:$J$78,2,FALSE),VLOOKUP(L1134,[1]Grade!$C$2:$D$69,2,FALSE)))</f>
        <v>CS</v>
      </c>
      <c r="O1134">
        <f t="shared" si="52"/>
        <v>2013</v>
      </c>
      <c r="P1134">
        <f t="shared" si="53"/>
        <v>7</v>
      </c>
    </row>
    <row r="1135" spans="1:16" x14ac:dyDescent="0.25">
      <c r="A1135" t="s">
        <v>143</v>
      </c>
      <c r="B1135" t="str">
        <f t="shared" si="51"/>
        <v>O</v>
      </c>
      <c r="C1135" t="s">
        <v>144</v>
      </c>
      <c r="D1135" t="s">
        <v>36</v>
      </c>
      <c r="E1135">
        <v>27.5</v>
      </c>
      <c r="F1135">
        <v>1121</v>
      </c>
      <c r="G1135">
        <v>134</v>
      </c>
      <c r="H1135" s="1">
        <v>41456</v>
      </c>
      <c r="I1135">
        <v>6.5</v>
      </c>
      <c r="J1135" s="2">
        <v>7286.5</v>
      </c>
      <c r="L1135" t="str">
        <f>VLOOKUP(G1135,[1]RESSOURCES!$A$1:$J$258,3,FALSE)</f>
        <v>GIRARD</v>
      </c>
      <c r="M1135" t="str">
        <f>VLOOKUP(G1135,[1]RESSOURCES!$A$1:$J$258,6,FALSE)</f>
        <v>MAGR</v>
      </c>
      <c r="N1135" t="str">
        <f>IF(YEAR(H1135)=2014,VLOOKUP(L1135,[1]Grade!$F$2:$G$92,2,FALSE),IF(YEAR(H1135)=2015,VLOOKUP(L1135,[1]Grade!$I$2:$J$78,2,FALSE),VLOOKUP(L1135,[1]Grade!$C$2:$D$69,2,FALSE)))</f>
        <v>MNG</v>
      </c>
      <c r="O1135">
        <f t="shared" si="52"/>
        <v>2013</v>
      </c>
      <c r="P1135">
        <f t="shared" si="53"/>
        <v>7</v>
      </c>
    </row>
    <row r="1136" spans="1:16" hidden="1" x14ac:dyDescent="0.25">
      <c r="A1136" t="s">
        <v>25</v>
      </c>
      <c r="B1136" t="str">
        <f t="shared" si="51"/>
        <v>N</v>
      </c>
      <c r="C1136" t="s">
        <v>26</v>
      </c>
      <c r="E1136">
        <v>0</v>
      </c>
      <c r="F1136">
        <v>0</v>
      </c>
      <c r="G1136">
        <v>134</v>
      </c>
      <c r="H1136" s="1">
        <v>41456</v>
      </c>
      <c r="I1136">
        <v>9</v>
      </c>
      <c r="J1136">
        <v>0</v>
      </c>
      <c r="L1136" t="str">
        <f>VLOOKUP(G1136,[1]RESSOURCES!$A$1:$J$258,3,FALSE)</f>
        <v>GIRARD</v>
      </c>
      <c r="M1136" t="str">
        <f>VLOOKUP(G1136,[1]RESSOURCES!$A$1:$J$258,6,FALSE)</f>
        <v>MAGR</v>
      </c>
      <c r="N1136" t="str">
        <f>IF(YEAR(H1136)=2014,VLOOKUP(L1136,[1]Grade!$F$2:$G$92,2,FALSE),IF(YEAR(H1136)=2015,VLOOKUP(L1136,[1]Grade!$I$2:$J$78,2,FALSE),VLOOKUP(L1136,[1]Grade!$C$2:$D$69,2,FALSE)))</f>
        <v>MNG</v>
      </c>
      <c r="O1136">
        <f t="shared" si="52"/>
        <v>2013</v>
      </c>
      <c r="P1136">
        <f t="shared" si="53"/>
        <v>7</v>
      </c>
    </row>
    <row r="1137" spans="1:16" x14ac:dyDescent="0.25">
      <c r="A1137" t="s">
        <v>66</v>
      </c>
      <c r="B1137" t="str">
        <f t="shared" si="51"/>
        <v>O</v>
      </c>
      <c r="C1137" t="s">
        <v>67</v>
      </c>
      <c r="D1137" t="s">
        <v>36</v>
      </c>
      <c r="E1137">
        <v>0</v>
      </c>
      <c r="F1137">
        <v>1500</v>
      </c>
      <c r="G1137">
        <v>134</v>
      </c>
      <c r="H1137" s="1">
        <v>41456</v>
      </c>
      <c r="I1137">
        <v>3</v>
      </c>
      <c r="J1137" s="2">
        <v>4500</v>
      </c>
      <c r="L1137" t="str">
        <f>VLOOKUP(G1137,[1]RESSOURCES!$A$1:$J$258,3,FALSE)</f>
        <v>GIRARD</v>
      </c>
      <c r="M1137" t="str">
        <f>VLOOKUP(G1137,[1]RESSOURCES!$A$1:$J$258,6,FALSE)</f>
        <v>MAGR</v>
      </c>
      <c r="N1137" t="str">
        <f>IF(YEAR(H1137)=2014,VLOOKUP(L1137,[1]Grade!$F$2:$G$92,2,FALSE),IF(YEAR(H1137)=2015,VLOOKUP(L1137,[1]Grade!$I$2:$J$78,2,FALSE),VLOOKUP(L1137,[1]Grade!$C$2:$D$69,2,FALSE)))</f>
        <v>MNG</v>
      </c>
      <c r="O1137">
        <f t="shared" si="52"/>
        <v>2013</v>
      </c>
      <c r="P1137">
        <f t="shared" si="53"/>
        <v>7</v>
      </c>
    </row>
    <row r="1138" spans="1:16" x14ac:dyDescent="0.25">
      <c r="A1138" t="s">
        <v>174</v>
      </c>
      <c r="B1138" t="str">
        <f t="shared" si="51"/>
        <v>O</v>
      </c>
      <c r="C1138" t="s">
        <v>175</v>
      </c>
      <c r="D1138" t="s">
        <v>29</v>
      </c>
      <c r="E1138">
        <v>4</v>
      </c>
      <c r="F1138">
        <v>1000</v>
      </c>
      <c r="G1138">
        <v>134</v>
      </c>
      <c r="H1138" s="1">
        <v>41456</v>
      </c>
      <c r="I1138">
        <v>4</v>
      </c>
      <c r="J1138" s="2">
        <v>4000</v>
      </c>
      <c r="L1138" t="str">
        <f>VLOOKUP(G1138,[1]RESSOURCES!$A$1:$J$258,3,FALSE)</f>
        <v>GIRARD</v>
      </c>
      <c r="M1138" t="str">
        <f>VLOOKUP(G1138,[1]RESSOURCES!$A$1:$J$258,6,FALSE)</f>
        <v>MAGR</v>
      </c>
      <c r="N1138" t="str">
        <f>IF(YEAR(H1138)=2014,VLOOKUP(L1138,[1]Grade!$F$2:$G$92,2,FALSE),IF(YEAR(H1138)=2015,VLOOKUP(L1138,[1]Grade!$I$2:$J$78,2,FALSE),VLOOKUP(L1138,[1]Grade!$C$2:$D$69,2,FALSE)))</f>
        <v>MNG</v>
      </c>
      <c r="O1138">
        <f t="shared" si="52"/>
        <v>2013</v>
      </c>
      <c r="P1138">
        <f t="shared" si="53"/>
        <v>7</v>
      </c>
    </row>
    <row r="1139" spans="1:16" hidden="1" x14ac:dyDescent="0.25">
      <c r="A1139" t="s">
        <v>23</v>
      </c>
      <c r="B1139" t="str">
        <f t="shared" si="51"/>
        <v>N</v>
      </c>
      <c r="C1139" t="s">
        <v>24</v>
      </c>
      <c r="E1139">
        <v>0</v>
      </c>
      <c r="F1139">
        <v>0</v>
      </c>
      <c r="G1139">
        <v>134</v>
      </c>
      <c r="H1139" s="1">
        <v>41456</v>
      </c>
      <c r="I1139">
        <v>0.5</v>
      </c>
      <c r="J1139">
        <v>0</v>
      </c>
      <c r="L1139" t="str">
        <f>VLOOKUP(G1139,[1]RESSOURCES!$A$1:$J$258,3,FALSE)</f>
        <v>GIRARD</v>
      </c>
      <c r="M1139" t="str">
        <f>VLOOKUP(G1139,[1]RESSOURCES!$A$1:$J$258,6,FALSE)</f>
        <v>MAGR</v>
      </c>
      <c r="N1139" t="str">
        <f>IF(YEAR(H1139)=2014,VLOOKUP(L1139,[1]Grade!$F$2:$G$92,2,FALSE),IF(YEAR(H1139)=2015,VLOOKUP(L1139,[1]Grade!$I$2:$J$78,2,FALSE),VLOOKUP(L1139,[1]Grade!$C$2:$D$69,2,FALSE)))</f>
        <v>MNG</v>
      </c>
      <c r="O1139">
        <f t="shared" si="52"/>
        <v>2013</v>
      </c>
      <c r="P1139">
        <f t="shared" si="53"/>
        <v>7</v>
      </c>
    </row>
    <row r="1140" spans="1:16" hidden="1" x14ac:dyDescent="0.25">
      <c r="A1140" t="s">
        <v>23</v>
      </c>
      <c r="B1140" t="str">
        <f t="shared" si="51"/>
        <v>N</v>
      </c>
      <c r="C1140" t="s">
        <v>24</v>
      </c>
      <c r="E1140">
        <v>0</v>
      </c>
      <c r="F1140">
        <v>0</v>
      </c>
      <c r="G1140">
        <v>213</v>
      </c>
      <c r="H1140" s="1">
        <v>41456</v>
      </c>
      <c r="I1140">
        <v>22</v>
      </c>
      <c r="J1140">
        <v>0</v>
      </c>
      <c r="L1140" t="str">
        <f>VLOOKUP(G1140,[1]RESSOURCES!$A$1:$J$258,3,FALSE)</f>
        <v>RALAINDIMBY</v>
      </c>
      <c r="M1140" t="str">
        <f>VLOOKUP(G1140,[1]RESSOURCES!$A$1:$J$258,6,FALSE)</f>
        <v>CONS</v>
      </c>
      <c r="N1140" t="str">
        <f>IF(YEAR(H1140)=2014,VLOOKUP(L1140,[1]Grade!$F$2:$G$92,2,FALSE),IF(YEAR(H1140)=2015,VLOOKUP(L1140,[1]Grade!$I$2:$J$78,2,FALSE),VLOOKUP(L1140,[1]Grade!$C$2:$D$69,2,FALSE)))</f>
        <v>STA</v>
      </c>
      <c r="O1140">
        <f t="shared" si="52"/>
        <v>2013</v>
      </c>
      <c r="P1140">
        <f t="shared" si="53"/>
        <v>7</v>
      </c>
    </row>
    <row r="1141" spans="1:16" x14ac:dyDescent="0.25">
      <c r="A1141" t="s">
        <v>143</v>
      </c>
      <c r="B1141" t="str">
        <f t="shared" si="51"/>
        <v>O</v>
      </c>
      <c r="C1141" t="s">
        <v>144</v>
      </c>
      <c r="D1141" t="s">
        <v>18</v>
      </c>
      <c r="E1141">
        <v>2</v>
      </c>
      <c r="F1141">
        <v>500</v>
      </c>
      <c r="G1141">
        <v>213</v>
      </c>
      <c r="H1141" s="1">
        <v>41456</v>
      </c>
      <c r="I1141">
        <v>1</v>
      </c>
      <c r="J1141">
        <v>500</v>
      </c>
      <c r="L1141" t="str">
        <f>VLOOKUP(G1141,[1]RESSOURCES!$A$1:$J$258,3,FALSE)</f>
        <v>RALAINDIMBY</v>
      </c>
      <c r="M1141" t="str">
        <f>VLOOKUP(G1141,[1]RESSOURCES!$A$1:$J$258,6,FALSE)</f>
        <v>CONS</v>
      </c>
      <c r="N1141" t="str">
        <f>IF(YEAR(H1141)=2014,VLOOKUP(L1141,[1]Grade!$F$2:$G$92,2,FALSE),IF(YEAR(H1141)=2015,VLOOKUP(L1141,[1]Grade!$I$2:$J$78,2,FALSE),VLOOKUP(L1141,[1]Grade!$C$2:$D$69,2,FALSE)))</f>
        <v>STA</v>
      </c>
      <c r="O1141">
        <f t="shared" si="52"/>
        <v>2013</v>
      </c>
      <c r="P1141">
        <f t="shared" si="53"/>
        <v>7</v>
      </c>
    </row>
    <row r="1142" spans="1:16" x14ac:dyDescent="0.25">
      <c r="A1142" t="s">
        <v>66</v>
      </c>
      <c r="B1142" t="str">
        <f t="shared" si="51"/>
        <v>O</v>
      </c>
      <c r="C1142" t="s">
        <v>67</v>
      </c>
      <c r="D1142" t="s">
        <v>70</v>
      </c>
      <c r="E1142">
        <v>0</v>
      </c>
      <c r="F1142">
        <v>100</v>
      </c>
      <c r="G1142">
        <v>211</v>
      </c>
      <c r="H1142" s="1">
        <v>41456</v>
      </c>
      <c r="I1142">
        <v>23</v>
      </c>
      <c r="J1142" s="2">
        <v>2300</v>
      </c>
      <c r="L1142" t="str">
        <f>VLOOKUP(G1142,[1]RESSOURCES!$A$1:$J$258,3,FALSE)</f>
        <v>VUILLEMARD</v>
      </c>
      <c r="M1142" t="str">
        <f>VLOOKUP(G1142,[1]RESSOURCES!$A$1:$J$258,6,FALSE)</f>
        <v>CONS</v>
      </c>
      <c r="N1142" t="str">
        <f>IF(YEAR(H1142)=2014,VLOOKUP(L1142,[1]Grade!$F$2:$G$92,2,FALSE),IF(YEAR(H1142)=2015,VLOOKUP(L1142,[1]Grade!$I$2:$J$78,2,FALSE),VLOOKUP(L1142,[1]Grade!$C$2:$D$69,2,FALSE)))</f>
        <v>C</v>
      </c>
      <c r="O1142">
        <f t="shared" si="52"/>
        <v>2013</v>
      </c>
      <c r="P1142">
        <f t="shared" si="53"/>
        <v>7</v>
      </c>
    </row>
    <row r="1143" spans="1:16" x14ac:dyDescent="0.25">
      <c r="A1143" t="s">
        <v>34</v>
      </c>
      <c r="B1143" t="str">
        <f t="shared" si="51"/>
        <v>O</v>
      </c>
      <c r="C1143" t="s">
        <v>35</v>
      </c>
      <c r="D1143" t="s">
        <v>18</v>
      </c>
      <c r="E1143">
        <v>63</v>
      </c>
      <c r="F1143">
        <v>726</v>
      </c>
      <c r="G1143">
        <v>199</v>
      </c>
      <c r="H1143" s="1">
        <v>41456</v>
      </c>
      <c r="I1143">
        <v>3</v>
      </c>
      <c r="J1143" s="2">
        <v>2178</v>
      </c>
      <c r="L1143" t="str">
        <f>VLOOKUP(G1143,[1]RESSOURCES!$A$1:$J$258,3,FALSE)</f>
        <v>DUBEDOUT</v>
      </c>
      <c r="M1143" t="str">
        <f>VLOOKUP(G1143,[1]RESSOURCES!$A$1:$J$258,6,FALSE)</f>
        <v>CONF</v>
      </c>
      <c r="N1143" t="str">
        <f>IF(YEAR(H1143)=2014,VLOOKUP(L1143,[1]Grade!$F$2:$G$92,2,FALSE),IF(YEAR(H1143)=2015,VLOOKUP(L1143,[1]Grade!$I$2:$J$78,2,FALSE),VLOOKUP(L1143,[1]Grade!$C$2:$D$69,2,FALSE)))</f>
        <v>C</v>
      </c>
      <c r="O1143">
        <f t="shared" si="52"/>
        <v>2013</v>
      </c>
      <c r="P1143">
        <f t="shared" si="53"/>
        <v>7</v>
      </c>
    </row>
    <row r="1144" spans="1:16" hidden="1" x14ac:dyDescent="0.25">
      <c r="A1144" t="s">
        <v>23</v>
      </c>
      <c r="B1144" t="str">
        <f t="shared" si="51"/>
        <v>N</v>
      </c>
      <c r="C1144" t="s">
        <v>24</v>
      </c>
      <c r="E1144">
        <v>0</v>
      </c>
      <c r="F1144">
        <v>0</v>
      </c>
      <c r="G1144">
        <v>199</v>
      </c>
      <c r="H1144" s="1">
        <v>41456</v>
      </c>
      <c r="I1144">
        <v>6</v>
      </c>
      <c r="J1144">
        <v>0</v>
      </c>
      <c r="L1144" t="str">
        <f>VLOOKUP(G1144,[1]RESSOURCES!$A$1:$J$258,3,FALSE)</f>
        <v>DUBEDOUT</v>
      </c>
      <c r="M1144" t="str">
        <f>VLOOKUP(G1144,[1]RESSOURCES!$A$1:$J$258,6,FALSE)</f>
        <v>CONF</v>
      </c>
      <c r="N1144" t="str">
        <f>IF(YEAR(H1144)=2014,VLOOKUP(L1144,[1]Grade!$F$2:$G$92,2,FALSE),IF(YEAR(H1144)=2015,VLOOKUP(L1144,[1]Grade!$I$2:$J$78,2,FALSE),VLOOKUP(L1144,[1]Grade!$C$2:$D$69,2,FALSE)))</f>
        <v>C</v>
      </c>
      <c r="O1144">
        <f t="shared" si="52"/>
        <v>2013</v>
      </c>
      <c r="P1144">
        <f t="shared" si="53"/>
        <v>7</v>
      </c>
    </row>
    <row r="1145" spans="1:16" hidden="1" x14ac:dyDescent="0.25">
      <c r="A1145" t="s">
        <v>25</v>
      </c>
      <c r="B1145" t="str">
        <f t="shared" si="51"/>
        <v>N</v>
      </c>
      <c r="C1145" t="s">
        <v>26</v>
      </c>
      <c r="E1145">
        <v>0</v>
      </c>
      <c r="F1145">
        <v>0</v>
      </c>
      <c r="G1145">
        <v>199</v>
      </c>
      <c r="H1145" s="1">
        <v>41456</v>
      </c>
      <c r="I1145">
        <v>12</v>
      </c>
      <c r="J1145">
        <v>0</v>
      </c>
      <c r="L1145" t="str">
        <f>VLOOKUP(G1145,[1]RESSOURCES!$A$1:$J$258,3,FALSE)</f>
        <v>DUBEDOUT</v>
      </c>
      <c r="M1145" t="str">
        <f>VLOOKUP(G1145,[1]RESSOURCES!$A$1:$J$258,6,FALSE)</f>
        <v>CONF</v>
      </c>
      <c r="N1145" t="str">
        <f>IF(YEAR(H1145)=2014,VLOOKUP(L1145,[1]Grade!$F$2:$G$92,2,FALSE),IF(YEAR(H1145)=2015,VLOOKUP(L1145,[1]Grade!$I$2:$J$78,2,FALSE),VLOOKUP(L1145,[1]Grade!$C$2:$D$69,2,FALSE)))</f>
        <v>C</v>
      </c>
      <c r="O1145">
        <f t="shared" si="52"/>
        <v>2013</v>
      </c>
      <c r="P1145">
        <f t="shared" si="53"/>
        <v>7</v>
      </c>
    </row>
    <row r="1146" spans="1:16" hidden="1" x14ac:dyDescent="0.25">
      <c r="A1146" t="s">
        <v>99</v>
      </c>
      <c r="B1146" t="str">
        <f t="shared" si="51"/>
        <v>N</v>
      </c>
      <c r="C1146" t="s">
        <v>100</v>
      </c>
      <c r="E1146">
        <v>0</v>
      </c>
      <c r="F1146">
        <v>0</v>
      </c>
      <c r="G1146">
        <v>199</v>
      </c>
      <c r="H1146" s="1">
        <v>41456</v>
      </c>
      <c r="I1146">
        <v>2</v>
      </c>
      <c r="J1146">
        <v>0</v>
      </c>
      <c r="L1146" t="str">
        <f>VLOOKUP(G1146,[1]RESSOURCES!$A$1:$J$258,3,FALSE)</f>
        <v>DUBEDOUT</v>
      </c>
      <c r="M1146" t="str">
        <f>VLOOKUP(G1146,[1]RESSOURCES!$A$1:$J$258,6,FALSE)</f>
        <v>CONF</v>
      </c>
      <c r="N1146" t="str">
        <f>IF(YEAR(H1146)=2014,VLOOKUP(L1146,[1]Grade!$F$2:$G$92,2,FALSE),IF(YEAR(H1146)=2015,VLOOKUP(L1146,[1]Grade!$I$2:$J$78,2,FALSE),VLOOKUP(L1146,[1]Grade!$C$2:$D$69,2,FALSE)))</f>
        <v>C</v>
      </c>
      <c r="O1146">
        <f t="shared" si="52"/>
        <v>2013</v>
      </c>
      <c r="P1146">
        <f t="shared" si="53"/>
        <v>7</v>
      </c>
    </row>
    <row r="1147" spans="1:16" x14ac:dyDescent="0.25">
      <c r="A1147" t="s">
        <v>129</v>
      </c>
      <c r="B1147" t="str">
        <f t="shared" si="51"/>
        <v>O</v>
      </c>
      <c r="C1147" t="s">
        <v>130</v>
      </c>
      <c r="D1147" t="s">
        <v>18</v>
      </c>
      <c r="E1147">
        <v>100</v>
      </c>
      <c r="F1147">
        <v>1100</v>
      </c>
      <c r="G1147">
        <v>173</v>
      </c>
      <c r="H1147" s="1">
        <v>41456</v>
      </c>
      <c r="I1147">
        <v>21</v>
      </c>
      <c r="J1147" s="2">
        <v>23100</v>
      </c>
      <c r="L1147" t="str">
        <f>VLOOKUP(G1147,[1]RESSOURCES!$A$1:$J$258,3,FALSE)</f>
        <v>BIGOT</v>
      </c>
      <c r="M1147">
        <f>VLOOKUP(G1147,[1]RESSOURCES!$A$1:$J$258,6,FALSE)</f>
        <v>0</v>
      </c>
      <c r="N1147" t="str">
        <f>IF(YEAR(H1147)=2014,VLOOKUP(L1147,[1]Grade!$F$2:$G$92,2,FALSE),IF(YEAR(H1147)=2015,VLOOKUP(L1147,[1]Grade!$I$2:$J$78,2,FALSE),VLOOKUP(L1147,[1]Grade!$C$2:$D$69,2,FALSE)))</f>
        <v>CC</v>
      </c>
      <c r="O1147">
        <f t="shared" si="52"/>
        <v>2013</v>
      </c>
      <c r="P1147">
        <f t="shared" si="53"/>
        <v>7</v>
      </c>
    </row>
    <row r="1148" spans="1:16" hidden="1" x14ac:dyDescent="0.25">
      <c r="A1148" t="s">
        <v>37</v>
      </c>
      <c r="B1148" t="str">
        <f t="shared" si="51"/>
        <v>N</v>
      </c>
      <c r="C1148" t="s">
        <v>38</v>
      </c>
      <c r="E1148">
        <v>0</v>
      </c>
      <c r="F1148">
        <v>0</v>
      </c>
      <c r="G1148">
        <v>173</v>
      </c>
      <c r="H1148" s="1">
        <v>41456</v>
      </c>
      <c r="I1148">
        <v>1</v>
      </c>
      <c r="J1148">
        <v>0</v>
      </c>
      <c r="L1148" t="str">
        <f>VLOOKUP(G1148,[1]RESSOURCES!$A$1:$J$258,3,FALSE)</f>
        <v>BIGOT</v>
      </c>
      <c r="M1148">
        <f>VLOOKUP(G1148,[1]RESSOURCES!$A$1:$J$258,6,FALSE)</f>
        <v>0</v>
      </c>
      <c r="N1148" t="str">
        <f>IF(YEAR(H1148)=2014,VLOOKUP(L1148,[1]Grade!$F$2:$G$92,2,FALSE),IF(YEAR(H1148)=2015,VLOOKUP(L1148,[1]Grade!$I$2:$J$78,2,FALSE),VLOOKUP(L1148,[1]Grade!$C$2:$D$69,2,FALSE)))</f>
        <v>CC</v>
      </c>
      <c r="O1148">
        <f t="shared" si="52"/>
        <v>2013</v>
      </c>
      <c r="P1148">
        <f t="shared" si="53"/>
        <v>7</v>
      </c>
    </row>
    <row r="1149" spans="1:16" hidden="1" x14ac:dyDescent="0.25">
      <c r="A1149" t="s">
        <v>23</v>
      </c>
      <c r="B1149" t="str">
        <f t="shared" si="51"/>
        <v>N</v>
      </c>
      <c r="C1149" t="s">
        <v>24</v>
      </c>
      <c r="E1149">
        <v>0</v>
      </c>
      <c r="F1149">
        <v>0</v>
      </c>
      <c r="G1149">
        <v>173</v>
      </c>
      <c r="H1149" s="1">
        <v>41456</v>
      </c>
      <c r="I1149">
        <v>1</v>
      </c>
      <c r="J1149">
        <v>0</v>
      </c>
      <c r="L1149" t="str">
        <f>VLOOKUP(G1149,[1]RESSOURCES!$A$1:$J$258,3,FALSE)</f>
        <v>BIGOT</v>
      </c>
      <c r="M1149">
        <f>VLOOKUP(G1149,[1]RESSOURCES!$A$1:$J$258,6,FALSE)</f>
        <v>0</v>
      </c>
      <c r="N1149" t="str">
        <f>IF(YEAR(H1149)=2014,VLOOKUP(L1149,[1]Grade!$F$2:$G$92,2,FALSE),IF(YEAR(H1149)=2015,VLOOKUP(L1149,[1]Grade!$I$2:$J$78,2,FALSE),VLOOKUP(L1149,[1]Grade!$C$2:$D$69,2,FALSE)))</f>
        <v>CC</v>
      </c>
      <c r="O1149">
        <f t="shared" si="52"/>
        <v>2013</v>
      </c>
      <c r="P1149">
        <f t="shared" si="53"/>
        <v>7</v>
      </c>
    </row>
    <row r="1150" spans="1:16" x14ac:dyDescent="0.25">
      <c r="A1150" t="s">
        <v>75</v>
      </c>
      <c r="B1150" t="str">
        <f t="shared" si="51"/>
        <v>O</v>
      </c>
      <c r="C1150" t="s">
        <v>76</v>
      </c>
      <c r="D1150" t="s">
        <v>22</v>
      </c>
      <c r="E1150">
        <v>68</v>
      </c>
      <c r="F1150">
        <v>900</v>
      </c>
      <c r="G1150">
        <v>67</v>
      </c>
      <c r="H1150" s="1">
        <v>41456</v>
      </c>
      <c r="I1150">
        <v>11</v>
      </c>
      <c r="J1150" s="2">
        <v>9900</v>
      </c>
      <c r="L1150" t="str">
        <f>VLOOKUP(G1150,[1]RESSOURCES!$A$1:$J$258,3,FALSE)</f>
        <v>LEFEBVRE</v>
      </c>
      <c r="M1150" t="str">
        <f>VLOOKUP(G1150,[1]RESSOURCES!$A$1:$J$258,6,FALSE)</f>
        <v>SENR</v>
      </c>
      <c r="N1150" t="str">
        <f>IF(YEAR(H1150)=2014,VLOOKUP(L1150,[1]Grade!$F$2:$G$92,2,FALSE),IF(YEAR(H1150)=2015,VLOOKUP(L1150,[1]Grade!$I$2:$J$78,2,FALSE),VLOOKUP(L1150,[1]Grade!$C$2:$D$69,2,FALSE)))</f>
        <v>CS</v>
      </c>
      <c r="O1150">
        <f t="shared" si="52"/>
        <v>2013</v>
      </c>
      <c r="P1150">
        <f t="shared" si="53"/>
        <v>7</v>
      </c>
    </row>
    <row r="1151" spans="1:16" hidden="1" x14ac:dyDescent="0.25">
      <c r="A1151" t="s">
        <v>30</v>
      </c>
      <c r="B1151" t="str">
        <f t="shared" si="51"/>
        <v>N</v>
      </c>
      <c r="C1151" t="s">
        <v>31</v>
      </c>
      <c r="E1151">
        <v>0</v>
      </c>
      <c r="F1151">
        <v>0</v>
      </c>
      <c r="G1151">
        <v>67</v>
      </c>
      <c r="H1151" s="1">
        <v>41456</v>
      </c>
      <c r="I1151">
        <v>1.5</v>
      </c>
      <c r="J1151">
        <v>0</v>
      </c>
      <c r="L1151" t="str">
        <f>VLOOKUP(G1151,[1]RESSOURCES!$A$1:$J$258,3,FALSE)</f>
        <v>LEFEBVRE</v>
      </c>
      <c r="M1151" t="str">
        <f>VLOOKUP(G1151,[1]RESSOURCES!$A$1:$J$258,6,FALSE)</f>
        <v>SENR</v>
      </c>
      <c r="N1151" t="str">
        <f>IF(YEAR(H1151)=2014,VLOOKUP(L1151,[1]Grade!$F$2:$G$92,2,FALSE),IF(YEAR(H1151)=2015,VLOOKUP(L1151,[1]Grade!$I$2:$J$78,2,FALSE),VLOOKUP(L1151,[1]Grade!$C$2:$D$69,2,FALSE)))</f>
        <v>CS</v>
      </c>
      <c r="O1151">
        <f t="shared" si="52"/>
        <v>2013</v>
      </c>
      <c r="P1151">
        <f t="shared" si="53"/>
        <v>7</v>
      </c>
    </row>
    <row r="1152" spans="1:16" hidden="1" x14ac:dyDescent="0.25">
      <c r="A1152" t="s">
        <v>23</v>
      </c>
      <c r="B1152" t="str">
        <f t="shared" si="51"/>
        <v>N</v>
      </c>
      <c r="C1152" t="s">
        <v>24</v>
      </c>
      <c r="E1152">
        <v>0</v>
      </c>
      <c r="F1152">
        <v>0</v>
      </c>
      <c r="G1152">
        <v>67</v>
      </c>
      <c r="H1152" s="1">
        <v>41456</v>
      </c>
      <c r="I1152">
        <v>1</v>
      </c>
      <c r="J1152">
        <v>0</v>
      </c>
      <c r="L1152" t="str">
        <f>VLOOKUP(G1152,[1]RESSOURCES!$A$1:$J$258,3,FALSE)</f>
        <v>LEFEBVRE</v>
      </c>
      <c r="M1152" t="str">
        <f>VLOOKUP(G1152,[1]RESSOURCES!$A$1:$J$258,6,FALSE)</f>
        <v>SENR</v>
      </c>
      <c r="N1152" t="str">
        <f>IF(YEAR(H1152)=2014,VLOOKUP(L1152,[1]Grade!$F$2:$G$92,2,FALSE),IF(YEAR(H1152)=2015,VLOOKUP(L1152,[1]Grade!$I$2:$J$78,2,FALSE),VLOOKUP(L1152,[1]Grade!$C$2:$D$69,2,FALSE)))</f>
        <v>CS</v>
      </c>
      <c r="O1152">
        <f t="shared" si="52"/>
        <v>2013</v>
      </c>
      <c r="P1152">
        <f t="shared" si="53"/>
        <v>7</v>
      </c>
    </row>
    <row r="1153" spans="1:16" hidden="1" x14ac:dyDescent="0.25">
      <c r="A1153" t="s">
        <v>25</v>
      </c>
      <c r="B1153" t="str">
        <f t="shared" si="51"/>
        <v>N</v>
      </c>
      <c r="C1153" t="s">
        <v>26</v>
      </c>
      <c r="E1153">
        <v>0</v>
      </c>
      <c r="F1153">
        <v>0</v>
      </c>
      <c r="G1153">
        <v>67</v>
      </c>
      <c r="H1153" s="1">
        <v>41456</v>
      </c>
      <c r="I1153">
        <v>5</v>
      </c>
      <c r="J1153">
        <v>0</v>
      </c>
      <c r="L1153" t="str">
        <f>VLOOKUP(G1153,[1]RESSOURCES!$A$1:$J$258,3,FALSE)</f>
        <v>LEFEBVRE</v>
      </c>
      <c r="M1153" t="str">
        <f>VLOOKUP(G1153,[1]RESSOURCES!$A$1:$J$258,6,FALSE)</f>
        <v>SENR</v>
      </c>
      <c r="N1153" t="str">
        <f>IF(YEAR(H1153)=2014,VLOOKUP(L1153,[1]Grade!$F$2:$G$92,2,FALSE),IF(YEAR(H1153)=2015,VLOOKUP(L1153,[1]Grade!$I$2:$J$78,2,FALSE),VLOOKUP(L1153,[1]Grade!$C$2:$D$69,2,FALSE)))</f>
        <v>CS</v>
      </c>
      <c r="O1153">
        <f t="shared" si="52"/>
        <v>2013</v>
      </c>
      <c r="P1153">
        <f t="shared" si="53"/>
        <v>7</v>
      </c>
    </row>
    <row r="1154" spans="1:16" x14ac:dyDescent="0.25">
      <c r="A1154" t="s">
        <v>176</v>
      </c>
      <c r="B1154" t="str">
        <f t="shared" ref="B1154:B1217" si="54">IF(MID(A1154,1,1)="*","N","O")</f>
        <v>O</v>
      </c>
      <c r="C1154" t="s">
        <v>177</v>
      </c>
      <c r="D1154" t="s">
        <v>22</v>
      </c>
      <c r="E1154">
        <v>14.5</v>
      </c>
      <c r="F1154">
        <v>935</v>
      </c>
      <c r="G1154">
        <v>67</v>
      </c>
      <c r="H1154" s="1">
        <v>41456</v>
      </c>
      <c r="I1154">
        <v>4.5</v>
      </c>
      <c r="J1154" s="2">
        <v>4207.5</v>
      </c>
      <c r="L1154" t="str">
        <f>VLOOKUP(G1154,[1]RESSOURCES!$A$1:$J$258,3,FALSE)</f>
        <v>LEFEBVRE</v>
      </c>
      <c r="M1154" t="str">
        <f>VLOOKUP(G1154,[1]RESSOURCES!$A$1:$J$258,6,FALSE)</f>
        <v>SENR</v>
      </c>
      <c r="N1154" t="str">
        <f>IF(YEAR(H1154)=2014,VLOOKUP(L1154,[1]Grade!$F$2:$G$92,2,FALSE),IF(YEAR(H1154)=2015,VLOOKUP(L1154,[1]Grade!$I$2:$J$78,2,FALSE),VLOOKUP(L1154,[1]Grade!$C$2:$D$69,2,FALSE)))</f>
        <v>CS</v>
      </c>
      <c r="O1154">
        <f t="shared" ref="O1154:O1217" si="55">YEAR(H1154)</f>
        <v>2013</v>
      </c>
      <c r="P1154">
        <f t="shared" ref="P1154:P1217" si="56">MONTH(H1154)</f>
        <v>7</v>
      </c>
    </row>
    <row r="1155" spans="1:16" hidden="1" x14ac:dyDescent="0.25">
      <c r="A1155" t="s">
        <v>99</v>
      </c>
      <c r="B1155" t="str">
        <f t="shared" si="54"/>
        <v>N</v>
      </c>
      <c r="C1155" t="s">
        <v>100</v>
      </c>
      <c r="E1155">
        <v>0</v>
      </c>
      <c r="F1155">
        <v>0</v>
      </c>
      <c r="G1155">
        <v>160</v>
      </c>
      <c r="H1155" s="1">
        <v>41456</v>
      </c>
      <c r="I1155">
        <v>1</v>
      </c>
      <c r="J1155">
        <v>0</v>
      </c>
      <c r="L1155" t="str">
        <f>VLOOKUP(G1155,[1]RESSOURCES!$A$1:$J$258,3,FALSE)</f>
        <v>SABOUL</v>
      </c>
      <c r="M1155" t="str">
        <f>VLOOKUP(G1155,[1]RESSOURCES!$A$1:$J$258,6,FALSE)</f>
        <v>CONF</v>
      </c>
      <c r="N1155" t="str">
        <f>IF(YEAR(H1155)=2014,VLOOKUP(L1155,[1]Grade!$F$2:$G$92,2,FALSE),IF(YEAR(H1155)=2015,VLOOKUP(L1155,[1]Grade!$I$2:$J$78,2,FALSE),VLOOKUP(L1155,[1]Grade!$C$2:$D$69,2,FALSE)))</f>
        <v>CS</v>
      </c>
      <c r="O1155">
        <f t="shared" si="55"/>
        <v>2013</v>
      </c>
      <c r="P1155">
        <f t="shared" si="56"/>
        <v>7</v>
      </c>
    </row>
    <row r="1156" spans="1:16" hidden="1" x14ac:dyDescent="0.25">
      <c r="A1156" t="s">
        <v>23</v>
      </c>
      <c r="B1156" t="str">
        <f t="shared" si="54"/>
        <v>N</v>
      </c>
      <c r="C1156" t="s">
        <v>24</v>
      </c>
      <c r="E1156">
        <v>0</v>
      </c>
      <c r="F1156">
        <v>0</v>
      </c>
      <c r="G1156">
        <v>160</v>
      </c>
      <c r="H1156" s="1">
        <v>41456</v>
      </c>
      <c r="I1156">
        <v>18.5</v>
      </c>
      <c r="J1156">
        <v>0</v>
      </c>
      <c r="L1156" t="str">
        <f>VLOOKUP(G1156,[1]RESSOURCES!$A$1:$J$258,3,FALSE)</f>
        <v>SABOUL</v>
      </c>
      <c r="M1156" t="str">
        <f>VLOOKUP(G1156,[1]RESSOURCES!$A$1:$J$258,6,FALSE)</f>
        <v>CONF</v>
      </c>
      <c r="N1156" t="str">
        <f>IF(YEAR(H1156)=2014,VLOOKUP(L1156,[1]Grade!$F$2:$G$92,2,FALSE),IF(YEAR(H1156)=2015,VLOOKUP(L1156,[1]Grade!$I$2:$J$78,2,FALSE),VLOOKUP(L1156,[1]Grade!$C$2:$D$69,2,FALSE)))</f>
        <v>CS</v>
      </c>
      <c r="O1156">
        <f t="shared" si="55"/>
        <v>2013</v>
      </c>
      <c r="P1156">
        <f t="shared" si="56"/>
        <v>7</v>
      </c>
    </row>
    <row r="1157" spans="1:16" x14ac:dyDescent="0.25">
      <c r="A1157" t="s">
        <v>178</v>
      </c>
      <c r="B1157" t="str">
        <f t="shared" si="54"/>
        <v>O</v>
      </c>
      <c r="C1157" t="s">
        <v>179</v>
      </c>
      <c r="D1157" t="s">
        <v>22</v>
      </c>
      <c r="E1157">
        <v>3</v>
      </c>
      <c r="F1157">
        <v>960</v>
      </c>
      <c r="G1157">
        <v>160</v>
      </c>
      <c r="H1157" s="1">
        <v>41456</v>
      </c>
      <c r="I1157">
        <v>3.5</v>
      </c>
      <c r="J1157" s="2">
        <v>3360</v>
      </c>
      <c r="L1157" t="str">
        <f>VLOOKUP(G1157,[1]RESSOURCES!$A$1:$J$258,3,FALSE)</f>
        <v>SABOUL</v>
      </c>
      <c r="M1157" t="str">
        <f>VLOOKUP(G1157,[1]RESSOURCES!$A$1:$J$258,6,FALSE)</f>
        <v>CONF</v>
      </c>
      <c r="N1157" t="str">
        <f>IF(YEAR(H1157)=2014,VLOOKUP(L1157,[1]Grade!$F$2:$G$92,2,FALSE),IF(YEAR(H1157)=2015,VLOOKUP(L1157,[1]Grade!$I$2:$J$78,2,FALSE),VLOOKUP(L1157,[1]Grade!$C$2:$D$69,2,FALSE)))</f>
        <v>CS</v>
      </c>
      <c r="O1157">
        <f t="shared" si="55"/>
        <v>2013</v>
      </c>
      <c r="P1157">
        <f t="shared" si="56"/>
        <v>7</v>
      </c>
    </row>
    <row r="1158" spans="1:16" x14ac:dyDescent="0.25">
      <c r="A1158" t="s">
        <v>93</v>
      </c>
      <c r="B1158" t="str">
        <f t="shared" si="54"/>
        <v>O</v>
      </c>
      <c r="C1158" t="s">
        <v>94</v>
      </c>
      <c r="D1158" t="s">
        <v>29</v>
      </c>
      <c r="E1158">
        <v>30</v>
      </c>
      <c r="F1158">
        <v>1400</v>
      </c>
      <c r="G1158">
        <v>65</v>
      </c>
      <c r="H1158" s="1">
        <v>41456</v>
      </c>
      <c r="I1158">
        <v>2</v>
      </c>
      <c r="J1158" s="2">
        <v>2800</v>
      </c>
      <c r="L1158" t="str">
        <f>VLOOKUP(G1158,[1]RESSOURCES!$A$1:$J$258,3,FALSE)</f>
        <v>KURZ</v>
      </c>
      <c r="M1158" t="str">
        <f>VLOOKUP(G1158,[1]RESSOURCES!$A$1:$J$258,6,FALSE)</f>
        <v>MAGR</v>
      </c>
      <c r="N1158" t="str">
        <f>IF(YEAR(H1158)=2014,VLOOKUP(L1158,[1]Grade!$F$2:$G$92,2,FALSE),IF(YEAR(H1158)=2015,VLOOKUP(L1158,[1]Grade!$I$2:$J$78,2,FALSE),VLOOKUP(L1158,[1]Grade!$C$2:$D$69,2,FALSE)))</f>
        <v>SM</v>
      </c>
      <c r="O1158">
        <f t="shared" si="55"/>
        <v>2013</v>
      </c>
      <c r="P1158">
        <f t="shared" si="56"/>
        <v>7</v>
      </c>
    </row>
    <row r="1159" spans="1:16" x14ac:dyDescent="0.25">
      <c r="A1159" t="s">
        <v>141</v>
      </c>
      <c r="B1159" t="str">
        <f t="shared" si="54"/>
        <v>O</v>
      </c>
      <c r="C1159" t="s">
        <v>142</v>
      </c>
      <c r="D1159" t="s">
        <v>36</v>
      </c>
      <c r="E1159">
        <v>10</v>
      </c>
      <c r="F1159">
        <v>961</v>
      </c>
      <c r="G1159">
        <v>65</v>
      </c>
      <c r="H1159" s="1">
        <v>41456</v>
      </c>
      <c r="I1159">
        <v>3</v>
      </c>
      <c r="J1159" s="2">
        <v>2883</v>
      </c>
      <c r="L1159" t="str">
        <f>VLOOKUP(G1159,[1]RESSOURCES!$A$1:$J$258,3,FALSE)</f>
        <v>KURZ</v>
      </c>
      <c r="M1159" t="str">
        <f>VLOOKUP(G1159,[1]RESSOURCES!$A$1:$J$258,6,FALSE)</f>
        <v>MAGR</v>
      </c>
      <c r="N1159" t="str">
        <f>IF(YEAR(H1159)=2014,VLOOKUP(L1159,[1]Grade!$F$2:$G$92,2,FALSE),IF(YEAR(H1159)=2015,VLOOKUP(L1159,[1]Grade!$I$2:$J$78,2,FALSE),VLOOKUP(L1159,[1]Grade!$C$2:$D$69,2,FALSE)))</f>
        <v>SM</v>
      </c>
      <c r="O1159">
        <f t="shared" si="55"/>
        <v>2013</v>
      </c>
      <c r="P1159">
        <f t="shared" si="56"/>
        <v>7</v>
      </c>
    </row>
    <row r="1160" spans="1:16" hidden="1" x14ac:dyDescent="0.25">
      <c r="A1160" t="s">
        <v>30</v>
      </c>
      <c r="B1160" t="str">
        <f t="shared" si="54"/>
        <v>N</v>
      </c>
      <c r="C1160" t="s">
        <v>31</v>
      </c>
      <c r="E1160">
        <v>0</v>
      </c>
      <c r="F1160">
        <v>0</v>
      </c>
      <c r="G1160">
        <v>65</v>
      </c>
      <c r="H1160" s="1">
        <v>41456</v>
      </c>
      <c r="I1160">
        <v>8</v>
      </c>
      <c r="J1160">
        <v>0</v>
      </c>
      <c r="L1160" t="str">
        <f>VLOOKUP(G1160,[1]RESSOURCES!$A$1:$J$258,3,FALSE)</f>
        <v>KURZ</v>
      </c>
      <c r="M1160" t="str">
        <f>VLOOKUP(G1160,[1]RESSOURCES!$A$1:$J$258,6,FALSE)</f>
        <v>MAGR</v>
      </c>
      <c r="N1160" t="str">
        <f>IF(YEAR(H1160)=2014,VLOOKUP(L1160,[1]Grade!$F$2:$G$92,2,FALSE),IF(YEAR(H1160)=2015,VLOOKUP(L1160,[1]Grade!$I$2:$J$78,2,FALSE),VLOOKUP(L1160,[1]Grade!$C$2:$D$69,2,FALSE)))</f>
        <v>SM</v>
      </c>
      <c r="O1160">
        <f t="shared" si="55"/>
        <v>2013</v>
      </c>
      <c r="P1160">
        <f t="shared" si="56"/>
        <v>7</v>
      </c>
    </row>
    <row r="1161" spans="1:16" hidden="1" x14ac:dyDescent="0.25">
      <c r="A1161" t="s">
        <v>25</v>
      </c>
      <c r="B1161" t="str">
        <f t="shared" si="54"/>
        <v>N</v>
      </c>
      <c r="C1161" t="s">
        <v>26</v>
      </c>
      <c r="E1161">
        <v>0</v>
      </c>
      <c r="F1161">
        <v>0</v>
      </c>
      <c r="G1161">
        <v>65</v>
      </c>
      <c r="H1161" s="1">
        <v>41456</v>
      </c>
      <c r="I1161">
        <v>8</v>
      </c>
      <c r="J1161">
        <v>0</v>
      </c>
      <c r="L1161" t="str">
        <f>VLOOKUP(G1161,[1]RESSOURCES!$A$1:$J$258,3,FALSE)</f>
        <v>KURZ</v>
      </c>
      <c r="M1161" t="str">
        <f>VLOOKUP(G1161,[1]RESSOURCES!$A$1:$J$258,6,FALSE)</f>
        <v>MAGR</v>
      </c>
      <c r="N1161" t="str">
        <f>IF(YEAR(H1161)=2014,VLOOKUP(L1161,[1]Grade!$F$2:$G$92,2,FALSE),IF(YEAR(H1161)=2015,VLOOKUP(L1161,[1]Grade!$I$2:$J$78,2,FALSE),VLOOKUP(L1161,[1]Grade!$C$2:$D$69,2,FALSE)))</f>
        <v>SM</v>
      </c>
      <c r="O1161">
        <f t="shared" si="55"/>
        <v>2013</v>
      </c>
      <c r="P1161">
        <f t="shared" si="56"/>
        <v>7</v>
      </c>
    </row>
    <row r="1162" spans="1:16" x14ac:dyDescent="0.25">
      <c r="A1162" t="s">
        <v>180</v>
      </c>
      <c r="B1162" t="str">
        <f t="shared" si="54"/>
        <v>O</v>
      </c>
      <c r="C1162" t="s">
        <v>181</v>
      </c>
      <c r="D1162" t="s">
        <v>29</v>
      </c>
      <c r="E1162">
        <v>1</v>
      </c>
      <c r="F1162">
        <v>1062.5</v>
      </c>
      <c r="G1162">
        <v>65</v>
      </c>
      <c r="H1162" s="1">
        <v>41456</v>
      </c>
      <c r="I1162">
        <v>0.5</v>
      </c>
      <c r="J1162">
        <v>531.25</v>
      </c>
      <c r="L1162" t="str">
        <f>VLOOKUP(G1162,[1]RESSOURCES!$A$1:$J$258,3,FALSE)</f>
        <v>KURZ</v>
      </c>
      <c r="M1162" t="str">
        <f>VLOOKUP(G1162,[1]RESSOURCES!$A$1:$J$258,6,FALSE)</f>
        <v>MAGR</v>
      </c>
      <c r="N1162" t="str">
        <f>IF(YEAR(H1162)=2014,VLOOKUP(L1162,[1]Grade!$F$2:$G$92,2,FALSE),IF(YEAR(H1162)=2015,VLOOKUP(L1162,[1]Grade!$I$2:$J$78,2,FALSE),VLOOKUP(L1162,[1]Grade!$C$2:$D$69,2,FALSE)))</f>
        <v>SM</v>
      </c>
      <c r="O1162">
        <f t="shared" si="55"/>
        <v>2013</v>
      </c>
      <c r="P1162">
        <f t="shared" si="56"/>
        <v>7</v>
      </c>
    </row>
    <row r="1163" spans="1:16" x14ac:dyDescent="0.25">
      <c r="A1163" t="s">
        <v>178</v>
      </c>
      <c r="B1163" t="str">
        <f t="shared" si="54"/>
        <v>O</v>
      </c>
      <c r="C1163" t="s">
        <v>179</v>
      </c>
      <c r="D1163" t="s">
        <v>36</v>
      </c>
      <c r="E1163">
        <v>0.75</v>
      </c>
      <c r="F1163">
        <v>1275</v>
      </c>
      <c r="G1163">
        <v>65</v>
      </c>
      <c r="H1163" s="1">
        <v>41456</v>
      </c>
      <c r="I1163">
        <v>1.5</v>
      </c>
      <c r="J1163" s="2">
        <v>1912.5</v>
      </c>
      <c r="L1163" t="str">
        <f>VLOOKUP(G1163,[1]RESSOURCES!$A$1:$J$258,3,FALSE)</f>
        <v>KURZ</v>
      </c>
      <c r="M1163" t="str">
        <f>VLOOKUP(G1163,[1]RESSOURCES!$A$1:$J$258,6,FALSE)</f>
        <v>MAGR</v>
      </c>
      <c r="N1163" t="str">
        <f>IF(YEAR(H1163)=2014,VLOOKUP(L1163,[1]Grade!$F$2:$G$92,2,FALSE),IF(YEAR(H1163)=2015,VLOOKUP(L1163,[1]Grade!$I$2:$J$78,2,FALSE),VLOOKUP(L1163,[1]Grade!$C$2:$D$69,2,FALSE)))</f>
        <v>SM</v>
      </c>
      <c r="O1163">
        <f t="shared" si="55"/>
        <v>2013</v>
      </c>
      <c r="P1163">
        <f t="shared" si="56"/>
        <v>7</v>
      </c>
    </row>
    <row r="1164" spans="1:16" hidden="1" x14ac:dyDescent="0.25">
      <c r="A1164" t="s">
        <v>25</v>
      </c>
      <c r="B1164" t="str">
        <f t="shared" si="54"/>
        <v>N</v>
      </c>
      <c r="C1164" t="s">
        <v>26</v>
      </c>
      <c r="E1164">
        <v>0</v>
      </c>
      <c r="F1164">
        <v>0</v>
      </c>
      <c r="G1164">
        <v>103</v>
      </c>
      <c r="H1164" s="1">
        <v>41456</v>
      </c>
      <c r="I1164">
        <v>4</v>
      </c>
      <c r="J1164">
        <v>0</v>
      </c>
      <c r="L1164" t="str">
        <f>VLOOKUP(G1164,[1]RESSOURCES!$A$1:$J$258,3,FALSE)</f>
        <v>SALLES</v>
      </c>
      <c r="M1164" t="str">
        <f>VLOOKUP(G1164,[1]RESSOURCES!$A$1:$J$258,6,FALSE)</f>
        <v>SENR</v>
      </c>
      <c r="N1164" t="str">
        <f>IF(YEAR(H1164)=2014,VLOOKUP(L1164,[1]Grade!$F$2:$G$92,2,FALSE),IF(YEAR(H1164)=2015,VLOOKUP(L1164,[1]Grade!$I$2:$J$78,2,FALSE),VLOOKUP(L1164,[1]Grade!$C$2:$D$69,2,FALSE)))</f>
        <v>CS</v>
      </c>
      <c r="O1164">
        <f t="shared" si="55"/>
        <v>2013</v>
      </c>
      <c r="P1164">
        <f t="shared" si="56"/>
        <v>7</v>
      </c>
    </row>
    <row r="1165" spans="1:16" hidden="1" x14ac:dyDescent="0.25">
      <c r="A1165" t="s">
        <v>37</v>
      </c>
      <c r="B1165" t="str">
        <f t="shared" si="54"/>
        <v>N</v>
      </c>
      <c r="C1165" t="s">
        <v>38</v>
      </c>
      <c r="E1165">
        <v>0</v>
      </c>
      <c r="F1165">
        <v>0</v>
      </c>
      <c r="G1165">
        <v>103</v>
      </c>
      <c r="H1165" s="1">
        <v>41456</v>
      </c>
      <c r="I1165">
        <v>0.5</v>
      </c>
      <c r="J1165">
        <v>0</v>
      </c>
      <c r="L1165" t="str">
        <f>VLOOKUP(G1165,[1]RESSOURCES!$A$1:$J$258,3,FALSE)</f>
        <v>SALLES</v>
      </c>
      <c r="M1165" t="str">
        <f>VLOOKUP(G1165,[1]RESSOURCES!$A$1:$J$258,6,FALSE)</f>
        <v>SENR</v>
      </c>
      <c r="N1165" t="str">
        <f>IF(YEAR(H1165)=2014,VLOOKUP(L1165,[1]Grade!$F$2:$G$92,2,FALSE),IF(YEAR(H1165)=2015,VLOOKUP(L1165,[1]Grade!$I$2:$J$78,2,FALSE),VLOOKUP(L1165,[1]Grade!$C$2:$D$69,2,FALSE)))</f>
        <v>CS</v>
      </c>
      <c r="O1165">
        <f t="shared" si="55"/>
        <v>2013</v>
      </c>
      <c r="P1165">
        <f t="shared" si="56"/>
        <v>7</v>
      </c>
    </row>
    <row r="1166" spans="1:16" hidden="1" x14ac:dyDescent="0.25">
      <c r="A1166" t="s">
        <v>23</v>
      </c>
      <c r="B1166" t="str">
        <f t="shared" si="54"/>
        <v>N</v>
      </c>
      <c r="C1166" t="s">
        <v>24</v>
      </c>
      <c r="E1166">
        <v>0</v>
      </c>
      <c r="F1166">
        <v>0</v>
      </c>
      <c r="G1166">
        <v>103</v>
      </c>
      <c r="H1166" s="1">
        <v>41456</v>
      </c>
      <c r="I1166">
        <v>7.5</v>
      </c>
      <c r="J1166">
        <v>0</v>
      </c>
      <c r="L1166" t="str">
        <f>VLOOKUP(G1166,[1]RESSOURCES!$A$1:$J$258,3,FALSE)</f>
        <v>SALLES</v>
      </c>
      <c r="M1166" t="str">
        <f>VLOOKUP(G1166,[1]RESSOURCES!$A$1:$J$258,6,FALSE)</f>
        <v>SENR</v>
      </c>
      <c r="N1166" t="str">
        <f>IF(YEAR(H1166)=2014,VLOOKUP(L1166,[1]Grade!$F$2:$G$92,2,FALSE),IF(YEAR(H1166)=2015,VLOOKUP(L1166,[1]Grade!$I$2:$J$78,2,FALSE),VLOOKUP(L1166,[1]Grade!$C$2:$D$69,2,FALSE)))</f>
        <v>CS</v>
      </c>
      <c r="O1166">
        <f t="shared" si="55"/>
        <v>2013</v>
      </c>
      <c r="P1166">
        <f t="shared" si="56"/>
        <v>7</v>
      </c>
    </row>
    <row r="1167" spans="1:16" hidden="1" x14ac:dyDescent="0.25">
      <c r="A1167" t="s">
        <v>30</v>
      </c>
      <c r="B1167" t="str">
        <f t="shared" si="54"/>
        <v>N</v>
      </c>
      <c r="C1167" t="s">
        <v>31</v>
      </c>
      <c r="E1167">
        <v>0</v>
      </c>
      <c r="F1167">
        <v>0</v>
      </c>
      <c r="G1167">
        <v>103</v>
      </c>
      <c r="H1167" s="1">
        <v>41456</v>
      </c>
      <c r="I1167">
        <v>4</v>
      </c>
      <c r="J1167">
        <v>0</v>
      </c>
      <c r="L1167" t="str">
        <f>VLOOKUP(G1167,[1]RESSOURCES!$A$1:$J$258,3,FALSE)</f>
        <v>SALLES</v>
      </c>
      <c r="M1167" t="str">
        <f>VLOOKUP(G1167,[1]RESSOURCES!$A$1:$J$258,6,FALSE)</f>
        <v>SENR</v>
      </c>
      <c r="N1167" t="str">
        <f>IF(YEAR(H1167)=2014,VLOOKUP(L1167,[1]Grade!$F$2:$G$92,2,FALSE),IF(YEAR(H1167)=2015,VLOOKUP(L1167,[1]Grade!$I$2:$J$78,2,FALSE),VLOOKUP(L1167,[1]Grade!$C$2:$D$69,2,FALSE)))</f>
        <v>CS</v>
      </c>
      <c r="O1167">
        <f t="shared" si="55"/>
        <v>2013</v>
      </c>
      <c r="P1167">
        <f t="shared" si="56"/>
        <v>7</v>
      </c>
    </row>
    <row r="1168" spans="1:16" x14ac:dyDescent="0.25">
      <c r="A1168" t="s">
        <v>172</v>
      </c>
      <c r="B1168" t="str">
        <f t="shared" si="54"/>
        <v>O</v>
      </c>
      <c r="C1168" t="s">
        <v>173</v>
      </c>
      <c r="D1168" t="s">
        <v>22</v>
      </c>
      <c r="E1168">
        <v>7</v>
      </c>
      <c r="F1168">
        <v>695</v>
      </c>
      <c r="G1168">
        <v>103</v>
      </c>
      <c r="H1168" s="1">
        <v>41456</v>
      </c>
      <c r="I1168">
        <v>7</v>
      </c>
      <c r="J1168" s="2">
        <v>4865</v>
      </c>
      <c r="L1168" t="str">
        <f>VLOOKUP(G1168,[1]RESSOURCES!$A$1:$J$258,3,FALSE)</f>
        <v>SALLES</v>
      </c>
      <c r="M1168" t="str">
        <f>VLOOKUP(G1168,[1]RESSOURCES!$A$1:$J$258,6,FALSE)</f>
        <v>SENR</v>
      </c>
      <c r="N1168" t="str">
        <f>IF(YEAR(H1168)=2014,VLOOKUP(L1168,[1]Grade!$F$2:$G$92,2,FALSE),IF(YEAR(H1168)=2015,VLOOKUP(L1168,[1]Grade!$I$2:$J$78,2,FALSE),VLOOKUP(L1168,[1]Grade!$C$2:$D$69,2,FALSE)))</f>
        <v>CS</v>
      </c>
      <c r="O1168">
        <f t="shared" si="55"/>
        <v>2013</v>
      </c>
      <c r="P1168">
        <f t="shared" si="56"/>
        <v>7</v>
      </c>
    </row>
    <row r="1169" spans="1:16" hidden="1" x14ac:dyDescent="0.25">
      <c r="A1169" t="s">
        <v>30</v>
      </c>
      <c r="B1169" t="str">
        <f t="shared" si="54"/>
        <v>N</v>
      </c>
      <c r="C1169" t="s">
        <v>31</v>
      </c>
      <c r="E1169">
        <v>0</v>
      </c>
      <c r="F1169">
        <v>0</v>
      </c>
      <c r="G1169">
        <v>202</v>
      </c>
      <c r="H1169" s="1">
        <v>41456</v>
      </c>
      <c r="I1169">
        <v>18</v>
      </c>
      <c r="J1169">
        <v>0</v>
      </c>
      <c r="L1169" t="str">
        <f>VLOOKUP(G1169,[1]RESSOURCES!$A$1:$J$258,3,FALSE)</f>
        <v>HUET</v>
      </c>
      <c r="M1169">
        <f>VLOOKUP(G1169,[1]RESSOURCES!$A$1:$J$258,6,FALSE)</f>
        <v>0</v>
      </c>
      <c r="N1169" t="str">
        <f>IF(YEAR(H1169)=2014,VLOOKUP(L1169,[1]Grade!$F$2:$G$92,2,FALSE),IF(YEAR(H1169)=2015,VLOOKUP(L1169,[1]Grade!$I$2:$J$78,2,FALSE),VLOOKUP(L1169,[1]Grade!$C$2:$D$69,2,FALSE)))</f>
        <v>SM</v>
      </c>
      <c r="O1169">
        <f t="shared" si="55"/>
        <v>2013</v>
      </c>
      <c r="P1169">
        <f t="shared" si="56"/>
        <v>7</v>
      </c>
    </row>
    <row r="1170" spans="1:16" x14ac:dyDescent="0.25">
      <c r="A1170" t="s">
        <v>153</v>
      </c>
      <c r="B1170" t="str">
        <f t="shared" si="54"/>
        <v>O</v>
      </c>
      <c r="C1170" t="s">
        <v>154</v>
      </c>
      <c r="D1170" t="s">
        <v>36</v>
      </c>
      <c r="E1170">
        <v>19</v>
      </c>
      <c r="F1170">
        <v>910</v>
      </c>
      <c r="G1170">
        <v>202</v>
      </c>
      <c r="H1170" s="1">
        <v>41456</v>
      </c>
      <c r="I1170">
        <v>5</v>
      </c>
      <c r="J1170" s="2">
        <v>4550</v>
      </c>
      <c r="L1170" t="str">
        <f>VLOOKUP(G1170,[1]RESSOURCES!$A$1:$J$258,3,FALSE)</f>
        <v>HUET</v>
      </c>
      <c r="M1170">
        <f>VLOOKUP(G1170,[1]RESSOURCES!$A$1:$J$258,6,FALSE)</f>
        <v>0</v>
      </c>
      <c r="N1170" t="str">
        <f>IF(YEAR(H1170)=2014,VLOOKUP(L1170,[1]Grade!$F$2:$G$92,2,FALSE),IF(YEAR(H1170)=2015,VLOOKUP(L1170,[1]Grade!$I$2:$J$78,2,FALSE),VLOOKUP(L1170,[1]Grade!$C$2:$D$69,2,FALSE)))</f>
        <v>SM</v>
      </c>
      <c r="O1170">
        <f t="shared" si="55"/>
        <v>2013</v>
      </c>
      <c r="P1170">
        <f t="shared" si="56"/>
        <v>7</v>
      </c>
    </row>
    <row r="1171" spans="1:16" x14ac:dyDescent="0.25">
      <c r="A1171" t="s">
        <v>64</v>
      </c>
      <c r="B1171" t="str">
        <f t="shared" si="54"/>
        <v>O</v>
      </c>
      <c r="C1171" t="s">
        <v>65</v>
      </c>
      <c r="D1171" t="s">
        <v>18</v>
      </c>
      <c r="E1171">
        <v>64</v>
      </c>
      <c r="F1171">
        <v>615</v>
      </c>
      <c r="G1171">
        <v>198</v>
      </c>
      <c r="H1171" s="1">
        <v>41456</v>
      </c>
      <c r="I1171">
        <v>19</v>
      </c>
      <c r="J1171" s="2">
        <v>11685</v>
      </c>
      <c r="L1171" t="str">
        <f>VLOOKUP(G1171,[1]RESSOURCES!$A$1:$J$258,3,FALSE)</f>
        <v>LE GUAY</v>
      </c>
      <c r="M1171" t="str">
        <f>VLOOKUP(G1171,[1]RESSOURCES!$A$1:$J$258,6,FALSE)</f>
        <v>CONF</v>
      </c>
      <c r="N1171" t="str">
        <f>IF(YEAR(H1171)=2014,VLOOKUP(L1171,[1]Grade!$F$2:$G$92,2,FALSE),IF(YEAR(H1171)=2015,VLOOKUP(L1171,[1]Grade!$I$2:$J$78,2,FALSE),VLOOKUP(L1171,[1]Grade!$C$2:$D$69,2,FALSE)))</f>
        <v>C</v>
      </c>
      <c r="O1171">
        <f t="shared" si="55"/>
        <v>2013</v>
      </c>
      <c r="P1171">
        <f t="shared" si="56"/>
        <v>7</v>
      </c>
    </row>
    <row r="1172" spans="1:16" hidden="1" x14ac:dyDescent="0.25">
      <c r="A1172" t="s">
        <v>99</v>
      </c>
      <c r="B1172" t="str">
        <f t="shared" si="54"/>
        <v>N</v>
      </c>
      <c r="C1172" t="s">
        <v>100</v>
      </c>
      <c r="E1172">
        <v>0</v>
      </c>
      <c r="F1172">
        <v>0</v>
      </c>
      <c r="G1172">
        <v>198</v>
      </c>
      <c r="H1172" s="1">
        <v>41456</v>
      </c>
      <c r="I1172">
        <v>1</v>
      </c>
      <c r="J1172">
        <v>0</v>
      </c>
      <c r="L1172" t="str">
        <f>VLOOKUP(G1172,[1]RESSOURCES!$A$1:$J$258,3,FALSE)</f>
        <v>LE GUAY</v>
      </c>
      <c r="M1172" t="str">
        <f>VLOOKUP(G1172,[1]RESSOURCES!$A$1:$J$258,6,FALSE)</f>
        <v>CONF</v>
      </c>
      <c r="N1172" t="str">
        <f>IF(YEAR(H1172)=2014,VLOOKUP(L1172,[1]Grade!$F$2:$G$92,2,FALSE),IF(YEAR(H1172)=2015,VLOOKUP(L1172,[1]Grade!$I$2:$J$78,2,FALSE),VLOOKUP(L1172,[1]Grade!$C$2:$D$69,2,FALSE)))</f>
        <v>C</v>
      </c>
      <c r="O1172">
        <f t="shared" si="55"/>
        <v>2013</v>
      </c>
      <c r="P1172">
        <f t="shared" si="56"/>
        <v>7</v>
      </c>
    </row>
    <row r="1173" spans="1:16" hidden="1" x14ac:dyDescent="0.25">
      <c r="A1173" t="s">
        <v>25</v>
      </c>
      <c r="B1173" t="str">
        <f t="shared" si="54"/>
        <v>N</v>
      </c>
      <c r="C1173" t="s">
        <v>26</v>
      </c>
      <c r="E1173">
        <v>0</v>
      </c>
      <c r="F1173">
        <v>0</v>
      </c>
      <c r="G1173">
        <v>198</v>
      </c>
      <c r="H1173" s="1">
        <v>41456</v>
      </c>
      <c r="I1173">
        <v>3</v>
      </c>
      <c r="J1173">
        <v>0</v>
      </c>
      <c r="L1173" t="str">
        <f>VLOOKUP(G1173,[1]RESSOURCES!$A$1:$J$258,3,FALSE)</f>
        <v>LE GUAY</v>
      </c>
      <c r="M1173" t="str">
        <f>VLOOKUP(G1173,[1]RESSOURCES!$A$1:$J$258,6,FALSE)</f>
        <v>CONF</v>
      </c>
      <c r="N1173" t="str">
        <f>IF(YEAR(H1173)=2014,VLOOKUP(L1173,[1]Grade!$F$2:$G$92,2,FALSE),IF(YEAR(H1173)=2015,VLOOKUP(L1173,[1]Grade!$I$2:$J$78,2,FALSE),VLOOKUP(L1173,[1]Grade!$C$2:$D$69,2,FALSE)))</f>
        <v>C</v>
      </c>
      <c r="O1173">
        <f t="shared" si="55"/>
        <v>2013</v>
      </c>
      <c r="P1173">
        <f t="shared" si="56"/>
        <v>7</v>
      </c>
    </row>
    <row r="1174" spans="1:16" hidden="1" x14ac:dyDescent="0.25">
      <c r="A1174" t="s">
        <v>25</v>
      </c>
      <c r="B1174" t="str">
        <f t="shared" si="54"/>
        <v>N</v>
      </c>
      <c r="C1174" t="s">
        <v>26</v>
      </c>
      <c r="E1174">
        <v>0</v>
      </c>
      <c r="F1174">
        <v>0</v>
      </c>
      <c r="G1174">
        <v>7</v>
      </c>
      <c r="H1174" s="1">
        <v>41456</v>
      </c>
      <c r="I1174">
        <v>8</v>
      </c>
      <c r="J1174">
        <v>0</v>
      </c>
      <c r="L1174" t="str">
        <f>VLOOKUP(G1174,[1]RESSOURCES!$A$1:$J$258,3,FALSE)</f>
        <v>QUESNOIT</v>
      </c>
      <c r="M1174" t="str">
        <f>VLOOKUP(G1174,[1]RESSOURCES!$A$1:$J$258,6,FALSE)</f>
        <v>MAGR</v>
      </c>
      <c r="N1174" t="str">
        <f>IF(YEAR(H1174)=2014,VLOOKUP(L1174,[1]Grade!$F$2:$G$92,2,FALSE),IF(YEAR(H1174)=2015,VLOOKUP(L1174,[1]Grade!$I$2:$J$78,2,FALSE),VLOOKUP(L1174,[1]Grade!$C$2:$D$69,2,FALSE)))</f>
        <v>MNG</v>
      </c>
      <c r="O1174">
        <f t="shared" si="55"/>
        <v>2013</v>
      </c>
      <c r="P1174">
        <f t="shared" si="56"/>
        <v>7</v>
      </c>
    </row>
    <row r="1175" spans="1:16" x14ac:dyDescent="0.25">
      <c r="A1175" t="s">
        <v>81</v>
      </c>
      <c r="B1175" t="str">
        <f t="shared" si="54"/>
        <v>O</v>
      </c>
      <c r="C1175" t="s">
        <v>82</v>
      </c>
      <c r="D1175" t="s">
        <v>29</v>
      </c>
      <c r="E1175">
        <v>144.5</v>
      </c>
      <c r="F1175">
        <v>1207</v>
      </c>
      <c r="G1175">
        <v>7</v>
      </c>
      <c r="H1175" s="1">
        <v>41456</v>
      </c>
      <c r="I1175">
        <v>13.5</v>
      </c>
      <c r="J1175" s="2">
        <v>16294.5</v>
      </c>
      <c r="L1175" t="str">
        <f>VLOOKUP(G1175,[1]RESSOURCES!$A$1:$J$258,3,FALSE)</f>
        <v>QUESNOIT</v>
      </c>
      <c r="M1175" t="str">
        <f>VLOOKUP(G1175,[1]RESSOURCES!$A$1:$J$258,6,FALSE)</f>
        <v>MAGR</v>
      </c>
      <c r="N1175" t="str">
        <f>IF(YEAR(H1175)=2014,VLOOKUP(L1175,[1]Grade!$F$2:$G$92,2,FALSE),IF(YEAR(H1175)=2015,VLOOKUP(L1175,[1]Grade!$I$2:$J$78,2,FALSE),VLOOKUP(L1175,[1]Grade!$C$2:$D$69,2,FALSE)))</f>
        <v>MNG</v>
      </c>
      <c r="O1175">
        <f t="shared" si="55"/>
        <v>2013</v>
      </c>
      <c r="P1175">
        <f t="shared" si="56"/>
        <v>7</v>
      </c>
    </row>
    <row r="1176" spans="1:16" hidden="1" x14ac:dyDescent="0.25">
      <c r="A1176" t="s">
        <v>37</v>
      </c>
      <c r="B1176" t="str">
        <f t="shared" si="54"/>
        <v>N</v>
      </c>
      <c r="C1176" t="s">
        <v>38</v>
      </c>
      <c r="E1176">
        <v>0</v>
      </c>
      <c r="F1176">
        <v>0</v>
      </c>
      <c r="G1176">
        <v>7</v>
      </c>
      <c r="H1176" s="1">
        <v>41456</v>
      </c>
      <c r="I1176">
        <v>0.5</v>
      </c>
      <c r="J1176">
        <v>0</v>
      </c>
      <c r="K1176" t="s">
        <v>182</v>
      </c>
      <c r="L1176" t="str">
        <f>VLOOKUP(G1176,[1]RESSOURCES!$A$1:$J$258,3,FALSE)</f>
        <v>QUESNOIT</v>
      </c>
      <c r="M1176" t="str">
        <f>VLOOKUP(G1176,[1]RESSOURCES!$A$1:$J$258,6,FALSE)</f>
        <v>MAGR</v>
      </c>
      <c r="N1176" t="str">
        <f>IF(YEAR(H1176)=2014,VLOOKUP(L1176,[1]Grade!$F$2:$G$92,2,FALSE),IF(YEAR(H1176)=2015,VLOOKUP(L1176,[1]Grade!$I$2:$J$78,2,FALSE),VLOOKUP(L1176,[1]Grade!$C$2:$D$69,2,FALSE)))</f>
        <v>MNG</v>
      </c>
      <c r="O1176">
        <f t="shared" si="55"/>
        <v>2013</v>
      </c>
      <c r="P1176">
        <f t="shared" si="56"/>
        <v>7</v>
      </c>
    </row>
    <row r="1177" spans="1:16" hidden="1" x14ac:dyDescent="0.25">
      <c r="A1177" t="s">
        <v>23</v>
      </c>
      <c r="B1177" t="str">
        <f t="shared" si="54"/>
        <v>N</v>
      </c>
      <c r="C1177" t="s">
        <v>24</v>
      </c>
      <c r="E1177">
        <v>0</v>
      </c>
      <c r="F1177">
        <v>0</v>
      </c>
      <c r="G1177">
        <v>7</v>
      </c>
      <c r="H1177" s="1">
        <v>41456</v>
      </c>
      <c r="I1177">
        <v>1</v>
      </c>
      <c r="J1177">
        <v>0</v>
      </c>
      <c r="K1177" t="s">
        <v>183</v>
      </c>
      <c r="L1177" t="str">
        <f>VLOOKUP(G1177,[1]RESSOURCES!$A$1:$J$258,3,FALSE)</f>
        <v>QUESNOIT</v>
      </c>
      <c r="M1177" t="str">
        <f>VLOOKUP(G1177,[1]RESSOURCES!$A$1:$J$258,6,FALSE)</f>
        <v>MAGR</v>
      </c>
      <c r="N1177" t="str">
        <f>IF(YEAR(H1177)=2014,VLOOKUP(L1177,[1]Grade!$F$2:$G$92,2,FALSE),IF(YEAR(H1177)=2015,VLOOKUP(L1177,[1]Grade!$I$2:$J$78,2,FALSE),VLOOKUP(L1177,[1]Grade!$C$2:$D$69,2,FALSE)))</f>
        <v>MNG</v>
      </c>
      <c r="O1177">
        <f t="shared" si="55"/>
        <v>2013</v>
      </c>
      <c r="P1177">
        <f t="shared" si="56"/>
        <v>7</v>
      </c>
    </row>
    <row r="1178" spans="1:16" x14ac:dyDescent="0.25">
      <c r="A1178" t="s">
        <v>184</v>
      </c>
      <c r="B1178" t="str">
        <f t="shared" si="54"/>
        <v>O</v>
      </c>
      <c r="C1178" t="s">
        <v>185</v>
      </c>
      <c r="D1178" t="s">
        <v>22</v>
      </c>
      <c r="E1178">
        <v>4</v>
      </c>
      <c r="F1178">
        <v>900</v>
      </c>
      <c r="G1178">
        <v>215</v>
      </c>
      <c r="H1178" s="1">
        <v>41456</v>
      </c>
      <c r="I1178">
        <v>2</v>
      </c>
      <c r="J1178" s="2">
        <v>1800</v>
      </c>
      <c r="L1178" t="str">
        <f>VLOOKUP(G1178,[1]RESSOURCES!$A$1:$J$258,3,FALSE)</f>
        <v>LOUATI</v>
      </c>
      <c r="M1178" t="str">
        <f>VLOOKUP(G1178,[1]RESSOURCES!$A$1:$J$258,6,FALSE)</f>
        <v>MAGR</v>
      </c>
      <c r="N1178" t="str">
        <f>IF(YEAR(H1178)=2014,VLOOKUP(L1178,[1]Grade!$F$2:$G$92,2,FALSE),IF(YEAR(H1178)=2015,VLOOKUP(L1178,[1]Grade!$I$2:$J$78,2,FALSE),VLOOKUP(L1178,[1]Grade!$C$2:$D$69,2,FALSE)))</f>
        <v>CS</v>
      </c>
      <c r="O1178">
        <f t="shared" si="55"/>
        <v>2013</v>
      </c>
      <c r="P1178">
        <f t="shared" si="56"/>
        <v>7</v>
      </c>
    </row>
    <row r="1179" spans="1:16" hidden="1" x14ac:dyDescent="0.25">
      <c r="A1179" t="s">
        <v>23</v>
      </c>
      <c r="B1179" t="str">
        <f t="shared" si="54"/>
        <v>N</v>
      </c>
      <c r="C1179" t="s">
        <v>24</v>
      </c>
      <c r="E1179">
        <v>0</v>
      </c>
      <c r="F1179">
        <v>0</v>
      </c>
      <c r="G1179">
        <v>215</v>
      </c>
      <c r="H1179" s="1">
        <v>41456</v>
      </c>
      <c r="I1179">
        <v>5</v>
      </c>
      <c r="J1179">
        <v>0</v>
      </c>
      <c r="L1179" t="str">
        <f>VLOOKUP(G1179,[1]RESSOURCES!$A$1:$J$258,3,FALSE)</f>
        <v>LOUATI</v>
      </c>
      <c r="M1179" t="str">
        <f>VLOOKUP(G1179,[1]RESSOURCES!$A$1:$J$258,6,FALSE)</f>
        <v>MAGR</v>
      </c>
      <c r="N1179" t="str">
        <f>IF(YEAR(H1179)=2014,VLOOKUP(L1179,[1]Grade!$F$2:$G$92,2,FALSE),IF(YEAR(H1179)=2015,VLOOKUP(L1179,[1]Grade!$I$2:$J$78,2,FALSE),VLOOKUP(L1179,[1]Grade!$C$2:$D$69,2,FALSE)))</f>
        <v>CS</v>
      </c>
      <c r="O1179">
        <f t="shared" si="55"/>
        <v>2013</v>
      </c>
      <c r="P1179">
        <f t="shared" si="56"/>
        <v>7</v>
      </c>
    </row>
    <row r="1180" spans="1:16" hidden="1" x14ac:dyDescent="0.25">
      <c r="A1180" t="s">
        <v>23</v>
      </c>
      <c r="B1180" t="str">
        <f t="shared" si="54"/>
        <v>N</v>
      </c>
      <c r="C1180" t="s">
        <v>24</v>
      </c>
      <c r="E1180">
        <v>0</v>
      </c>
      <c r="F1180">
        <v>0</v>
      </c>
      <c r="G1180">
        <v>208</v>
      </c>
      <c r="H1180" s="1">
        <v>41456</v>
      </c>
      <c r="I1180">
        <v>21</v>
      </c>
      <c r="J1180">
        <v>0</v>
      </c>
      <c r="L1180" t="str">
        <f>VLOOKUP(G1180,[1]RESSOURCES!$A$1:$J$258,3,FALSE)</f>
        <v>LORANT</v>
      </c>
      <c r="M1180" t="str">
        <f>VLOOKUP(G1180,[1]RESSOURCES!$A$1:$J$258,6,FALSE)</f>
        <v>CONS</v>
      </c>
      <c r="N1180" t="str">
        <f>IF(YEAR(H1180)=2014,VLOOKUP(L1180,[1]Grade!$F$2:$G$92,2,FALSE),IF(YEAR(H1180)=2015,VLOOKUP(L1180,[1]Grade!$I$2:$J$78,2,FALSE),VLOOKUP(L1180,[1]Grade!$C$2:$D$69,2,FALSE)))</f>
        <v>C</v>
      </c>
      <c r="O1180">
        <f t="shared" si="55"/>
        <v>2013</v>
      </c>
      <c r="P1180">
        <f t="shared" si="56"/>
        <v>7</v>
      </c>
    </row>
    <row r="1181" spans="1:16" x14ac:dyDescent="0.25">
      <c r="A1181" t="s">
        <v>143</v>
      </c>
      <c r="B1181" t="str">
        <f t="shared" si="54"/>
        <v>O</v>
      </c>
      <c r="C1181" t="s">
        <v>144</v>
      </c>
      <c r="D1181" t="s">
        <v>18</v>
      </c>
      <c r="E1181">
        <v>2</v>
      </c>
      <c r="F1181">
        <v>500</v>
      </c>
      <c r="G1181">
        <v>208</v>
      </c>
      <c r="H1181" s="1">
        <v>41456</v>
      </c>
      <c r="I1181">
        <v>1</v>
      </c>
      <c r="J1181">
        <v>500</v>
      </c>
      <c r="L1181" t="str">
        <f>VLOOKUP(G1181,[1]RESSOURCES!$A$1:$J$258,3,FALSE)</f>
        <v>LORANT</v>
      </c>
      <c r="M1181" t="str">
        <f>VLOOKUP(G1181,[1]RESSOURCES!$A$1:$J$258,6,FALSE)</f>
        <v>CONS</v>
      </c>
      <c r="N1181" t="str">
        <f>IF(YEAR(H1181)=2014,VLOOKUP(L1181,[1]Grade!$F$2:$G$92,2,FALSE),IF(YEAR(H1181)=2015,VLOOKUP(L1181,[1]Grade!$I$2:$J$78,2,FALSE),VLOOKUP(L1181,[1]Grade!$C$2:$D$69,2,FALSE)))</f>
        <v>C</v>
      </c>
      <c r="O1181">
        <f t="shared" si="55"/>
        <v>2013</v>
      </c>
      <c r="P1181">
        <f t="shared" si="56"/>
        <v>7</v>
      </c>
    </row>
    <row r="1182" spans="1:16" hidden="1" x14ac:dyDescent="0.25">
      <c r="A1182" t="s">
        <v>32</v>
      </c>
      <c r="B1182" t="str">
        <f t="shared" si="54"/>
        <v>N</v>
      </c>
      <c r="C1182" t="s">
        <v>33</v>
      </c>
      <c r="E1182">
        <v>0</v>
      </c>
      <c r="F1182">
        <v>0</v>
      </c>
      <c r="G1182">
        <v>208</v>
      </c>
      <c r="H1182" s="1">
        <v>41456</v>
      </c>
      <c r="I1182">
        <v>1</v>
      </c>
      <c r="J1182">
        <v>0</v>
      </c>
      <c r="L1182" t="str">
        <f>VLOOKUP(G1182,[1]RESSOURCES!$A$1:$J$258,3,FALSE)</f>
        <v>LORANT</v>
      </c>
      <c r="M1182" t="str">
        <f>VLOOKUP(G1182,[1]RESSOURCES!$A$1:$J$258,6,FALSE)</f>
        <v>CONS</v>
      </c>
      <c r="N1182" t="str">
        <f>IF(YEAR(H1182)=2014,VLOOKUP(L1182,[1]Grade!$F$2:$G$92,2,FALSE),IF(YEAR(H1182)=2015,VLOOKUP(L1182,[1]Grade!$I$2:$J$78,2,FALSE),VLOOKUP(L1182,[1]Grade!$C$2:$D$69,2,FALSE)))</f>
        <v>C</v>
      </c>
      <c r="O1182">
        <f t="shared" si="55"/>
        <v>2013</v>
      </c>
      <c r="P1182">
        <f t="shared" si="56"/>
        <v>7</v>
      </c>
    </row>
    <row r="1183" spans="1:16" x14ac:dyDescent="0.25">
      <c r="A1183" t="s">
        <v>186</v>
      </c>
      <c r="B1183" t="str">
        <f t="shared" si="54"/>
        <v>O</v>
      </c>
      <c r="C1183" t="s">
        <v>187</v>
      </c>
      <c r="D1183" t="s">
        <v>22</v>
      </c>
      <c r="E1183">
        <v>20</v>
      </c>
      <c r="F1183">
        <v>900</v>
      </c>
      <c r="G1183">
        <v>215</v>
      </c>
      <c r="H1183" s="1">
        <v>41456</v>
      </c>
      <c r="I1183">
        <v>16</v>
      </c>
      <c r="J1183" s="2">
        <v>14400</v>
      </c>
      <c r="L1183" t="str">
        <f>VLOOKUP(G1183,[1]RESSOURCES!$A$1:$J$258,3,FALSE)</f>
        <v>LOUATI</v>
      </c>
      <c r="M1183" t="str">
        <f>VLOOKUP(G1183,[1]RESSOURCES!$A$1:$J$258,6,FALSE)</f>
        <v>MAGR</v>
      </c>
      <c r="N1183" t="str">
        <f>IF(YEAR(H1183)=2014,VLOOKUP(L1183,[1]Grade!$F$2:$G$92,2,FALSE),IF(YEAR(H1183)=2015,VLOOKUP(L1183,[1]Grade!$I$2:$J$78,2,FALSE),VLOOKUP(L1183,[1]Grade!$C$2:$D$69,2,FALSE)))</f>
        <v>CS</v>
      </c>
      <c r="O1183">
        <f t="shared" si="55"/>
        <v>2013</v>
      </c>
      <c r="P1183">
        <f t="shared" si="56"/>
        <v>7</v>
      </c>
    </row>
    <row r="1184" spans="1:16" x14ac:dyDescent="0.25">
      <c r="A1184" t="s">
        <v>66</v>
      </c>
      <c r="B1184" t="str">
        <f t="shared" si="54"/>
        <v>O</v>
      </c>
      <c r="C1184" t="s">
        <v>67</v>
      </c>
      <c r="D1184" t="s">
        <v>21</v>
      </c>
      <c r="E1184">
        <v>0</v>
      </c>
      <c r="F1184">
        <v>1900</v>
      </c>
      <c r="G1184">
        <v>3</v>
      </c>
      <c r="H1184" s="1">
        <v>41456</v>
      </c>
      <c r="I1184">
        <v>1</v>
      </c>
      <c r="J1184" s="2">
        <v>1900</v>
      </c>
      <c r="L1184" t="str">
        <f>VLOOKUP(G1184,[1]RESSOURCES!$A$1:$J$258,3,FALSE)</f>
        <v>REISSE</v>
      </c>
      <c r="M1184" t="str">
        <f>VLOOKUP(G1184,[1]RESSOURCES!$A$1:$J$258,6,FALSE)</f>
        <v>ASSO</v>
      </c>
      <c r="N1184" t="str">
        <f>IF(YEAR(H1184)=2014,VLOOKUP(L1184,[1]Grade!$F$2:$G$92,2,FALSE),IF(YEAR(H1184)=2015,VLOOKUP(L1184,[1]Grade!$I$2:$J$78,2,FALSE),VLOOKUP(L1184,[1]Grade!$C$2:$D$69,2,FALSE)))</f>
        <v>ASS</v>
      </c>
      <c r="O1184">
        <f t="shared" si="55"/>
        <v>2013</v>
      </c>
      <c r="P1184">
        <f t="shared" si="56"/>
        <v>7</v>
      </c>
    </row>
    <row r="1185" spans="1:16" hidden="1" x14ac:dyDescent="0.25">
      <c r="A1185" t="s">
        <v>23</v>
      </c>
      <c r="B1185" t="str">
        <f t="shared" si="54"/>
        <v>N</v>
      </c>
      <c r="C1185" t="s">
        <v>24</v>
      </c>
      <c r="E1185">
        <v>0</v>
      </c>
      <c r="F1185">
        <v>0</v>
      </c>
      <c r="G1185">
        <v>173</v>
      </c>
      <c r="H1185" s="1">
        <v>41487</v>
      </c>
      <c r="I1185">
        <v>7</v>
      </c>
      <c r="J1185">
        <v>0</v>
      </c>
      <c r="L1185" t="str">
        <f>VLOOKUP(G1185,[1]RESSOURCES!$A$1:$J$258,3,FALSE)</f>
        <v>BIGOT</v>
      </c>
      <c r="M1185">
        <f>VLOOKUP(G1185,[1]RESSOURCES!$A$1:$J$258,6,FALSE)</f>
        <v>0</v>
      </c>
      <c r="N1185" t="str">
        <f>IF(YEAR(H1185)=2014,VLOOKUP(L1185,[1]Grade!$F$2:$G$92,2,FALSE),IF(YEAR(H1185)=2015,VLOOKUP(L1185,[1]Grade!$I$2:$J$78,2,FALSE),VLOOKUP(L1185,[1]Grade!$C$2:$D$69,2,FALSE)))</f>
        <v>CC</v>
      </c>
      <c r="O1185">
        <f t="shared" si="55"/>
        <v>2013</v>
      </c>
      <c r="P1185">
        <f t="shared" si="56"/>
        <v>8</v>
      </c>
    </row>
    <row r="1186" spans="1:16" hidden="1" x14ac:dyDescent="0.25">
      <c r="A1186" t="s">
        <v>25</v>
      </c>
      <c r="B1186" t="str">
        <f t="shared" si="54"/>
        <v>N</v>
      </c>
      <c r="C1186" t="s">
        <v>26</v>
      </c>
      <c r="E1186">
        <v>0</v>
      </c>
      <c r="F1186">
        <v>0</v>
      </c>
      <c r="G1186">
        <v>173</v>
      </c>
      <c r="H1186" s="1">
        <v>41487</v>
      </c>
      <c r="I1186">
        <v>13</v>
      </c>
      <c r="J1186">
        <v>0</v>
      </c>
      <c r="L1186" t="str">
        <f>VLOOKUP(G1186,[1]RESSOURCES!$A$1:$J$258,3,FALSE)</f>
        <v>BIGOT</v>
      </c>
      <c r="M1186">
        <f>VLOOKUP(G1186,[1]RESSOURCES!$A$1:$J$258,6,FALSE)</f>
        <v>0</v>
      </c>
      <c r="N1186" t="str">
        <f>IF(YEAR(H1186)=2014,VLOOKUP(L1186,[1]Grade!$F$2:$G$92,2,FALSE),IF(YEAR(H1186)=2015,VLOOKUP(L1186,[1]Grade!$I$2:$J$78,2,FALSE),VLOOKUP(L1186,[1]Grade!$C$2:$D$69,2,FALSE)))</f>
        <v>CC</v>
      </c>
      <c r="O1186">
        <f t="shared" si="55"/>
        <v>2013</v>
      </c>
      <c r="P1186">
        <f t="shared" si="56"/>
        <v>8</v>
      </c>
    </row>
    <row r="1187" spans="1:16" hidden="1" x14ac:dyDescent="0.25">
      <c r="A1187" t="s">
        <v>99</v>
      </c>
      <c r="B1187" t="str">
        <f t="shared" si="54"/>
        <v>N</v>
      </c>
      <c r="C1187" t="s">
        <v>100</v>
      </c>
      <c r="E1187">
        <v>0</v>
      </c>
      <c r="F1187">
        <v>0</v>
      </c>
      <c r="G1187">
        <v>173</v>
      </c>
      <c r="H1187" s="1">
        <v>41487</v>
      </c>
      <c r="I1187">
        <v>1</v>
      </c>
      <c r="J1187">
        <v>0</v>
      </c>
      <c r="L1187" t="str">
        <f>VLOOKUP(G1187,[1]RESSOURCES!$A$1:$J$258,3,FALSE)</f>
        <v>BIGOT</v>
      </c>
      <c r="M1187">
        <f>VLOOKUP(G1187,[1]RESSOURCES!$A$1:$J$258,6,FALSE)</f>
        <v>0</v>
      </c>
      <c r="N1187" t="str">
        <f>IF(YEAR(H1187)=2014,VLOOKUP(L1187,[1]Grade!$F$2:$G$92,2,FALSE),IF(YEAR(H1187)=2015,VLOOKUP(L1187,[1]Grade!$I$2:$J$78,2,FALSE),VLOOKUP(L1187,[1]Grade!$C$2:$D$69,2,FALSE)))</f>
        <v>CC</v>
      </c>
      <c r="O1187">
        <f t="shared" si="55"/>
        <v>2013</v>
      </c>
      <c r="P1187">
        <f t="shared" si="56"/>
        <v>8</v>
      </c>
    </row>
    <row r="1188" spans="1:16" hidden="1" x14ac:dyDescent="0.25">
      <c r="A1188" t="s">
        <v>23</v>
      </c>
      <c r="B1188" t="str">
        <f t="shared" si="54"/>
        <v>N</v>
      </c>
      <c r="C1188" t="s">
        <v>24</v>
      </c>
      <c r="E1188">
        <v>0</v>
      </c>
      <c r="F1188">
        <v>0</v>
      </c>
      <c r="G1188">
        <v>95</v>
      </c>
      <c r="H1188" s="1">
        <v>41487</v>
      </c>
      <c r="I1188">
        <v>7</v>
      </c>
      <c r="J1188">
        <v>0</v>
      </c>
      <c r="L1188" t="str">
        <f>VLOOKUP(G1188,[1]RESSOURCES!$A$1:$J$258,3,FALSE)</f>
        <v>AOUSTET</v>
      </c>
      <c r="M1188">
        <f>VLOOKUP(G1188,[1]RESSOURCES!$A$1:$J$258,6,FALSE)</f>
        <v>0</v>
      </c>
      <c r="N1188" t="str">
        <f>IF(YEAR(H1188)=2014,VLOOKUP(L1188,[1]Grade!$F$2:$G$92,2,FALSE),IF(YEAR(H1188)=2015,VLOOKUP(L1188,[1]Grade!$I$2:$J$78,2,FALSE),VLOOKUP(L1188,[1]Grade!$C$2:$D$69,2,FALSE)))</f>
        <v>CS</v>
      </c>
      <c r="O1188">
        <f t="shared" si="55"/>
        <v>2013</v>
      </c>
      <c r="P1188">
        <f t="shared" si="56"/>
        <v>8</v>
      </c>
    </row>
    <row r="1189" spans="1:16" hidden="1" x14ac:dyDescent="0.25">
      <c r="A1189" t="s">
        <v>25</v>
      </c>
      <c r="B1189" t="str">
        <f t="shared" si="54"/>
        <v>N</v>
      </c>
      <c r="C1189" t="s">
        <v>26</v>
      </c>
      <c r="E1189">
        <v>0</v>
      </c>
      <c r="F1189">
        <v>0</v>
      </c>
      <c r="G1189">
        <v>95</v>
      </c>
      <c r="H1189" s="1">
        <v>41487</v>
      </c>
      <c r="I1189">
        <v>13</v>
      </c>
      <c r="J1189">
        <v>0</v>
      </c>
      <c r="L1189" t="str">
        <f>VLOOKUP(G1189,[1]RESSOURCES!$A$1:$J$258,3,FALSE)</f>
        <v>AOUSTET</v>
      </c>
      <c r="M1189">
        <f>VLOOKUP(G1189,[1]RESSOURCES!$A$1:$J$258,6,FALSE)</f>
        <v>0</v>
      </c>
      <c r="N1189" t="str">
        <f>IF(YEAR(H1189)=2014,VLOOKUP(L1189,[1]Grade!$F$2:$G$92,2,FALSE),IF(YEAR(H1189)=2015,VLOOKUP(L1189,[1]Grade!$I$2:$J$78,2,FALSE),VLOOKUP(L1189,[1]Grade!$C$2:$D$69,2,FALSE)))</f>
        <v>CS</v>
      </c>
      <c r="O1189">
        <f t="shared" si="55"/>
        <v>2013</v>
      </c>
      <c r="P1189">
        <f t="shared" si="56"/>
        <v>8</v>
      </c>
    </row>
    <row r="1190" spans="1:16" hidden="1" x14ac:dyDescent="0.25">
      <c r="A1190" t="s">
        <v>99</v>
      </c>
      <c r="B1190" t="str">
        <f t="shared" si="54"/>
        <v>N</v>
      </c>
      <c r="C1190" t="s">
        <v>100</v>
      </c>
      <c r="E1190">
        <v>0</v>
      </c>
      <c r="F1190">
        <v>0</v>
      </c>
      <c r="G1190">
        <v>95</v>
      </c>
      <c r="H1190" s="1">
        <v>41487</v>
      </c>
      <c r="I1190">
        <v>1</v>
      </c>
      <c r="J1190">
        <v>0</v>
      </c>
      <c r="L1190" t="str">
        <f>VLOOKUP(G1190,[1]RESSOURCES!$A$1:$J$258,3,FALSE)</f>
        <v>AOUSTET</v>
      </c>
      <c r="M1190">
        <f>VLOOKUP(G1190,[1]RESSOURCES!$A$1:$J$258,6,FALSE)</f>
        <v>0</v>
      </c>
      <c r="N1190" t="str">
        <f>IF(YEAR(H1190)=2014,VLOOKUP(L1190,[1]Grade!$F$2:$G$92,2,FALSE),IF(YEAR(H1190)=2015,VLOOKUP(L1190,[1]Grade!$I$2:$J$78,2,FALSE),VLOOKUP(L1190,[1]Grade!$C$2:$D$69,2,FALSE)))</f>
        <v>CS</v>
      </c>
      <c r="O1190">
        <f t="shared" si="55"/>
        <v>2013</v>
      </c>
      <c r="P1190">
        <f t="shared" si="56"/>
        <v>8</v>
      </c>
    </row>
    <row r="1191" spans="1:16" x14ac:dyDescent="0.25">
      <c r="A1191" t="s">
        <v>167</v>
      </c>
      <c r="B1191" t="str">
        <f t="shared" si="54"/>
        <v>O</v>
      </c>
      <c r="C1191" t="s">
        <v>168</v>
      </c>
      <c r="D1191" t="s">
        <v>22</v>
      </c>
      <c r="E1191">
        <v>101</v>
      </c>
      <c r="F1191">
        <v>900</v>
      </c>
      <c r="G1191">
        <v>139</v>
      </c>
      <c r="H1191" s="1">
        <v>41487</v>
      </c>
      <c r="I1191">
        <v>9</v>
      </c>
      <c r="J1191" s="2">
        <v>8100</v>
      </c>
      <c r="L1191" t="str">
        <f>VLOOKUP(G1191,[1]RESSOURCES!$A$1:$J$258,3,FALSE)</f>
        <v>PERNEL</v>
      </c>
      <c r="M1191" t="str">
        <f>VLOOKUP(G1191,[1]RESSOURCES!$A$1:$J$258,6,FALSE)</f>
        <v>MAGR</v>
      </c>
      <c r="N1191" t="str">
        <f>IF(YEAR(H1191)=2014,VLOOKUP(L1191,[1]Grade!$F$2:$G$92,2,FALSE),IF(YEAR(H1191)=2015,VLOOKUP(L1191,[1]Grade!$I$2:$J$78,2,FALSE),VLOOKUP(L1191,[1]Grade!$C$2:$D$69,2,FALSE)))</f>
        <v>CS</v>
      </c>
      <c r="O1191">
        <f t="shared" si="55"/>
        <v>2013</v>
      </c>
      <c r="P1191">
        <f t="shared" si="56"/>
        <v>8</v>
      </c>
    </row>
    <row r="1192" spans="1:16" x14ac:dyDescent="0.25">
      <c r="A1192" t="s">
        <v>66</v>
      </c>
      <c r="B1192" t="str">
        <f t="shared" si="54"/>
        <v>O</v>
      </c>
      <c r="C1192" t="s">
        <v>67</v>
      </c>
      <c r="D1192" t="s">
        <v>22</v>
      </c>
      <c r="E1192">
        <v>0</v>
      </c>
      <c r="F1192">
        <v>1200</v>
      </c>
      <c r="G1192">
        <v>139</v>
      </c>
      <c r="H1192" s="1">
        <v>41487</v>
      </c>
      <c r="I1192">
        <v>1</v>
      </c>
      <c r="J1192" s="2">
        <v>1200</v>
      </c>
      <c r="L1192" t="str">
        <f>VLOOKUP(G1192,[1]RESSOURCES!$A$1:$J$258,3,FALSE)</f>
        <v>PERNEL</v>
      </c>
      <c r="M1192" t="str">
        <f>VLOOKUP(G1192,[1]RESSOURCES!$A$1:$J$258,6,FALSE)</f>
        <v>MAGR</v>
      </c>
      <c r="N1192" t="str">
        <f>IF(YEAR(H1192)=2014,VLOOKUP(L1192,[1]Grade!$F$2:$G$92,2,FALSE),IF(YEAR(H1192)=2015,VLOOKUP(L1192,[1]Grade!$I$2:$J$78,2,FALSE),VLOOKUP(L1192,[1]Grade!$C$2:$D$69,2,FALSE)))</f>
        <v>CS</v>
      </c>
      <c r="O1192">
        <f t="shared" si="55"/>
        <v>2013</v>
      </c>
      <c r="P1192">
        <f t="shared" si="56"/>
        <v>8</v>
      </c>
    </row>
    <row r="1193" spans="1:16" hidden="1" x14ac:dyDescent="0.25">
      <c r="A1193" t="s">
        <v>99</v>
      </c>
      <c r="B1193" t="str">
        <f t="shared" si="54"/>
        <v>N</v>
      </c>
      <c r="C1193" t="s">
        <v>100</v>
      </c>
      <c r="E1193">
        <v>0</v>
      </c>
      <c r="F1193">
        <v>0</v>
      </c>
      <c r="G1193">
        <v>139</v>
      </c>
      <c r="H1193" s="1">
        <v>41487</v>
      </c>
      <c r="I1193">
        <v>1</v>
      </c>
      <c r="J1193">
        <v>0</v>
      </c>
      <c r="L1193" t="str">
        <f>VLOOKUP(G1193,[1]RESSOURCES!$A$1:$J$258,3,FALSE)</f>
        <v>PERNEL</v>
      </c>
      <c r="M1193" t="str">
        <f>VLOOKUP(G1193,[1]RESSOURCES!$A$1:$J$258,6,FALSE)</f>
        <v>MAGR</v>
      </c>
      <c r="N1193" t="str">
        <f>IF(YEAR(H1193)=2014,VLOOKUP(L1193,[1]Grade!$F$2:$G$92,2,FALSE),IF(YEAR(H1193)=2015,VLOOKUP(L1193,[1]Grade!$I$2:$J$78,2,FALSE),VLOOKUP(L1193,[1]Grade!$C$2:$D$69,2,FALSE)))</f>
        <v>CS</v>
      </c>
      <c r="O1193">
        <f t="shared" si="55"/>
        <v>2013</v>
      </c>
      <c r="P1193">
        <f t="shared" si="56"/>
        <v>8</v>
      </c>
    </row>
    <row r="1194" spans="1:16" hidden="1" x14ac:dyDescent="0.25">
      <c r="A1194" t="s">
        <v>25</v>
      </c>
      <c r="B1194" t="str">
        <f t="shared" si="54"/>
        <v>N</v>
      </c>
      <c r="C1194" t="s">
        <v>26</v>
      </c>
      <c r="E1194">
        <v>0</v>
      </c>
      <c r="F1194">
        <v>0</v>
      </c>
      <c r="G1194">
        <v>139</v>
      </c>
      <c r="H1194" s="1">
        <v>41487</v>
      </c>
      <c r="I1194">
        <v>10</v>
      </c>
      <c r="J1194">
        <v>0</v>
      </c>
      <c r="L1194" t="str">
        <f>VLOOKUP(G1194,[1]RESSOURCES!$A$1:$J$258,3,FALSE)</f>
        <v>PERNEL</v>
      </c>
      <c r="M1194" t="str">
        <f>VLOOKUP(G1194,[1]RESSOURCES!$A$1:$J$258,6,FALSE)</f>
        <v>MAGR</v>
      </c>
      <c r="N1194" t="str">
        <f>IF(YEAR(H1194)=2014,VLOOKUP(L1194,[1]Grade!$F$2:$G$92,2,FALSE),IF(YEAR(H1194)=2015,VLOOKUP(L1194,[1]Grade!$I$2:$J$78,2,FALSE),VLOOKUP(L1194,[1]Grade!$C$2:$D$69,2,FALSE)))</f>
        <v>CS</v>
      </c>
      <c r="O1194">
        <f t="shared" si="55"/>
        <v>2013</v>
      </c>
      <c r="P1194">
        <f t="shared" si="56"/>
        <v>8</v>
      </c>
    </row>
    <row r="1195" spans="1:16" x14ac:dyDescent="0.25">
      <c r="A1195" t="s">
        <v>41</v>
      </c>
      <c r="B1195" t="str">
        <f t="shared" si="54"/>
        <v>O</v>
      </c>
      <c r="C1195" t="s">
        <v>42</v>
      </c>
      <c r="D1195" t="s">
        <v>18</v>
      </c>
      <c r="E1195">
        <v>120</v>
      </c>
      <c r="F1195">
        <v>700</v>
      </c>
      <c r="G1195">
        <v>154</v>
      </c>
      <c r="H1195" s="1">
        <v>41487</v>
      </c>
      <c r="I1195">
        <v>14</v>
      </c>
      <c r="J1195" s="2">
        <v>9800</v>
      </c>
      <c r="L1195" t="str">
        <f>VLOOKUP(G1195,[1]RESSOURCES!$A$1:$J$258,3,FALSE)</f>
        <v>KAIROUANI</v>
      </c>
      <c r="M1195" t="str">
        <f>VLOOKUP(G1195,[1]RESSOURCES!$A$1:$J$258,6,FALSE)</f>
        <v>Z_WT</v>
      </c>
      <c r="N1195" t="str">
        <f>IF(YEAR(H1195)=2014,VLOOKUP(L1195,[1]Grade!$F$2:$G$92,2,FALSE),IF(YEAR(H1195)=2015,VLOOKUP(L1195,[1]Grade!$I$2:$J$78,2,FALSE),VLOOKUP(L1195,[1]Grade!$C$2:$D$69,2,FALSE)))</f>
        <v>C</v>
      </c>
      <c r="O1195">
        <f t="shared" si="55"/>
        <v>2013</v>
      </c>
      <c r="P1195">
        <f t="shared" si="56"/>
        <v>8</v>
      </c>
    </row>
    <row r="1196" spans="1:16" hidden="1" x14ac:dyDescent="0.25">
      <c r="A1196" t="s">
        <v>25</v>
      </c>
      <c r="B1196" t="str">
        <f t="shared" si="54"/>
        <v>N</v>
      </c>
      <c r="C1196" t="s">
        <v>26</v>
      </c>
      <c r="E1196">
        <v>0</v>
      </c>
      <c r="F1196">
        <v>0</v>
      </c>
      <c r="G1196">
        <v>154</v>
      </c>
      <c r="H1196" s="1">
        <v>41487</v>
      </c>
      <c r="I1196">
        <v>5</v>
      </c>
      <c r="J1196">
        <v>0</v>
      </c>
      <c r="L1196" t="str">
        <f>VLOOKUP(G1196,[1]RESSOURCES!$A$1:$J$258,3,FALSE)</f>
        <v>KAIROUANI</v>
      </c>
      <c r="M1196" t="str">
        <f>VLOOKUP(G1196,[1]RESSOURCES!$A$1:$J$258,6,FALSE)</f>
        <v>Z_WT</v>
      </c>
      <c r="N1196" t="str">
        <f>IF(YEAR(H1196)=2014,VLOOKUP(L1196,[1]Grade!$F$2:$G$92,2,FALSE),IF(YEAR(H1196)=2015,VLOOKUP(L1196,[1]Grade!$I$2:$J$78,2,FALSE),VLOOKUP(L1196,[1]Grade!$C$2:$D$69,2,FALSE)))</f>
        <v>C</v>
      </c>
      <c r="O1196">
        <f t="shared" si="55"/>
        <v>2013</v>
      </c>
      <c r="P1196">
        <f t="shared" si="56"/>
        <v>8</v>
      </c>
    </row>
    <row r="1197" spans="1:16" hidden="1" x14ac:dyDescent="0.25">
      <c r="A1197" t="s">
        <v>99</v>
      </c>
      <c r="B1197" t="str">
        <f t="shared" si="54"/>
        <v>N</v>
      </c>
      <c r="C1197" t="s">
        <v>100</v>
      </c>
      <c r="E1197">
        <v>0</v>
      </c>
      <c r="F1197">
        <v>0</v>
      </c>
      <c r="G1197">
        <v>154</v>
      </c>
      <c r="H1197" s="1">
        <v>41487</v>
      </c>
      <c r="I1197">
        <v>2</v>
      </c>
      <c r="J1197">
        <v>0</v>
      </c>
      <c r="L1197" t="str">
        <f>VLOOKUP(G1197,[1]RESSOURCES!$A$1:$J$258,3,FALSE)</f>
        <v>KAIROUANI</v>
      </c>
      <c r="M1197" t="str">
        <f>VLOOKUP(G1197,[1]RESSOURCES!$A$1:$J$258,6,FALSE)</f>
        <v>Z_WT</v>
      </c>
      <c r="N1197" t="str">
        <f>IF(YEAR(H1197)=2014,VLOOKUP(L1197,[1]Grade!$F$2:$G$92,2,FALSE),IF(YEAR(H1197)=2015,VLOOKUP(L1197,[1]Grade!$I$2:$J$78,2,FALSE),VLOOKUP(L1197,[1]Grade!$C$2:$D$69,2,FALSE)))</f>
        <v>C</v>
      </c>
      <c r="O1197">
        <f t="shared" si="55"/>
        <v>2013</v>
      </c>
      <c r="P1197">
        <f t="shared" si="56"/>
        <v>8</v>
      </c>
    </row>
    <row r="1198" spans="1:16" hidden="1" x14ac:dyDescent="0.25">
      <c r="A1198" t="s">
        <v>55</v>
      </c>
      <c r="B1198" t="str">
        <f t="shared" si="54"/>
        <v>N</v>
      </c>
      <c r="C1198" t="s">
        <v>56</v>
      </c>
      <c r="E1198">
        <v>0</v>
      </c>
      <c r="F1198">
        <v>0</v>
      </c>
      <c r="G1198">
        <v>80</v>
      </c>
      <c r="H1198" s="1">
        <v>41487</v>
      </c>
      <c r="I1198">
        <v>1</v>
      </c>
      <c r="J1198">
        <v>0</v>
      </c>
      <c r="L1198" t="str">
        <f>VLOOKUP(G1198,[1]RESSOURCES!$A$1:$J$258,3,FALSE)</f>
        <v>DEMULDER</v>
      </c>
      <c r="M1198" t="str">
        <f>VLOOKUP(G1198,[1]RESSOURCES!$A$1:$J$258,6,FALSE)</f>
        <v>SENR</v>
      </c>
      <c r="N1198" t="str">
        <f>IF(YEAR(H1198)=2014,VLOOKUP(L1198,[1]Grade!$F$2:$G$92,2,FALSE),IF(YEAR(H1198)=2015,VLOOKUP(L1198,[1]Grade!$I$2:$J$78,2,FALSE),VLOOKUP(L1198,[1]Grade!$C$2:$D$69,2,FALSE)))</f>
        <v>CS</v>
      </c>
      <c r="O1198">
        <f t="shared" si="55"/>
        <v>2013</v>
      </c>
      <c r="P1198">
        <f t="shared" si="56"/>
        <v>8</v>
      </c>
    </row>
    <row r="1199" spans="1:16" hidden="1" x14ac:dyDescent="0.25">
      <c r="A1199" t="s">
        <v>160</v>
      </c>
      <c r="B1199" t="str">
        <f t="shared" si="54"/>
        <v>N</v>
      </c>
      <c r="C1199" t="s">
        <v>161</v>
      </c>
      <c r="E1199">
        <v>0</v>
      </c>
      <c r="F1199">
        <v>0</v>
      </c>
      <c r="G1199">
        <v>80</v>
      </c>
      <c r="H1199" s="1">
        <v>41487</v>
      </c>
      <c r="I1199">
        <v>3</v>
      </c>
      <c r="J1199">
        <v>0</v>
      </c>
      <c r="K1199" t="s">
        <v>188</v>
      </c>
      <c r="L1199" t="str">
        <f>VLOOKUP(G1199,[1]RESSOURCES!$A$1:$J$258,3,FALSE)</f>
        <v>DEMULDER</v>
      </c>
      <c r="M1199" t="str">
        <f>VLOOKUP(G1199,[1]RESSOURCES!$A$1:$J$258,6,FALSE)</f>
        <v>SENR</v>
      </c>
      <c r="N1199" t="str">
        <f>IF(YEAR(H1199)=2014,VLOOKUP(L1199,[1]Grade!$F$2:$G$92,2,FALSE),IF(YEAR(H1199)=2015,VLOOKUP(L1199,[1]Grade!$I$2:$J$78,2,FALSE),VLOOKUP(L1199,[1]Grade!$C$2:$D$69,2,FALSE)))</f>
        <v>CS</v>
      </c>
      <c r="O1199">
        <f t="shared" si="55"/>
        <v>2013</v>
      </c>
      <c r="P1199">
        <f t="shared" si="56"/>
        <v>8</v>
      </c>
    </row>
    <row r="1200" spans="1:16" hidden="1" x14ac:dyDescent="0.25">
      <c r="A1200" t="s">
        <v>25</v>
      </c>
      <c r="B1200" t="str">
        <f t="shared" si="54"/>
        <v>N</v>
      </c>
      <c r="C1200" t="s">
        <v>26</v>
      </c>
      <c r="E1200">
        <v>0</v>
      </c>
      <c r="F1200">
        <v>0</v>
      </c>
      <c r="G1200">
        <v>80</v>
      </c>
      <c r="H1200" s="1">
        <v>41487</v>
      </c>
      <c r="I1200">
        <v>6</v>
      </c>
      <c r="J1200">
        <v>0</v>
      </c>
      <c r="L1200" t="str">
        <f>VLOOKUP(G1200,[1]RESSOURCES!$A$1:$J$258,3,FALSE)</f>
        <v>DEMULDER</v>
      </c>
      <c r="M1200" t="str">
        <f>VLOOKUP(G1200,[1]RESSOURCES!$A$1:$J$258,6,FALSE)</f>
        <v>SENR</v>
      </c>
      <c r="N1200" t="str">
        <f>IF(YEAR(H1200)=2014,VLOOKUP(L1200,[1]Grade!$F$2:$G$92,2,FALSE),IF(YEAR(H1200)=2015,VLOOKUP(L1200,[1]Grade!$I$2:$J$78,2,FALSE),VLOOKUP(L1200,[1]Grade!$C$2:$D$69,2,FALSE)))</f>
        <v>CS</v>
      </c>
      <c r="O1200">
        <f t="shared" si="55"/>
        <v>2013</v>
      </c>
      <c r="P1200">
        <f t="shared" si="56"/>
        <v>8</v>
      </c>
    </row>
    <row r="1201" spans="1:16" hidden="1" x14ac:dyDescent="0.25">
      <c r="A1201" t="s">
        <v>99</v>
      </c>
      <c r="B1201" t="str">
        <f t="shared" si="54"/>
        <v>N</v>
      </c>
      <c r="C1201" t="s">
        <v>100</v>
      </c>
      <c r="E1201">
        <v>0</v>
      </c>
      <c r="F1201">
        <v>0</v>
      </c>
      <c r="G1201">
        <v>80</v>
      </c>
      <c r="H1201" s="1">
        <v>41487</v>
      </c>
      <c r="I1201">
        <v>1</v>
      </c>
      <c r="J1201">
        <v>0</v>
      </c>
      <c r="L1201" t="str">
        <f>VLOOKUP(G1201,[1]RESSOURCES!$A$1:$J$258,3,FALSE)</f>
        <v>DEMULDER</v>
      </c>
      <c r="M1201" t="str">
        <f>VLOOKUP(G1201,[1]RESSOURCES!$A$1:$J$258,6,FALSE)</f>
        <v>SENR</v>
      </c>
      <c r="N1201" t="str">
        <f>IF(YEAR(H1201)=2014,VLOOKUP(L1201,[1]Grade!$F$2:$G$92,2,FALSE),IF(YEAR(H1201)=2015,VLOOKUP(L1201,[1]Grade!$I$2:$J$78,2,FALSE),VLOOKUP(L1201,[1]Grade!$C$2:$D$69,2,FALSE)))</f>
        <v>CS</v>
      </c>
      <c r="O1201">
        <f t="shared" si="55"/>
        <v>2013</v>
      </c>
      <c r="P1201">
        <f t="shared" si="56"/>
        <v>8</v>
      </c>
    </row>
    <row r="1202" spans="1:16" x14ac:dyDescent="0.25">
      <c r="A1202" t="s">
        <v>41</v>
      </c>
      <c r="B1202" t="str">
        <f t="shared" si="54"/>
        <v>O</v>
      </c>
      <c r="C1202" t="s">
        <v>42</v>
      </c>
      <c r="D1202" t="s">
        <v>18</v>
      </c>
      <c r="E1202">
        <v>120</v>
      </c>
      <c r="F1202">
        <v>810</v>
      </c>
      <c r="G1202">
        <v>80</v>
      </c>
      <c r="H1202" s="1">
        <v>41487</v>
      </c>
      <c r="I1202">
        <v>10</v>
      </c>
      <c r="J1202" s="2">
        <v>8100</v>
      </c>
      <c r="L1202" t="str">
        <f>VLOOKUP(G1202,[1]RESSOURCES!$A$1:$J$258,3,FALSE)</f>
        <v>DEMULDER</v>
      </c>
      <c r="M1202" t="str">
        <f>VLOOKUP(G1202,[1]RESSOURCES!$A$1:$J$258,6,FALSE)</f>
        <v>SENR</v>
      </c>
      <c r="N1202" t="str">
        <f>IF(YEAR(H1202)=2014,VLOOKUP(L1202,[1]Grade!$F$2:$G$92,2,FALSE),IF(YEAR(H1202)=2015,VLOOKUP(L1202,[1]Grade!$I$2:$J$78,2,FALSE),VLOOKUP(L1202,[1]Grade!$C$2:$D$69,2,FALSE)))</f>
        <v>CS</v>
      </c>
      <c r="O1202">
        <f t="shared" si="55"/>
        <v>2013</v>
      </c>
      <c r="P1202">
        <f t="shared" si="56"/>
        <v>8</v>
      </c>
    </row>
    <row r="1203" spans="1:16" x14ac:dyDescent="0.25">
      <c r="A1203" t="s">
        <v>43</v>
      </c>
      <c r="B1203" t="str">
        <f t="shared" si="54"/>
        <v>O</v>
      </c>
      <c r="C1203" t="s">
        <v>44</v>
      </c>
      <c r="D1203" t="s">
        <v>18</v>
      </c>
      <c r="E1203">
        <v>179</v>
      </c>
      <c r="F1203">
        <v>930</v>
      </c>
      <c r="G1203">
        <v>110</v>
      </c>
      <c r="H1203" s="1">
        <v>41487</v>
      </c>
      <c r="I1203">
        <v>20</v>
      </c>
      <c r="J1203" s="2">
        <v>18600</v>
      </c>
      <c r="L1203" t="str">
        <f>VLOOKUP(G1203,[1]RESSOURCES!$A$1:$J$258,3,FALSE)</f>
        <v>ACHKAR</v>
      </c>
      <c r="M1203" t="str">
        <f>VLOOKUP(G1203,[1]RESSOURCES!$A$1:$J$258,6,FALSE)</f>
        <v>CONF</v>
      </c>
      <c r="N1203" t="str">
        <f>IF(YEAR(H1203)=2014,VLOOKUP(L1203,[1]Grade!$F$2:$G$92,2,FALSE),IF(YEAR(H1203)=2015,VLOOKUP(L1203,[1]Grade!$I$2:$J$78,2,FALSE),VLOOKUP(L1203,[1]Grade!$C$2:$D$69,2,FALSE)))</f>
        <v>CC</v>
      </c>
      <c r="O1203">
        <f t="shared" si="55"/>
        <v>2013</v>
      </c>
      <c r="P1203">
        <f t="shared" si="56"/>
        <v>8</v>
      </c>
    </row>
    <row r="1204" spans="1:16" hidden="1" x14ac:dyDescent="0.25">
      <c r="A1204" t="s">
        <v>99</v>
      </c>
      <c r="B1204" t="str">
        <f t="shared" si="54"/>
        <v>N</v>
      </c>
      <c r="C1204" t="s">
        <v>100</v>
      </c>
      <c r="E1204">
        <v>0</v>
      </c>
      <c r="F1204">
        <v>0</v>
      </c>
      <c r="G1204">
        <v>110</v>
      </c>
      <c r="H1204" s="1">
        <v>41487</v>
      </c>
      <c r="I1204">
        <v>1</v>
      </c>
      <c r="J1204">
        <v>0</v>
      </c>
      <c r="L1204" t="str">
        <f>VLOOKUP(G1204,[1]RESSOURCES!$A$1:$J$258,3,FALSE)</f>
        <v>ACHKAR</v>
      </c>
      <c r="M1204" t="str">
        <f>VLOOKUP(G1204,[1]RESSOURCES!$A$1:$J$258,6,FALSE)</f>
        <v>CONF</v>
      </c>
      <c r="N1204" t="str">
        <f>IF(YEAR(H1204)=2014,VLOOKUP(L1204,[1]Grade!$F$2:$G$92,2,FALSE),IF(YEAR(H1204)=2015,VLOOKUP(L1204,[1]Grade!$I$2:$J$78,2,FALSE),VLOOKUP(L1204,[1]Grade!$C$2:$D$69,2,FALSE)))</f>
        <v>CC</v>
      </c>
      <c r="O1204">
        <f t="shared" si="55"/>
        <v>2013</v>
      </c>
      <c r="P1204">
        <f t="shared" si="56"/>
        <v>8</v>
      </c>
    </row>
    <row r="1205" spans="1:16" hidden="1" x14ac:dyDescent="0.25">
      <c r="A1205" t="s">
        <v>25</v>
      </c>
      <c r="B1205" t="str">
        <f t="shared" si="54"/>
        <v>N</v>
      </c>
      <c r="C1205" t="s">
        <v>26</v>
      </c>
      <c r="E1205">
        <v>0</v>
      </c>
      <c r="F1205">
        <v>0</v>
      </c>
      <c r="G1205">
        <v>198</v>
      </c>
      <c r="H1205" s="1">
        <v>41487</v>
      </c>
      <c r="I1205">
        <v>10</v>
      </c>
      <c r="J1205">
        <v>0</v>
      </c>
      <c r="L1205" t="str">
        <f>VLOOKUP(G1205,[1]RESSOURCES!$A$1:$J$258,3,FALSE)</f>
        <v>LE GUAY</v>
      </c>
      <c r="M1205" t="str">
        <f>VLOOKUP(G1205,[1]RESSOURCES!$A$1:$J$258,6,FALSE)</f>
        <v>CONF</v>
      </c>
      <c r="N1205" t="str">
        <f>IF(YEAR(H1205)=2014,VLOOKUP(L1205,[1]Grade!$F$2:$G$92,2,FALSE),IF(YEAR(H1205)=2015,VLOOKUP(L1205,[1]Grade!$I$2:$J$78,2,FALSE),VLOOKUP(L1205,[1]Grade!$C$2:$D$69,2,FALSE)))</f>
        <v>C</v>
      </c>
      <c r="O1205">
        <f t="shared" si="55"/>
        <v>2013</v>
      </c>
      <c r="P1205">
        <f t="shared" si="56"/>
        <v>8</v>
      </c>
    </row>
    <row r="1206" spans="1:16" hidden="1" x14ac:dyDescent="0.25">
      <c r="A1206" t="s">
        <v>99</v>
      </c>
      <c r="B1206" t="str">
        <f t="shared" si="54"/>
        <v>N</v>
      </c>
      <c r="C1206" t="s">
        <v>100</v>
      </c>
      <c r="E1206">
        <v>0</v>
      </c>
      <c r="F1206">
        <v>0</v>
      </c>
      <c r="G1206">
        <v>198</v>
      </c>
      <c r="H1206" s="1">
        <v>41487</v>
      </c>
      <c r="I1206">
        <v>1</v>
      </c>
      <c r="J1206">
        <v>0</v>
      </c>
      <c r="L1206" t="str">
        <f>VLOOKUP(G1206,[1]RESSOURCES!$A$1:$J$258,3,FALSE)</f>
        <v>LE GUAY</v>
      </c>
      <c r="M1206" t="str">
        <f>VLOOKUP(G1206,[1]RESSOURCES!$A$1:$J$258,6,FALSE)</f>
        <v>CONF</v>
      </c>
      <c r="N1206" t="str">
        <f>IF(YEAR(H1206)=2014,VLOOKUP(L1206,[1]Grade!$F$2:$G$92,2,FALSE),IF(YEAR(H1206)=2015,VLOOKUP(L1206,[1]Grade!$I$2:$J$78,2,FALSE),VLOOKUP(L1206,[1]Grade!$C$2:$D$69,2,FALSE)))</f>
        <v>C</v>
      </c>
      <c r="O1206">
        <f t="shared" si="55"/>
        <v>2013</v>
      </c>
      <c r="P1206">
        <f t="shared" si="56"/>
        <v>8</v>
      </c>
    </row>
    <row r="1207" spans="1:16" hidden="1" x14ac:dyDescent="0.25">
      <c r="A1207" t="s">
        <v>30</v>
      </c>
      <c r="B1207" t="str">
        <f t="shared" si="54"/>
        <v>N</v>
      </c>
      <c r="C1207" t="s">
        <v>31</v>
      </c>
      <c r="E1207">
        <v>0</v>
      </c>
      <c r="F1207">
        <v>0</v>
      </c>
      <c r="G1207">
        <v>198</v>
      </c>
      <c r="H1207" s="1">
        <v>41487</v>
      </c>
      <c r="I1207">
        <v>10</v>
      </c>
      <c r="J1207">
        <v>0</v>
      </c>
      <c r="L1207" t="str">
        <f>VLOOKUP(G1207,[1]RESSOURCES!$A$1:$J$258,3,FALSE)</f>
        <v>LE GUAY</v>
      </c>
      <c r="M1207" t="str">
        <f>VLOOKUP(G1207,[1]RESSOURCES!$A$1:$J$258,6,FALSE)</f>
        <v>CONF</v>
      </c>
      <c r="N1207" t="str">
        <f>IF(YEAR(H1207)=2014,VLOOKUP(L1207,[1]Grade!$F$2:$G$92,2,FALSE),IF(YEAR(H1207)=2015,VLOOKUP(L1207,[1]Grade!$I$2:$J$78,2,FALSE),VLOOKUP(L1207,[1]Grade!$C$2:$D$69,2,FALSE)))</f>
        <v>C</v>
      </c>
      <c r="O1207">
        <f t="shared" si="55"/>
        <v>2013</v>
      </c>
      <c r="P1207">
        <f t="shared" si="56"/>
        <v>8</v>
      </c>
    </row>
    <row r="1208" spans="1:16" x14ac:dyDescent="0.25">
      <c r="A1208" t="s">
        <v>163</v>
      </c>
      <c r="B1208" t="str">
        <f t="shared" si="54"/>
        <v>O</v>
      </c>
      <c r="C1208" t="s">
        <v>164</v>
      </c>
      <c r="D1208" t="s">
        <v>36</v>
      </c>
      <c r="E1208">
        <v>34</v>
      </c>
      <c r="F1208">
        <v>1462</v>
      </c>
      <c r="G1208">
        <v>55</v>
      </c>
      <c r="H1208" s="1">
        <v>41487</v>
      </c>
      <c r="I1208">
        <v>2</v>
      </c>
      <c r="J1208" s="2">
        <v>2924</v>
      </c>
      <c r="L1208" t="str">
        <f>VLOOKUP(G1208,[1]RESSOURCES!$A$1:$J$258,3,FALSE)</f>
        <v>DANTIN</v>
      </c>
      <c r="M1208" t="str">
        <f>VLOOKUP(G1208,[1]RESSOURCES!$A$1:$J$258,6,FALSE)</f>
        <v>MAGR</v>
      </c>
      <c r="N1208" t="str">
        <f>IF(YEAR(H1208)=2014,VLOOKUP(L1208,[1]Grade!$F$2:$G$92,2,FALSE),IF(YEAR(H1208)=2015,VLOOKUP(L1208,[1]Grade!$I$2:$J$78,2,FALSE),VLOOKUP(L1208,[1]Grade!$C$2:$D$69,2,FALSE)))</f>
        <v>MNG</v>
      </c>
      <c r="O1208">
        <f t="shared" si="55"/>
        <v>2013</v>
      </c>
      <c r="P1208">
        <f t="shared" si="56"/>
        <v>8</v>
      </c>
    </row>
    <row r="1209" spans="1:16" hidden="1" x14ac:dyDescent="0.25">
      <c r="A1209" t="s">
        <v>99</v>
      </c>
      <c r="B1209" t="str">
        <f t="shared" si="54"/>
        <v>N</v>
      </c>
      <c r="C1209" t="s">
        <v>100</v>
      </c>
      <c r="E1209">
        <v>0</v>
      </c>
      <c r="F1209">
        <v>0</v>
      </c>
      <c r="G1209">
        <v>55</v>
      </c>
      <c r="H1209" s="1">
        <v>41487</v>
      </c>
      <c r="I1209">
        <v>1</v>
      </c>
      <c r="J1209">
        <v>0</v>
      </c>
      <c r="L1209" t="str">
        <f>VLOOKUP(G1209,[1]RESSOURCES!$A$1:$J$258,3,FALSE)</f>
        <v>DANTIN</v>
      </c>
      <c r="M1209" t="str">
        <f>VLOOKUP(G1209,[1]RESSOURCES!$A$1:$J$258,6,FALSE)</f>
        <v>MAGR</v>
      </c>
      <c r="N1209" t="str">
        <f>IF(YEAR(H1209)=2014,VLOOKUP(L1209,[1]Grade!$F$2:$G$92,2,FALSE),IF(YEAR(H1209)=2015,VLOOKUP(L1209,[1]Grade!$I$2:$J$78,2,FALSE),VLOOKUP(L1209,[1]Grade!$C$2:$D$69,2,FALSE)))</f>
        <v>MNG</v>
      </c>
      <c r="O1209">
        <f t="shared" si="55"/>
        <v>2013</v>
      </c>
      <c r="P1209">
        <f t="shared" si="56"/>
        <v>8</v>
      </c>
    </row>
    <row r="1210" spans="1:16" hidden="1" x14ac:dyDescent="0.25">
      <c r="A1210" t="s">
        <v>25</v>
      </c>
      <c r="B1210" t="str">
        <f t="shared" si="54"/>
        <v>N</v>
      </c>
      <c r="C1210" t="s">
        <v>26</v>
      </c>
      <c r="E1210">
        <v>0</v>
      </c>
      <c r="F1210">
        <v>0</v>
      </c>
      <c r="G1210">
        <v>55</v>
      </c>
      <c r="H1210" s="1">
        <v>41487</v>
      </c>
      <c r="I1210">
        <v>13</v>
      </c>
      <c r="J1210">
        <v>0</v>
      </c>
      <c r="L1210" t="str">
        <f>VLOOKUP(G1210,[1]RESSOURCES!$A$1:$J$258,3,FALSE)</f>
        <v>DANTIN</v>
      </c>
      <c r="M1210" t="str">
        <f>VLOOKUP(G1210,[1]RESSOURCES!$A$1:$J$258,6,FALSE)</f>
        <v>MAGR</v>
      </c>
      <c r="N1210" t="str">
        <f>IF(YEAR(H1210)=2014,VLOOKUP(L1210,[1]Grade!$F$2:$G$92,2,FALSE),IF(YEAR(H1210)=2015,VLOOKUP(L1210,[1]Grade!$I$2:$J$78,2,FALSE),VLOOKUP(L1210,[1]Grade!$C$2:$D$69,2,FALSE)))</f>
        <v>MNG</v>
      </c>
      <c r="O1210">
        <f t="shared" si="55"/>
        <v>2013</v>
      </c>
      <c r="P1210">
        <f t="shared" si="56"/>
        <v>8</v>
      </c>
    </row>
    <row r="1211" spans="1:16" hidden="1" x14ac:dyDescent="0.25">
      <c r="A1211" t="s">
        <v>30</v>
      </c>
      <c r="B1211" t="str">
        <f t="shared" si="54"/>
        <v>N</v>
      </c>
      <c r="C1211" t="s">
        <v>31</v>
      </c>
      <c r="E1211">
        <v>0</v>
      </c>
      <c r="F1211">
        <v>0</v>
      </c>
      <c r="G1211">
        <v>55</v>
      </c>
      <c r="H1211" s="1">
        <v>41487</v>
      </c>
      <c r="I1211">
        <v>5</v>
      </c>
      <c r="J1211">
        <v>0</v>
      </c>
      <c r="L1211" t="str">
        <f>VLOOKUP(G1211,[1]RESSOURCES!$A$1:$J$258,3,FALSE)</f>
        <v>DANTIN</v>
      </c>
      <c r="M1211" t="str">
        <f>VLOOKUP(G1211,[1]RESSOURCES!$A$1:$J$258,6,FALSE)</f>
        <v>MAGR</v>
      </c>
      <c r="N1211" t="str">
        <f>IF(YEAR(H1211)=2014,VLOOKUP(L1211,[1]Grade!$F$2:$G$92,2,FALSE),IF(YEAR(H1211)=2015,VLOOKUP(L1211,[1]Grade!$I$2:$J$78,2,FALSE),VLOOKUP(L1211,[1]Grade!$C$2:$D$69,2,FALSE)))</f>
        <v>MNG</v>
      </c>
      <c r="O1211">
        <f t="shared" si="55"/>
        <v>2013</v>
      </c>
      <c r="P1211">
        <f t="shared" si="56"/>
        <v>8</v>
      </c>
    </row>
    <row r="1212" spans="1:16" hidden="1" x14ac:dyDescent="0.25">
      <c r="A1212" t="s">
        <v>25</v>
      </c>
      <c r="B1212" t="str">
        <f t="shared" si="54"/>
        <v>N</v>
      </c>
      <c r="C1212" t="s">
        <v>26</v>
      </c>
      <c r="E1212">
        <v>0</v>
      </c>
      <c r="F1212">
        <v>0</v>
      </c>
      <c r="G1212">
        <v>7</v>
      </c>
      <c r="H1212" s="1">
        <v>41487</v>
      </c>
      <c r="I1212">
        <v>7</v>
      </c>
      <c r="J1212">
        <v>0</v>
      </c>
      <c r="L1212" t="str">
        <f>VLOOKUP(G1212,[1]RESSOURCES!$A$1:$J$258,3,FALSE)</f>
        <v>QUESNOIT</v>
      </c>
      <c r="M1212" t="str">
        <f>VLOOKUP(G1212,[1]RESSOURCES!$A$1:$J$258,6,FALSE)</f>
        <v>MAGR</v>
      </c>
      <c r="N1212" t="str">
        <f>IF(YEAR(H1212)=2014,VLOOKUP(L1212,[1]Grade!$F$2:$G$92,2,FALSE),IF(YEAR(H1212)=2015,VLOOKUP(L1212,[1]Grade!$I$2:$J$78,2,FALSE),VLOOKUP(L1212,[1]Grade!$C$2:$D$69,2,FALSE)))</f>
        <v>MNG</v>
      </c>
      <c r="O1212">
        <f t="shared" si="55"/>
        <v>2013</v>
      </c>
      <c r="P1212">
        <f t="shared" si="56"/>
        <v>8</v>
      </c>
    </row>
    <row r="1213" spans="1:16" x14ac:dyDescent="0.25">
      <c r="A1213" t="s">
        <v>81</v>
      </c>
      <c r="B1213" t="str">
        <f t="shared" si="54"/>
        <v>O</v>
      </c>
      <c r="C1213" t="s">
        <v>82</v>
      </c>
      <c r="D1213" t="s">
        <v>29</v>
      </c>
      <c r="E1213">
        <v>144.5</v>
      </c>
      <c r="F1213">
        <v>1207</v>
      </c>
      <c r="G1213">
        <v>7</v>
      </c>
      <c r="H1213" s="1">
        <v>41487</v>
      </c>
      <c r="I1213">
        <v>12.5</v>
      </c>
      <c r="J1213" s="2">
        <v>15087.5</v>
      </c>
      <c r="L1213" t="str">
        <f>VLOOKUP(G1213,[1]RESSOURCES!$A$1:$J$258,3,FALSE)</f>
        <v>QUESNOIT</v>
      </c>
      <c r="M1213" t="str">
        <f>VLOOKUP(G1213,[1]RESSOURCES!$A$1:$J$258,6,FALSE)</f>
        <v>MAGR</v>
      </c>
      <c r="N1213" t="str">
        <f>IF(YEAR(H1213)=2014,VLOOKUP(L1213,[1]Grade!$F$2:$G$92,2,FALSE),IF(YEAR(H1213)=2015,VLOOKUP(L1213,[1]Grade!$I$2:$J$78,2,FALSE),VLOOKUP(L1213,[1]Grade!$C$2:$D$69,2,FALSE)))</f>
        <v>MNG</v>
      </c>
      <c r="O1213">
        <f t="shared" si="55"/>
        <v>2013</v>
      </c>
      <c r="P1213">
        <f t="shared" si="56"/>
        <v>8</v>
      </c>
    </row>
    <row r="1214" spans="1:16" hidden="1" x14ac:dyDescent="0.25">
      <c r="A1214" t="s">
        <v>99</v>
      </c>
      <c r="B1214" t="str">
        <f t="shared" si="54"/>
        <v>N</v>
      </c>
      <c r="C1214" t="s">
        <v>100</v>
      </c>
      <c r="E1214">
        <v>0</v>
      </c>
      <c r="F1214">
        <v>0</v>
      </c>
      <c r="G1214">
        <v>7</v>
      </c>
      <c r="H1214" s="1">
        <v>41487</v>
      </c>
      <c r="I1214">
        <v>1.5</v>
      </c>
      <c r="J1214">
        <v>0</v>
      </c>
      <c r="L1214" t="str">
        <f>VLOOKUP(G1214,[1]RESSOURCES!$A$1:$J$258,3,FALSE)</f>
        <v>QUESNOIT</v>
      </c>
      <c r="M1214" t="str">
        <f>VLOOKUP(G1214,[1]RESSOURCES!$A$1:$J$258,6,FALSE)</f>
        <v>MAGR</v>
      </c>
      <c r="N1214" t="str">
        <f>IF(YEAR(H1214)=2014,VLOOKUP(L1214,[1]Grade!$F$2:$G$92,2,FALSE),IF(YEAR(H1214)=2015,VLOOKUP(L1214,[1]Grade!$I$2:$J$78,2,FALSE),VLOOKUP(L1214,[1]Grade!$C$2:$D$69,2,FALSE)))</f>
        <v>MNG</v>
      </c>
      <c r="O1214">
        <f t="shared" si="55"/>
        <v>2013</v>
      </c>
      <c r="P1214">
        <f t="shared" si="56"/>
        <v>8</v>
      </c>
    </row>
    <row r="1215" spans="1:16" hidden="1" x14ac:dyDescent="0.25">
      <c r="A1215" t="s">
        <v>23</v>
      </c>
      <c r="B1215" t="str">
        <f t="shared" si="54"/>
        <v>N</v>
      </c>
      <c r="C1215" t="s">
        <v>24</v>
      </c>
      <c r="E1215">
        <v>0</v>
      </c>
      <c r="F1215">
        <v>0</v>
      </c>
      <c r="G1215">
        <v>89</v>
      </c>
      <c r="H1215" s="1">
        <v>41487</v>
      </c>
      <c r="I1215">
        <v>6</v>
      </c>
      <c r="J1215">
        <v>0</v>
      </c>
      <c r="L1215" t="str">
        <f>VLOOKUP(G1215,[1]RESSOURCES!$A$1:$J$258,3,FALSE)</f>
        <v>KHAM</v>
      </c>
      <c r="M1215" t="str">
        <f>VLOOKUP(G1215,[1]RESSOURCES!$A$1:$J$258,6,FALSE)</f>
        <v>CONF</v>
      </c>
      <c r="N1215" t="str">
        <f>IF(YEAR(H1215)=2014,VLOOKUP(L1215,[1]Grade!$F$2:$G$92,2,FALSE),IF(YEAR(H1215)=2015,VLOOKUP(L1215,[1]Grade!$I$2:$J$78,2,FALSE),VLOOKUP(L1215,[1]Grade!$C$2:$D$69,2,FALSE)))</f>
        <v>CS</v>
      </c>
      <c r="O1215">
        <f t="shared" si="55"/>
        <v>2013</v>
      </c>
      <c r="P1215">
        <f t="shared" si="56"/>
        <v>8</v>
      </c>
    </row>
    <row r="1216" spans="1:16" hidden="1" x14ac:dyDescent="0.25">
      <c r="A1216" t="s">
        <v>99</v>
      </c>
      <c r="B1216" t="str">
        <f t="shared" si="54"/>
        <v>N</v>
      </c>
      <c r="C1216" t="s">
        <v>100</v>
      </c>
      <c r="E1216">
        <v>0</v>
      </c>
      <c r="F1216">
        <v>0</v>
      </c>
      <c r="G1216">
        <v>89</v>
      </c>
      <c r="H1216" s="1">
        <v>41487</v>
      </c>
      <c r="I1216">
        <v>2</v>
      </c>
      <c r="J1216">
        <v>0</v>
      </c>
      <c r="L1216" t="str">
        <f>VLOOKUP(G1216,[1]RESSOURCES!$A$1:$J$258,3,FALSE)</f>
        <v>KHAM</v>
      </c>
      <c r="M1216" t="str">
        <f>VLOOKUP(G1216,[1]RESSOURCES!$A$1:$J$258,6,FALSE)</f>
        <v>CONF</v>
      </c>
      <c r="N1216" t="str">
        <f>IF(YEAR(H1216)=2014,VLOOKUP(L1216,[1]Grade!$F$2:$G$92,2,FALSE),IF(YEAR(H1216)=2015,VLOOKUP(L1216,[1]Grade!$I$2:$J$78,2,FALSE),VLOOKUP(L1216,[1]Grade!$C$2:$D$69,2,FALSE)))</f>
        <v>CS</v>
      </c>
      <c r="O1216">
        <f t="shared" si="55"/>
        <v>2013</v>
      </c>
      <c r="P1216">
        <f t="shared" si="56"/>
        <v>8</v>
      </c>
    </row>
    <row r="1217" spans="1:16" hidden="1" x14ac:dyDescent="0.25">
      <c r="A1217" t="s">
        <v>25</v>
      </c>
      <c r="B1217" t="str">
        <f t="shared" si="54"/>
        <v>N</v>
      </c>
      <c r="C1217" t="s">
        <v>26</v>
      </c>
      <c r="E1217">
        <v>0</v>
      </c>
      <c r="F1217">
        <v>0</v>
      </c>
      <c r="G1217">
        <v>89</v>
      </c>
      <c r="H1217" s="1">
        <v>41487</v>
      </c>
      <c r="I1217">
        <v>13</v>
      </c>
      <c r="J1217">
        <v>0</v>
      </c>
      <c r="L1217" t="str">
        <f>VLOOKUP(G1217,[1]RESSOURCES!$A$1:$J$258,3,FALSE)</f>
        <v>KHAM</v>
      </c>
      <c r="M1217" t="str">
        <f>VLOOKUP(G1217,[1]RESSOURCES!$A$1:$J$258,6,FALSE)</f>
        <v>CONF</v>
      </c>
      <c r="N1217" t="str">
        <f>IF(YEAR(H1217)=2014,VLOOKUP(L1217,[1]Grade!$F$2:$G$92,2,FALSE),IF(YEAR(H1217)=2015,VLOOKUP(L1217,[1]Grade!$I$2:$J$78,2,FALSE),VLOOKUP(L1217,[1]Grade!$C$2:$D$69,2,FALSE)))</f>
        <v>CS</v>
      </c>
      <c r="O1217">
        <f t="shared" si="55"/>
        <v>2013</v>
      </c>
      <c r="P1217">
        <f t="shared" si="56"/>
        <v>8</v>
      </c>
    </row>
    <row r="1218" spans="1:16" x14ac:dyDescent="0.25">
      <c r="A1218" t="s">
        <v>16</v>
      </c>
      <c r="B1218" t="str">
        <f t="shared" ref="B1218:B1281" si="57">IF(MID(A1218,1,1)="*","N","O")</f>
        <v>O</v>
      </c>
      <c r="C1218" t="s">
        <v>17</v>
      </c>
      <c r="D1218" t="s">
        <v>29</v>
      </c>
      <c r="E1218">
        <v>203</v>
      </c>
      <c r="F1218">
        <v>1000</v>
      </c>
      <c r="G1218">
        <v>192</v>
      </c>
      <c r="H1218" s="1">
        <v>41487</v>
      </c>
      <c r="I1218">
        <v>3</v>
      </c>
      <c r="J1218" s="2">
        <v>3000</v>
      </c>
      <c r="L1218" t="str">
        <f>VLOOKUP(G1218,[1]RESSOURCES!$A$1:$J$258,3,FALSE)</f>
        <v>DOIDY</v>
      </c>
      <c r="M1218">
        <f>VLOOKUP(G1218,[1]RESSOURCES!$A$1:$J$258,6,FALSE)</f>
        <v>0</v>
      </c>
      <c r="N1218" t="str">
        <f>IF(YEAR(H1218)=2014,VLOOKUP(L1218,[1]Grade!$F$2:$G$92,2,FALSE),IF(YEAR(H1218)=2015,VLOOKUP(L1218,[1]Grade!$I$2:$J$78,2,FALSE),VLOOKUP(L1218,[1]Grade!$C$2:$D$69,2,FALSE)))</f>
        <v>CS</v>
      </c>
      <c r="O1218">
        <f t="shared" ref="O1218:O1281" si="58">YEAR(H1218)</f>
        <v>2013</v>
      </c>
      <c r="P1218">
        <f t="shared" ref="P1218:P1281" si="59">MONTH(H1218)</f>
        <v>8</v>
      </c>
    </row>
    <row r="1219" spans="1:16" x14ac:dyDescent="0.25">
      <c r="A1219" t="s">
        <v>189</v>
      </c>
      <c r="B1219" t="str">
        <f t="shared" si="57"/>
        <v>O</v>
      </c>
      <c r="C1219" t="s">
        <v>190</v>
      </c>
      <c r="D1219" t="s">
        <v>22</v>
      </c>
      <c r="E1219">
        <v>13</v>
      </c>
      <c r="F1219">
        <v>865</v>
      </c>
      <c r="G1219">
        <v>192</v>
      </c>
      <c r="H1219" s="1">
        <v>41487</v>
      </c>
      <c r="I1219">
        <v>3</v>
      </c>
      <c r="J1219" s="2">
        <v>2595</v>
      </c>
      <c r="L1219" t="str">
        <f>VLOOKUP(G1219,[1]RESSOURCES!$A$1:$J$258,3,FALSE)</f>
        <v>DOIDY</v>
      </c>
      <c r="M1219">
        <f>VLOOKUP(G1219,[1]RESSOURCES!$A$1:$J$258,6,FALSE)</f>
        <v>0</v>
      </c>
      <c r="N1219" t="str">
        <f>IF(YEAR(H1219)=2014,VLOOKUP(L1219,[1]Grade!$F$2:$G$92,2,FALSE),IF(YEAR(H1219)=2015,VLOOKUP(L1219,[1]Grade!$I$2:$J$78,2,FALSE),VLOOKUP(L1219,[1]Grade!$C$2:$D$69,2,FALSE)))</f>
        <v>CS</v>
      </c>
      <c r="O1219">
        <f t="shared" si="58"/>
        <v>2013</v>
      </c>
      <c r="P1219">
        <f t="shared" si="59"/>
        <v>8</v>
      </c>
    </row>
    <row r="1220" spans="1:16" hidden="1" x14ac:dyDescent="0.25">
      <c r="A1220" t="s">
        <v>25</v>
      </c>
      <c r="B1220" t="str">
        <f t="shared" si="57"/>
        <v>N</v>
      </c>
      <c r="C1220" t="s">
        <v>26</v>
      </c>
      <c r="E1220">
        <v>0</v>
      </c>
      <c r="F1220">
        <v>0</v>
      </c>
      <c r="G1220">
        <v>192</v>
      </c>
      <c r="H1220" s="1">
        <v>41487</v>
      </c>
      <c r="I1220">
        <v>14</v>
      </c>
      <c r="J1220">
        <v>0</v>
      </c>
      <c r="L1220" t="str">
        <f>VLOOKUP(G1220,[1]RESSOURCES!$A$1:$J$258,3,FALSE)</f>
        <v>DOIDY</v>
      </c>
      <c r="M1220">
        <f>VLOOKUP(G1220,[1]RESSOURCES!$A$1:$J$258,6,FALSE)</f>
        <v>0</v>
      </c>
      <c r="N1220" t="str">
        <f>IF(YEAR(H1220)=2014,VLOOKUP(L1220,[1]Grade!$F$2:$G$92,2,FALSE),IF(YEAR(H1220)=2015,VLOOKUP(L1220,[1]Grade!$I$2:$J$78,2,FALSE),VLOOKUP(L1220,[1]Grade!$C$2:$D$69,2,FALSE)))</f>
        <v>CS</v>
      </c>
      <c r="O1220">
        <f t="shared" si="58"/>
        <v>2013</v>
      </c>
      <c r="P1220">
        <f t="shared" si="59"/>
        <v>8</v>
      </c>
    </row>
    <row r="1221" spans="1:16" hidden="1" x14ac:dyDescent="0.25">
      <c r="A1221" t="s">
        <v>99</v>
      </c>
      <c r="B1221" t="str">
        <f t="shared" si="57"/>
        <v>N</v>
      </c>
      <c r="C1221" t="s">
        <v>100</v>
      </c>
      <c r="E1221">
        <v>0</v>
      </c>
      <c r="F1221">
        <v>0</v>
      </c>
      <c r="G1221">
        <v>192</v>
      </c>
      <c r="H1221" s="1">
        <v>41487</v>
      </c>
      <c r="I1221">
        <v>1</v>
      </c>
      <c r="J1221">
        <v>0</v>
      </c>
      <c r="L1221" t="str">
        <f>VLOOKUP(G1221,[1]RESSOURCES!$A$1:$J$258,3,FALSE)</f>
        <v>DOIDY</v>
      </c>
      <c r="M1221">
        <f>VLOOKUP(G1221,[1]RESSOURCES!$A$1:$J$258,6,FALSE)</f>
        <v>0</v>
      </c>
      <c r="N1221" t="str">
        <f>IF(YEAR(H1221)=2014,VLOOKUP(L1221,[1]Grade!$F$2:$G$92,2,FALSE),IF(YEAR(H1221)=2015,VLOOKUP(L1221,[1]Grade!$I$2:$J$78,2,FALSE),VLOOKUP(L1221,[1]Grade!$C$2:$D$69,2,FALSE)))</f>
        <v>CS</v>
      </c>
      <c r="O1221">
        <f t="shared" si="58"/>
        <v>2013</v>
      </c>
      <c r="P1221">
        <f t="shared" si="59"/>
        <v>8</v>
      </c>
    </row>
    <row r="1222" spans="1:16" x14ac:dyDescent="0.25">
      <c r="A1222" t="s">
        <v>16</v>
      </c>
      <c r="B1222" t="str">
        <f t="shared" si="57"/>
        <v>O</v>
      </c>
      <c r="C1222" t="s">
        <v>17</v>
      </c>
      <c r="D1222" t="s">
        <v>29</v>
      </c>
      <c r="E1222">
        <v>203</v>
      </c>
      <c r="F1222">
        <v>1000</v>
      </c>
      <c r="G1222">
        <v>176</v>
      </c>
      <c r="H1222" s="1">
        <v>41487</v>
      </c>
      <c r="I1222">
        <v>12</v>
      </c>
      <c r="J1222" s="2">
        <v>12000</v>
      </c>
      <c r="L1222" t="str">
        <f>VLOOKUP(G1222,[1]RESSOURCES!$A$1:$J$258,3,FALSE)</f>
        <v>GIGANT</v>
      </c>
      <c r="M1222" t="str">
        <f>VLOOKUP(G1222,[1]RESSOURCES!$A$1:$J$258,6,FALSE)</f>
        <v>SENR</v>
      </c>
      <c r="N1222" t="str">
        <f>IF(YEAR(H1222)=2014,VLOOKUP(L1222,[1]Grade!$F$2:$G$92,2,FALSE),IF(YEAR(H1222)=2015,VLOOKUP(L1222,[1]Grade!$I$2:$J$78,2,FALSE),VLOOKUP(L1222,[1]Grade!$C$2:$D$69,2,FALSE)))</f>
        <v>CS</v>
      </c>
      <c r="O1222">
        <f t="shared" si="58"/>
        <v>2013</v>
      </c>
      <c r="P1222">
        <f t="shared" si="59"/>
        <v>8</v>
      </c>
    </row>
    <row r="1223" spans="1:16" hidden="1" x14ac:dyDescent="0.25">
      <c r="A1223" t="s">
        <v>99</v>
      </c>
      <c r="B1223" t="str">
        <f t="shared" si="57"/>
        <v>N</v>
      </c>
      <c r="C1223" t="s">
        <v>100</v>
      </c>
      <c r="E1223">
        <v>0</v>
      </c>
      <c r="F1223">
        <v>0</v>
      </c>
      <c r="G1223">
        <v>176</v>
      </c>
      <c r="H1223" s="1">
        <v>41487</v>
      </c>
      <c r="I1223">
        <v>2</v>
      </c>
      <c r="J1223">
        <v>0</v>
      </c>
      <c r="L1223" t="str">
        <f>VLOOKUP(G1223,[1]RESSOURCES!$A$1:$J$258,3,FALSE)</f>
        <v>GIGANT</v>
      </c>
      <c r="M1223" t="str">
        <f>VLOOKUP(G1223,[1]RESSOURCES!$A$1:$J$258,6,FALSE)</f>
        <v>SENR</v>
      </c>
      <c r="N1223" t="str">
        <f>IF(YEAR(H1223)=2014,VLOOKUP(L1223,[1]Grade!$F$2:$G$92,2,FALSE),IF(YEAR(H1223)=2015,VLOOKUP(L1223,[1]Grade!$I$2:$J$78,2,FALSE),VLOOKUP(L1223,[1]Grade!$C$2:$D$69,2,FALSE)))</f>
        <v>CS</v>
      </c>
      <c r="O1223">
        <f t="shared" si="58"/>
        <v>2013</v>
      </c>
      <c r="P1223">
        <f t="shared" si="59"/>
        <v>8</v>
      </c>
    </row>
    <row r="1224" spans="1:16" hidden="1" x14ac:dyDescent="0.25">
      <c r="A1224" t="s">
        <v>25</v>
      </c>
      <c r="B1224" t="str">
        <f t="shared" si="57"/>
        <v>N</v>
      </c>
      <c r="C1224" t="s">
        <v>26</v>
      </c>
      <c r="E1224">
        <v>0</v>
      </c>
      <c r="F1224">
        <v>0</v>
      </c>
      <c r="G1224">
        <v>176</v>
      </c>
      <c r="H1224" s="1">
        <v>41487</v>
      </c>
      <c r="I1224">
        <v>7</v>
      </c>
      <c r="J1224">
        <v>0</v>
      </c>
      <c r="L1224" t="str">
        <f>VLOOKUP(G1224,[1]RESSOURCES!$A$1:$J$258,3,FALSE)</f>
        <v>GIGANT</v>
      </c>
      <c r="M1224" t="str">
        <f>VLOOKUP(G1224,[1]RESSOURCES!$A$1:$J$258,6,FALSE)</f>
        <v>SENR</v>
      </c>
      <c r="N1224" t="str">
        <f>IF(YEAR(H1224)=2014,VLOOKUP(L1224,[1]Grade!$F$2:$G$92,2,FALSE),IF(YEAR(H1224)=2015,VLOOKUP(L1224,[1]Grade!$I$2:$J$78,2,FALSE),VLOOKUP(L1224,[1]Grade!$C$2:$D$69,2,FALSE)))</f>
        <v>CS</v>
      </c>
      <c r="O1224">
        <f t="shared" si="58"/>
        <v>2013</v>
      </c>
      <c r="P1224">
        <f t="shared" si="59"/>
        <v>8</v>
      </c>
    </row>
    <row r="1225" spans="1:16" x14ac:dyDescent="0.25">
      <c r="A1225" t="s">
        <v>141</v>
      </c>
      <c r="B1225" t="str">
        <f t="shared" si="57"/>
        <v>O</v>
      </c>
      <c r="C1225" t="s">
        <v>142</v>
      </c>
      <c r="D1225" t="s">
        <v>22</v>
      </c>
      <c r="E1225">
        <v>138</v>
      </c>
      <c r="F1225">
        <v>961</v>
      </c>
      <c r="G1225">
        <v>203</v>
      </c>
      <c r="H1225" s="1">
        <v>41487</v>
      </c>
      <c r="I1225">
        <v>12</v>
      </c>
      <c r="J1225" s="2">
        <v>11532</v>
      </c>
      <c r="L1225" t="str">
        <f>VLOOKUP(G1225,[1]RESSOURCES!$A$1:$J$258,3,FALSE)</f>
        <v>WILLMANN</v>
      </c>
      <c r="M1225" t="str">
        <f>VLOOKUP(G1225,[1]RESSOURCES!$A$1:$J$258,6,FALSE)</f>
        <v>SENR</v>
      </c>
      <c r="N1225" t="str">
        <f>IF(YEAR(H1225)=2014,VLOOKUP(L1225,[1]Grade!$F$2:$G$92,2,FALSE),IF(YEAR(H1225)=2015,VLOOKUP(L1225,[1]Grade!$I$2:$J$78,2,FALSE),VLOOKUP(L1225,[1]Grade!$C$2:$D$69,2,FALSE)))</f>
        <v>CS</v>
      </c>
      <c r="O1225">
        <f t="shared" si="58"/>
        <v>2013</v>
      </c>
      <c r="P1225">
        <f t="shared" si="59"/>
        <v>8</v>
      </c>
    </row>
    <row r="1226" spans="1:16" hidden="1" x14ac:dyDescent="0.25">
      <c r="A1226" t="s">
        <v>25</v>
      </c>
      <c r="B1226" t="str">
        <f t="shared" si="57"/>
        <v>N</v>
      </c>
      <c r="C1226" t="s">
        <v>26</v>
      </c>
      <c r="E1226">
        <v>0</v>
      </c>
      <c r="F1226">
        <v>0</v>
      </c>
      <c r="G1226">
        <v>203</v>
      </c>
      <c r="H1226" s="1">
        <v>41487</v>
      </c>
      <c r="I1226">
        <v>8</v>
      </c>
      <c r="J1226">
        <v>0</v>
      </c>
      <c r="L1226" t="str">
        <f>VLOOKUP(G1226,[1]RESSOURCES!$A$1:$J$258,3,FALSE)</f>
        <v>WILLMANN</v>
      </c>
      <c r="M1226" t="str">
        <f>VLOOKUP(G1226,[1]RESSOURCES!$A$1:$J$258,6,FALSE)</f>
        <v>SENR</v>
      </c>
      <c r="N1226" t="str">
        <f>IF(YEAR(H1226)=2014,VLOOKUP(L1226,[1]Grade!$F$2:$G$92,2,FALSE),IF(YEAR(H1226)=2015,VLOOKUP(L1226,[1]Grade!$I$2:$J$78,2,FALSE),VLOOKUP(L1226,[1]Grade!$C$2:$D$69,2,FALSE)))</f>
        <v>CS</v>
      </c>
      <c r="O1226">
        <f t="shared" si="58"/>
        <v>2013</v>
      </c>
      <c r="P1226">
        <f t="shared" si="59"/>
        <v>8</v>
      </c>
    </row>
    <row r="1227" spans="1:16" hidden="1" x14ac:dyDescent="0.25">
      <c r="A1227" t="s">
        <v>99</v>
      </c>
      <c r="B1227" t="str">
        <f t="shared" si="57"/>
        <v>N</v>
      </c>
      <c r="C1227" t="s">
        <v>100</v>
      </c>
      <c r="E1227">
        <v>0</v>
      </c>
      <c r="F1227">
        <v>0</v>
      </c>
      <c r="G1227">
        <v>203</v>
      </c>
      <c r="H1227" s="1">
        <v>41487</v>
      </c>
      <c r="I1227">
        <v>1</v>
      </c>
      <c r="J1227">
        <v>0</v>
      </c>
      <c r="L1227" t="str">
        <f>VLOOKUP(G1227,[1]RESSOURCES!$A$1:$J$258,3,FALSE)</f>
        <v>WILLMANN</v>
      </c>
      <c r="M1227" t="str">
        <f>VLOOKUP(G1227,[1]RESSOURCES!$A$1:$J$258,6,FALSE)</f>
        <v>SENR</v>
      </c>
      <c r="N1227" t="str">
        <f>IF(YEAR(H1227)=2014,VLOOKUP(L1227,[1]Grade!$F$2:$G$92,2,FALSE),IF(YEAR(H1227)=2015,VLOOKUP(L1227,[1]Grade!$I$2:$J$78,2,FALSE),VLOOKUP(L1227,[1]Grade!$C$2:$D$69,2,FALSE)))</f>
        <v>CS</v>
      </c>
      <c r="O1227">
        <f t="shared" si="58"/>
        <v>2013</v>
      </c>
      <c r="P1227">
        <f t="shared" si="59"/>
        <v>8</v>
      </c>
    </row>
    <row r="1228" spans="1:16" hidden="1" x14ac:dyDescent="0.25">
      <c r="A1228" t="s">
        <v>99</v>
      </c>
      <c r="B1228" t="str">
        <f t="shared" si="57"/>
        <v>N</v>
      </c>
      <c r="C1228" t="s">
        <v>100</v>
      </c>
      <c r="E1228">
        <v>0</v>
      </c>
      <c r="F1228">
        <v>0</v>
      </c>
      <c r="G1228">
        <v>84</v>
      </c>
      <c r="H1228" s="1">
        <v>41487</v>
      </c>
      <c r="I1228">
        <v>1</v>
      </c>
      <c r="J1228">
        <v>0</v>
      </c>
      <c r="L1228" t="str">
        <f>VLOOKUP(G1228,[1]RESSOURCES!$A$1:$J$258,3,FALSE)</f>
        <v>MENU</v>
      </c>
      <c r="M1228">
        <f>VLOOKUP(G1228,[1]RESSOURCES!$A$1:$J$258,6,FALSE)</f>
        <v>0</v>
      </c>
      <c r="N1228" t="str">
        <f>IF(YEAR(H1228)=2014,VLOOKUP(L1228,[1]Grade!$F$2:$G$92,2,FALSE),IF(YEAR(H1228)=2015,VLOOKUP(L1228,[1]Grade!$I$2:$J$78,2,FALSE),VLOOKUP(L1228,[1]Grade!$C$2:$D$69,2,FALSE)))</f>
        <v>MNG</v>
      </c>
      <c r="O1228">
        <f t="shared" si="58"/>
        <v>2013</v>
      </c>
      <c r="P1228">
        <f t="shared" si="59"/>
        <v>8</v>
      </c>
    </row>
    <row r="1229" spans="1:16" hidden="1" x14ac:dyDescent="0.25">
      <c r="A1229" t="s">
        <v>25</v>
      </c>
      <c r="B1229" t="str">
        <f t="shared" si="57"/>
        <v>N</v>
      </c>
      <c r="C1229" t="s">
        <v>26</v>
      </c>
      <c r="E1229">
        <v>0</v>
      </c>
      <c r="F1229">
        <v>0</v>
      </c>
      <c r="G1229">
        <v>84</v>
      </c>
      <c r="H1229" s="1">
        <v>41487</v>
      </c>
      <c r="I1229">
        <v>3</v>
      </c>
      <c r="J1229">
        <v>0</v>
      </c>
      <c r="L1229" t="str">
        <f>VLOOKUP(G1229,[1]RESSOURCES!$A$1:$J$258,3,FALSE)</f>
        <v>MENU</v>
      </c>
      <c r="M1229">
        <f>VLOOKUP(G1229,[1]RESSOURCES!$A$1:$J$258,6,FALSE)</f>
        <v>0</v>
      </c>
      <c r="N1229" t="str">
        <f>IF(YEAR(H1229)=2014,VLOOKUP(L1229,[1]Grade!$F$2:$G$92,2,FALSE),IF(YEAR(H1229)=2015,VLOOKUP(L1229,[1]Grade!$I$2:$J$78,2,FALSE),VLOOKUP(L1229,[1]Grade!$C$2:$D$69,2,FALSE)))</f>
        <v>MNG</v>
      </c>
      <c r="O1229">
        <f t="shared" si="58"/>
        <v>2013</v>
      </c>
      <c r="P1229">
        <f t="shared" si="59"/>
        <v>8</v>
      </c>
    </row>
    <row r="1230" spans="1:16" x14ac:dyDescent="0.25">
      <c r="A1230" t="s">
        <v>103</v>
      </c>
      <c r="B1230" t="str">
        <f t="shared" si="57"/>
        <v>O</v>
      </c>
      <c r="C1230" t="s">
        <v>104</v>
      </c>
      <c r="D1230" t="s">
        <v>29</v>
      </c>
      <c r="E1230">
        <v>121</v>
      </c>
      <c r="F1230">
        <v>1105</v>
      </c>
      <c r="G1230">
        <v>84</v>
      </c>
      <c r="H1230" s="1">
        <v>41487</v>
      </c>
      <c r="I1230">
        <v>17</v>
      </c>
      <c r="J1230" s="2">
        <v>18785</v>
      </c>
      <c r="L1230" t="str">
        <f>VLOOKUP(G1230,[1]RESSOURCES!$A$1:$J$258,3,FALSE)</f>
        <v>MENU</v>
      </c>
      <c r="M1230">
        <f>VLOOKUP(G1230,[1]RESSOURCES!$A$1:$J$258,6,FALSE)</f>
        <v>0</v>
      </c>
      <c r="N1230" t="str">
        <f>IF(YEAR(H1230)=2014,VLOOKUP(L1230,[1]Grade!$F$2:$G$92,2,FALSE),IF(YEAR(H1230)=2015,VLOOKUP(L1230,[1]Grade!$I$2:$J$78,2,FALSE),VLOOKUP(L1230,[1]Grade!$C$2:$D$69,2,FALSE)))</f>
        <v>MNG</v>
      </c>
      <c r="O1230">
        <f t="shared" si="58"/>
        <v>2013</v>
      </c>
      <c r="P1230">
        <f t="shared" si="59"/>
        <v>8</v>
      </c>
    </row>
    <row r="1231" spans="1:16" hidden="1" x14ac:dyDescent="0.25">
      <c r="A1231" t="s">
        <v>25</v>
      </c>
      <c r="B1231" t="str">
        <f t="shared" si="57"/>
        <v>N</v>
      </c>
      <c r="C1231" t="s">
        <v>26</v>
      </c>
      <c r="E1231">
        <v>0</v>
      </c>
      <c r="F1231">
        <v>0</v>
      </c>
      <c r="G1231">
        <v>124</v>
      </c>
      <c r="H1231" s="1">
        <v>41487</v>
      </c>
      <c r="I1231">
        <v>14</v>
      </c>
      <c r="J1231">
        <v>0</v>
      </c>
      <c r="L1231" t="str">
        <f>VLOOKUP(G1231,[1]RESSOURCES!$A$1:$J$258,3,FALSE)</f>
        <v>DY</v>
      </c>
      <c r="M1231" t="str">
        <f>VLOOKUP(G1231,[1]RESSOURCES!$A$1:$J$258,6,FALSE)</f>
        <v>CONF</v>
      </c>
      <c r="N1231" t="str">
        <f>IF(YEAR(H1231)=2014,VLOOKUP(L1231,[1]Grade!$F$2:$G$92,2,FALSE),IF(YEAR(H1231)=2015,VLOOKUP(L1231,[1]Grade!$I$2:$J$78,2,FALSE),VLOOKUP(L1231,[1]Grade!$C$2:$D$69,2,FALSE)))</f>
        <v>CC</v>
      </c>
      <c r="O1231">
        <f t="shared" si="58"/>
        <v>2013</v>
      </c>
      <c r="P1231">
        <f t="shared" si="59"/>
        <v>8</v>
      </c>
    </row>
    <row r="1232" spans="1:16" hidden="1" x14ac:dyDescent="0.25">
      <c r="A1232" t="s">
        <v>99</v>
      </c>
      <c r="B1232" t="str">
        <f t="shared" si="57"/>
        <v>N</v>
      </c>
      <c r="C1232" t="s">
        <v>100</v>
      </c>
      <c r="E1232">
        <v>0</v>
      </c>
      <c r="F1232">
        <v>0</v>
      </c>
      <c r="G1232">
        <v>124</v>
      </c>
      <c r="H1232" s="1">
        <v>41487</v>
      </c>
      <c r="I1232">
        <v>1</v>
      </c>
      <c r="J1232">
        <v>0</v>
      </c>
      <c r="L1232" t="str">
        <f>VLOOKUP(G1232,[1]RESSOURCES!$A$1:$J$258,3,FALSE)</f>
        <v>DY</v>
      </c>
      <c r="M1232" t="str">
        <f>VLOOKUP(G1232,[1]RESSOURCES!$A$1:$J$258,6,FALSE)</f>
        <v>CONF</v>
      </c>
      <c r="N1232" t="str">
        <f>IF(YEAR(H1232)=2014,VLOOKUP(L1232,[1]Grade!$F$2:$G$92,2,FALSE),IF(YEAR(H1232)=2015,VLOOKUP(L1232,[1]Grade!$I$2:$J$78,2,FALSE),VLOOKUP(L1232,[1]Grade!$C$2:$D$69,2,FALSE)))</f>
        <v>CC</v>
      </c>
      <c r="O1232">
        <f t="shared" si="58"/>
        <v>2013</v>
      </c>
      <c r="P1232">
        <f t="shared" si="59"/>
        <v>8</v>
      </c>
    </row>
    <row r="1233" spans="1:16" hidden="1" x14ac:dyDescent="0.25">
      <c r="A1233" t="s">
        <v>32</v>
      </c>
      <c r="B1233" t="str">
        <f t="shared" si="57"/>
        <v>N</v>
      </c>
      <c r="C1233" t="s">
        <v>33</v>
      </c>
      <c r="E1233">
        <v>0</v>
      </c>
      <c r="F1233">
        <v>0</v>
      </c>
      <c r="G1233">
        <v>124</v>
      </c>
      <c r="H1233" s="1">
        <v>41487</v>
      </c>
      <c r="I1233">
        <v>4</v>
      </c>
      <c r="J1233">
        <v>0</v>
      </c>
      <c r="L1233" t="str">
        <f>VLOOKUP(G1233,[1]RESSOURCES!$A$1:$J$258,3,FALSE)</f>
        <v>DY</v>
      </c>
      <c r="M1233" t="str">
        <f>VLOOKUP(G1233,[1]RESSOURCES!$A$1:$J$258,6,FALSE)</f>
        <v>CONF</v>
      </c>
      <c r="N1233" t="str">
        <f>IF(YEAR(H1233)=2014,VLOOKUP(L1233,[1]Grade!$F$2:$G$92,2,FALSE),IF(YEAR(H1233)=2015,VLOOKUP(L1233,[1]Grade!$I$2:$J$78,2,FALSE),VLOOKUP(L1233,[1]Grade!$C$2:$D$69,2,FALSE)))</f>
        <v>CC</v>
      </c>
      <c r="O1233">
        <f t="shared" si="58"/>
        <v>2013</v>
      </c>
      <c r="P1233">
        <f t="shared" si="59"/>
        <v>8</v>
      </c>
    </row>
    <row r="1234" spans="1:16" x14ac:dyDescent="0.25">
      <c r="A1234" t="s">
        <v>19</v>
      </c>
      <c r="B1234" t="str">
        <f t="shared" si="57"/>
        <v>O</v>
      </c>
      <c r="C1234" t="s">
        <v>20</v>
      </c>
      <c r="D1234" t="s">
        <v>18</v>
      </c>
      <c r="E1234">
        <v>134</v>
      </c>
      <c r="F1234">
        <v>1080</v>
      </c>
      <c r="G1234">
        <v>124</v>
      </c>
      <c r="H1234" s="1">
        <v>41487</v>
      </c>
      <c r="I1234">
        <v>2</v>
      </c>
      <c r="J1234" s="2">
        <v>2160</v>
      </c>
      <c r="L1234" t="str">
        <f>VLOOKUP(G1234,[1]RESSOURCES!$A$1:$J$258,3,FALSE)</f>
        <v>DY</v>
      </c>
      <c r="M1234" t="str">
        <f>VLOOKUP(G1234,[1]RESSOURCES!$A$1:$J$258,6,FALSE)</f>
        <v>CONF</v>
      </c>
      <c r="N1234" t="str">
        <f>IF(YEAR(H1234)=2014,VLOOKUP(L1234,[1]Grade!$F$2:$G$92,2,FALSE),IF(YEAR(H1234)=2015,VLOOKUP(L1234,[1]Grade!$I$2:$J$78,2,FALSE),VLOOKUP(L1234,[1]Grade!$C$2:$D$69,2,FALSE)))</f>
        <v>CC</v>
      </c>
      <c r="O1234">
        <f t="shared" si="58"/>
        <v>2013</v>
      </c>
      <c r="P1234">
        <f t="shared" si="59"/>
        <v>8</v>
      </c>
    </row>
    <row r="1235" spans="1:16" hidden="1" x14ac:dyDescent="0.25">
      <c r="A1235" t="s">
        <v>25</v>
      </c>
      <c r="B1235" t="str">
        <f t="shared" si="57"/>
        <v>N</v>
      </c>
      <c r="C1235" t="s">
        <v>26</v>
      </c>
      <c r="E1235">
        <v>0</v>
      </c>
      <c r="F1235">
        <v>0</v>
      </c>
      <c r="G1235">
        <v>70</v>
      </c>
      <c r="H1235" s="1">
        <v>41487</v>
      </c>
      <c r="I1235">
        <v>15</v>
      </c>
      <c r="J1235">
        <v>0</v>
      </c>
      <c r="L1235" t="str">
        <f>VLOOKUP(G1235,[1]RESSOURCES!$A$1:$J$258,3,FALSE)</f>
        <v>KHEMISSA</v>
      </c>
      <c r="M1235" t="str">
        <f>VLOOKUP(G1235,[1]RESSOURCES!$A$1:$J$258,6,FALSE)</f>
        <v>MAGR</v>
      </c>
      <c r="N1235" t="str">
        <f>IF(YEAR(H1235)=2014,VLOOKUP(L1235,[1]Grade!$F$2:$G$92,2,FALSE),IF(YEAR(H1235)=2015,VLOOKUP(L1235,[1]Grade!$I$2:$J$78,2,FALSE),VLOOKUP(L1235,[1]Grade!$C$2:$D$69,2,FALSE)))</f>
        <v>MNG</v>
      </c>
      <c r="O1235">
        <f t="shared" si="58"/>
        <v>2013</v>
      </c>
      <c r="P1235">
        <f t="shared" si="59"/>
        <v>8</v>
      </c>
    </row>
    <row r="1236" spans="1:16" hidden="1" x14ac:dyDescent="0.25">
      <c r="A1236" t="s">
        <v>99</v>
      </c>
      <c r="B1236" t="str">
        <f t="shared" si="57"/>
        <v>N</v>
      </c>
      <c r="C1236" t="s">
        <v>100</v>
      </c>
      <c r="E1236">
        <v>0</v>
      </c>
      <c r="F1236">
        <v>0</v>
      </c>
      <c r="G1236">
        <v>70</v>
      </c>
      <c r="H1236" s="1">
        <v>41487</v>
      </c>
      <c r="I1236">
        <v>3</v>
      </c>
      <c r="J1236">
        <v>0</v>
      </c>
      <c r="L1236" t="str">
        <f>VLOOKUP(G1236,[1]RESSOURCES!$A$1:$J$258,3,FALSE)</f>
        <v>KHEMISSA</v>
      </c>
      <c r="M1236" t="str">
        <f>VLOOKUP(G1236,[1]RESSOURCES!$A$1:$J$258,6,FALSE)</f>
        <v>MAGR</v>
      </c>
      <c r="N1236" t="str">
        <f>IF(YEAR(H1236)=2014,VLOOKUP(L1236,[1]Grade!$F$2:$G$92,2,FALSE),IF(YEAR(H1236)=2015,VLOOKUP(L1236,[1]Grade!$I$2:$J$78,2,FALSE),VLOOKUP(L1236,[1]Grade!$C$2:$D$69,2,FALSE)))</f>
        <v>MNG</v>
      </c>
      <c r="O1236">
        <f t="shared" si="58"/>
        <v>2013</v>
      </c>
      <c r="P1236">
        <f t="shared" si="59"/>
        <v>8</v>
      </c>
    </row>
    <row r="1237" spans="1:16" x14ac:dyDescent="0.25">
      <c r="A1237" t="s">
        <v>139</v>
      </c>
      <c r="B1237" t="str">
        <f t="shared" si="57"/>
        <v>O</v>
      </c>
      <c r="C1237" t="s">
        <v>140</v>
      </c>
      <c r="D1237" t="s">
        <v>36</v>
      </c>
      <c r="E1237">
        <v>93</v>
      </c>
      <c r="F1237">
        <v>900</v>
      </c>
      <c r="G1237">
        <v>70</v>
      </c>
      <c r="H1237" s="1">
        <v>41487</v>
      </c>
      <c r="I1237">
        <v>3</v>
      </c>
      <c r="J1237" s="2">
        <v>2700</v>
      </c>
      <c r="L1237" t="str">
        <f>VLOOKUP(G1237,[1]RESSOURCES!$A$1:$J$258,3,FALSE)</f>
        <v>KHEMISSA</v>
      </c>
      <c r="M1237" t="str">
        <f>VLOOKUP(G1237,[1]RESSOURCES!$A$1:$J$258,6,FALSE)</f>
        <v>MAGR</v>
      </c>
      <c r="N1237" t="str">
        <f>IF(YEAR(H1237)=2014,VLOOKUP(L1237,[1]Grade!$F$2:$G$92,2,FALSE),IF(YEAR(H1237)=2015,VLOOKUP(L1237,[1]Grade!$I$2:$J$78,2,FALSE),VLOOKUP(L1237,[1]Grade!$C$2:$D$69,2,FALSE)))</f>
        <v>MNG</v>
      </c>
      <c r="O1237">
        <f t="shared" si="58"/>
        <v>2013</v>
      </c>
      <c r="P1237">
        <f t="shared" si="59"/>
        <v>8</v>
      </c>
    </row>
    <row r="1238" spans="1:16" x14ac:dyDescent="0.25">
      <c r="A1238" t="s">
        <v>158</v>
      </c>
      <c r="B1238" t="str">
        <f t="shared" si="57"/>
        <v>O</v>
      </c>
      <c r="C1238" t="s">
        <v>159</v>
      </c>
      <c r="D1238" t="s">
        <v>18</v>
      </c>
      <c r="E1238">
        <v>34</v>
      </c>
      <c r="F1238">
        <v>772</v>
      </c>
      <c r="G1238">
        <v>200</v>
      </c>
      <c r="H1238" s="1">
        <v>41487</v>
      </c>
      <c r="I1238">
        <v>15</v>
      </c>
      <c r="J1238" s="2">
        <v>11580</v>
      </c>
      <c r="L1238" t="str">
        <f>VLOOKUP(G1238,[1]RESSOURCES!$A$1:$J$258,3,FALSE)</f>
        <v>CHAUSSEE (de la)</v>
      </c>
      <c r="M1238">
        <f>VLOOKUP(G1238,[1]RESSOURCES!$A$1:$J$258,6,FALSE)</f>
        <v>0</v>
      </c>
      <c r="N1238" t="str">
        <f>IF(YEAR(H1238)=2014,VLOOKUP(L1238,[1]Grade!$F$2:$G$92,2,FALSE),IF(YEAR(H1238)=2015,VLOOKUP(L1238,[1]Grade!$I$2:$J$78,2,FALSE),VLOOKUP(L1238,[1]Grade!$C$2:$D$69,2,FALSE)))</f>
        <v>C</v>
      </c>
      <c r="O1238">
        <f t="shared" si="58"/>
        <v>2013</v>
      </c>
      <c r="P1238">
        <f t="shared" si="59"/>
        <v>8</v>
      </c>
    </row>
    <row r="1239" spans="1:16" hidden="1" x14ac:dyDescent="0.25">
      <c r="A1239" t="s">
        <v>25</v>
      </c>
      <c r="B1239" t="str">
        <f t="shared" si="57"/>
        <v>N</v>
      </c>
      <c r="C1239" t="s">
        <v>26</v>
      </c>
      <c r="E1239">
        <v>0</v>
      </c>
      <c r="F1239">
        <v>0</v>
      </c>
      <c r="G1239">
        <v>200</v>
      </c>
      <c r="H1239" s="1">
        <v>41487</v>
      </c>
      <c r="I1239">
        <v>5</v>
      </c>
      <c r="J1239">
        <v>0</v>
      </c>
      <c r="L1239" t="str">
        <f>VLOOKUP(G1239,[1]RESSOURCES!$A$1:$J$258,3,FALSE)</f>
        <v>CHAUSSEE (de la)</v>
      </c>
      <c r="M1239">
        <f>VLOOKUP(G1239,[1]RESSOURCES!$A$1:$J$258,6,FALSE)</f>
        <v>0</v>
      </c>
      <c r="N1239" t="str">
        <f>IF(YEAR(H1239)=2014,VLOOKUP(L1239,[1]Grade!$F$2:$G$92,2,FALSE),IF(YEAR(H1239)=2015,VLOOKUP(L1239,[1]Grade!$I$2:$J$78,2,FALSE),VLOOKUP(L1239,[1]Grade!$C$2:$D$69,2,FALSE)))</f>
        <v>C</v>
      </c>
      <c r="O1239">
        <f t="shared" si="58"/>
        <v>2013</v>
      </c>
      <c r="P1239">
        <f t="shared" si="59"/>
        <v>8</v>
      </c>
    </row>
    <row r="1240" spans="1:16" hidden="1" x14ac:dyDescent="0.25">
      <c r="A1240" t="s">
        <v>99</v>
      </c>
      <c r="B1240" t="str">
        <f t="shared" si="57"/>
        <v>N</v>
      </c>
      <c r="C1240" t="s">
        <v>100</v>
      </c>
      <c r="E1240">
        <v>0</v>
      </c>
      <c r="F1240">
        <v>0</v>
      </c>
      <c r="G1240">
        <v>200</v>
      </c>
      <c r="H1240" s="1">
        <v>41487</v>
      </c>
      <c r="I1240">
        <v>1</v>
      </c>
      <c r="J1240">
        <v>0</v>
      </c>
      <c r="L1240" t="str">
        <f>VLOOKUP(G1240,[1]RESSOURCES!$A$1:$J$258,3,FALSE)</f>
        <v>CHAUSSEE (de la)</v>
      </c>
      <c r="M1240">
        <f>VLOOKUP(G1240,[1]RESSOURCES!$A$1:$J$258,6,FALSE)</f>
        <v>0</v>
      </c>
      <c r="N1240" t="str">
        <f>IF(YEAR(H1240)=2014,VLOOKUP(L1240,[1]Grade!$F$2:$G$92,2,FALSE),IF(YEAR(H1240)=2015,VLOOKUP(L1240,[1]Grade!$I$2:$J$78,2,FALSE),VLOOKUP(L1240,[1]Grade!$C$2:$D$69,2,FALSE)))</f>
        <v>C</v>
      </c>
      <c r="O1240">
        <f t="shared" si="58"/>
        <v>2013</v>
      </c>
      <c r="P1240">
        <f t="shared" si="59"/>
        <v>8</v>
      </c>
    </row>
    <row r="1241" spans="1:16" hidden="1" x14ac:dyDescent="0.25">
      <c r="A1241" t="s">
        <v>25</v>
      </c>
      <c r="B1241" t="str">
        <f t="shared" si="57"/>
        <v>N</v>
      </c>
      <c r="C1241" t="s">
        <v>26</v>
      </c>
      <c r="E1241">
        <v>0</v>
      </c>
      <c r="F1241">
        <v>0</v>
      </c>
      <c r="G1241">
        <v>103</v>
      </c>
      <c r="H1241" s="1">
        <v>41487</v>
      </c>
      <c r="I1241">
        <v>10</v>
      </c>
      <c r="J1241">
        <v>0</v>
      </c>
      <c r="L1241" t="str">
        <f>VLOOKUP(G1241,[1]RESSOURCES!$A$1:$J$258,3,FALSE)</f>
        <v>SALLES</v>
      </c>
      <c r="M1241" t="str">
        <f>VLOOKUP(G1241,[1]RESSOURCES!$A$1:$J$258,6,FALSE)</f>
        <v>SENR</v>
      </c>
      <c r="N1241" t="str">
        <f>IF(YEAR(H1241)=2014,VLOOKUP(L1241,[1]Grade!$F$2:$G$92,2,FALSE),IF(YEAR(H1241)=2015,VLOOKUP(L1241,[1]Grade!$I$2:$J$78,2,FALSE),VLOOKUP(L1241,[1]Grade!$C$2:$D$69,2,FALSE)))</f>
        <v>CS</v>
      </c>
      <c r="O1241">
        <f t="shared" si="58"/>
        <v>2013</v>
      </c>
      <c r="P1241">
        <f t="shared" si="59"/>
        <v>8</v>
      </c>
    </row>
    <row r="1242" spans="1:16" hidden="1" x14ac:dyDescent="0.25">
      <c r="A1242" t="s">
        <v>99</v>
      </c>
      <c r="B1242" t="str">
        <f t="shared" si="57"/>
        <v>N</v>
      </c>
      <c r="C1242" t="s">
        <v>100</v>
      </c>
      <c r="E1242">
        <v>0</v>
      </c>
      <c r="F1242">
        <v>0</v>
      </c>
      <c r="G1242">
        <v>103</v>
      </c>
      <c r="H1242" s="1">
        <v>41487</v>
      </c>
      <c r="I1242">
        <v>1</v>
      </c>
      <c r="J1242">
        <v>0</v>
      </c>
      <c r="L1242" t="str">
        <f>VLOOKUP(G1242,[1]RESSOURCES!$A$1:$J$258,3,FALSE)</f>
        <v>SALLES</v>
      </c>
      <c r="M1242" t="str">
        <f>VLOOKUP(G1242,[1]RESSOURCES!$A$1:$J$258,6,FALSE)</f>
        <v>SENR</v>
      </c>
      <c r="N1242" t="str">
        <f>IF(YEAR(H1242)=2014,VLOOKUP(L1242,[1]Grade!$F$2:$G$92,2,FALSE),IF(YEAR(H1242)=2015,VLOOKUP(L1242,[1]Grade!$I$2:$J$78,2,FALSE),VLOOKUP(L1242,[1]Grade!$C$2:$D$69,2,FALSE)))</f>
        <v>CS</v>
      </c>
      <c r="O1242">
        <f t="shared" si="58"/>
        <v>2013</v>
      </c>
      <c r="P1242">
        <f t="shared" si="59"/>
        <v>8</v>
      </c>
    </row>
    <row r="1243" spans="1:16" hidden="1" x14ac:dyDescent="0.25">
      <c r="A1243" t="s">
        <v>23</v>
      </c>
      <c r="B1243" t="str">
        <f t="shared" si="57"/>
        <v>N</v>
      </c>
      <c r="C1243" t="s">
        <v>24</v>
      </c>
      <c r="E1243">
        <v>0</v>
      </c>
      <c r="F1243">
        <v>0</v>
      </c>
      <c r="G1243">
        <v>103</v>
      </c>
      <c r="H1243" s="1">
        <v>41487</v>
      </c>
      <c r="I1243">
        <v>10</v>
      </c>
      <c r="J1243">
        <v>0</v>
      </c>
      <c r="L1243" t="str">
        <f>VLOOKUP(G1243,[1]RESSOURCES!$A$1:$J$258,3,FALSE)</f>
        <v>SALLES</v>
      </c>
      <c r="M1243" t="str">
        <f>VLOOKUP(G1243,[1]RESSOURCES!$A$1:$J$258,6,FALSE)</f>
        <v>SENR</v>
      </c>
      <c r="N1243" t="str">
        <f>IF(YEAR(H1243)=2014,VLOOKUP(L1243,[1]Grade!$F$2:$G$92,2,FALSE),IF(YEAR(H1243)=2015,VLOOKUP(L1243,[1]Grade!$I$2:$J$78,2,FALSE),VLOOKUP(L1243,[1]Grade!$C$2:$D$69,2,FALSE)))</f>
        <v>CS</v>
      </c>
      <c r="O1243">
        <f t="shared" si="58"/>
        <v>2013</v>
      </c>
      <c r="P1243">
        <f t="shared" si="59"/>
        <v>8</v>
      </c>
    </row>
    <row r="1244" spans="1:16" hidden="1" x14ac:dyDescent="0.25">
      <c r="A1244" t="s">
        <v>23</v>
      </c>
      <c r="B1244" t="str">
        <f t="shared" si="57"/>
        <v>N</v>
      </c>
      <c r="C1244" t="s">
        <v>24</v>
      </c>
      <c r="E1244">
        <v>0</v>
      </c>
      <c r="F1244">
        <v>0</v>
      </c>
      <c r="G1244">
        <v>213</v>
      </c>
      <c r="H1244" s="1">
        <v>41487</v>
      </c>
      <c r="I1244">
        <v>12</v>
      </c>
      <c r="J1244">
        <v>0</v>
      </c>
      <c r="L1244" t="str">
        <f>VLOOKUP(G1244,[1]RESSOURCES!$A$1:$J$258,3,FALSE)</f>
        <v>RALAINDIMBY</v>
      </c>
      <c r="M1244" t="str">
        <f>VLOOKUP(G1244,[1]RESSOURCES!$A$1:$J$258,6,FALSE)</f>
        <v>CONS</v>
      </c>
      <c r="N1244" t="str">
        <f>IF(YEAR(H1244)=2014,VLOOKUP(L1244,[1]Grade!$F$2:$G$92,2,FALSE),IF(YEAR(H1244)=2015,VLOOKUP(L1244,[1]Grade!$I$2:$J$78,2,FALSE),VLOOKUP(L1244,[1]Grade!$C$2:$D$69,2,FALSE)))</f>
        <v>STA</v>
      </c>
      <c r="O1244">
        <f t="shared" si="58"/>
        <v>2013</v>
      </c>
      <c r="P1244">
        <f t="shared" si="59"/>
        <v>8</v>
      </c>
    </row>
    <row r="1245" spans="1:16" hidden="1" x14ac:dyDescent="0.25">
      <c r="A1245" t="s">
        <v>32</v>
      </c>
      <c r="B1245" t="str">
        <f t="shared" si="57"/>
        <v>N</v>
      </c>
      <c r="C1245" t="s">
        <v>33</v>
      </c>
      <c r="E1245">
        <v>0</v>
      </c>
      <c r="F1245">
        <v>0</v>
      </c>
      <c r="G1245">
        <v>213</v>
      </c>
      <c r="H1245" s="1">
        <v>41487</v>
      </c>
      <c r="I1245">
        <v>8</v>
      </c>
      <c r="J1245">
        <v>0</v>
      </c>
      <c r="L1245" t="str">
        <f>VLOOKUP(G1245,[1]RESSOURCES!$A$1:$J$258,3,FALSE)</f>
        <v>RALAINDIMBY</v>
      </c>
      <c r="M1245" t="str">
        <f>VLOOKUP(G1245,[1]RESSOURCES!$A$1:$J$258,6,FALSE)</f>
        <v>CONS</v>
      </c>
      <c r="N1245" t="str">
        <f>IF(YEAR(H1245)=2014,VLOOKUP(L1245,[1]Grade!$F$2:$G$92,2,FALSE),IF(YEAR(H1245)=2015,VLOOKUP(L1245,[1]Grade!$I$2:$J$78,2,FALSE),VLOOKUP(L1245,[1]Grade!$C$2:$D$69,2,FALSE)))</f>
        <v>STA</v>
      </c>
      <c r="O1245">
        <f t="shared" si="58"/>
        <v>2013</v>
      </c>
      <c r="P1245">
        <f t="shared" si="59"/>
        <v>8</v>
      </c>
    </row>
    <row r="1246" spans="1:16" hidden="1" x14ac:dyDescent="0.25">
      <c r="A1246" t="s">
        <v>99</v>
      </c>
      <c r="B1246" t="str">
        <f t="shared" si="57"/>
        <v>N</v>
      </c>
      <c r="C1246" t="s">
        <v>100</v>
      </c>
      <c r="E1246">
        <v>0</v>
      </c>
      <c r="F1246">
        <v>0</v>
      </c>
      <c r="G1246">
        <v>213</v>
      </c>
      <c r="H1246" s="1">
        <v>41487</v>
      </c>
      <c r="I1246">
        <v>1</v>
      </c>
      <c r="J1246">
        <v>0</v>
      </c>
      <c r="L1246" t="str">
        <f>VLOOKUP(G1246,[1]RESSOURCES!$A$1:$J$258,3,FALSE)</f>
        <v>RALAINDIMBY</v>
      </c>
      <c r="M1246" t="str">
        <f>VLOOKUP(G1246,[1]RESSOURCES!$A$1:$J$258,6,FALSE)</f>
        <v>CONS</v>
      </c>
      <c r="N1246" t="str">
        <f>IF(YEAR(H1246)=2014,VLOOKUP(L1246,[1]Grade!$F$2:$G$92,2,FALSE),IF(YEAR(H1246)=2015,VLOOKUP(L1246,[1]Grade!$I$2:$J$78,2,FALSE),VLOOKUP(L1246,[1]Grade!$C$2:$D$69,2,FALSE)))</f>
        <v>STA</v>
      </c>
      <c r="O1246">
        <f t="shared" si="58"/>
        <v>2013</v>
      </c>
      <c r="P1246">
        <f t="shared" si="59"/>
        <v>8</v>
      </c>
    </row>
    <row r="1247" spans="1:16" hidden="1" x14ac:dyDescent="0.25">
      <c r="A1247" t="s">
        <v>23</v>
      </c>
      <c r="B1247" t="str">
        <f t="shared" si="57"/>
        <v>N</v>
      </c>
      <c r="C1247" t="s">
        <v>24</v>
      </c>
      <c r="E1247">
        <v>0</v>
      </c>
      <c r="F1247">
        <v>0</v>
      </c>
      <c r="G1247">
        <v>208</v>
      </c>
      <c r="H1247" s="1">
        <v>41487</v>
      </c>
      <c r="I1247">
        <v>11</v>
      </c>
      <c r="J1247">
        <v>0</v>
      </c>
      <c r="L1247" t="str">
        <f>VLOOKUP(G1247,[1]RESSOURCES!$A$1:$J$258,3,FALSE)</f>
        <v>LORANT</v>
      </c>
      <c r="M1247" t="str">
        <f>VLOOKUP(G1247,[1]RESSOURCES!$A$1:$J$258,6,FALSE)</f>
        <v>CONS</v>
      </c>
      <c r="N1247" t="str">
        <f>IF(YEAR(H1247)=2014,VLOOKUP(L1247,[1]Grade!$F$2:$G$92,2,FALSE),IF(YEAR(H1247)=2015,VLOOKUP(L1247,[1]Grade!$I$2:$J$78,2,FALSE),VLOOKUP(L1247,[1]Grade!$C$2:$D$69,2,FALSE)))</f>
        <v>C</v>
      </c>
      <c r="O1247">
        <f t="shared" si="58"/>
        <v>2013</v>
      </c>
      <c r="P1247">
        <f t="shared" si="59"/>
        <v>8</v>
      </c>
    </row>
    <row r="1248" spans="1:16" hidden="1" x14ac:dyDescent="0.25">
      <c r="A1248" t="s">
        <v>127</v>
      </c>
      <c r="B1248" t="str">
        <f t="shared" si="57"/>
        <v>N</v>
      </c>
      <c r="C1248" t="s">
        <v>128</v>
      </c>
      <c r="E1248">
        <v>0</v>
      </c>
      <c r="F1248">
        <v>0</v>
      </c>
      <c r="G1248">
        <v>208</v>
      </c>
      <c r="H1248" s="1">
        <v>41487</v>
      </c>
      <c r="I1248">
        <v>1</v>
      </c>
      <c r="J1248">
        <v>0</v>
      </c>
      <c r="L1248" t="str">
        <f>VLOOKUP(G1248,[1]RESSOURCES!$A$1:$J$258,3,FALSE)</f>
        <v>LORANT</v>
      </c>
      <c r="M1248" t="str">
        <f>VLOOKUP(G1248,[1]RESSOURCES!$A$1:$J$258,6,FALSE)</f>
        <v>CONS</v>
      </c>
      <c r="N1248" t="str">
        <f>IF(YEAR(H1248)=2014,VLOOKUP(L1248,[1]Grade!$F$2:$G$92,2,FALSE),IF(YEAR(H1248)=2015,VLOOKUP(L1248,[1]Grade!$I$2:$J$78,2,FALSE),VLOOKUP(L1248,[1]Grade!$C$2:$D$69,2,FALSE)))</f>
        <v>C</v>
      </c>
      <c r="O1248">
        <f t="shared" si="58"/>
        <v>2013</v>
      </c>
      <c r="P1248">
        <f t="shared" si="59"/>
        <v>8</v>
      </c>
    </row>
    <row r="1249" spans="1:16" hidden="1" x14ac:dyDescent="0.25">
      <c r="A1249" t="s">
        <v>32</v>
      </c>
      <c r="B1249" t="str">
        <f t="shared" si="57"/>
        <v>N</v>
      </c>
      <c r="C1249" t="s">
        <v>33</v>
      </c>
      <c r="E1249">
        <v>0</v>
      </c>
      <c r="F1249">
        <v>0</v>
      </c>
      <c r="G1249">
        <v>208</v>
      </c>
      <c r="H1249" s="1">
        <v>41487</v>
      </c>
      <c r="I1249">
        <v>9</v>
      </c>
      <c r="J1249">
        <v>0</v>
      </c>
      <c r="L1249" t="str">
        <f>VLOOKUP(G1249,[1]RESSOURCES!$A$1:$J$258,3,FALSE)</f>
        <v>LORANT</v>
      </c>
      <c r="M1249" t="str">
        <f>VLOOKUP(G1249,[1]RESSOURCES!$A$1:$J$258,6,FALSE)</f>
        <v>CONS</v>
      </c>
      <c r="N1249" t="str">
        <f>IF(YEAR(H1249)=2014,VLOOKUP(L1249,[1]Grade!$F$2:$G$92,2,FALSE),IF(YEAR(H1249)=2015,VLOOKUP(L1249,[1]Grade!$I$2:$J$78,2,FALSE),VLOOKUP(L1249,[1]Grade!$C$2:$D$69,2,FALSE)))</f>
        <v>C</v>
      </c>
      <c r="O1249">
        <f t="shared" si="58"/>
        <v>2013</v>
      </c>
      <c r="P1249">
        <f t="shared" si="59"/>
        <v>8</v>
      </c>
    </row>
    <row r="1250" spans="1:16" hidden="1" x14ac:dyDescent="0.25">
      <c r="A1250" t="s">
        <v>23</v>
      </c>
      <c r="B1250" t="str">
        <f t="shared" si="57"/>
        <v>N</v>
      </c>
      <c r="C1250" t="s">
        <v>24</v>
      </c>
      <c r="E1250">
        <v>0</v>
      </c>
      <c r="F1250">
        <v>0</v>
      </c>
      <c r="G1250">
        <v>212</v>
      </c>
      <c r="H1250" s="1">
        <v>41487</v>
      </c>
      <c r="I1250">
        <v>19</v>
      </c>
      <c r="J1250">
        <v>0</v>
      </c>
      <c r="L1250" t="str">
        <f>VLOOKUP(G1250,[1]RESSOURCES!$A$1:$J$258,3,FALSE)</f>
        <v>GAUDUIN</v>
      </c>
      <c r="M1250" t="str">
        <f>VLOOKUP(G1250,[1]RESSOURCES!$A$1:$J$258,6,FALSE)</f>
        <v>CONS</v>
      </c>
      <c r="N1250" t="str">
        <f>IF(YEAR(H1250)=2014,VLOOKUP(L1250,[1]Grade!$F$2:$G$92,2,FALSE),IF(YEAR(H1250)=2015,VLOOKUP(L1250,[1]Grade!$I$2:$J$78,2,FALSE),VLOOKUP(L1250,[1]Grade!$C$2:$D$69,2,FALSE)))</f>
        <v>STA</v>
      </c>
      <c r="O1250">
        <f t="shared" si="58"/>
        <v>2013</v>
      </c>
      <c r="P1250">
        <f t="shared" si="59"/>
        <v>8</v>
      </c>
    </row>
    <row r="1251" spans="1:16" hidden="1" x14ac:dyDescent="0.25">
      <c r="A1251" t="s">
        <v>73</v>
      </c>
      <c r="B1251" t="str">
        <f t="shared" si="57"/>
        <v>N</v>
      </c>
      <c r="C1251" t="s">
        <v>74</v>
      </c>
      <c r="E1251">
        <v>0</v>
      </c>
      <c r="F1251">
        <v>0</v>
      </c>
      <c r="G1251">
        <v>212</v>
      </c>
      <c r="H1251" s="1">
        <v>41487</v>
      </c>
      <c r="I1251">
        <v>1</v>
      </c>
      <c r="J1251">
        <v>0</v>
      </c>
      <c r="L1251" t="str">
        <f>VLOOKUP(G1251,[1]RESSOURCES!$A$1:$J$258,3,FALSE)</f>
        <v>GAUDUIN</v>
      </c>
      <c r="M1251" t="str">
        <f>VLOOKUP(G1251,[1]RESSOURCES!$A$1:$J$258,6,FALSE)</f>
        <v>CONS</v>
      </c>
      <c r="N1251" t="str">
        <f>IF(YEAR(H1251)=2014,VLOOKUP(L1251,[1]Grade!$F$2:$G$92,2,FALSE),IF(YEAR(H1251)=2015,VLOOKUP(L1251,[1]Grade!$I$2:$J$78,2,FALSE),VLOOKUP(L1251,[1]Grade!$C$2:$D$69,2,FALSE)))</f>
        <v>STA</v>
      </c>
      <c r="O1251">
        <f t="shared" si="58"/>
        <v>2013</v>
      </c>
      <c r="P1251">
        <f t="shared" si="59"/>
        <v>8</v>
      </c>
    </row>
    <row r="1252" spans="1:16" hidden="1" x14ac:dyDescent="0.25">
      <c r="A1252" t="s">
        <v>127</v>
      </c>
      <c r="B1252" t="str">
        <f t="shared" si="57"/>
        <v>N</v>
      </c>
      <c r="C1252" t="s">
        <v>128</v>
      </c>
      <c r="E1252">
        <v>0</v>
      </c>
      <c r="F1252">
        <v>0</v>
      </c>
      <c r="G1252">
        <v>212</v>
      </c>
      <c r="H1252" s="1">
        <v>41487</v>
      </c>
      <c r="I1252">
        <v>1</v>
      </c>
      <c r="J1252">
        <v>0</v>
      </c>
      <c r="L1252" t="str">
        <f>VLOOKUP(G1252,[1]RESSOURCES!$A$1:$J$258,3,FALSE)</f>
        <v>GAUDUIN</v>
      </c>
      <c r="M1252" t="str">
        <f>VLOOKUP(G1252,[1]RESSOURCES!$A$1:$J$258,6,FALSE)</f>
        <v>CONS</v>
      </c>
      <c r="N1252" t="str">
        <f>IF(YEAR(H1252)=2014,VLOOKUP(L1252,[1]Grade!$F$2:$G$92,2,FALSE),IF(YEAR(H1252)=2015,VLOOKUP(L1252,[1]Grade!$I$2:$J$78,2,FALSE),VLOOKUP(L1252,[1]Grade!$C$2:$D$69,2,FALSE)))</f>
        <v>STA</v>
      </c>
      <c r="O1252">
        <f t="shared" si="58"/>
        <v>2013</v>
      </c>
      <c r="P1252">
        <f t="shared" si="59"/>
        <v>8</v>
      </c>
    </row>
    <row r="1253" spans="1:16" hidden="1" x14ac:dyDescent="0.25">
      <c r="A1253" t="s">
        <v>25</v>
      </c>
      <c r="B1253" t="str">
        <f t="shared" si="57"/>
        <v>N</v>
      </c>
      <c r="C1253" t="s">
        <v>26</v>
      </c>
      <c r="E1253">
        <v>0</v>
      </c>
      <c r="F1253">
        <v>0</v>
      </c>
      <c r="G1253">
        <v>5</v>
      </c>
      <c r="H1253" s="1">
        <v>41487</v>
      </c>
      <c r="I1253">
        <v>10</v>
      </c>
      <c r="J1253">
        <v>0</v>
      </c>
      <c r="L1253" t="str">
        <f>VLOOKUP(G1253,[1]RESSOURCES!$A$1:$J$258,3,FALSE)</f>
        <v>CHEMLA</v>
      </c>
      <c r="M1253">
        <f>VLOOKUP(G1253,[1]RESSOURCES!$A$1:$J$258,6,FALSE)</f>
        <v>0</v>
      </c>
      <c r="N1253" t="str">
        <f>IF(YEAR(H1253)=2014,VLOOKUP(L1253,[1]Grade!$F$2:$G$92,2,FALSE),IF(YEAR(H1253)=2015,VLOOKUP(L1253,[1]Grade!$I$2:$J$78,2,FALSE),VLOOKUP(L1253,[1]Grade!$C$2:$D$69,2,FALSE)))</f>
        <v>ASS</v>
      </c>
      <c r="O1253">
        <f t="shared" si="58"/>
        <v>2013</v>
      </c>
      <c r="P1253">
        <f t="shared" si="59"/>
        <v>8</v>
      </c>
    </row>
    <row r="1254" spans="1:16" hidden="1" x14ac:dyDescent="0.25">
      <c r="A1254" t="s">
        <v>99</v>
      </c>
      <c r="B1254" t="str">
        <f t="shared" si="57"/>
        <v>N</v>
      </c>
      <c r="C1254" t="s">
        <v>100</v>
      </c>
      <c r="E1254">
        <v>0</v>
      </c>
      <c r="F1254">
        <v>0</v>
      </c>
      <c r="G1254">
        <v>5</v>
      </c>
      <c r="H1254" s="1">
        <v>41487</v>
      </c>
      <c r="I1254">
        <v>1</v>
      </c>
      <c r="J1254">
        <v>0</v>
      </c>
      <c r="L1254" t="str">
        <f>VLOOKUP(G1254,[1]RESSOURCES!$A$1:$J$258,3,FALSE)</f>
        <v>CHEMLA</v>
      </c>
      <c r="M1254">
        <f>VLOOKUP(G1254,[1]RESSOURCES!$A$1:$J$258,6,FALSE)</f>
        <v>0</v>
      </c>
      <c r="N1254" t="str">
        <f>IF(YEAR(H1254)=2014,VLOOKUP(L1254,[1]Grade!$F$2:$G$92,2,FALSE),IF(YEAR(H1254)=2015,VLOOKUP(L1254,[1]Grade!$I$2:$J$78,2,FALSE),VLOOKUP(L1254,[1]Grade!$C$2:$D$69,2,FALSE)))</f>
        <v>ASS</v>
      </c>
      <c r="O1254">
        <f t="shared" si="58"/>
        <v>2013</v>
      </c>
      <c r="P1254">
        <f t="shared" si="59"/>
        <v>8</v>
      </c>
    </row>
    <row r="1255" spans="1:16" hidden="1" x14ac:dyDescent="0.25">
      <c r="A1255" t="s">
        <v>30</v>
      </c>
      <c r="B1255" t="str">
        <f t="shared" si="57"/>
        <v>N</v>
      </c>
      <c r="C1255" t="s">
        <v>31</v>
      </c>
      <c r="E1255">
        <v>0</v>
      </c>
      <c r="F1255">
        <v>0</v>
      </c>
      <c r="G1255">
        <v>5</v>
      </c>
      <c r="H1255" s="1">
        <v>41487</v>
      </c>
      <c r="I1255">
        <v>10</v>
      </c>
      <c r="J1255">
        <v>0</v>
      </c>
      <c r="L1255" t="str">
        <f>VLOOKUP(G1255,[1]RESSOURCES!$A$1:$J$258,3,FALSE)</f>
        <v>CHEMLA</v>
      </c>
      <c r="M1255">
        <f>VLOOKUP(G1255,[1]RESSOURCES!$A$1:$J$258,6,FALSE)</f>
        <v>0</v>
      </c>
      <c r="N1255" t="str">
        <f>IF(YEAR(H1255)=2014,VLOOKUP(L1255,[1]Grade!$F$2:$G$92,2,FALSE),IF(YEAR(H1255)=2015,VLOOKUP(L1255,[1]Grade!$I$2:$J$78,2,FALSE),VLOOKUP(L1255,[1]Grade!$C$2:$D$69,2,FALSE)))</f>
        <v>ASS</v>
      </c>
      <c r="O1255">
        <f t="shared" si="58"/>
        <v>2013</v>
      </c>
      <c r="P1255">
        <f t="shared" si="59"/>
        <v>8</v>
      </c>
    </row>
    <row r="1256" spans="1:16" hidden="1" x14ac:dyDescent="0.25">
      <c r="A1256" t="s">
        <v>23</v>
      </c>
      <c r="B1256" t="str">
        <f t="shared" si="57"/>
        <v>N</v>
      </c>
      <c r="C1256" t="s">
        <v>24</v>
      </c>
      <c r="E1256">
        <v>0</v>
      </c>
      <c r="F1256">
        <v>0</v>
      </c>
      <c r="G1256">
        <v>210</v>
      </c>
      <c r="H1256" s="1">
        <v>41487</v>
      </c>
      <c r="I1256">
        <v>12</v>
      </c>
      <c r="J1256">
        <v>0</v>
      </c>
      <c r="L1256" t="str">
        <f>VLOOKUP(G1256,[1]RESSOURCES!$A$1:$J$258,3,FALSE)</f>
        <v>ROUBAUD</v>
      </c>
      <c r="M1256">
        <f>VLOOKUP(G1256,[1]RESSOURCES!$A$1:$J$258,6,FALSE)</f>
        <v>0</v>
      </c>
      <c r="N1256" t="str">
        <f>IF(YEAR(H1256)=2014,VLOOKUP(L1256,[1]Grade!$F$2:$G$92,2,FALSE),IF(YEAR(H1256)=2015,VLOOKUP(L1256,[1]Grade!$I$2:$J$78,2,FALSE),VLOOKUP(L1256,[1]Grade!$C$2:$D$69,2,FALSE)))</f>
        <v>STA</v>
      </c>
      <c r="O1256">
        <f t="shared" si="58"/>
        <v>2013</v>
      </c>
      <c r="P1256">
        <f t="shared" si="59"/>
        <v>8</v>
      </c>
    </row>
    <row r="1257" spans="1:16" hidden="1" x14ac:dyDescent="0.25">
      <c r="A1257" t="s">
        <v>32</v>
      </c>
      <c r="B1257" t="str">
        <f t="shared" si="57"/>
        <v>N</v>
      </c>
      <c r="C1257" t="s">
        <v>33</v>
      </c>
      <c r="E1257">
        <v>0</v>
      </c>
      <c r="F1257">
        <v>0</v>
      </c>
      <c r="G1257">
        <v>210</v>
      </c>
      <c r="H1257" s="1">
        <v>41487</v>
      </c>
      <c r="I1257">
        <v>8</v>
      </c>
      <c r="J1257">
        <v>0</v>
      </c>
      <c r="L1257" t="str">
        <f>VLOOKUP(G1257,[1]RESSOURCES!$A$1:$J$258,3,FALSE)</f>
        <v>ROUBAUD</v>
      </c>
      <c r="M1257">
        <f>VLOOKUP(G1257,[1]RESSOURCES!$A$1:$J$258,6,FALSE)</f>
        <v>0</v>
      </c>
      <c r="N1257" t="str">
        <f>IF(YEAR(H1257)=2014,VLOOKUP(L1257,[1]Grade!$F$2:$G$92,2,FALSE),IF(YEAR(H1257)=2015,VLOOKUP(L1257,[1]Grade!$I$2:$J$78,2,FALSE),VLOOKUP(L1257,[1]Grade!$C$2:$D$69,2,FALSE)))</f>
        <v>STA</v>
      </c>
      <c r="O1257">
        <f t="shared" si="58"/>
        <v>2013</v>
      </c>
      <c r="P1257">
        <f t="shared" si="59"/>
        <v>8</v>
      </c>
    </row>
    <row r="1258" spans="1:16" hidden="1" x14ac:dyDescent="0.25">
      <c r="A1258" t="s">
        <v>99</v>
      </c>
      <c r="B1258" t="str">
        <f t="shared" si="57"/>
        <v>N</v>
      </c>
      <c r="C1258" t="s">
        <v>100</v>
      </c>
      <c r="E1258">
        <v>0</v>
      </c>
      <c r="F1258">
        <v>0</v>
      </c>
      <c r="G1258">
        <v>210</v>
      </c>
      <c r="H1258" s="1">
        <v>41487</v>
      </c>
      <c r="I1258">
        <v>1</v>
      </c>
      <c r="J1258">
        <v>0</v>
      </c>
      <c r="L1258" t="str">
        <f>VLOOKUP(G1258,[1]RESSOURCES!$A$1:$J$258,3,FALSE)</f>
        <v>ROUBAUD</v>
      </c>
      <c r="M1258">
        <f>VLOOKUP(G1258,[1]RESSOURCES!$A$1:$J$258,6,FALSE)</f>
        <v>0</v>
      </c>
      <c r="N1258" t="str">
        <f>IF(YEAR(H1258)=2014,VLOOKUP(L1258,[1]Grade!$F$2:$G$92,2,FALSE),IF(YEAR(H1258)=2015,VLOOKUP(L1258,[1]Grade!$I$2:$J$78,2,FALSE),VLOOKUP(L1258,[1]Grade!$C$2:$D$69,2,FALSE)))</f>
        <v>STA</v>
      </c>
      <c r="O1258">
        <f t="shared" si="58"/>
        <v>2013</v>
      </c>
      <c r="P1258">
        <f t="shared" si="59"/>
        <v>8</v>
      </c>
    </row>
    <row r="1259" spans="1:16" hidden="1" x14ac:dyDescent="0.25">
      <c r="A1259" t="s">
        <v>25</v>
      </c>
      <c r="B1259" t="str">
        <f t="shared" si="57"/>
        <v>N</v>
      </c>
      <c r="C1259" t="s">
        <v>26</v>
      </c>
      <c r="E1259">
        <v>0</v>
      </c>
      <c r="F1259">
        <v>0</v>
      </c>
      <c r="G1259">
        <v>163</v>
      </c>
      <c r="H1259" s="1">
        <v>41487</v>
      </c>
      <c r="I1259">
        <v>10</v>
      </c>
      <c r="J1259">
        <v>0</v>
      </c>
      <c r="L1259" t="str">
        <f>VLOOKUP(G1259,[1]RESSOURCES!$A$1:$J$258,3,FALSE)</f>
        <v>MERY</v>
      </c>
      <c r="M1259" t="str">
        <f>VLOOKUP(G1259,[1]RESSOURCES!$A$1:$J$258,6,FALSE)</f>
        <v>CONF</v>
      </c>
      <c r="N1259" t="str">
        <f>IF(YEAR(H1259)=2014,VLOOKUP(L1259,[1]Grade!$F$2:$G$92,2,FALSE),IF(YEAR(H1259)=2015,VLOOKUP(L1259,[1]Grade!$I$2:$J$78,2,FALSE),VLOOKUP(L1259,[1]Grade!$C$2:$D$69,2,FALSE)))</f>
        <v>CC</v>
      </c>
      <c r="O1259">
        <f t="shared" si="58"/>
        <v>2013</v>
      </c>
      <c r="P1259">
        <f t="shared" si="59"/>
        <v>8</v>
      </c>
    </row>
    <row r="1260" spans="1:16" hidden="1" x14ac:dyDescent="0.25">
      <c r="A1260" t="s">
        <v>99</v>
      </c>
      <c r="B1260" t="str">
        <f t="shared" si="57"/>
        <v>N</v>
      </c>
      <c r="C1260" t="s">
        <v>100</v>
      </c>
      <c r="E1260">
        <v>0</v>
      </c>
      <c r="F1260">
        <v>0</v>
      </c>
      <c r="G1260">
        <v>163</v>
      </c>
      <c r="H1260" s="1">
        <v>41487</v>
      </c>
      <c r="I1260">
        <v>1</v>
      </c>
      <c r="J1260">
        <v>0</v>
      </c>
      <c r="L1260" t="str">
        <f>VLOOKUP(G1260,[1]RESSOURCES!$A$1:$J$258,3,FALSE)</f>
        <v>MERY</v>
      </c>
      <c r="M1260" t="str">
        <f>VLOOKUP(G1260,[1]RESSOURCES!$A$1:$J$258,6,FALSE)</f>
        <v>CONF</v>
      </c>
      <c r="N1260" t="str">
        <f>IF(YEAR(H1260)=2014,VLOOKUP(L1260,[1]Grade!$F$2:$G$92,2,FALSE),IF(YEAR(H1260)=2015,VLOOKUP(L1260,[1]Grade!$I$2:$J$78,2,FALSE),VLOOKUP(L1260,[1]Grade!$C$2:$D$69,2,FALSE)))</f>
        <v>CC</v>
      </c>
      <c r="O1260">
        <f t="shared" si="58"/>
        <v>2013</v>
      </c>
      <c r="P1260">
        <f t="shared" si="59"/>
        <v>8</v>
      </c>
    </row>
    <row r="1261" spans="1:16" hidden="1" x14ac:dyDescent="0.25">
      <c r="A1261" t="s">
        <v>23</v>
      </c>
      <c r="B1261" t="str">
        <f t="shared" si="57"/>
        <v>N</v>
      </c>
      <c r="C1261" t="s">
        <v>24</v>
      </c>
      <c r="E1261">
        <v>0</v>
      </c>
      <c r="F1261">
        <v>0</v>
      </c>
      <c r="G1261">
        <v>163</v>
      </c>
      <c r="H1261" s="1">
        <v>41487</v>
      </c>
      <c r="I1261">
        <v>5</v>
      </c>
      <c r="J1261">
        <v>0</v>
      </c>
      <c r="L1261" t="str">
        <f>VLOOKUP(G1261,[1]RESSOURCES!$A$1:$J$258,3,FALSE)</f>
        <v>MERY</v>
      </c>
      <c r="M1261" t="str">
        <f>VLOOKUP(G1261,[1]RESSOURCES!$A$1:$J$258,6,FALSE)</f>
        <v>CONF</v>
      </c>
      <c r="N1261" t="str">
        <f>IF(YEAR(H1261)=2014,VLOOKUP(L1261,[1]Grade!$F$2:$G$92,2,FALSE),IF(YEAR(H1261)=2015,VLOOKUP(L1261,[1]Grade!$I$2:$J$78,2,FALSE),VLOOKUP(L1261,[1]Grade!$C$2:$D$69,2,FALSE)))</f>
        <v>CC</v>
      </c>
      <c r="O1261">
        <f t="shared" si="58"/>
        <v>2013</v>
      </c>
      <c r="P1261">
        <f t="shared" si="59"/>
        <v>8</v>
      </c>
    </row>
    <row r="1262" spans="1:16" x14ac:dyDescent="0.25">
      <c r="A1262" t="s">
        <v>163</v>
      </c>
      <c r="B1262" t="str">
        <f t="shared" si="57"/>
        <v>O</v>
      </c>
      <c r="C1262" t="s">
        <v>164</v>
      </c>
      <c r="D1262" t="s">
        <v>18</v>
      </c>
      <c r="E1262">
        <v>33.5</v>
      </c>
      <c r="F1262">
        <v>1462</v>
      </c>
      <c r="G1262">
        <v>163</v>
      </c>
      <c r="H1262" s="1">
        <v>41487</v>
      </c>
      <c r="I1262">
        <v>5</v>
      </c>
      <c r="J1262" s="2">
        <v>7310</v>
      </c>
      <c r="L1262" t="str">
        <f>VLOOKUP(G1262,[1]RESSOURCES!$A$1:$J$258,3,FALSE)</f>
        <v>MERY</v>
      </c>
      <c r="M1262" t="str">
        <f>VLOOKUP(G1262,[1]RESSOURCES!$A$1:$J$258,6,FALSE)</f>
        <v>CONF</v>
      </c>
      <c r="N1262" t="str">
        <f>IF(YEAR(H1262)=2014,VLOOKUP(L1262,[1]Grade!$F$2:$G$92,2,FALSE),IF(YEAR(H1262)=2015,VLOOKUP(L1262,[1]Grade!$I$2:$J$78,2,FALSE),VLOOKUP(L1262,[1]Grade!$C$2:$D$69,2,FALSE)))</f>
        <v>CC</v>
      </c>
      <c r="O1262">
        <f t="shared" si="58"/>
        <v>2013</v>
      </c>
      <c r="P1262">
        <f t="shared" si="59"/>
        <v>8</v>
      </c>
    </row>
    <row r="1263" spans="1:16" x14ac:dyDescent="0.25">
      <c r="A1263" t="s">
        <v>45</v>
      </c>
      <c r="B1263" t="str">
        <f t="shared" si="57"/>
        <v>O</v>
      </c>
      <c r="C1263" t="s">
        <v>46</v>
      </c>
      <c r="D1263" t="s">
        <v>18</v>
      </c>
      <c r="E1263">
        <v>410</v>
      </c>
      <c r="F1263">
        <v>890</v>
      </c>
      <c r="G1263">
        <v>21</v>
      </c>
      <c r="H1263" s="1">
        <v>41487</v>
      </c>
      <c r="I1263">
        <v>7</v>
      </c>
      <c r="J1263" s="2">
        <v>6230</v>
      </c>
      <c r="L1263" t="str">
        <f>VLOOKUP(G1263,[1]RESSOURCES!$A$1:$J$258,3,FALSE)</f>
        <v>BESNAINOU</v>
      </c>
      <c r="M1263" t="str">
        <f>VLOOKUP(G1263,[1]RESSOURCES!$A$1:$J$258,6,FALSE)</f>
        <v>SENR</v>
      </c>
      <c r="N1263" t="str">
        <f>IF(YEAR(H1263)=2014,VLOOKUP(L1263,[1]Grade!$F$2:$G$92,2,FALSE),IF(YEAR(H1263)=2015,VLOOKUP(L1263,[1]Grade!$I$2:$J$78,2,FALSE),VLOOKUP(L1263,[1]Grade!$C$2:$D$69,2,FALSE)))</f>
        <v>CS</v>
      </c>
      <c r="O1263">
        <f t="shared" si="58"/>
        <v>2013</v>
      </c>
      <c r="P1263">
        <f t="shared" si="59"/>
        <v>8</v>
      </c>
    </row>
    <row r="1264" spans="1:16" hidden="1" x14ac:dyDescent="0.25">
      <c r="A1264" t="s">
        <v>25</v>
      </c>
      <c r="B1264" t="str">
        <f t="shared" si="57"/>
        <v>N</v>
      </c>
      <c r="C1264" t="s">
        <v>26</v>
      </c>
      <c r="E1264">
        <v>0</v>
      </c>
      <c r="F1264">
        <v>0</v>
      </c>
      <c r="G1264">
        <v>21</v>
      </c>
      <c r="H1264" s="1">
        <v>41487</v>
      </c>
      <c r="I1264">
        <v>13</v>
      </c>
      <c r="J1264">
        <v>0</v>
      </c>
      <c r="L1264" t="str">
        <f>VLOOKUP(G1264,[1]RESSOURCES!$A$1:$J$258,3,FALSE)</f>
        <v>BESNAINOU</v>
      </c>
      <c r="M1264" t="str">
        <f>VLOOKUP(G1264,[1]RESSOURCES!$A$1:$J$258,6,FALSE)</f>
        <v>SENR</v>
      </c>
      <c r="N1264" t="str">
        <f>IF(YEAR(H1264)=2014,VLOOKUP(L1264,[1]Grade!$F$2:$G$92,2,FALSE),IF(YEAR(H1264)=2015,VLOOKUP(L1264,[1]Grade!$I$2:$J$78,2,FALSE),VLOOKUP(L1264,[1]Grade!$C$2:$D$69,2,FALSE)))</f>
        <v>CS</v>
      </c>
      <c r="O1264">
        <f t="shared" si="58"/>
        <v>2013</v>
      </c>
      <c r="P1264">
        <f t="shared" si="59"/>
        <v>8</v>
      </c>
    </row>
    <row r="1265" spans="1:16" hidden="1" x14ac:dyDescent="0.25">
      <c r="A1265" t="s">
        <v>99</v>
      </c>
      <c r="B1265" t="str">
        <f t="shared" si="57"/>
        <v>N</v>
      </c>
      <c r="C1265" t="s">
        <v>100</v>
      </c>
      <c r="E1265">
        <v>0</v>
      </c>
      <c r="F1265">
        <v>0</v>
      </c>
      <c r="G1265">
        <v>21</v>
      </c>
      <c r="H1265" s="1">
        <v>41487</v>
      </c>
      <c r="I1265">
        <v>1</v>
      </c>
      <c r="J1265">
        <v>0</v>
      </c>
      <c r="L1265" t="str">
        <f>VLOOKUP(G1265,[1]RESSOURCES!$A$1:$J$258,3,FALSE)</f>
        <v>BESNAINOU</v>
      </c>
      <c r="M1265" t="str">
        <f>VLOOKUP(G1265,[1]RESSOURCES!$A$1:$J$258,6,FALSE)</f>
        <v>SENR</v>
      </c>
      <c r="N1265" t="str">
        <f>IF(YEAR(H1265)=2014,VLOOKUP(L1265,[1]Grade!$F$2:$G$92,2,FALSE),IF(YEAR(H1265)=2015,VLOOKUP(L1265,[1]Grade!$I$2:$J$78,2,FALSE),VLOOKUP(L1265,[1]Grade!$C$2:$D$69,2,FALSE)))</f>
        <v>CS</v>
      </c>
      <c r="O1265">
        <f t="shared" si="58"/>
        <v>2013</v>
      </c>
      <c r="P1265">
        <f t="shared" si="59"/>
        <v>8</v>
      </c>
    </row>
    <row r="1266" spans="1:16" x14ac:dyDescent="0.25">
      <c r="A1266" t="s">
        <v>66</v>
      </c>
      <c r="B1266" t="str">
        <f t="shared" si="57"/>
        <v>O</v>
      </c>
      <c r="C1266" t="s">
        <v>67</v>
      </c>
      <c r="D1266" t="s">
        <v>36</v>
      </c>
      <c r="E1266">
        <v>0</v>
      </c>
      <c r="F1266">
        <v>1500</v>
      </c>
      <c r="G1266">
        <v>134</v>
      </c>
      <c r="H1266" s="1">
        <v>41487</v>
      </c>
      <c r="I1266">
        <v>5</v>
      </c>
      <c r="J1266" s="2">
        <v>7500</v>
      </c>
      <c r="L1266" t="str">
        <f>VLOOKUP(G1266,[1]RESSOURCES!$A$1:$J$258,3,FALSE)</f>
        <v>GIRARD</v>
      </c>
      <c r="M1266" t="str">
        <f>VLOOKUP(G1266,[1]RESSOURCES!$A$1:$J$258,6,FALSE)</f>
        <v>MAGR</v>
      </c>
      <c r="N1266" t="str">
        <f>IF(YEAR(H1266)=2014,VLOOKUP(L1266,[1]Grade!$F$2:$G$92,2,FALSE),IF(YEAR(H1266)=2015,VLOOKUP(L1266,[1]Grade!$I$2:$J$78,2,FALSE),VLOOKUP(L1266,[1]Grade!$C$2:$D$69,2,FALSE)))</f>
        <v>MNG</v>
      </c>
      <c r="O1266">
        <f t="shared" si="58"/>
        <v>2013</v>
      </c>
      <c r="P1266">
        <f t="shared" si="59"/>
        <v>8</v>
      </c>
    </row>
    <row r="1267" spans="1:16" hidden="1" x14ac:dyDescent="0.25">
      <c r="A1267" t="s">
        <v>23</v>
      </c>
      <c r="B1267" t="str">
        <f t="shared" si="57"/>
        <v>N</v>
      </c>
      <c r="C1267" t="s">
        <v>24</v>
      </c>
      <c r="E1267">
        <v>0</v>
      </c>
      <c r="F1267">
        <v>0</v>
      </c>
      <c r="G1267">
        <v>134</v>
      </c>
      <c r="H1267" s="1">
        <v>41487</v>
      </c>
      <c r="I1267">
        <v>9</v>
      </c>
      <c r="J1267">
        <v>0</v>
      </c>
      <c r="L1267" t="str">
        <f>VLOOKUP(G1267,[1]RESSOURCES!$A$1:$J$258,3,FALSE)</f>
        <v>GIRARD</v>
      </c>
      <c r="M1267" t="str">
        <f>VLOOKUP(G1267,[1]RESSOURCES!$A$1:$J$258,6,FALSE)</f>
        <v>MAGR</v>
      </c>
      <c r="N1267" t="str">
        <f>IF(YEAR(H1267)=2014,VLOOKUP(L1267,[1]Grade!$F$2:$G$92,2,FALSE),IF(YEAR(H1267)=2015,VLOOKUP(L1267,[1]Grade!$I$2:$J$78,2,FALSE),VLOOKUP(L1267,[1]Grade!$C$2:$D$69,2,FALSE)))</f>
        <v>MNG</v>
      </c>
      <c r="O1267">
        <f t="shared" si="58"/>
        <v>2013</v>
      </c>
      <c r="P1267">
        <f t="shared" si="59"/>
        <v>8</v>
      </c>
    </row>
    <row r="1268" spans="1:16" hidden="1" x14ac:dyDescent="0.25">
      <c r="A1268" t="s">
        <v>25</v>
      </c>
      <c r="B1268" t="str">
        <f t="shared" si="57"/>
        <v>N</v>
      </c>
      <c r="C1268" t="s">
        <v>26</v>
      </c>
      <c r="E1268">
        <v>0</v>
      </c>
      <c r="F1268">
        <v>0</v>
      </c>
      <c r="G1268">
        <v>134</v>
      </c>
      <c r="H1268" s="1">
        <v>41487</v>
      </c>
      <c r="I1268">
        <v>6</v>
      </c>
      <c r="J1268">
        <v>0</v>
      </c>
      <c r="L1268" t="str">
        <f>VLOOKUP(G1268,[1]RESSOURCES!$A$1:$J$258,3,FALSE)</f>
        <v>GIRARD</v>
      </c>
      <c r="M1268" t="str">
        <f>VLOOKUP(G1268,[1]RESSOURCES!$A$1:$J$258,6,FALSE)</f>
        <v>MAGR</v>
      </c>
      <c r="N1268" t="str">
        <f>IF(YEAR(H1268)=2014,VLOOKUP(L1268,[1]Grade!$F$2:$G$92,2,FALSE),IF(YEAR(H1268)=2015,VLOOKUP(L1268,[1]Grade!$I$2:$J$78,2,FALSE),VLOOKUP(L1268,[1]Grade!$C$2:$D$69,2,FALSE)))</f>
        <v>MNG</v>
      </c>
      <c r="O1268">
        <f t="shared" si="58"/>
        <v>2013</v>
      </c>
      <c r="P1268">
        <f t="shared" si="59"/>
        <v>8</v>
      </c>
    </row>
    <row r="1269" spans="1:16" hidden="1" x14ac:dyDescent="0.25">
      <c r="A1269" t="s">
        <v>99</v>
      </c>
      <c r="B1269" t="str">
        <f t="shared" si="57"/>
        <v>N</v>
      </c>
      <c r="C1269" t="s">
        <v>100</v>
      </c>
      <c r="E1269">
        <v>0</v>
      </c>
      <c r="F1269">
        <v>0</v>
      </c>
      <c r="G1269">
        <v>134</v>
      </c>
      <c r="H1269" s="1">
        <v>41487</v>
      </c>
      <c r="I1269">
        <v>1</v>
      </c>
      <c r="J1269">
        <v>0</v>
      </c>
      <c r="L1269" t="str">
        <f>VLOOKUP(G1269,[1]RESSOURCES!$A$1:$J$258,3,FALSE)</f>
        <v>GIRARD</v>
      </c>
      <c r="M1269" t="str">
        <f>VLOOKUP(G1269,[1]RESSOURCES!$A$1:$J$258,6,FALSE)</f>
        <v>MAGR</v>
      </c>
      <c r="N1269" t="str">
        <f>IF(YEAR(H1269)=2014,VLOOKUP(L1269,[1]Grade!$F$2:$G$92,2,FALSE),IF(YEAR(H1269)=2015,VLOOKUP(L1269,[1]Grade!$I$2:$J$78,2,FALSE),VLOOKUP(L1269,[1]Grade!$C$2:$D$69,2,FALSE)))</f>
        <v>MNG</v>
      </c>
      <c r="O1269">
        <f t="shared" si="58"/>
        <v>2013</v>
      </c>
      <c r="P1269">
        <f t="shared" si="59"/>
        <v>8</v>
      </c>
    </row>
    <row r="1270" spans="1:16" x14ac:dyDescent="0.25">
      <c r="A1270" t="s">
        <v>135</v>
      </c>
      <c r="B1270" t="str">
        <f t="shared" si="57"/>
        <v>O</v>
      </c>
      <c r="C1270" t="s">
        <v>136</v>
      </c>
      <c r="D1270" t="s">
        <v>29</v>
      </c>
      <c r="E1270">
        <v>76</v>
      </c>
      <c r="F1270">
        <v>1275</v>
      </c>
      <c r="G1270">
        <v>54</v>
      </c>
      <c r="H1270" s="1">
        <v>41487</v>
      </c>
      <c r="I1270">
        <v>2</v>
      </c>
      <c r="J1270" s="2">
        <v>2550</v>
      </c>
      <c r="L1270" t="str">
        <f>VLOOKUP(G1270,[1]RESSOURCES!$A$1:$J$258,3,FALSE)</f>
        <v>GRANDJEAN</v>
      </c>
      <c r="M1270" t="str">
        <f>VLOOKUP(G1270,[1]RESSOURCES!$A$1:$J$258,6,FALSE)</f>
        <v>ASSO</v>
      </c>
      <c r="N1270" t="str">
        <f>IF(YEAR(H1270)=2014,VLOOKUP(L1270,[1]Grade!$F$2:$G$92,2,FALSE),IF(YEAR(H1270)=2015,VLOOKUP(L1270,[1]Grade!$I$2:$J$78,2,FALSE),VLOOKUP(L1270,[1]Grade!$C$2:$D$69,2,FALSE)))</f>
        <v>ASS</v>
      </c>
      <c r="O1270">
        <f t="shared" si="58"/>
        <v>2013</v>
      </c>
      <c r="P1270">
        <f t="shared" si="59"/>
        <v>8</v>
      </c>
    </row>
    <row r="1271" spans="1:16" hidden="1" x14ac:dyDescent="0.25">
      <c r="A1271" t="s">
        <v>25</v>
      </c>
      <c r="B1271" t="str">
        <f t="shared" si="57"/>
        <v>N</v>
      </c>
      <c r="C1271" t="s">
        <v>26</v>
      </c>
      <c r="E1271">
        <v>0</v>
      </c>
      <c r="F1271">
        <v>0</v>
      </c>
      <c r="G1271">
        <v>54</v>
      </c>
      <c r="H1271" s="1">
        <v>41487</v>
      </c>
      <c r="I1271">
        <v>18</v>
      </c>
      <c r="J1271">
        <v>0</v>
      </c>
      <c r="L1271" t="str">
        <f>VLOOKUP(G1271,[1]RESSOURCES!$A$1:$J$258,3,FALSE)</f>
        <v>GRANDJEAN</v>
      </c>
      <c r="M1271" t="str">
        <f>VLOOKUP(G1271,[1]RESSOURCES!$A$1:$J$258,6,FALSE)</f>
        <v>ASSO</v>
      </c>
      <c r="N1271" t="str">
        <f>IF(YEAR(H1271)=2014,VLOOKUP(L1271,[1]Grade!$F$2:$G$92,2,FALSE),IF(YEAR(H1271)=2015,VLOOKUP(L1271,[1]Grade!$I$2:$J$78,2,FALSE),VLOOKUP(L1271,[1]Grade!$C$2:$D$69,2,FALSE)))</f>
        <v>ASS</v>
      </c>
      <c r="O1271">
        <f t="shared" si="58"/>
        <v>2013</v>
      </c>
      <c r="P1271">
        <f t="shared" si="59"/>
        <v>8</v>
      </c>
    </row>
    <row r="1272" spans="1:16" hidden="1" x14ac:dyDescent="0.25">
      <c r="A1272" t="s">
        <v>99</v>
      </c>
      <c r="B1272" t="str">
        <f t="shared" si="57"/>
        <v>N</v>
      </c>
      <c r="C1272" t="s">
        <v>100</v>
      </c>
      <c r="E1272">
        <v>0</v>
      </c>
      <c r="F1272">
        <v>0</v>
      </c>
      <c r="G1272">
        <v>54</v>
      </c>
      <c r="H1272" s="1">
        <v>41487</v>
      </c>
      <c r="I1272">
        <v>1</v>
      </c>
      <c r="J1272">
        <v>0</v>
      </c>
      <c r="L1272" t="str">
        <f>VLOOKUP(G1272,[1]RESSOURCES!$A$1:$J$258,3,FALSE)</f>
        <v>GRANDJEAN</v>
      </c>
      <c r="M1272" t="str">
        <f>VLOOKUP(G1272,[1]RESSOURCES!$A$1:$J$258,6,FALSE)</f>
        <v>ASSO</v>
      </c>
      <c r="N1272" t="str">
        <f>IF(YEAR(H1272)=2014,VLOOKUP(L1272,[1]Grade!$F$2:$G$92,2,FALSE),IF(YEAR(H1272)=2015,VLOOKUP(L1272,[1]Grade!$I$2:$J$78,2,FALSE),VLOOKUP(L1272,[1]Grade!$C$2:$D$69,2,FALSE)))</f>
        <v>ASS</v>
      </c>
      <c r="O1272">
        <f t="shared" si="58"/>
        <v>2013</v>
      </c>
      <c r="P1272">
        <f t="shared" si="59"/>
        <v>8</v>
      </c>
    </row>
    <row r="1273" spans="1:16" hidden="1" x14ac:dyDescent="0.25">
      <c r="A1273" t="s">
        <v>23</v>
      </c>
      <c r="B1273" t="str">
        <f t="shared" si="57"/>
        <v>N</v>
      </c>
      <c r="C1273" t="s">
        <v>24</v>
      </c>
      <c r="E1273">
        <v>0</v>
      </c>
      <c r="F1273">
        <v>0</v>
      </c>
      <c r="G1273">
        <v>195</v>
      </c>
      <c r="H1273" s="1">
        <v>41487</v>
      </c>
      <c r="I1273">
        <v>10</v>
      </c>
      <c r="J1273">
        <v>0</v>
      </c>
      <c r="L1273" t="str">
        <f>VLOOKUP(G1273,[1]RESSOURCES!$A$1:$J$258,3,FALSE)</f>
        <v>TESTU</v>
      </c>
      <c r="M1273" t="str">
        <f>VLOOKUP(G1273,[1]RESSOURCES!$A$1:$J$258,6,FALSE)</f>
        <v>CONF</v>
      </c>
      <c r="N1273" t="str">
        <f>IF(YEAR(H1273)=2014,VLOOKUP(L1273,[1]Grade!$F$2:$G$92,2,FALSE),IF(YEAR(H1273)=2015,VLOOKUP(L1273,[1]Grade!$I$2:$J$78,2,FALSE),VLOOKUP(L1273,[1]Grade!$C$2:$D$69,2,FALSE)))</f>
        <v>C</v>
      </c>
      <c r="O1273">
        <f t="shared" si="58"/>
        <v>2013</v>
      </c>
      <c r="P1273">
        <f t="shared" si="59"/>
        <v>8</v>
      </c>
    </row>
    <row r="1274" spans="1:16" hidden="1" x14ac:dyDescent="0.25">
      <c r="A1274" t="s">
        <v>99</v>
      </c>
      <c r="B1274" t="str">
        <f t="shared" si="57"/>
        <v>N</v>
      </c>
      <c r="C1274" t="s">
        <v>100</v>
      </c>
      <c r="E1274">
        <v>0</v>
      </c>
      <c r="F1274">
        <v>0</v>
      </c>
      <c r="G1274">
        <v>195</v>
      </c>
      <c r="H1274" s="1">
        <v>41487</v>
      </c>
      <c r="I1274">
        <v>1</v>
      </c>
      <c r="J1274">
        <v>0</v>
      </c>
      <c r="L1274" t="str">
        <f>VLOOKUP(G1274,[1]RESSOURCES!$A$1:$J$258,3,FALSE)</f>
        <v>TESTU</v>
      </c>
      <c r="M1274" t="str">
        <f>VLOOKUP(G1274,[1]RESSOURCES!$A$1:$J$258,6,FALSE)</f>
        <v>CONF</v>
      </c>
      <c r="N1274" t="str">
        <f>IF(YEAR(H1274)=2014,VLOOKUP(L1274,[1]Grade!$F$2:$G$92,2,FALSE),IF(YEAR(H1274)=2015,VLOOKUP(L1274,[1]Grade!$I$2:$J$78,2,FALSE),VLOOKUP(L1274,[1]Grade!$C$2:$D$69,2,FALSE)))</f>
        <v>C</v>
      </c>
      <c r="O1274">
        <f t="shared" si="58"/>
        <v>2013</v>
      </c>
      <c r="P1274">
        <f t="shared" si="59"/>
        <v>8</v>
      </c>
    </row>
    <row r="1275" spans="1:16" hidden="1" x14ac:dyDescent="0.25">
      <c r="A1275" t="s">
        <v>25</v>
      </c>
      <c r="B1275" t="str">
        <f t="shared" si="57"/>
        <v>N</v>
      </c>
      <c r="C1275" t="s">
        <v>26</v>
      </c>
      <c r="E1275">
        <v>0</v>
      </c>
      <c r="F1275">
        <v>0</v>
      </c>
      <c r="G1275">
        <v>195</v>
      </c>
      <c r="H1275" s="1">
        <v>41487</v>
      </c>
      <c r="I1275">
        <v>10</v>
      </c>
      <c r="J1275">
        <v>0</v>
      </c>
      <c r="L1275" t="str">
        <f>VLOOKUP(G1275,[1]RESSOURCES!$A$1:$J$258,3,FALSE)</f>
        <v>TESTU</v>
      </c>
      <c r="M1275" t="str">
        <f>VLOOKUP(G1275,[1]RESSOURCES!$A$1:$J$258,6,FALSE)</f>
        <v>CONF</v>
      </c>
      <c r="N1275" t="str">
        <f>IF(YEAR(H1275)=2014,VLOOKUP(L1275,[1]Grade!$F$2:$G$92,2,FALSE),IF(YEAR(H1275)=2015,VLOOKUP(L1275,[1]Grade!$I$2:$J$78,2,FALSE),VLOOKUP(L1275,[1]Grade!$C$2:$D$69,2,FALSE)))</f>
        <v>C</v>
      </c>
      <c r="O1275">
        <f t="shared" si="58"/>
        <v>2013</v>
      </c>
      <c r="P1275">
        <f t="shared" si="59"/>
        <v>8</v>
      </c>
    </row>
    <row r="1276" spans="1:16" hidden="1" x14ac:dyDescent="0.25">
      <c r="A1276" t="s">
        <v>25</v>
      </c>
      <c r="B1276" t="str">
        <f t="shared" si="57"/>
        <v>N</v>
      </c>
      <c r="C1276" t="s">
        <v>26</v>
      </c>
      <c r="E1276">
        <v>0</v>
      </c>
      <c r="F1276">
        <v>0</v>
      </c>
      <c r="G1276">
        <v>153</v>
      </c>
      <c r="H1276" s="1">
        <v>41487</v>
      </c>
      <c r="I1276">
        <v>8</v>
      </c>
      <c r="J1276">
        <v>0</v>
      </c>
      <c r="L1276" t="str">
        <f>VLOOKUP(G1276,[1]RESSOURCES!$A$1:$J$258,3,FALSE)</f>
        <v>VEYRINES</v>
      </c>
      <c r="M1276">
        <f>VLOOKUP(G1276,[1]RESSOURCES!$A$1:$J$258,6,FALSE)</f>
        <v>0</v>
      </c>
      <c r="N1276" t="str">
        <f>IF(YEAR(H1276)=2014,VLOOKUP(L1276,[1]Grade!$F$2:$G$92,2,FALSE),IF(YEAR(H1276)=2015,VLOOKUP(L1276,[1]Grade!$I$2:$J$78,2,FALSE),VLOOKUP(L1276,[1]Grade!$C$2:$D$69,2,FALSE)))</f>
        <v>ASS</v>
      </c>
      <c r="O1276">
        <f t="shared" si="58"/>
        <v>2013</v>
      </c>
      <c r="P1276">
        <f t="shared" si="59"/>
        <v>8</v>
      </c>
    </row>
    <row r="1277" spans="1:16" hidden="1" x14ac:dyDescent="0.25">
      <c r="A1277" t="s">
        <v>99</v>
      </c>
      <c r="B1277" t="str">
        <f t="shared" si="57"/>
        <v>N</v>
      </c>
      <c r="C1277" t="s">
        <v>100</v>
      </c>
      <c r="E1277">
        <v>0</v>
      </c>
      <c r="F1277">
        <v>0</v>
      </c>
      <c r="G1277">
        <v>153</v>
      </c>
      <c r="H1277" s="1">
        <v>41487</v>
      </c>
      <c r="I1277">
        <v>1</v>
      </c>
      <c r="J1277">
        <v>0</v>
      </c>
      <c r="L1277" t="str">
        <f>VLOOKUP(G1277,[1]RESSOURCES!$A$1:$J$258,3,FALSE)</f>
        <v>VEYRINES</v>
      </c>
      <c r="M1277">
        <f>VLOOKUP(G1277,[1]RESSOURCES!$A$1:$J$258,6,FALSE)</f>
        <v>0</v>
      </c>
      <c r="N1277" t="str">
        <f>IF(YEAR(H1277)=2014,VLOOKUP(L1277,[1]Grade!$F$2:$G$92,2,FALSE),IF(YEAR(H1277)=2015,VLOOKUP(L1277,[1]Grade!$I$2:$J$78,2,FALSE),VLOOKUP(L1277,[1]Grade!$C$2:$D$69,2,FALSE)))</f>
        <v>ASS</v>
      </c>
      <c r="O1277">
        <f t="shared" si="58"/>
        <v>2013</v>
      </c>
      <c r="P1277">
        <f t="shared" si="59"/>
        <v>8</v>
      </c>
    </row>
    <row r="1278" spans="1:16" hidden="1" x14ac:dyDescent="0.25">
      <c r="A1278" t="s">
        <v>30</v>
      </c>
      <c r="B1278" t="str">
        <f t="shared" si="57"/>
        <v>N</v>
      </c>
      <c r="C1278" t="s">
        <v>31</v>
      </c>
      <c r="E1278">
        <v>0</v>
      </c>
      <c r="F1278">
        <v>0</v>
      </c>
      <c r="G1278">
        <v>153</v>
      </c>
      <c r="H1278" s="1">
        <v>41487</v>
      </c>
      <c r="I1278">
        <v>12</v>
      </c>
      <c r="J1278">
        <v>0</v>
      </c>
      <c r="L1278" t="str">
        <f>VLOOKUP(G1278,[1]RESSOURCES!$A$1:$J$258,3,FALSE)</f>
        <v>VEYRINES</v>
      </c>
      <c r="M1278">
        <f>VLOOKUP(G1278,[1]RESSOURCES!$A$1:$J$258,6,FALSE)</f>
        <v>0</v>
      </c>
      <c r="N1278" t="str">
        <f>IF(YEAR(H1278)=2014,VLOOKUP(L1278,[1]Grade!$F$2:$G$92,2,FALSE),IF(YEAR(H1278)=2015,VLOOKUP(L1278,[1]Grade!$I$2:$J$78,2,FALSE),VLOOKUP(L1278,[1]Grade!$C$2:$D$69,2,FALSE)))</f>
        <v>ASS</v>
      </c>
      <c r="O1278">
        <f t="shared" si="58"/>
        <v>2013</v>
      </c>
      <c r="P1278">
        <f t="shared" si="59"/>
        <v>8</v>
      </c>
    </row>
    <row r="1279" spans="1:16" hidden="1" x14ac:dyDescent="0.25">
      <c r="A1279" t="s">
        <v>23</v>
      </c>
      <c r="B1279" t="str">
        <f t="shared" si="57"/>
        <v>N</v>
      </c>
      <c r="C1279" t="s">
        <v>24</v>
      </c>
      <c r="E1279">
        <v>0</v>
      </c>
      <c r="F1279">
        <v>0</v>
      </c>
      <c r="G1279">
        <v>182</v>
      </c>
      <c r="H1279" s="1">
        <v>41487</v>
      </c>
      <c r="I1279">
        <v>15</v>
      </c>
      <c r="J1279">
        <v>0</v>
      </c>
      <c r="L1279" t="str">
        <f>VLOOKUP(G1279,[1]RESSOURCES!$A$1:$J$258,3,FALSE)</f>
        <v>SANGO</v>
      </c>
      <c r="M1279" t="str">
        <f>VLOOKUP(G1279,[1]RESSOURCES!$A$1:$J$258,6,FALSE)</f>
        <v>SENR</v>
      </c>
      <c r="N1279" t="str">
        <f>IF(YEAR(H1279)=2014,VLOOKUP(L1279,[1]Grade!$F$2:$G$92,2,FALSE),IF(YEAR(H1279)=2015,VLOOKUP(L1279,[1]Grade!$I$2:$J$78,2,FALSE),VLOOKUP(L1279,[1]Grade!$C$2:$D$69,2,FALSE)))</f>
        <v>CS</v>
      </c>
      <c r="O1279">
        <f t="shared" si="58"/>
        <v>2013</v>
      </c>
      <c r="P1279">
        <f t="shared" si="59"/>
        <v>8</v>
      </c>
    </row>
    <row r="1280" spans="1:16" hidden="1" x14ac:dyDescent="0.25">
      <c r="A1280" t="s">
        <v>25</v>
      </c>
      <c r="B1280" t="str">
        <f t="shared" si="57"/>
        <v>N</v>
      </c>
      <c r="C1280" t="s">
        <v>26</v>
      </c>
      <c r="E1280">
        <v>0</v>
      </c>
      <c r="F1280">
        <v>0</v>
      </c>
      <c r="G1280">
        <v>182</v>
      </c>
      <c r="H1280" s="1">
        <v>41487</v>
      </c>
      <c r="I1280">
        <v>3</v>
      </c>
      <c r="J1280">
        <v>0</v>
      </c>
      <c r="L1280" t="str">
        <f>VLOOKUP(G1280,[1]RESSOURCES!$A$1:$J$258,3,FALSE)</f>
        <v>SANGO</v>
      </c>
      <c r="M1280" t="str">
        <f>VLOOKUP(G1280,[1]RESSOURCES!$A$1:$J$258,6,FALSE)</f>
        <v>SENR</v>
      </c>
      <c r="N1280" t="str">
        <f>IF(YEAR(H1280)=2014,VLOOKUP(L1280,[1]Grade!$F$2:$G$92,2,FALSE),IF(YEAR(H1280)=2015,VLOOKUP(L1280,[1]Grade!$I$2:$J$78,2,FALSE),VLOOKUP(L1280,[1]Grade!$C$2:$D$69,2,FALSE)))</f>
        <v>CS</v>
      </c>
      <c r="O1280">
        <f t="shared" si="58"/>
        <v>2013</v>
      </c>
      <c r="P1280">
        <f t="shared" si="59"/>
        <v>8</v>
      </c>
    </row>
    <row r="1281" spans="1:16" hidden="1" x14ac:dyDescent="0.25">
      <c r="A1281" t="s">
        <v>99</v>
      </c>
      <c r="B1281" t="str">
        <f t="shared" si="57"/>
        <v>N</v>
      </c>
      <c r="C1281" t="s">
        <v>100</v>
      </c>
      <c r="E1281">
        <v>0</v>
      </c>
      <c r="F1281">
        <v>0</v>
      </c>
      <c r="G1281">
        <v>182</v>
      </c>
      <c r="H1281" s="1">
        <v>41487</v>
      </c>
      <c r="I1281">
        <v>3</v>
      </c>
      <c r="J1281">
        <v>0</v>
      </c>
      <c r="L1281" t="str">
        <f>VLOOKUP(G1281,[1]RESSOURCES!$A$1:$J$258,3,FALSE)</f>
        <v>SANGO</v>
      </c>
      <c r="M1281" t="str">
        <f>VLOOKUP(G1281,[1]RESSOURCES!$A$1:$J$258,6,FALSE)</f>
        <v>SENR</v>
      </c>
      <c r="N1281" t="str">
        <f>IF(YEAR(H1281)=2014,VLOOKUP(L1281,[1]Grade!$F$2:$G$92,2,FALSE),IF(YEAR(H1281)=2015,VLOOKUP(L1281,[1]Grade!$I$2:$J$78,2,FALSE),VLOOKUP(L1281,[1]Grade!$C$2:$D$69,2,FALSE)))</f>
        <v>CS</v>
      </c>
      <c r="O1281">
        <f t="shared" si="58"/>
        <v>2013</v>
      </c>
      <c r="P1281">
        <f t="shared" si="59"/>
        <v>8</v>
      </c>
    </row>
    <row r="1282" spans="1:16" x14ac:dyDescent="0.25">
      <c r="A1282" t="s">
        <v>163</v>
      </c>
      <c r="B1282" t="str">
        <f t="shared" ref="B1282:B1345" si="60">IF(MID(A1282,1,1)="*","N","O")</f>
        <v>O</v>
      </c>
      <c r="C1282" t="s">
        <v>164</v>
      </c>
      <c r="D1282" t="s">
        <v>18</v>
      </c>
      <c r="E1282">
        <v>33.5</v>
      </c>
      <c r="F1282">
        <v>1462</v>
      </c>
      <c r="G1282">
        <v>206</v>
      </c>
      <c r="H1282" s="1">
        <v>41487</v>
      </c>
      <c r="I1282">
        <v>2</v>
      </c>
      <c r="J1282" s="2">
        <v>2924</v>
      </c>
      <c r="L1282" t="str">
        <f>VLOOKUP(G1282,[1]RESSOURCES!$A$1:$J$258,3,FALSE)</f>
        <v>GOURINEL</v>
      </c>
      <c r="M1282" t="str">
        <f>VLOOKUP(G1282,[1]RESSOURCES!$A$1:$J$258,6,FALSE)</f>
        <v>CONF</v>
      </c>
      <c r="N1282" t="str">
        <f>IF(YEAR(H1282)=2014,VLOOKUP(L1282,[1]Grade!$F$2:$G$92,2,FALSE),IF(YEAR(H1282)=2015,VLOOKUP(L1282,[1]Grade!$I$2:$J$78,2,FALSE),VLOOKUP(L1282,[1]Grade!$C$2:$D$69,2,FALSE)))</f>
        <v>C</v>
      </c>
      <c r="O1282">
        <f t="shared" ref="O1282:O1345" si="61">YEAR(H1282)</f>
        <v>2013</v>
      </c>
      <c r="P1282">
        <f t="shared" ref="P1282:P1345" si="62">MONTH(H1282)</f>
        <v>8</v>
      </c>
    </row>
    <row r="1283" spans="1:16" hidden="1" x14ac:dyDescent="0.25">
      <c r="A1283" t="s">
        <v>23</v>
      </c>
      <c r="B1283" t="str">
        <f t="shared" si="60"/>
        <v>N</v>
      </c>
      <c r="C1283" t="s">
        <v>24</v>
      </c>
      <c r="E1283">
        <v>0</v>
      </c>
      <c r="F1283">
        <v>0</v>
      </c>
      <c r="G1283">
        <v>206</v>
      </c>
      <c r="H1283" s="1">
        <v>41487</v>
      </c>
      <c r="I1283">
        <v>18</v>
      </c>
      <c r="J1283">
        <v>0</v>
      </c>
      <c r="L1283" t="str">
        <f>VLOOKUP(G1283,[1]RESSOURCES!$A$1:$J$258,3,FALSE)</f>
        <v>GOURINEL</v>
      </c>
      <c r="M1283" t="str">
        <f>VLOOKUP(G1283,[1]RESSOURCES!$A$1:$J$258,6,FALSE)</f>
        <v>CONF</v>
      </c>
      <c r="N1283" t="str">
        <f>IF(YEAR(H1283)=2014,VLOOKUP(L1283,[1]Grade!$F$2:$G$92,2,FALSE),IF(YEAR(H1283)=2015,VLOOKUP(L1283,[1]Grade!$I$2:$J$78,2,FALSE),VLOOKUP(L1283,[1]Grade!$C$2:$D$69,2,FALSE)))</f>
        <v>C</v>
      </c>
      <c r="O1283">
        <f t="shared" si="61"/>
        <v>2013</v>
      </c>
      <c r="P1283">
        <f t="shared" si="62"/>
        <v>8</v>
      </c>
    </row>
    <row r="1284" spans="1:16" hidden="1" x14ac:dyDescent="0.25">
      <c r="A1284" t="s">
        <v>99</v>
      </c>
      <c r="B1284" t="str">
        <f t="shared" si="60"/>
        <v>N</v>
      </c>
      <c r="C1284" t="s">
        <v>100</v>
      </c>
      <c r="E1284">
        <v>0</v>
      </c>
      <c r="F1284">
        <v>0</v>
      </c>
      <c r="G1284">
        <v>206</v>
      </c>
      <c r="H1284" s="1">
        <v>41487</v>
      </c>
      <c r="I1284">
        <v>1</v>
      </c>
      <c r="J1284">
        <v>0</v>
      </c>
      <c r="L1284" t="str">
        <f>VLOOKUP(G1284,[1]RESSOURCES!$A$1:$J$258,3,FALSE)</f>
        <v>GOURINEL</v>
      </c>
      <c r="M1284" t="str">
        <f>VLOOKUP(G1284,[1]RESSOURCES!$A$1:$J$258,6,FALSE)</f>
        <v>CONF</v>
      </c>
      <c r="N1284" t="str">
        <f>IF(YEAR(H1284)=2014,VLOOKUP(L1284,[1]Grade!$F$2:$G$92,2,FALSE),IF(YEAR(H1284)=2015,VLOOKUP(L1284,[1]Grade!$I$2:$J$78,2,FALSE),VLOOKUP(L1284,[1]Grade!$C$2:$D$69,2,FALSE)))</f>
        <v>C</v>
      </c>
      <c r="O1284">
        <f t="shared" si="61"/>
        <v>2013</v>
      </c>
      <c r="P1284">
        <f t="shared" si="62"/>
        <v>8</v>
      </c>
    </row>
    <row r="1285" spans="1:16" hidden="1" x14ac:dyDescent="0.25">
      <c r="A1285" t="s">
        <v>23</v>
      </c>
      <c r="B1285" t="str">
        <f t="shared" si="60"/>
        <v>N</v>
      </c>
      <c r="C1285" t="s">
        <v>24</v>
      </c>
      <c r="E1285">
        <v>0</v>
      </c>
      <c r="F1285">
        <v>0</v>
      </c>
      <c r="G1285">
        <v>104</v>
      </c>
      <c r="H1285" s="1">
        <v>41487</v>
      </c>
      <c r="I1285">
        <v>2</v>
      </c>
      <c r="J1285">
        <v>0</v>
      </c>
      <c r="L1285" t="str">
        <f>VLOOKUP(G1285,[1]RESSOURCES!$A$1:$J$258,3,FALSE)</f>
        <v>LEPAN</v>
      </c>
      <c r="M1285" t="str">
        <f>VLOOKUP(G1285,[1]RESSOURCES!$A$1:$J$258,6,FALSE)</f>
        <v>MAGR</v>
      </c>
      <c r="N1285" t="str">
        <f>IF(YEAR(H1285)=2014,VLOOKUP(L1285,[1]Grade!$F$2:$G$92,2,FALSE),IF(YEAR(H1285)=2015,VLOOKUP(L1285,[1]Grade!$I$2:$J$78,2,FALSE),VLOOKUP(L1285,[1]Grade!$C$2:$D$69,2,FALSE)))</f>
        <v>MNG</v>
      </c>
      <c r="O1285">
        <f t="shared" si="61"/>
        <v>2013</v>
      </c>
      <c r="P1285">
        <f t="shared" si="62"/>
        <v>8</v>
      </c>
    </row>
    <row r="1286" spans="1:16" hidden="1" x14ac:dyDescent="0.25">
      <c r="A1286" t="s">
        <v>99</v>
      </c>
      <c r="B1286" t="str">
        <f t="shared" si="60"/>
        <v>N</v>
      </c>
      <c r="C1286" t="s">
        <v>100</v>
      </c>
      <c r="E1286">
        <v>0</v>
      </c>
      <c r="F1286">
        <v>0</v>
      </c>
      <c r="G1286">
        <v>104</v>
      </c>
      <c r="H1286" s="1">
        <v>41487</v>
      </c>
      <c r="I1286">
        <v>1</v>
      </c>
      <c r="J1286">
        <v>0</v>
      </c>
      <c r="L1286" t="str">
        <f>VLOOKUP(G1286,[1]RESSOURCES!$A$1:$J$258,3,FALSE)</f>
        <v>LEPAN</v>
      </c>
      <c r="M1286" t="str">
        <f>VLOOKUP(G1286,[1]RESSOURCES!$A$1:$J$258,6,FALSE)</f>
        <v>MAGR</v>
      </c>
      <c r="N1286" t="str">
        <f>IF(YEAR(H1286)=2014,VLOOKUP(L1286,[1]Grade!$F$2:$G$92,2,FALSE),IF(YEAR(H1286)=2015,VLOOKUP(L1286,[1]Grade!$I$2:$J$78,2,FALSE),VLOOKUP(L1286,[1]Grade!$C$2:$D$69,2,FALSE)))</f>
        <v>MNG</v>
      </c>
      <c r="O1286">
        <f t="shared" si="61"/>
        <v>2013</v>
      </c>
      <c r="P1286">
        <f t="shared" si="62"/>
        <v>8</v>
      </c>
    </row>
    <row r="1287" spans="1:16" hidden="1" x14ac:dyDescent="0.25">
      <c r="A1287" t="s">
        <v>25</v>
      </c>
      <c r="B1287" t="str">
        <f t="shared" si="60"/>
        <v>N</v>
      </c>
      <c r="C1287" t="s">
        <v>26</v>
      </c>
      <c r="E1287">
        <v>0</v>
      </c>
      <c r="F1287">
        <v>0</v>
      </c>
      <c r="G1287">
        <v>104</v>
      </c>
      <c r="H1287" s="1">
        <v>41487</v>
      </c>
      <c r="I1287">
        <v>13</v>
      </c>
      <c r="J1287">
        <v>0</v>
      </c>
      <c r="L1287" t="str">
        <f>VLOOKUP(G1287,[1]RESSOURCES!$A$1:$J$258,3,FALSE)</f>
        <v>LEPAN</v>
      </c>
      <c r="M1287" t="str">
        <f>VLOOKUP(G1287,[1]RESSOURCES!$A$1:$J$258,6,FALSE)</f>
        <v>MAGR</v>
      </c>
      <c r="N1287" t="str">
        <f>IF(YEAR(H1287)=2014,VLOOKUP(L1287,[1]Grade!$F$2:$G$92,2,FALSE),IF(YEAR(H1287)=2015,VLOOKUP(L1287,[1]Grade!$I$2:$J$78,2,FALSE),VLOOKUP(L1287,[1]Grade!$C$2:$D$69,2,FALSE)))</f>
        <v>MNG</v>
      </c>
      <c r="O1287">
        <f t="shared" si="61"/>
        <v>2013</v>
      </c>
      <c r="P1287">
        <f t="shared" si="62"/>
        <v>8</v>
      </c>
    </row>
    <row r="1288" spans="1:16" x14ac:dyDescent="0.25">
      <c r="A1288" t="s">
        <v>191</v>
      </c>
      <c r="B1288" t="str">
        <f t="shared" si="60"/>
        <v>O</v>
      </c>
      <c r="C1288" t="s">
        <v>192</v>
      </c>
      <c r="D1288" t="s">
        <v>36</v>
      </c>
      <c r="E1288">
        <v>77</v>
      </c>
      <c r="F1288">
        <v>1023</v>
      </c>
      <c r="G1288">
        <v>104</v>
      </c>
      <c r="H1288" s="1">
        <v>41487</v>
      </c>
      <c r="I1288">
        <v>5</v>
      </c>
      <c r="J1288" s="2">
        <v>5115</v>
      </c>
      <c r="L1288" t="str">
        <f>VLOOKUP(G1288,[1]RESSOURCES!$A$1:$J$258,3,FALSE)</f>
        <v>LEPAN</v>
      </c>
      <c r="M1288" t="str">
        <f>VLOOKUP(G1288,[1]RESSOURCES!$A$1:$J$258,6,FALSE)</f>
        <v>MAGR</v>
      </c>
      <c r="N1288" t="str">
        <f>IF(YEAR(H1288)=2014,VLOOKUP(L1288,[1]Grade!$F$2:$G$92,2,FALSE),IF(YEAR(H1288)=2015,VLOOKUP(L1288,[1]Grade!$I$2:$J$78,2,FALSE),VLOOKUP(L1288,[1]Grade!$C$2:$D$69,2,FALSE)))</f>
        <v>MNG</v>
      </c>
      <c r="O1288">
        <f t="shared" si="61"/>
        <v>2013</v>
      </c>
      <c r="P1288">
        <f t="shared" si="62"/>
        <v>8</v>
      </c>
    </row>
    <row r="1289" spans="1:16" x14ac:dyDescent="0.25">
      <c r="A1289" t="s">
        <v>172</v>
      </c>
      <c r="B1289" t="str">
        <f t="shared" si="60"/>
        <v>O</v>
      </c>
      <c r="C1289" t="s">
        <v>173</v>
      </c>
      <c r="D1289" t="s">
        <v>18</v>
      </c>
      <c r="E1289">
        <v>29</v>
      </c>
      <c r="F1289">
        <v>695</v>
      </c>
      <c r="G1289">
        <v>199</v>
      </c>
      <c r="H1289" s="1">
        <v>41487</v>
      </c>
      <c r="I1289">
        <v>15</v>
      </c>
      <c r="J1289" s="2">
        <v>10425</v>
      </c>
      <c r="L1289" t="str">
        <f>VLOOKUP(G1289,[1]RESSOURCES!$A$1:$J$258,3,FALSE)</f>
        <v>DUBEDOUT</v>
      </c>
      <c r="M1289" t="str">
        <f>VLOOKUP(G1289,[1]RESSOURCES!$A$1:$J$258,6,FALSE)</f>
        <v>CONF</v>
      </c>
      <c r="N1289" t="str">
        <f>IF(YEAR(H1289)=2014,VLOOKUP(L1289,[1]Grade!$F$2:$G$92,2,FALSE),IF(YEAR(H1289)=2015,VLOOKUP(L1289,[1]Grade!$I$2:$J$78,2,FALSE),VLOOKUP(L1289,[1]Grade!$C$2:$D$69,2,FALSE)))</f>
        <v>C</v>
      </c>
      <c r="O1289">
        <f t="shared" si="61"/>
        <v>2013</v>
      </c>
      <c r="P1289">
        <f t="shared" si="62"/>
        <v>8</v>
      </c>
    </row>
    <row r="1290" spans="1:16" hidden="1" x14ac:dyDescent="0.25">
      <c r="A1290" t="s">
        <v>99</v>
      </c>
      <c r="B1290" t="str">
        <f t="shared" si="60"/>
        <v>N</v>
      </c>
      <c r="C1290" t="s">
        <v>100</v>
      </c>
      <c r="E1290">
        <v>0</v>
      </c>
      <c r="F1290">
        <v>0</v>
      </c>
      <c r="G1290">
        <v>199</v>
      </c>
      <c r="H1290" s="1">
        <v>41487</v>
      </c>
      <c r="I1290">
        <v>1</v>
      </c>
      <c r="J1290">
        <v>0</v>
      </c>
      <c r="L1290" t="str">
        <f>VLOOKUP(G1290,[1]RESSOURCES!$A$1:$J$258,3,FALSE)</f>
        <v>DUBEDOUT</v>
      </c>
      <c r="M1290" t="str">
        <f>VLOOKUP(G1290,[1]RESSOURCES!$A$1:$J$258,6,FALSE)</f>
        <v>CONF</v>
      </c>
      <c r="N1290" t="str">
        <f>IF(YEAR(H1290)=2014,VLOOKUP(L1290,[1]Grade!$F$2:$G$92,2,FALSE),IF(YEAR(H1290)=2015,VLOOKUP(L1290,[1]Grade!$I$2:$J$78,2,FALSE),VLOOKUP(L1290,[1]Grade!$C$2:$D$69,2,FALSE)))</f>
        <v>C</v>
      </c>
      <c r="O1290">
        <f t="shared" si="61"/>
        <v>2013</v>
      </c>
      <c r="P1290">
        <f t="shared" si="62"/>
        <v>8</v>
      </c>
    </row>
    <row r="1291" spans="1:16" hidden="1" x14ac:dyDescent="0.25">
      <c r="A1291" t="s">
        <v>23</v>
      </c>
      <c r="B1291" t="str">
        <f t="shared" si="60"/>
        <v>N</v>
      </c>
      <c r="C1291" t="s">
        <v>24</v>
      </c>
      <c r="E1291">
        <v>0</v>
      </c>
      <c r="F1291">
        <v>0</v>
      </c>
      <c r="G1291">
        <v>199</v>
      </c>
      <c r="H1291" s="1">
        <v>41487</v>
      </c>
      <c r="I1291">
        <v>5</v>
      </c>
      <c r="J1291">
        <v>0</v>
      </c>
      <c r="L1291" t="str">
        <f>VLOOKUP(G1291,[1]RESSOURCES!$A$1:$J$258,3,FALSE)</f>
        <v>DUBEDOUT</v>
      </c>
      <c r="M1291" t="str">
        <f>VLOOKUP(G1291,[1]RESSOURCES!$A$1:$J$258,6,FALSE)</f>
        <v>CONF</v>
      </c>
      <c r="N1291" t="str">
        <f>IF(YEAR(H1291)=2014,VLOOKUP(L1291,[1]Grade!$F$2:$G$92,2,FALSE),IF(YEAR(H1291)=2015,VLOOKUP(L1291,[1]Grade!$I$2:$J$78,2,FALSE),VLOOKUP(L1291,[1]Grade!$C$2:$D$69,2,FALSE)))</f>
        <v>C</v>
      </c>
      <c r="O1291">
        <f t="shared" si="61"/>
        <v>2013</v>
      </c>
      <c r="P1291">
        <f t="shared" si="62"/>
        <v>8</v>
      </c>
    </row>
    <row r="1292" spans="1:16" hidden="1" x14ac:dyDescent="0.25">
      <c r="A1292" t="s">
        <v>25</v>
      </c>
      <c r="B1292" t="str">
        <f t="shared" si="60"/>
        <v>N</v>
      </c>
      <c r="C1292" t="s">
        <v>26</v>
      </c>
      <c r="E1292">
        <v>0</v>
      </c>
      <c r="F1292">
        <v>0</v>
      </c>
      <c r="G1292">
        <v>205</v>
      </c>
      <c r="H1292" s="1">
        <v>41487</v>
      </c>
      <c r="I1292">
        <v>15</v>
      </c>
      <c r="J1292">
        <v>0</v>
      </c>
      <c r="L1292" t="str">
        <f>VLOOKUP(G1292,[1]RESSOURCES!$A$1:$J$258,3,FALSE)</f>
        <v>AÏSSAT</v>
      </c>
      <c r="M1292">
        <f>VLOOKUP(G1292,[1]RESSOURCES!$A$1:$J$258,6,FALSE)</f>
        <v>0</v>
      </c>
      <c r="N1292" t="str">
        <f>IF(YEAR(H1292)=2014,VLOOKUP(L1292,[1]Grade!$F$2:$G$92,2,FALSE),IF(YEAR(H1292)=2015,VLOOKUP(L1292,[1]Grade!$I$2:$J$78,2,FALSE),VLOOKUP(L1292,[1]Grade!$C$2:$D$69,2,FALSE)))</f>
        <v>SM</v>
      </c>
      <c r="O1292">
        <f t="shared" si="61"/>
        <v>2013</v>
      </c>
      <c r="P1292">
        <f t="shared" si="62"/>
        <v>8</v>
      </c>
    </row>
    <row r="1293" spans="1:16" hidden="1" x14ac:dyDescent="0.25">
      <c r="A1293" t="s">
        <v>99</v>
      </c>
      <c r="B1293" t="str">
        <f t="shared" si="60"/>
        <v>N</v>
      </c>
      <c r="C1293" t="s">
        <v>100</v>
      </c>
      <c r="E1293">
        <v>0</v>
      </c>
      <c r="F1293">
        <v>0</v>
      </c>
      <c r="G1293">
        <v>205</v>
      </c>
      <c r="H1293" s="1">
        <v>41487</v>
      </c>
      <c r="I1293">
        <v>1</v>
      </c>
      <c r="J1293">
        <v>0</v>
      </c>
      <c r="L1293" t="str">
        <f>VLOOKUP(G1293,[1]RESSOURCES!$A$1:$J$258,3,FALSE)</f>
        <v>AÏSSAT</v>
      </c>
      <c r="M1293">
        <f>VLOOKUP(G1293,[1]RESSOURCES!$A$1:$J$258,6,FALSE)</f>
        <v>0</v>
      </c>
      <c r="N1293" t="str">
        <f>IF(YEAR(H1293)=2014,VLOOKUP(L1293,[1]Grade!$F$2:$G$92,2,FALSE),IF(YEAR(H1293)=2015,VLOOKUP(L1293,[1]Grade!$I$2:$J$78,2,FALSE),VLOOKUP(L1293,[1]Grade!$C$2:$D$69,2,FALSE)))</f>
        <v>SM</v>
      </c>
      <c r="O1293">
        <f t="shared" si="61"/>
        <v>2013</v>
      </c>
      <c r="P1293">
        <f t="shared" si="62"/>
        <v>8</v>
      </c>
    </row>
    <row r="1294" spans="1:16" hidden="1" x14ac:dyDescent="0.25">
      <c r="A1294" t="s">
        <v>109</v>
      </c>
      <c r="B1294" t="str">
        <f t="shared" si="60"/>
        <v>N</v>
      </c>
      <c r="C1294" t="s">
        <v>24</v>
      </c>
      <c r="E1294">
        <v>0</v>
      </c>
      <c r="F1294">
        <v>0</v>
      </c>
      <c r="G1294">
        <v>205</v>
      </c>
      <c r="H1294" s="1">
        <v>41487</v>
      </c>
      <c r="I1294">
        <v>5</v>
      </c>
      <c r="J1294">
        <v>0</v>
      </c>
      <c r="L1294" t="str">
        <f>VLOOKUP(G1294,[1]RESSOURCES!$A$1:$J$258,3,FALSE)</f>
        <v>AÏSSAT</v>
      </c>
      <c r="M1294">
        <f>VLOOKUP(G1294,[1]RESSOURCES!$A$1:$J$258,6,FALSE)</f>
        <v>0</v>
      </c>
      <c r="N1294" t="str">
        <f>IF(YEAR(H1294)=2014,VLOOKUP(L1294,[1]Grade!$F$2:$G$92,2,FALSE),IF(YEAR(H1294)=2015,VLOOKUP(L1294,[1]Grade!$I$2:$J$78,2,FALSE),VLOOKUP(L1294,[1]Grade!$C$2:$D$69,2,FALSE)))</f>
        <v>SM</v>
      </c>
      <c r="O1294">
        <f t="shared" si="61"/>
        <v>2013</v>
      </c>
      <c r="P1294">
        <f t="shared" si="62"/>
        <v>8</v>
      </c>
    </row>
    <row r="1295" spans="1:16" x14ac:dyDescent="0.25">
      <c r="A1295" t="s">
        <v>176</v>
      </c>
      <c r="B1295" t="str">
        <f t="shared" si="60"/>
        <v>O</v>
      </c>
      <c r="C1295" t="s">
        <v>177</v>
      </c>
      <c r="D1295" t="s">
        <v>22</v>
      </c>
      <c r="E1295">
        <v>14.5</v>
      </c>
      <c r="F1295">
        <v>935</v>
      </c>
      <c r="G1295">
        <v>67</v>
      </c>
      <c r="H1295" s="1">
        <v>41487</v>
      </c>
      <c r="I1295">
        <v>10</v>
      </c>
      <c r="J1295" s="2">
        <v>9350</v>
      </c>
      <c r="L1295" t="str">
        <f>VLOOKUP(G1295,[1]RESSOURCES!$A$1:$J$258,3,FALSE)</f>
        <v>LEFEBVRE</v>
      </c>
      <c r="M1295" t="str">
        <f>VLOOKUP(G1295,[1]RESSOURCES!$A$1:$J$258,6,FALSE)</f>
        <v>SENR</v>
      </c>
      <c r="N1295" t="str">
        <f>IF(YEAR(H1295)=2014,VLOOKUP(L1295,[1]Grade!$F$2:$G$92,2,FALSE),IF(YEAR(H1295)=2015,VLOOKUP(L1295,[1]Grade!$I$2:$J$78,2,FALSE),VLOOKUP(L1295,[1]Grade!$C$2:$D$69,2,FALSE)))</f>
        <v>CS</v>
      </c>
      <c r="O1295">
        <f t="shared" si="61"/>
        <v>2013</v>
      </c>
      <c r="P1295">
        <f t="shared" si="62"/>
        <v>8</v>
      </c>
    </row>
    <row r="1296" spans="1:16" hidden="1" x14ac:dyDescent="0.25">
      <c r="A1296" t="s">
        <v>25</v>
      </c>
      <c r="B1296" t="str">
        <f t="shared" si="60"/>
        <v>N</v>
      </c>
      <c r="C1296" t="s">
        <v>26</v>
      </c>
      <c r="E1296">
        <v>0</v>
      </c>
      <c r="F1296">
        <v>0</v>
      </c>
      <c r="G1296">
        <v>67</v>
      </c>
      <c r="H1296" s="1">
        <v>41487</v>
      </c>
      <c r="I1296">
        <v>8</v>
      </c>
      <c r="J1296">
        <v>0</v>
      </c>
      <c r="L1296" t="str">
        <f>VLOOKUP(G1296,[1]RESSOURCES!$A$1:$J$258,3,FALSE)</f>
        <v>LEFEBVRE</v>
      </c>
      <c r="M1296" t="str">
        <f>VLOOKUP(G1296,[1]RESSOURCES!$A$1:$J$258,6,FALSE)</f>
        <v>SENR</v>
      </c>
      <c r="N1296" t="str">
        <f>IF(YEAR(H1296)=2014,VLOOKUP(L1296,[1]Grade!$F$2:$G$92,2,FALSE),IF(YEAR(H1296)=2015,VLOOKUP(L1296,[1]Grade!$I$2:$J$78,2,FALSE),VLOOKUP(L1296,[1]Grade!$C$2:$D$69,2,FALSE)))</f>
        <v>CS</v>
      </c>
      <c r="O1296">
        <f t="shared" si="61"/>
        <v>2013</v>
      </c>
      <c r="P1296">
        <f t="shared" si="62"/>
        <v>8</v>
      </c>
    </row>
    <row r="1297" spans="1:16" hidden="1" x14ac:dyDescent="0.25">
      <c r="A1297" t="s">
        <v>99</v>
      </c>
      <c r="B1297" t="str">
        <f t="shared" si="60"/>
        <v>N</v>
      </c>
      <c r="C1297" t="s">
        <v>100</v>
      </c>
      <c r="E1297">
        <v>0</v>
      </c>
      <c r="F1297">
        <v>0</v>
      </c>
      <c r="G1297">
        <v>67</v>
      </c>
      <c r="H1297" s="1">
        <v>41487</v>
      </c>
      <c r="I1297">
        <v>3</v>
      </c>
      <c r="J1297">
        <v>0</v>
      </c>
      <c r="L1297" t="str">
        <f>VLOOKUP(G1297,[1]RESSOURCES!$A$1:$J$258,3,FALSE)</f>
        <v>LEFEBVRE</v>
      </c>
      <c r="M1297" t="str">
        <f>VLOOKUP(G1297,[1]RESSOURCES!$A$1:$J$258,6,FALSE)</f>
        <v>SENR</v>
      </c>
      <c r="N1297" t="str">
        <f>IF(YEAR(H1297)=2014,VLOOKUP(L1297,[1]Grade!$F$2:$G$92,2,FALSE),IF(YEAR(H1297)=2015,VLOOKUP(L1297,[1]Grade!$I$2:$J$78,2,FALSE),VLOOKUP(L1297,[1]Grade!$C$2:$D$69,2,FALSE)))</f>
        <v>CS</v>
      </c>
      <c r="O1297">
        <f t="shared" si="61"/>
        <v>2013</v>
      </c>
      <c r="P1297">
        <f t="shared" si="62"/>
        <v>8</v>
      </c>
    </row>
    <row r="1298" spans="1:16" x14ac:dyDescent="0.25">
      <c r="A1298" t="s">
        <v>172</v>
      </c>
      <c r="B1298" t="str">
        <f t="shared" si="60"/>
        <v>O</v>
      </c>
      <c r="C1298" t="s">
        <v>173</v>
      </c>
      <c r="D1298" t="s">
        <v>36</v>
      </c>
      <c r="E1298">
        <v>15</v>
      </c>
      <c r="F1298">
        <v>695</v>
      </c>
      <c r="G1298">
        <v>115</v>
      </c>
      <c r="H1298" s="1">
        <v>41487</v>
      </c>
      <c r="I1298">
        <v>4</v>
      </c>
      <c r="J1298" s="2">
        <v>2780</v>
      </c>
      <c r="L1298" t="str">
        <f>VLOOKUP(G1298,[1]RESSOURCES!$A$1:$J$258,3,FALSE)</f>
        <v>BOUTOILLE</v>
      </c>
      <c r="M1298" t="str">
        <f>VLOOKUP(G1298,[1]RESSOURCES!$A$1:$J$258,6,FALSE)</f>
        <v>MAGR</v>
      </c>
      <c r="N1298" t="str">
        <f>IF(YEAR(H1298)=2014,VLOOKUP(L1298,[1]Grade!$F$2:$G$92,2,FALSE),IF(YEAR(H1298)=2015,VLOOKUP(L1298,[1]Grade!$I$2:$J$78,2,FALSE),VLOOKUP(L1298,[1]Grade!$C$2:$D$69,2,FALSE)))</f>
        <v>MNG</v>
      </c>
      <c r="O1298">
        <f t="shared" si="61"/>
        <v>2013</v>
      </c>
      <c r="P1298">
        <f t="shared" si="62"/>
        <v>8</v>
      </c>
    </row>
    <row r="1299" spans="1:16" hidden="1" x14ac:dyDescent="0.25">
      <c r="A1299" t="s">
        <v>25</v>
      </c>
      <c r="B1299" t="str">
        <f t="shared" si="60"/>
        <v>N</v>
      </c>
      <c r="C1299" t="s">
        <v>26</v>
      </c>
      <c r="E1299">
        <v>0</v>
      </c>
      <c r="F1299">
        <v>0</v>
      </c>
      <c r="G1299">
        <v>115</v>
      </c>
      <c r="H1299" s="1">
        <v>41487</v>
      </c>
      <c r="I1299">
        <v>13</v>
      </c>
      <c r="J1299">
        <v>0</v>
      </c>
      <c r="L1299" t="str">
        <f>VLOOKUP(G1299,[1]RESSOURCES!$A$1:$J$258,3,FALSE)</f>
        <v>BOUTOILLE</v>
      </c>
      <c r="M1299" t="str">
        <f>VLOOKUP(G1299,[1]RESSOURCES!$A$1:$J$258,6,FALSE)</f>
        <v>MAGR</v>
      </c>
      <c r="N1299" t="str">
        <f>IF(YEAR(H1299)=2014,VLOOKUP(L1299,[1]Grade!$F$2:$G$92,2,FALSE),IF(YEAR(H1299)=2015,VLOOKUP(L1299,[1]Grade!$I$2:$J$78,2,FALSE),VLOOKUP(L1299,[1]Grade!$C$2:$D$69,2,FALSE)))</f>
        <v>MNG</v>
      </c>
      <c r="O1299">
        <f t="shared" si="61"/>
        <v>2013</v>
      </c>
      <c r="P1299">
        <f t="shared" si="62"/>
        <v>8</v>
      </c>
    </row>
    <row r="1300" spans="1:16" hidden="1" x14ac:dyDescent="0.25">
      <c r="A1300" t="s">
        <v>99</v>
      </c>
      <c r="B1300" t="str">
        <f t="shared" si="60"/>
        <v>N</v>
      </c>
      <c r="C1300" t="s">
        <v>100</v>
      </c>
      <c r="E1300">
        <v>0</v>
      </c>
      <c r="F1300">
        <v>0</v>
      </c>
      <c r="G1300">
        <v>115</v>
      </c>
      <c r="H1300" s="1">
        <v>41487</v>
      </c>
      <c r="I1300">
        <v>1</v>
      </c>
      <c r="J1300">
        <v>0</v>
      </c>
      <c r="L1300" t="str">
        <f>VLOOKUP(G1300,[1]RESSOURCES!$A$1:$J$258,3,FALSE)</f>
        <v>BOUTOILLE</v>
      </c>
      <c r="M1300" t="str">
        <f>VLOOKUP(G1300,[1]RESSOURCES!$A$1:$J$258,6,FALSE)</f>
        <v>MAGR</v>
      </c>
      <c r="N1300" t="str">
        <f>IF(YEAR(H1300)=2014,VLOOKUP(L1300,[1]Grade!$F$2:$G$92,2,FALSE),IF(YEAR(H1300)=2015,VLOOKUP(L1300,[1]Grade!$I$2:$J$78,2,FALSE),VLOOKUP(L1300,[1]Grade!$C$2:$D$69,2,FALSE)))</f>
        <v>MNG</v>
      </c>
      <c r="O1300">
        <f t="shared" si="61"/>
        <v>2013</v>
      </c>
      <c r="P1300">
        <f t="shared" si="62"/>
        <v>8</v>
      </c>
    </row>
    <row r="1301" spans="1:16" hidden="1" x14ac:dyDescent="0.25">
      <c r="A1301" t="s">
        <v>23</v>
      </c>
      <c r="B1301" t="str">
        <f t="shared" si="60"/>
        <v>N</v>
      </c>
      <c r="C1301" t="s">
        <v>24</v>
      </c>
      <c r="E1301">
        <v>0</v>
      </c>
      <c r="F1301">
        <v>0</v>
      </c>
      <c r="G1301">
        <v>115</v>
      </c>
      <c r="H1301" s="1">
        <v>41487</v>
      </c>
      <c r="I1301">
        <v>3</v>
      </c>
      <c r="J1301">
        <v>0</v>
      </c>
      <c r="L1301" t="str">
        <f>VLOOKUP(G1301,[1]RESSOURCES!$A$1:$J$258,3,FALSE)</f>
        <v>BOUTOILLE</v>
      </c>
      <c r="M1301" t="str">
        <f>VLOOKUP(G1301,[1]RESSOURCES!$A$1:$J$258,6,FALSE)</f>
        <v>MAGR</v>
      </c>
      <c r="N1301" t="str">
        <f>IF(YEAR(H1301)=2014,VLOOKUP(L1301,[1]Grade!$F$2:$G$92,2,FALSE),IF(YEAR(H1301)=2015,VLOOKUP(L1301,[1]Grade!$I$2:$J$78,2,FALSE),VLOOKUP(L1301,[1]Grade!$C$2:$D$69,2,FALSE)))</f>
        <v>MNG</v>
      </c>
      <c r="O1301">
        <f t="shared" si="61"/>
        <v>2013</v>
      </c>
      <c r="P1301">
        <f t="shared" si="62"/>
        <v>8</v>
      </c>
    </row>
    <row r="1302" spans="1:16" x14ac:dyDescent="0.25">
      <c r="A1302" t="s">
        <v>186</v>
      </c>
      <c r="B1302" t="str">
        <f t="shared" si="60"/>
        <v>O</v>
      </c>
      <c r="C1302" t="s">
        <v>187</v>
      </c>
      <c r="D1302" t="s">
        <v>22</v>
      </c>
      <c r="E1302">
        <v>20</v>
      </c>
      <c r="F1302">
        <v>900</v>
      </c>
      <c r="G1302">
        <v>215</v>
      </c>
      <c r="H1302" s="1">
        <v>41487</v>
      </c>
      <c r="I1302">
        <v>7.5</v>
      </c>
      <c r="J1302" s="2">
        <v>6750</v>
      </c>
      <c r="L1302" t="str">
        <f>VLOOKUP(G1302,[1]RESSOURCES!$A$1:$J$258,3,FALSE)</f>
        <v>LOUATI</v>
      </c>
      <c r="M1302" t="str">
        <f>VLOOKUP(G1302,[1]RESSOURCES!$A$1:$J$258,6,FALSE)</f>
        <v>MAGR</v>
      </c>
      <c r="N1302" t="str">
        <f>IF(YEAR(H1302)=2014,VLOOKUP(L1302,[1]Grade!$F$2:$G$92,2,FALSE),IF(YEAR(H1302)=2015,VLOOKUP(L1302,[1]Grade!$I$2:$J$78,2,FALSE),VLOOKUP(L1302,[1]Grade!$C$2:$D$69,2,FALSE)))</f>
        <v>CS</v>
      </c>
      <c r="O1302">
        <f t="shared" si="61"/>
        <v>2013</v>
      </c>
      <c r="P1302">
        <f t="shared" si="62"/>
        <v>8</v>
      </c>
    </row>
    <row r="1303" spans="1:16" x14ac:dyDescent="0.25">
      <c r="A1303" t="s">
        <v>184</v>
      </c>
      <c r="B1303" t="str">
        <f t="shared" si="60"/>
        <v>O</v>
      </c>
      <c r="C1303" t="s">
        <v>185</v>
      </c>
      <c r="D1303" t="s">
        <v>22</v>
      </c>
      <c r="E1303">
        <v>4</v>
      </c>
      <c r="F1303">
        <v>900</v>
      </c>
      <c r="G1303">
        <v>215</v>
      </c>
      <c r="H1303" s="1">
        <v>41487</v>
      </c>
      <c r="I1303">
        <v>2</v>
      </c>
      <c r="J1303" s="2">
        <v>1800</v>
      </c>
      <c r="L1303" t="str">
        <f>VLOOKUP(G1303,[1]RESSOURCES!$A$1:$J$258,3,FALSE)</f>
        <v>LOUATI</v>
      </c>
      <c r="M1303" t="str">
        <f>VLOOKUP(G1303,[1]RESSOURCES!$A$1:$J$258,6,FALSE)</f>
        <v>MAGR</v>
      </c>
      <c r="N1303" t="str">
        <f>IF(YEAR(H1303)=2014,VLOOKUP(L1303,[1]Grade!$F$2:$G$92,2,FALSE),IF(YEAR(H1303)=2015,VLOOKUP(L1303,[1]Grade!$I$2:$J$78,2,FALSE),VLOOKUP(L1303,[1]Grade!$C$2:$D$69,2,FALSE)))</f>
        <v>CS</v>
      </c>
      <c r="O1303">
        <f t="shared" si="61"/>
        <v>2013</v>
      </c>
      <c r="P1303">
        <f t="shared" si="62"/>
        <v>8</v>
      </c>
    </row>
    <row r="1304" spans="1:16" x14ac:dyDescent="0.25">
      <c r="A1304" t="s">
        <v>189</v>
      </c>
      <c r="B1304" t="str">
        <f t="shared" si="60"/>
        <v>O</v>
      </c>
      <c r="C1304" t="s">
        <v>190</v>
      </c>
      <c r="D1304" t="s">
        <v>22</v>
      </c>
      <c r="E1304">
        <v>13</v>
      </c>
      <c r="F1304">
        <v>865</v>
      </c>
      <c r="G1304">
        <v>215</v>
      </c>
      <c r="H1304" s="1">
        <v>41487</v>
      </c>
      <c r="I1304">
        <v>2</v>
      </c>
      <c r="J1304" s="2">
        <v>1730</v>
      </c>
      <c r="L1304" t="str">
        <f>VLOOKUP(G1304,[1]RESSOURCES!$A$1:$J$258,3,FALSE)</f>
        <v>LOUATI</v>
      </c>
      <c r="M1304" t="str">
        <f>VLOOKUP(G1304,[1]RESSOURCES!$A$1:$J$258,6,FALSE)</f>
        <v>MAGR</v>
      </c>
      <c r="N1304" t="str">
        <f>IF(YEAR(H1304)=2014,VLOOKUP(L1304,[1]Grade!$F$2:$G$92,2,FALSE),IF(YEAR(H1304)=2015,VLOOKUP(L1304,[1]Grade!$I$2:$J$78,2,FALSE),VLOOKUP(L1304,[1]Grade!$C$2:$D$69,2,FALSE)))</f>
        <v>CS</v>
      </c>
      <c r="O1304">
        <f t="shared" si="61"/>
        <v>2013</v>
      </c>
      <c r="P1304">
        <f t="shared" si="62"/>
        <v>8</v>
      </c>
    </row>
    <row r="1305" spans="1:16" hidden="1" x14ac:dyDescent="0.25">
      <c r="A1305" t="s">
        <v>32</v>
      </c>
      <c r="B1305" t="str">
        <f t="shared" si="60"/>
        <v>N</v>
      </c>
      <c r="C1305" t="s">
        <v>33</v>
      </c>
      <c r="E1305">
        <v>0</v>
      </c>
      <c r="F1305">
        <v>0</v>
      </c>
      <c r="G1305">
        <v>215</v>
      </c>
      <c r="H1305" s="1">
        <v>41487</v>
      </c>
      <c r="I1305">
        <v>5</v>
      </c>
      <c r="J1305">
        <v>0</v>
      </c>
      <c r="L1305" t="str">
        <f>VLOOKUP(G1305,[1]RESSOURCES!$A$1:$J$258,3,FALSE)</f>
        <v>LOUATI</v>
      </c>
      <c r="M1305" t="str">
        <f>VLOOKUP(G1305,[1]RESSOURCES!$A$1:$J$258,6,FALSE)</f>
        <v>MAGR</v>
      </c>
      <c r="N1305" t="str">
        <f>IF(YEAR(H1305)=2014,VLOOKUP(L1305,[1]Grade!$F$2:$G$92,2,FALSE),IF(YEAR(H1305)=2015,VLOOKUP(L1305,[1]Grade!$I$2:$J$78,2,FALSE),VLOOKUP(L1305,[1]Grade!$C$2:$D$69,2,FALSE)))</f>
        <v>CS</v>
      </c>
      <c r="O1305">
        <f t="shared" si="61"/>
        <v>2013</v>
      </c>
      <c r="P1305">
        <f t="shared" si="62"/>
        <v>8</v>
      </c>
    </row>
    <row r="1306" spans="1:16" hidden="1" x14ac:dyDescent="0.25">
      <c r="A1306" t="s">
        <v>99</v>
      </c>
      <c r="B1306" t="str">
        <f t="shared" si="60"/>
        <v>N</v>
      </c>
      <c r="C1306" t="s">
        <v>100</v>
      </c>
      <c r="E1306">
        <v>0</v>
      </c>
      <c r="F1306">
        <v>0</v>
      </c>
      <c r="G1306">
        <v>215</v>
      </c>
      <c r="H1306" s="1">
        <v>41487</v>
      </c>
      <c r="I1306">
        <v>1</v>
      </c>
      <c r="J1306">
        <v>0</v>
      </c>
      <c r="L1306" t="str">
        <f>VLOOKUP(G1306,[1]RESSOURCES!$A$1:$J$258,3,FALSE)</f>
        <v>LOUATI</v>
      </c>
      <c r="M1306" t="str">
        <f>VLOOKUP(G1306,[1]RESSOURCES!$A$1:$J$258,6,FALSE)</f>
        <v>MAGR</v>
      </c>
      <c r="N1306" t="str">
        <f>IF(YEAR(H1306)=2014,VLOOKUP(L1306,[1]Grade!$F$2:$G$92,2,FALSE),IF(YEAR(H1306)=2015,VLOOKUP(L1306,[1]Grade!$I$2:$J$78,2,FALSE),VLOOKUP(L1306,[1]Grade!$C$2:$D$69,2,FALSE)))</f>
        <v>CS</v>
      </c>
      <c r="O1306">
        <f t="shared" si="61"/>
        <v>2013</v>
      </c>
      <c r="P1306">
        <f t="shared" si="62"/>
        <v>8</v>
      </c>
    </row>
    <row r="1307" spans="1:16" hidden="1" x14ac:dyDescent="0.25">
      <c r="A1307" t="s">
        <v>23</v>
      </c>
      <c r="B1307" t="str">
        <f t="shared" si="60"/>
        <v>N</v>
      </c>
      <c r="C1307" t="s">
        <v>24</v>
      </c>
      <c r="E1307">
        <v>0</v>
      </c>
      <c r="F1307">
        <v>0</v>
      </c>
      <c r="G1307">
        <v>215</v>
      </c>
      <c r="H1307" s="1">
        <v>41487</v>
      </c>
      <c r="I1307">
        <v>3.5</v>
      </c>
      <c r="J1307">
        <v>0</v>
      </c>
      <c r="L1307" t="str">
        <f>VLOOKUP(G1307,[1]RESSOURCES!$A$1:$J$258,3,FALSE)</f>
        <v>LOUATI</v>
      </c>
      <c r="M1307" t="str">
        <f>VLOOKUP(G1307,[1]RESSOURCES!$A$1:$J$258,6,FALSE)</f>
        <v>MAGR</v>
      </c>
      <c r="N1307" t="str">
        <f>IF(YEAR(H1307)=2014,VLOOKUP(L1307,[1]Grade!$F$2:$G$92,2,FALSE),IF(YEAR(H1307)=2015,VLOOKUP(L1307,[1]Grade!$I$2:$J$78,2,FALSE),VLOOKUP(L1307,[1]Grade!$C$2:$D$69,2,FALSE)))</f>
        <v>CS</v>
      </c>
      <c r="O1307">
        <f t="shared" si="61"/>
        <v>2013</v>
      </c>
      <c r="P1307">
        <f t="shared" si="62"/>
        <v>8</v>
      </c>
    </row>
    <row r="1308" spans="1:16" hidden="1" x14ac:dyDescent="0.25">
      <c r="A1308" t="s">
        <v>127</v>
      </c>
      <c r="B1308" t="str">
        <f t="shared" si="60"/>
        <v>N</v>
      </c>
      <c r="C1308" t="s">
        <v>128</v>
      </c>
      <c r="E1308">
        <v>0</v>
      </c>
      <c r="F1308">
        <v>0</v>
      </c>
      <c r="G1308">
        <v>211</v>
      </c>
      <c r="H1308" s="1">
        <v>41487</v>
      </c>
      <c r="I1308">
        <v>1</v>
      </c>
      <c r="J1308">
        <v>0</v>
      </c>
      <c r="L1308" t="str">
        <f>VLOOKUP(G1308,[1]RESSOURCES!$A$1:$J$258,3,FALSE)</f>
        <v>VUILLEMARD</v>
      </c>
      <c r="M1308" t="str">
        <f>VLOOKUP(G1308,[1]RESSOURCES!$A$1:$J$258,6,FALSE)</f>
        <v>CONS</v>
      </c>
      <c r="N1308" t="str">
        <f>IF(YEAR(H1308)=2014,VLOOKUP(L1308,[1]Grade!$F$2:$G$92,2,FALSE),IF(YEAR(H1308)=2015,VLOOKUP(L1308,[1]Grade!$I$2:$J$78,2,FALSE),VLOOKUP(L1308,[1]Grade!$C$2:$D$69,2,FALSE)))</f>
        <v>C</v>
      </c>
      <c r="O1308">
        <f t="shared" si="61"/>
        <v>2013</v>
      </c>
      <c r="P1308">
        <f t="shared" si="62"/>
        <v>8</v>
      </c>
    </row>
    <row r="1309" spans="1:16" hidden="1" x14ac:dyDescent="0.25">
      <c r="A1309" t="s">
        <v>32</v>
      </c>
      <c r="B1309" t="str">
        <f t="shared" si="60"/>
        <v>N</v>
      </c>
      <c r="C1309" t="s">
        <v>33</v>
      </c>
      <c r="E1309">
        <v>0</v>
      </c>
      <c r="F1309">
        <v>0</v>
      </c>
      <c r="G1309">
        <v>211</v>
      </c>
      <c r="H1309" s="1">
        <v>41487</v>
      </c>
      <c r="I1309">
        <v>1</v>
      </c>
      <c r="J1309">
        <v>0</v>
      </c>
      <c r="L1309" t="str">
        <f>VLOOKUP(G1309,[1]RESSOURCES!$A$1:$J$258,3,FALSE)</f>
        <v>VUILLEMARD</v>
      </c>
      <c r="M1309" t="str">
        <f>VLOOKUP(G1309,[1]RESSOURCES!$A$1:$J$258,6,FALSE)</f>
        <v>CONS</v>
      </c>
      <c r="N1309" t="str">
        <f>IF(YEAR(H1309)=2014,VLOOKUP(L1309,[1]Grade!$F$2:$G$92,2,FALSE),IF(YEAR(H1309)=2015,VLOOKUP(L1309,[1]Grade!$I$2:$J$78,2,FALSE),VLOOKUP(L1309,[1]Grade!$C$2:$D$69,2,FALSE)))</f>
        <v>C</v>
      </c>
      <c r="O1309">
        <f t="shared" si="61"/>
        <v>2013</v>
      </c>
      <c r="P1309">
        <f t="shared" si="62"/>
        <v>8</v>
      </c>
    </row>
    <row r="1310" spans="1:16" hidden="1" x14ac:dyDescent="0.25">
      <c r="A1310" t="s">
        <v>23</v>
      </c>
      <c r="B1310" t="str">
        <f t="shared" si="60"/>
        <v>N</v>
      </c>
      <c r="C1310" t="s">
        <v>24</v>
      </c>
      <c r="E1310">
        <v>0</v>
      </c>
      <c r="F1310">
        <v>0</v>
      </c>
      <c r="G1310">
        <v>211</v>
      </c>
      <c r="H1310" s="1">
        <v>41487</v>
      </c>
      <c r="I1310">
        <v>8</v>
      </c>
      <c r="J1310">
        <v>0</v>
      </c>
      <c r="L1310" t="str">
        <f>VLOOKUP(G1310,[1]RESSOURCES!$A$1:$J$258,3,FALSE)</f>
        <v>VUILLEMARD</v>
      </c>
      <c r="M1310" t="str">
        <f>VLOOKUP(G1310,[1]RESSOURCES!$A$1:$J$258,6,FALSE)</f>
        <v>CONS</v>
      </c>
      <c r="N1310" t="str">
        <f>IF(YEAR(H1310)=2014,VLOOKUP(L1310,[1]Grade!$F$2:$G$92,2,FALSE),IF(YEAR(H1310)=2015,VLOOKUP(L1310,[1]Grade!$I$2:$J$78,2,FALSE),VLOOKUP(L1310,[1]Grade!$C$2:$D$69,2,FALSE)))</f>
        <v>C</v>
      </c>
      <c r="O1310">
        <f t="shared" si="61"/>
        <v>2013</v>
      </c>
      <c r="P1310">
        <f t="shared" si="62"/>
        <v>8</v>
      </c>
    </row>
    <row r="1311" spans="1:16" hidden="1" x14ac:dyDescent="0.25">
      <c r="A1311" t="s">
        <v>25</v>
      </c>
      <c r="B1311" t="str">
        <f t="shared" si="60"/>
        <v>N</v>
      </c>
      <c r="C1311" t="s">
        <v>26</v>
      </c>
      <c r="E1311">
        <v>0</v>
      </c>
      <c r="F1311">
        <v>0</v>
      </c>
      <c r="G1311">
        <v>65</v>
      </c>
      <c r="H1311" s="1">
        <v>41487</v>
      </c>
      <c r="I1311">
        <v>7</v>
      </c>
      <c r="J1311">
        <v>0</v>
      </c>
      <c r="L1311" t="str">
        <f>VLOOKUP(G1311,[1]RESSOURCES!$A$1:$J$258,3,FALSE)</f>
        <v>KURZ</v>
      </c>
      <c r="M1311" t="str">
        <f>VLOOKUP(G1311,[1]RESSOURCES!$A$1:$J$258,6,FALSE)</f>
        <v>MAGR</v>
      </c>
      <c r="N1311" t="str">
        <f>IF(YEAR(H1311)=2014,VLOOKUP(L1311,[1]Grade!$F$2:$G$92,2,FALSE),IF(YEAR(H1311)=2015,VLOOKUP(L1311,[1]Grade!$I$2:$J$78,2,FALSE),VLOOKUP(L1311,[1]Grade!$C$2:$D$69,2,FALSE)))</f>
        <v>SM</v>
      </c>
      <c r="O1311">
        <f t="shared" si="61"/>
        <v>2013</v>
      </c>
      <c r="P1311">
        <f t="shared" si="62"/>
        <v>8</v>
      </c>
    </row>
    <row r="1312" spans="1:16" hidden="1" x14ac:dyDescent="0.25">
      <c r="A1312" t="s">
        <v>99</v>
      </c>
      <c r="B1312" t="str">
        <f t="shared" si="60"/>
        <v>N</v>
      </c>
      <c r="C1312" t="s">
        <v>100</v>
      </c>
      <c r="E1312">
        <v>0</v>
      </c>
      <c r="F1312">
        <v>0</v>
      </c>
      <c r="G1312">
        <v>65</v>
      </c>
      <c r="H1312" s="1">
        <v>41487</v>
      </c>
      <c r="I1312">
        <v>1</v>
      </c>
      <c r="J1312">
        <v>0</v>
      </c>
      <c r="L1312" t="str">
        <f>VLOOKUP(G1312,[1]RESSOURCES!$A$1:$J$258,3,FALSE)</f>
        <v>KURZ</v>
      </c>
      <c r="M1312" t="str">
        <f>VLOOKUP(G1312,[1]RESSOURCES!$A$1:$J$258,6,FALSE)</f>
        <v>MAGR</v>
      </c>
      <c r="N1312" t="str">
        <f>IF(YEAR(H1312)=2014,VLOOKUP(L1312,[1]Grade!$F$2:$G$92,2,FALSE),IF(YEAR(H1312)=2015,VLOOKUP(L1312,[1]Grade!$I$2:$J$78,2,FALSE),VLOOKUP(L1312,[1]Grade!$C$2:$D$69,2,FALSE)))</f>
        <v>SM</v>
      </c>
      <c r="O1312">
        <f t="shared" si="61"/>
        <v>2013</v>
      </c>
      <c r="P1312">
        <f t="shared" si="62"/>
        <v>8</v>
      </c>
    </row>
    <row r="1313" spans="1:16" x14ac:dyDescent="0.25">
      <c r="A1313" t="s">
        <v>193</v>
      </c>
      <c r="B1313" t="str">
        <f t="shared" si="60"/>
        <v>O</v>
      </c>
      <c r="C1313" t="s">
        <v>194</v>
      </c>
      <c r="D1313" t="s">
        <v>36</v>
      </c>
      <c r="E1313">
        <v>35</v>
      </c>
      <c r="F1313">
        <v>1275</v>
      </c>
      <c r="G1313">
        <v>65</v>
      </c>
      <c r="H1313" s="1">
        <v>41487</v>
      </c>
      <c r="I1313">
        <v>9</v>
      </c>
      <c r="J1313" s="2">
        <v>11475</v>
      </c>
      <c r="L1313" t="str">
        <f>VLOOKUP(G1313,[1]RESSOURCES!$A$1:$J$258,3,FALSE)</f>
        <v>KURZ</v>
      </c>
      <c r="M1313" t="str">
        <f>VLOOKUP(G1313,[1]RESSOURCES!$A$1:$J$258,6,FALSE)</f>
        <v>MAGR</v>
      </c>
      <c r="N1313" t="str">
        <f>IF(YEAR(H1313)=2014,VLOOKUP(L1313,[1]Grade!$F$2:$G$92,2,FALSE),IF(YEAR(H1313)=2015,VLOOKUP(L1313,[1]Grade!$I$2:$J$78,2,FALSE),VLOOKUP(L1313,[1]Grade!$C$2:$D$69,2,FALSE)))</f>
        <v>SM</v>
      </c>
      <c r="O1313">
        <f t="shared" si="61"/>
        <v>2013</v>
      </c>
      <c r="P1313">
        <f t="shared" si="62"/>
        <v>8</v>
      </c>
    </row>
    <row r="1314" spans="1:16" x14ac:dyDescent="0.25">
      <c r="A1314" t="s">
        <v>93</v>
      </c>
      <c r="B1314" t="str">
        <f t="shared" si="60"/>
        <v>O</v>
      </c>
      <c r="C1314" t="s">
        <v>94</v>
      </c>
      <c r="D1314" t="s">
        <v>29</v>
      </c>
      <c r="E1314">
        <v>30</v>
      </c>
      <c r="F1314">
        <v>1400</v>
      </c>
      <c r="G1314">
        <v>65</v>
      </c>
      <c r="H1314" s="1">
        <v>41487</v>
      </c>
      <c r="I1314">
        <v>2</v>
      </c>
      <c r="J1314" s="2">
        <v>2800</v>
      </c>
      <c r="L1314" t="str">
        <f>VLOOKUP(G1314,[1]RESSOURCES!$A$1:$J$258,3,FALSE)</f>
        <v>KURZ</v>
      </c>
      <c r="M1314" t="str">
        <f>VLOOKUP(G1314,[1]RESSOURCES!$A$1:$J$258,6,FALSE)</f>
        <v>MAGR</v>
      </c>
      <c r="N1314" t="str">
        <f>IF(YEAR(H1314)=2014,VLOOKUP(L1314,[1]Grade!$F$2:$G$92,2,FALSE),IF(YEAR(H1314)=2015,VLOOKUP(L1314,[1]Grade!$I$2:$J$78,2,FALSE),VLOOKUP(L1314,[1]Grade!$C$2:$D$69,2,FALSE)))</f>
        <v>SM</v>
      </c>
      <c r="O1314">
        <f t="shared" si="61"/>
        <v>2013</v>
      </c>
      <c r="P1314">
        <f t="shared" si="62"/>
        <v>8</v>
      </c>
    </row>
    <row r="1315" spans="1:16" hidden="1" x14ac:dyDescent="0.25">
      <c r="A1315" t="s">
        <v>30</v>
      </c>
      <c r="B1315" t="str">
        <f t="shared" si="60"/>
        <v>N</v>
      </c>
      <c r="C1315" t="s">
        <v>31</v>
      </c>
      <c r="E1315">
        <v>0</v>
      </c>
      <c r="F1315">
        <v>0</v>
      </c>
      <c r="G1315">
        <v>65</v>
      </c>
      <c r="H1315" s="1">
        <v>41487</v>
      </c>
      <c r="I1315">
        <v>2</v>
      </c>
      <c r="J1315">
        <v>0</v>
      </c>
      <c r="L1315" t="str">
        <f>VLOOKUP(G1315,[1]RESSOURCES!$A$1:$J$258,3,FALSE)</f>
        <v>KURZ</v>
      </c>
      <c r="M1315" t="str">
        <f>VLOOKUP(G1315,[1]RESSOURCES!$A$1:$J$258,6,FALSE)</f>
        <v>MAGR</v>
      </c>
      <c r="N1315" t="str">
        <f>IF(YEAR(H1315)=2014,VLOOKUP(L1315,[1]Grade!$F$2:$G$92,2,FALSE),IF(YEAR(H1315)=2015,VLOOKUP(L1315,[1]Grade!$I$2:$J$78,2,FALSE),VLOOKUP(L1315,[1]Grade!$C$2:$D$69,2,FALSE)))</f>
        <v>SM</v>
      </c>
      <c r="O1315">
        <f t="shared" si="61"/>
        <v>2013</v>
      </c>
      <c r="P1315">
        <f t="shared" si="62"/>
        <v>8</v>
      </c>
    </row>
    <row r="1316" spans="1:16" hidden="1" x14ac:dyDescent="0.25">
      <c r="A1316" t="s">
        <v>99</v>
      </c>
      <c r="B1316" t="str">
        <f t="shared" si="60"/>
        <v>N</v>
      </c>
      <c r="C1316" t="s">
        <v>100</v>
      </c>
      <c r="E1316">
        <v>0</v>
      </c>
      <c r="F1316">
        <v>0</v>
      </c>
      <c r="G1316">
        <v>201</v>
      </c>
      <c r="H1316" s="1">
        <v>41487</v>
      </c>
      <c r="I1316">
        <v>3</v>
      </c>
      <c r="J1316">
        <v>0</v>
      </c>
      <c r="L1316" t="str">
        <f>VLOOKUP(G1316,[1]RESSOURCES!$A$1:$J$258,3,FALSE)</f>
        <v>BEYLLE</v>
      </c>
      <c r="M1316" t="str">
        <f>VLOOKUP(G1316,[1]RESSOURCES!$A$1:$J$258,6,FALSE)</f>
        <v>CONF</v>
      </c>
      <c r="N1316" t="str">
        <f>IF(YEAR(H1316)=2014,VLOOKUP(L1316,[1]Grade!$F$2:$G$92,2,FALSE),IF(YEAR(H1316)=2015,VLOOKUP(L1316,[1]Grade!$I$2:$J$78,2,FALSE),VLOOKUP(L1316,[1]Grade!$C$2:$D$69,2,FALSE)))</f>
        <v>C</v>
      </c>
      <c r="O1316">
        <f t="shared" si="61"/>
        <v>2013</v>
      </c>
      <c r="P1316">
        <f t="shared" si="62"/>
        <v>8</v>
      </c>
    </row>
    <row r="1317" spans="1:16" hidden="1" x14ac:dyDescent="0.25">
      <c r="A1317" t="s">
        <v>25</v>
      </c>
      <c r="B1317" t="str">
        <f t="shared" si="60"/>
        <v>N</v>
      </c>
      <c r="C1317" t="s">
        <v>26</v>
      </c>
      <c r="E1317">
        <v>0</v>
      </c>
      <c r="F1317">
        <v>0</v>
      </c>
      <c r="G1317">
        <v>201</v>
      </c>
      <c r="H1317" s="1">
        <v>41487</v>
      </c>
      <c r="I1317">
        <v>7</v>
      </c>
      <c r="J1317">
        <v>0</v>
      </c>
      <c r="L1317" t="str">
        <f>VLOOKUP(G1317,[1]RESSOURCES!$A$1:$J$258,3,FALSE)</f>
        <v>BEYLLE</v>
      </c>
      <c r="M1317" t="str">
        <f>VLOOKUP(G1317,[1]RESSOURCES!$A$1:$J$258,6,FALSE)</f>
        <v>CONF</v>
      </c>
      <c r="N1317" t="str">
        <f>IF(YEAR(H1317)=2014,VLOOKUP(L1317,[1]Grade!$F$2:$G$92,2,FALSE),IF(YEAR(H1317)=2015,VLOOKUP(L1317,[1]Grade!$I$2:$J$78,2,FALSE),VLOOKUP(L1317,[1]Grade!$C$2:$D$69,2,FALSE)))</f>
        <v>C</v>
      </c>
      <c r="O1317">
        <f t="shared" si="61"/>
        <v>2013</v>
      </c>
      <c r="P1317">
        <f t="shared" si="62"/>
        <v>8</v>
      </c>
    </row>
    <row r="1318" spans="1:16" x14ac:dyDescent="0.25">
      <c r="A1318" t="s">
        <v>16</v>
      </c>
      <c r="B1318" t="str">
        <f t="shared" si="60"/>
        <v>O</v>
      </c>
      <c r="C1318" t="s">
        <v>17</v>
      </c>
      <c r="D1318" t="s">
        <v>18</v>
      </c>
      <c r="E1318">
        <v>1000</v>
      </c>
      <c r="F1318">
        <v>600</v>
      </c>
      <c r="G1318">
        <v>201</v>
      </c>
      <c r="H1318" s="1">
        <v>41487</v>
      </c>
      <c r="I1318">
        <v>1</v>
      </c>
      <c r="J1318">
        <v>600</v>
      </c>
      <c r="L1318" t="str">
        <f>VLOOKUP(G1318,[1]RESSOURCES!$A$1:$J$258,3,FALSE)</f>
        <v>BEYLLE</v>
      </c>
      <c r="M1318" t="str">
        <f>VLOOKUP(G1318,[1]RESSOURCES!$A$1:$J$258,6,FALSE)</f>
        <v>CONF</v>
      </c>
      <c r="N1318" t="str">
        <f>IF(YEAR(H1318)=2014,VLOOKUP(L1318,[1]Grade!$F$2:$G$92,2,FALSE),IF(YEAR(H1318)=2015,VLOOKUP(L1318,[1]Grade!$I$2:$J$78,2,FALSE),VLOOKUP(L1318,[1]Grade!$C$2:$D$69,2,FALSE)))</f>
        <v>C</v>
      </c>
      <c r="O1318">
        <f t="shared" si="61"/>
        <v>2013</v>
      </c>
      <c r="P1318">
        <f t="shared" si="62"/>
        <v>8</v>
      </c>
    </row>
    <row r="1319" spans="1:16" x14ac:dyDescent="0.25">
      <c r="A1319" t="s">
        <v>147</v>
      </c>
      <c r="B1319" t="str">
        <f t="shared" si="60"/>
        <v>O</v>
      </c>
      <c r="C1319" t="s">
        <v>148</v>
      </c>
      <c r="D1319" t="s">
        <v>18</v>
      </c>
      <c r="E1319">
        <v>25</v>
      </c>
      <c r="F1319">
        <v>874</v>
      </c>
      <c r="G1319">
        <v>201</v>
      </c>
      <c r="H1319" s="1">
        <v>41487</v>
      </c>
      <c r="I1319">
        <v>3</v>
      </c>
      <c r="J1319" s="2">
        <v>2622</v>
      </c>
      <c r="L1319" t="str">
        <f>VLOOKUP(G1319,[1]RESSOURCES!$A$1:$J$258,3,FALSE)</f>
        <v>BEYLLE</v>
      </c>
      <c r="M1319" t="str">
        <f>VLOOKUP(G1319,[1]RESSOURCES!$A$1:$J$258,6,FALSE)</f>
        <v>CONF</v>
      </c>
      <c r="N1319" t="str">
        <f>IF(YEAR(H1319)=2014,VLOOKUP(L1319,[1]Grade!$F$2:$G$92,2,FALSE),IF(YEAR(H1319)=2015,VLOOKUP(L1319,[1]Grade!$I$2:$J$78,2,FALSE),VLOOKUP(L1319,[1]Grade!$C$2:$D$69,2,FALSE)))</f>
        <v>C</v>
      </c>
      <c r="O1319">
        <f t="shared" si="61"/>
        <v>2013</v>
      </c>
      <c r="P1319">
        <f t="shared" si="62"/>
        <v>8</v>
      </c>
    </row>
    <row r="1320" spans="1:16" hidden="1" x14ac:dyDescent="0.25">
      <c r="A1320" t="s">
        <v>23</v>
      </c>
      <c r="B1320" t="str">
        <f t="shared" si="60"/>
        <v>N</v>
      </c>
      <c r="C1320" t="s">
        <v>24</v>
      </c>
      <c r="E1320">
        <v>0</v>
      </c>
      <c r="F1320">
        <v>0</v>
      </c>
      <c r="G1320">
        <v>201</v>
      </c>
      <c r="H1320" s="1">
        <v>41487</v>
      </c>
      <c r="I1320">
        <v>7</v>
      </c>
      <c r="J1320">
        <v>0</v>
      </c>
      <c r="L1320" t="str">
        <f>VLOOKUP(G1320,[1]RESSOURCES!$A$1:$J$258,3,FALSE)</f>
        <v>BEYLLE</v>
      </c>
      <c r="M1320" t="str">
        <f>VLOOKUP(G1320,[1]RESSOURCES!$A$1:$J$258,6,FALSE)</f>
        <v>CONF</v>
      </c>
      <c r="N1320" t="str">
        <f>IF(YEAR(H1320)=2014,VLOOKUP(L1320,[1]Grade!$F$2:$G$92,2,FALSE),IF(YEAR(H1320)=2015,VLOOKUP(L1320,[1]Grade!$I$2:$J$78,2,FALSE),VLOOKUP(L1320,[1]Grade!$C$2:$D$69,2,FALSE)))</f>
        <v>C</v>
      </c>
      <c r="O1320">
        <f t="shared" si="61"/>
        <v>2013</v>
      </c>
      <c r="P1320">
        <f t="shared" si="62"/>
        <v>8</v>
      </c>
    </row>
    <row r="1321" spans="1:16" x14ac:dyDescent="0.25">
      <c r="A1321" t="s">
        <v>66</v>
      </c>
      <c r="B1321" t="str">
        <f t="shared" si="60"/>
        <v>O</v>
      </c>
      <c r="C1321" t="s">
        <v>67</v>
      </c>
      <c r="D1321" t="s">
        <v>18</v>
      </c>
      <c r="E1321">
        <v>0</v>
      </c>
      <c r="F1321">
        <v>1000</v>
      </c>
      <c r="G1321">
        <v>193</v>
      </c>
      <c r="H1321" s="1">
        <v>41487</v>
      </c>
      <c r="I1321">
        <v>12</v>
      </c>
      <c r="J1321" s="2">
        <v>12000</v>
      </c>
      <c r="L1321" t="str">
        <f>VLOOKUP(G1321,[1]RESSOURCES!$A$1:$J$258,3,FALSE)</f>
        <v>RODARY</v>
      </c>
      <c r="M1321" t="str">
        <f>VLOOKUP(G1321,[1]RESSOURCES!$A$1:$J$258,6,FALSE)</f>
        <v>CONS</v>
      </c>
      <c r="N1321" t="str">
        <f>IF(YEAR(H1321)=2014,VLOOKUP(L1321,[1]Grade!$F$2:$G$92,2,FALSE),IF(YEAR(H1321)=2015,VLOOKUP(L1321,[1]Grade!$I$2:$J$78,2,FALSE),VLOOKUP(L1321,[1]Grade!$C$2:$D$69,2,FALSE)))</f>
        <v>C</v>
      </c>
      <c r="O1321">
        <f t="shared" si="61"/>
        <v>2013</v>
      </c>
      <c r="P1321">
        <f t="shared" si="62"/>
        <v>8</v>
      </c>
    </row>
    <row r="1322" spans="1:16" hidden="1" x14ac:dyDescent="0.25">
      <c r="A1322" t="s">
        <v>99</v>
      </c>
      <c r="B1322" t="str">
        <f t="shared" si="60"/>
        <v>N</v>
      </c>
      <c r="C1322" t="s">
        <v>100</v>
      </c>
      <c r="E1322">
        <v>0</v>
      </c>
      <c r="F1322">
        <v>0</v>
      </c>
      <c r="G1322">
        <v>193</v>
      </c>
      <c r="H1322" s="1">
        <v>41487</v>
      </c>
      <c r="I1322">
        <v>1</v>
      </c>
      <c r="J1322">
        <v>0</v>
      </c>
      <c r="L1322" t="str">
        <f>VLOOKUP(G1322,[1]RESSOURCES!$A$1:$J$258,3,FALSE)</f>
        <v>RODARY</v>
      </c>
      <c r="M1322" t="str">
        <f>VLOOKUP(G1322,[1]RESSOURCES!$A$1:$J$258,6,FALSE)</f>
        <v>CONS</v>
      </c>
      <c r="N1322" t="str">
        <f>IF(YEAR(H1322)=2014,VLOOKUP(L1322,[1]Grade!$F$2:$G$92,2,FALSE),IF(YEAR(H1322)=2015,VLOOKUP(L1322,[1]Grade!$I$2:$J$78,2,FALSE),VLOOKUP(L1322,[1]Grade!$C$2:$D$69,2,FALSE)))</f>
        <v>C</v>
      </c>
      <c r="O1322">
        <f t="shared" si="61"/>
        <v>2013</v>
      </c>
      <c r="P1322">
        <f t="shared" si="62"/>
        <v>8</v>
      </c>
    </row>
    <row r="1323" spans="1:16" hidden="1" x14ac:dyDescent="0.25">
      <c r="A1323" t="s">
        <v>25</v>
      </c>
      <c r="B1323" t="str">
        <f t="shared" si="60"/>
        <v>N</v>
      </c>
      <c r="C1323" t="s">
        <v>26</v>
      </c>
      <c r="E1323">
        <v>0</v>
      </c>
      <c r="F1323">
        <v>0</v>
      </c>
      <c r="G1323">
        <v>193</v>
      </c>
      <c r="H1323" s="1">
        <v>41487</v>
      </c>
      <c r="I1323">
        <v>8</v>
      </c>
      <c r="J1323">
        <v>0</v>
      </c>
      <c r="L1323" t="str">
        <f>VLOOKUP(G1323,[1]RESSOURCES!$A$1:$J$258,3,FALSE)</f>
        <v>RODARY</v>
      </c>
      <c r="M1323" t="str">
        <f>VLOOKUP(G1323,[1]RESSOURCES!$A$1:$J$258,6,FALSE)</f>
        <v>CONS</v>
      </c>
      <c r="N1323" t="str">
        <f>IF(YEAR(H1323)=2014,VLOOKUP(L1323,[1]Grade!$F$2:$G$92,2,FALSE),IF(YEAR(H1323)=2015,VLOOKUP(L1323,[1]Grade!$I$2:$J$78,2,FALSE),VLOOKUP(L1323,[1]Grade!$C$2:$D$69,2,FALSE)))</f>
        <v>C</v>
      </c>
      <c r="O1323">
        <f t="shared" si="61"/>
        <v>2013</v>
      </c>
      <c r="P1323">
        <f t="shared" si="62"/>
        <v>8</v>
      </c>
    </row>
    <row r="1324" spans="1:16" hidden="1" x14ac:dyDescent="0.25">
      <c r="A1324" t="s">
        <v>25</v>
      </c>
      <c r="B1324" t="str">
        <f t="shared" si="60"/>
        <v>N</v>
      </c>
      <c r="C1324" t="s">
        <v>26</v>
      </c>
      <c r="E1324">
        <v>0</v>
      </c>
      <c r="F1324">
        <v>0</v>
      </c>
      <c r="G1324">
        <v>152</v>
      </c>
      <c r="H1324" s="1">
        <v>41487</v>
      </c>
      <c r="I1324">
        <v>10</v>
      </c>
      <c r="J1324">
        <v>0</v>
      </c>
      <c r="L1324" t="str">
        <f>VLOOKUP(G1324,[1]RESSOURCES!$A$1:$J$258,3,FALSE)</f>
        <v>BRUNELLA</v>
      </c>
      <c r="M1324" t="str">
        <f>VLOOKUP(G1324,[1]RESSOURCES!$A$1:$J$258,6,FALSE)</f>
        <v>SENR</v>
      </c>
      <c r="N1324" t="str">
        <f>IF(YEAR(H1324)=2014,VLOOKUP(L1324,[1]Grade!$F$2:$G$92,2,FALSE),IF(YEAR(H1324)=2015,VLOOKUP(L1324,[1]Grade!$I$2:$J$78,2,FALSE),VLOOKUP(L1324,[1]Grade!$C$2:$D$69,2,FALSE)))</f>
        <v>CS</v>
      </c>
      <c r="O1324">
        <f t="shared" si="61"/>
        <v>2013</v>
      </c>
      <c r="P1324">
        <f t="shared" si="62"/>
        <v>8</v>
      </c>
    </row>
    <row r="1325" spans="1:16" hidden="1" x14ac:dyDescent="0.25">
      <c r="A1325" t="s">
        <v>99</v>
      </c>
      <c r="B1325" t="str">
        <f t="shared" si="60"/>
        <v>N</v>
      </c>
      <c r="C1325" t="s">
        <v>100</v>
      </c>
      <c r="E1325">
        <v>0</v>
      </c>
      <c r="F1325">
        <v>0</v>
      </c>
      <c r="G1325">
        <v>152</v>
      </c>
      <c r="H1325" s="1">
        <v>41487</v>
      </c>
      <c r="I1325">
        <v>1</v>
      </c>
      <c r="J1325">
        <v>0</v>
      </c>
      <c r="L1325" t="str">
        <f>VLOOKUP(G1325,[1]RESSOURCES!$A$1:$J$258,3,FALSE)</f>
        <v>BRUNELLA</v>
      </c>
      <c r="M1325" t="str">
        <f>VLOOKUP(G1325,[1]RESSOURCES!$A$1:$J$258,6,FALSE)</f>
        <v>SENR</v>
      </c>
      <c r="N1325" t="str">
        <f>IF(YEAR(H1325)=2014,VLOOKUP(L1325,[1]Grade!$F$2:$G$92,2,FALSE),IF(YEAR(H1325)=2015,VLOOKUP(L1325,[1]Grade!$I$2:$J$78,2,FALSE),VLOOKUP(L1325,[1]Grade!$C$2:$D$69,2,FALSE)))</f>
        <v>CS</v>
      </c>
      <c r="O1325">
        <f t="shared" si="61"/>
        <v>2013</v>
      </c>
      <c r="P1325">
        <f t="shared" si="62"/>
        <v>8</v>
      </c>
    </row>
    <row r="1326" spans="1:16" hidden="1" x14ac:dyDescent="0.25">
      <c r="A1326" t="s">
        <v>23</v>
      </c>
      <c r="B1326" t="str">
        <f t="shared" si="60"/>
        <v>N</v>
      </c>
      <c r="C1326" t="s">
        <v>24</v>
      </c>
      <c r="E1326">
        <v>0</v>
      </c>
      <c r="F1326">
        <v>0</v>
      </c>
      <c r="G1326">
        <v>152</v>
      </c>
      <c r="H1326" s="1">
        <v>41487</v>
      </c>
      <c r="I1326">
        <v>10</v>
      </c>
      <c r="J1326">
        <v>0</v>
      </c>
      <c r="L1326" t="str">
        <f>VLOOKUP(G1326,[1]RESSOURCES!$A$1:$J$258,3,FALSE)</f>
        <v>BRUNELLA</v>
      </c>
      <c r="M1326" t="str">
        <f>VLOOKUP(G1326,[1]RESSOURCES!$A$1:$J$258,6,FALSE)</f>
        <v>SENR</v>
      </c>
      <c r="N1326" t="str">
        <f>IF(YEAR(H1326)=2014,VLOOKUP(L1326,[1]Grade!$F$2:$G$92,2,FALSE),IF(YEAR(H1326)=2015,VLOOKUP(L1326,[1]Grade!$I$2:$J$78,2,FALSE),VLOOKUP(L1326,[1]Grade!$C$2:$D$69,2,FALSE)))</f>
        <v>CS</v>
      </c>
      <c r="O1326">
        <f t="shared" si="61"/>
        <v>2013</v>
      </c>
      <c r="P1326">
        <f t="shared" si="62"/>
        <v>8</v>
      </c>
    </row>
    <row r="1327" spans="1:16" x14ac:dyDescent="0.25">
      <c r="A1327" t="s">
        <v>167</v>
      </c>
      <c r="B1327" t="str">
        <f t="shared" si="60"/>
        <v>O</v>
      </c>
      <c r="C1327" t="s">
        <v>168</v>
      </c>
      <c r="D1327" t="s">
        <v>18</v>
      </c>
      <c r="E1327">
        <v>35</v>
      </c>
      <c r="F1327">
        <v>900</v>
      </c>
      <c r="G1327">
        <v>129</v>
      </c>
      <c r="H1327" s="1">
        <v>41487</v>
      </c>
      <c r="I1327">
        <v>5</v>
      </c>
      <c r="J1327" s="2">
        <v>4500</v>
      </c>
      <c r="L1327" t="str">
        <f>VLOOKUP(G1327,[1]RESSOURCES!$A$1:$J$258,3,FALSE)</f>
        <v>LIMODIN</v>
      </c>
      <c r="M1327" t="str">
        <f>VLOOKUP(G1327,[1]RESSOURCES!$A$1:$J$258,6,FALSE)</f>
        <v>CONF</v>
      </c>
      <c r="N1327" t="str">
        <f>IF(YEAR(H1327)=2014,VLOOKUP(L1327,[1]Grade!$F$2:$G$92,2,FALSE),IF(YEAR(H1327)=2015,VLOOKUP(L1327,[1]Grade!$I$2:$J$78,2,FALSE),VLOOKUP(L1327,[1]Grade!$C$2:$D$69,2,FALSE)))</f>
        <v>C</v>
      </c>
      <c r="O1327">
        <f t="shared" si="61"/>
        <v>2013</v>
      </c>
      <c r="P1327">
        <f t="shared" si="62"/>
        <v>8</v>
      </c>
    </row>
    <row r="1328" spans="1:16" hidden="1" x14ac:dyDescent="0.25">
      <c r="A1328" t="s">
        <v>25</v>
      </c>
      <c r="B1328" t="str">
        <f t="shared" si="60"/>
        <v>N</v>
      </c>
      <c r="C1328" t="s">
        <v>26</v>
      </c>
      <c r="E1328">
        <v>0</v>
      </c>
      <c r="F1328">
        <v>0</v>
      </c>
      <c r="G1328">
        <v>129</v>
      </c>
      <c r="H1328" s="1">
        <v>41487</v>
      </c>
      <c r="I1328">
        <v>15</v>
      </c>
      <c r="J1328">
        <v>0</v>
      </c>
      <c r="L1328" t="str">
        <f>VLOOKUP(G1328,[1]RESSOURCES!$A$1:$J$258,3,FALSE)</f>
        <v>LIMODIN</v>
      </c>
      <c r="M1328" t="str">
        <f>VLOOKUP(G1328,[1]RESSOURCES!$A$1:$J$258,6,FALSE)</f>
        <v>CONF</v>
      </c>
      <c r="N1328" t="str">
        <f>IF(YEAR(H1328)=2014,VLOOKUP(L1328,[1]Grade!$F$2:$G$92,2,FALSE),IF(YEAR(H1328)=2015,VLOOKUP(L1328,[1]Grade!$I$2:$J$78,2,FALSE),VLOOKUP(L1328,[1]Grade!$C$2:$D$69,2,FALSE)))</f>
        <v>C</v>
      </c>
      <c r="O1328">
        <f t="shared" si="61"/>
        <v>2013</v>
      </c>
      <c r="P1328">
        <f t="shared" si="62"/>
        <v>8</v>
      </c>
    </row>
    <row r="1329" spans="1:16" hidden="1" x14ac:dyDescent="0.25">
      <c r="A1329" t="s">
        <v>99</v>
      </c>
      <c r="B1329" t="str">
        <f t="shared" si="60"/>
        <v>N</v>
      </c>
      <c r="C1329" t="s">
        <v>100</v>
      </c>
      <c r="E1329">
        <v>0</v>
      </c>
      <c r="F1329">
        <v>0</v>
      </c>
      <c r="G1329">
        <v>129</v>
      </c>
      <c r="H1329" s="1">
        <v>41487</v>
      </c>
      <c r="I1329">
        <v>1</v>
      </c>
      <c r="J1329">
        <v>0</v>
      </c>
      <c r="L1329" t="str">
        <f>VLOOKUP(G1329,[1]RESSOURCES!$A$1:$J$258,3,FALSE)</f>
        <v>LIMODIN</v>
      </c>
      <c r="M1329" t="str">
        <f>VLOOKUP(G1329,[1]RESSOURCES!$A$1:$J$258,6,FALSE)</f>
        <v>CONF</v>
      </c>
      <c r="N1329" t="str">
        <f>IF(YEAR(H1329)=2014,VLOOKUP(L1329,[1]Grade!$F$2:$G$92,2,FALSE),IF(YEAR(H1329)=2015,VLOOKUP(L1329,[1]Grade!$I$2:$J$78,2,FALSE),VLOOKUP(L1329,[1]Grade!$C$2:$D$69,2,FALSE)))</f>
        <v>C</v>
      </c>
      <c r="O1329">
        <f t="shared" si="61"/>
        <v>2013</v>
      </c>
      <c r="P1329">
        <f t="shared" si="62"/>
        <v>8</v>
      </c>
    </row>
    <row r="1330" spans="1:16" x14ac:dyDescent="0.25">
      <c r="A1330" t="s">
        <v>163</v>
      </c>
      <c r="B1330" t="str">
        <f t="shared" si="60"/>
        <v>O</v>
      </c>
      <c r="C1330" t="s">
        <v>164</v>
      </c>
      <c r="D1330" t="s">
        <v>21</v>
      </c>
      <c r="E1330">
        <v>21</v>
      </c>
      <c r="F1330">
        <v>1462</v>
      </c>
      <c r="G1330">
        <v>207</v>
      </c>
      <c r="H1330" s="1">
        <v>41487</v>
      </c>
      <c r="I1330">
        <v>1</v>
      </c>
      <c r="J1330" s="2">
        <v>1462</v>
      </c>
      <c r="L1330" t="str">
        <f>VLOOKUP(G1330,[1]RESSOURCES!$A$1:$J$258,3,FALSE)</f>
        <v>CHARLY</v>
      </c>
      <c r="M1330" t="str">
        <f>VLOOKUP(G1330,[1]RESSOURCES!$A$1:$J$258,6,FALSE)</f>
        <v>ASSO</v>
      </c>
      <c r="N1330" t="str">
        <f>IF(YEAR(H1330)=2014,VLOOKUP(L1330,[1]Grade!$F$2:$G$92,2,FALSE),IF(YEAR(H1330)=2015,VLOOKUP(L1330,[1]Grade!$I$2:$J$78,2,FALSE),VLOOKUP(L1330,[1]Grade!$C$2:$D$69,2,FALSE)))</f>
        <v>ASS</v>
      </c>
      <c r="O1330">
        <f t="shared" si="61"/>
        <v>2013</v>
      </c>
      <c r="P1330">
        <f t="shared" si="62"/>
        <v>8</v>
      </c>
    </row>
    <row r="1331" spans="1:16" hidden="1" x14ac:dyDescent="0.25">
      <c r="A1331" t="s">
        <v>25</v>
      </c>
      <c r="B1331" t="str">
        <f t="shared" si="60"/>
        <v>N</v>
      </c>
      <c r="C1331" t="s">
        <v>26</v>
      </c>
      <c r="E1331">
        <v>0</v>
      </c>
      <c r="F1331">
        <v>0</v>
      </c>
      <c r="G1331">
        <v>207</v>
      </c>
      <c r="H1331" s="1">
        <v>41487</v>
      </c>
      <c r="I1331">
        <v>14</v>
      </c>
      <c r="J1331">
        <v>0</v>
      </c>
      <c r="L1331" t="str">
        <f>VLOOKUP(G1331,[1]RESSOURCES!$A$1:$J$258,3,FALSE)</f>
        <v>CHARLY</v>
      </c>
      <c r="M1331" t="str">
        <f>VLOOKUP(G1331,[1]RESSOURCES!$A$1:$J$258,6,FALSE)</f>
        <v>ASSO</v>
      </c>
      <c r="N1331" t="str">
        <f>IF(YEAR(H1331)=2014,VLOOKUP(L1331,[1]Grade!$F$2:$G$92,2,FALSE),IF(YEAR(H1331)=2015,VLOOKUP(L1331,[1]Grade!$I$2:$J$78,2,FALSE),VLOOKUP(L1331,[1]Grade!$C$2:$D$69,2,FALSE)))</f>
        <v>ASS</v>
      </c>
      <c r="O1331">
        <f t="shared" si="61"/>
        <v>2013</v>
      </c>
      <c r="P1331">
        <f t="shared" si="62"/>
        <v>8</v>
      </c>
    </row>
    <row r="1332" spans="1:16" x14ac:dyDescent="0.25">
      <c r="A1332" t="s">
        <v>165</v>
      </c>
      <c r="B1332" t="str">
        <f t="shared" si="60"/>
        <v>O</v>
      </c>
      <c r="C1332" t="s">
        <v>166</v>
      </c>
      <c r="D1332" t="s">
        <v>36</v>
      </c>
      <c r="E1332">
        <v>15</v>
      </c>
      <c r="F1332">
        <v>1403</v>
      </c>
      <c r="G1332">
        <v>44</v>
      </c>
      <c r="H1332" s="1">
        <v>41487</v>
      </c>
      <c r="I1332">
        <v>2</v>
      </c>
      <c r="J1332" s="2">
        <v>2806</v>
      </c>
      <c r="L1332" t="str">
        <f>VLOOKUP(G1332,[1]RESSOURCES!$A$1:$J$258,3,FALSE)</f>
        <v>SOYER</v>
      </c>
      <c r="M1332" t="str">
        <f>VLOOKUP(G1332,[1]RESSOURCES!$A$1:$J$258,6,FALSE)</f>
        <v>ASSO</v>
      </c>
      <c r="N1332" t="str">
        <f>IF(YEAR(H1332)=2014,VLOOKUP(L1332,[1]Grade!$F$2:$G$92,2,FALSE),IF(YEAR(H1332)=2015,VLOOKUP(L1332,[1]Grade!$I$2:$J$78,2,FALSE),VLOOKUP(L1332,[1]Grade!$C$2:$D$69,2,FALSE)))</f>
        <v>ASS</v>
      </c>
      <c r="O1332">
        <f t="shared" si="61"/>
        <v>2013</v>
      </c>
      <c r="P1332">
        <f t="shared" si="62"/>
        <v>8</v>
      </c>
    </row>
    <row r="1333" spans="1:16" hidden="1" x14ac:dyDescent="0.25">
      <c r="A1333" t="s">
        <v>30</v>
      </c>
      <c r="B1333" t="str">
        <f t="shared" si="60"/>
        <v>N</v>
      </c>
      <c r="C1333" t="s">
        <v>31</v>
      </c>
      <c r="E1333">
        <v>0</v>
      </c>
      <c r="F1333">
        <v>0</v>
      </c>
      <c r="G1333">
        <v>44</v>
      </c>
      <c r="H1333" s="1">
        <v>41487</v>
      </c>
      <c r="I1333">
        <v>1</v>
      </c>
      <c r="J1333">
        <v>0</v>
      </c>
      <c r="L1333" t="str">
        <f>VLOOKUP(G1333,[1]RESSOURCES!$A$1:$J$258,3,FALSE)</f>
        <v>SOYER</v>
      </c>
      <c r="M1333" t="str">
        <f>VLOOKUP(G1333,[1]RESSOURCES!$A$1:$J$258,6,FALSE)</f>
        <v>ASSO</v>
      </c>
      <c r="N1333" t="str">
        <f>IF(YEAR(H1333)=2014,VLOOKUP(L1333,[1]Grade!$F$2:$G$92,2,FALSE),IF(YEAR(H1333)=2015,VLOOKUP(L1333,[1]Grade!$I$2:$J$78,2,FALSE),VLOOKUP(L1333,[1]Grade!$C$2:$D$69,2,FALSE)))</f>
        <v>ASS</v>
      </c>
      <c r="O1333">
        <f t="shared" si="61"/>
        <v>2013</v>
      </c>
      <c r="P1333">
        <f t="shared" si="62"/>
        <v>8</v>
      </c>
    </row>
    <row r="1334" spans="1:16" hidden="1" x14ac:dyDescent="0.25">
      <c r="A1334" t="s">
        <v>25</v>
      </c>
      <c r="B1334" t="str">
        <f t="shared" si="60"/>
        <v>N</v>
      </c>
      <c r="C1334" t="s">
        <v>26</v>
      </c>
      <c r="E1334">
        <v>0</v>
      </c>
      <c r="F1334">
        <v>0</v>
      </c>
      <c r="G1334">
        <v>44</v>
      </c>
      <c r="H1334" s="1">
        <v>41487</v>
      </c>
      <c r="I1334">
        <v>16</v>
      </c>
      <c r="J1334">
        <v>0</v>
      </c>
      <c r="L1334" t="str">
        <f>VLOOKUP(G1334,[1]RESSOURCES!$A$1:$J$258,3,FALSE)</f>
        <v>SOYER</v>
      </c>
      <c r="M1334" t="str">
        <f>VLOOKUP(G1334,[1]RESSOURCES!$A$1:$J$258,6,FALSE)</f>
        <v>ASSO</v>
      </c>
      <c r="N1334" t="str">
        <f>IF(YEAR(H1334)=2014,VLOOKUP(L1334,[1]Grade!$F$2:$G$92,2,FALSE),IF(YEAR(H1334)=2015,VLOOKUP(L1334,[1]Grade!$I$2:$J$78,2,FALSE),VLOOKUP(L1334,[1]Grade!$C$2:$D$69,2,FALSE)))</f>
        <v>ASS</v>
      </c>
      <c r="O1334">
        <f t="shared" si="61"/>
        <v>2013</v>
      </c>
      <c r="P1334">
        <f t="shared" si="62"/>
        <v>8</v>
      </c>
    </row>
    <row r="1335" spans="1:16" hidden="1" x14ac:dyDescent="0.25">
      <c r="A1335" t="s">
        <v>99</v>
      </c>
      <c r="B1335" t="str">
        <f t="shared" si="60"/>
        <v>N</v>
      </c>
      <c r="C1335" t="s">
        <v>100</v>
      </c>
      <c r="E1335">
        <v>0</v>
      </c>
      <c r="F1335">
        <v>0</v>
      </c>
      <c r="G1335">
        <v>44</v>
      </c>
      <c r="H1335" s="1">
        <v>41487</v>
      </c>
      <c r="I1335">
        <v>1</v>
      </c>
      <c r="J1335">
        <v>0</v>
      </c>
      <c r="L1335" t="str">
        <f>VLOOKUP(G1335,[1]RESSOURCES!$A$1:$J$258,3,FALSE)</f>
        <v>SOYER</v>
      </c>
      <c r="M1335" t="str">
        <f>VLOOKUP(G1335,[1]RESSOURCES!$A$1:$J$258,6,FALSE)</f>
        <v>ASSO</v>
      </c>
      <c r="N1335" t="str">
        <f>IF(YEAR(H1335)=2014,VLOOKUP(L1335,[1]Grade!$F$2:$G$92,2,FALSE),IF(YEAR(H1335)=2015,VLOOKUP(L1335,[1]Grade!$I$2:$J$78,2,FALSE),VLOOKUP(L1335,[1]Grade!$C$2:$D$69,2,FALSE)))</f>
        <v>ASS</v>
      </c>
      <c r="O1335">
        <f t="shared" si="61"/>
        <v>2013</v>
      </c>
      <c r="P1335">
        <f t="shared" si="62"/>
        <v>8</v>
      </c>
    </row>
    <row r="1336" spans="1:16" hidden="1" x14ac:dyDescent="0.25">
      <c r="A1336" t="s">
        <v>25</v>
      </c>
      <c r="B1336" t="str">
        <f t="shared" si="60"/>
        <v>N</v>
      </c>
      <c r="C1336" t="s">
        <v>26</v>
      </c>
      <c r="E1336">
        <v>0</v>
      </c>
      <c r="F1336">
        <v>0</v>
      </c>
      <c r="G1336">
        <v>47</v>
      </c>
      <c r="H1336" s="1">
        <v>41487</v>
      </c>
      <c r="I1336">
        <v>16</v>
      </c>
      <c r="J1336">
        <v>0</v>
      </c>
      <c r="L1336" t="str">
        <f>VLOOKUP(G1336,[1]RESSOURCES!$A$1:$J$258,3,FALSE)</f>
        <v>TRESOR</v>
      </c>
      <c r="M1336" t="str">
        <f>VLOOKUP(G1336,[1]RESSOURCES!$A$1:$J$258,6,FALSE)</f>
        <v>MAGR</v>
      </c>
      <c r="N1336" t="str">
        <f>IF(YEAR(H1336)=2014,VLOOKUP(L1336,[1]Grade!$F$2:$G$92,2,FALSE),IF(YEAR(H1336)=2015,VLOOKUP(L1336,[1]Grade!$I$2:$J$78,2,FALSE),VLOOKUP(L1336,[1]Grade!$C$2:$D$69,2,FALSE)))</f>
        <v>MNG</v>
      </c>
      <c r="O1336">
        <f t="shared" si="61"/>
        <v>2013</v>
      </c>
      <c r="P1336">
        <f t="shared" si="62"/>
        <v>8</v>
      </c>
    </row>
    <row r="1337" spans="1:16" hidden="1" x14ac:dyDescent="0.25">
      <c r="A1337" t="s">
        <v>99</v>
      </c>
      <c r="B1337" t="str">
        <f t="shared" si="60"/>
        <v>N</v>
      </c>
      <c r="C1337" t="s">
        <v>100</v>
      </c>
      <c r="E1337">
        <v>0</v>
      </c>
      <c r="F1337">
        <v>0</v>
      </c>
      <c r="G1337">
        <v>47</v>
      </c>
      <c r="H1337" s="1">
        <v>41487</v>
      </c>
      <c r="I1337">
        <v>2</v>
      </c>
      <c r="J1337">
        <v>0</v>
      </c>
      <c r="L1337" t="str">
        <f>VLOOKUP(G1337,[1]RESSOURCES!$A$1:$J$258,3,FALSE)</f>
        <v>TRESOR</v>
      </c>
      <c r="M1337" t="str">
        <f>VLOOKUP(G1337,[1]RESSOURCES!$A$1:$J$258,6,FALSE)</f>
        <v>MAGR</v>
      </c>
      <c r="N1337" t="str">
        <f>IF(YEAR(H1337)=2014,VLOOKUP(L1337,[1]Grade!$F$2:$G$92,2,FALSE),IF(YEAR(H1337)=2015,VLOOKUP(L1337,[1]Grade!$I$2:$J$78,2,FALSE),VLOOKUP(L1337,[1]Grade!$C$2:$D$69,2,FALSE)))</f>
        <v>MNG</v>
      </c>
      <c r="O1337">
        <f t="shared" si="61"/>
        <v>2013</v>
      </c>
      <c r="P1337">
        <f t="shared" si="62"/>
        <v>8</v>
      </c>
    </row>
    <row r="1338" spans="1:16" x14ac:dyDescent="0.25">
      <c r="A1338" t="s">
        <v>89</v>
      </c>
      <c r="B1338" t="str">
        <f t="shared" si="60"/>
        <v>O</v>
      </c>
      <c r="C1338" t="s">
        <v>90</v>
      </c>
      <c r="D1338" t="s">
        <v>22</v>
      </c>
      <c r="E1338">
        <v>60</v>
      </c>
      <c r="F1338">
        <v>900</v>
      </c>
      <c r="G1338">
        <v>47</v>
      </c>
      <c r="H1338" s="1">
        <v>41487</v>
      </c>
      <c r="I1338">
        <v>3</v>
      </c>
      <c r="J1338" s="2">
        <v>2700</v>
      </c>
      <c r="L1338" t="str">
        <f>VLOOKUP(G1338,[1]RESSOURCES!$A$1:$J$258,3,FALSE)</f>
        <v>TRESOR</v>
      </c>
      <c r="M1338" t="str">
        <f>VLOOKUP(G1338,[1]RESSOURCES!$A$1:$J$258,6,FALSE)</f>
        <v>MAGR</v>
      </c>
      <c r="N1338" t="str">
        <f>IF(YEAR(H1338)=2014,VLOOKUP(L1338,[1]Grade!$F$2:$G$92,2,FALSE),IF(YEAR(H1338)=2015,VLOOKUP(L1338,[1]Grade!$I$2:$J$78,2,FALSE),VLOOKUP(L1338,[1]Grade!$C$2:$D$69,2,FALSE)))</f>
        <v>MNG</v>
      </c>
      <c r="O1338">
        <f t="shared" si="61"/>
        <v>2013</v>
      </c>
      <c r="P1338">
        <f t="shared" si="62"/>
        <v>8</v>
      </c>
    </row>
    <row r="1339" spans="1:16" x14ac:dyDescent="0.25">
      <c r="A1339" t="s">
        <v>16</v>
      </c>
      <c r="B1339" t="str">
        <f t="shared" si="60"/>
        <v>O</v>
      </c>
      <c r="C1339" t="s">
        <v>17</v>
      </c>
      <c r="D1339" t="s">
        <v>21</v>
      </c>
      <c r="E1339">
        <v>50</v>
      </c>
      <c r="F1339">
        <v>1200</v>
      </c>
      <c r="G1339">
        <v>3</v>
      </c>
      <c r="H1339" s="1">
        <v>41487</v>
      </c>
      <c r="I1339">
        <v>1</v>
      </c>
      <c r="J1339" s="2">
        <v>1200</v>
      </c>
      <c r="L1339" t="str">
        <f>VLOOKUP(G1339,[1]RESSOURCES!$A$1:$J$258,3,FALSE)</f>
        <v>REISSE</v>
      </c>
      <c r="M1339" t="str">
        <f>VLOOKUP(G1339,[1]RESSOURCES!$A$1:$J$258,6,FALSE)</f>
        <v>ASSO</v>
      </c>
      <c r="N1339" t="str">
        <f>IF(YEAR(H1339)=2014,VLOOKUP(L1339,[1]Grade!$F$2:$G$92,2,FALSE),IF(YEAR(H1339)=2015,VLOOKUP(L1339,[1]Grade!$I$2:$J$78,2,FALSE),VLOOKUP(L1339,[1]Grade!$C$2:$D$69,2,FALSE)))</f>
        <v>ASS</v>
      </c>
      <c r="O1339">
        <f t="shared" si="61"/>
        <v>2013</v>
      </c>
      <c r="P1339">
        <f t="shared" si="62"/>
        <v>8</v>
      </c>
    </row>
    <row r="1340" spans="1:16" x14ac:dyDescent="0.25">
      <c r="A1340" t="s">
        <v>163</v>
      </c>
      <c r="B1340" t="str">
        <f t="shared" si="60"/>
        <v>O</v>
      </c>
      <c r="C1340" t="s">
        <v>164</v>
      </c>
      <c r="D1340" t="s">
        <v>21</v>
      </c>
      <c r="E1340">
        <v>11.5</v>
      </c>
      <c r="F1340">
        <v>1462</v>
      </c>
      <c r="G1340">
        <v>3</v>
      </c>
      <c r="H1340" s="1">
        <v>41487</v>
      </c>
      <c r="I1340">
        <v>1</v>
      </c>
      <c r="J1340" s="2">
        <v>1462</v>
      </c>
      <c r="L1340" t="str">
        <f>VLOOKUP(G1340,[1]RESSOURCES!$A$1:$J$258,3,FALSE)</f>
        <v>REISSE</v>
      </c>
      <c r="M1340" t="str">
        <f>VLOOKUP(G1340,[1]RESSOURCES!$A$1:$J$258,6,FALSE)</f>
        <v>ASSO</v>
      </c>
      <c r="N1340" t="str">
        <f>IF(YEAR(H1340)=2014,VLOOKUP(L1340,[1]Grade!$F$2:$G$92,2,FALSE),IF(YEAR(H1340)=2015,VLOOKUP(L1340,[1]Grade!$I$2:$J$78,2,FALSE),VLOOKUP(L1340,[1]Grade!$C$2:$D$69,2,FALSE)))</f>
        <v>ASS</v>
      </c>
      <c r="O1340">
        <f t="shared" si="61"/>
        <v>2013</v>
      </c>
      <c r="P1340">
        <f t="shared" si="62"/>
        <v>8</v>
      </c>
    </row>
    <row r="1341" spans="1:16" hidden="1" x14ac:dyDescent="0.25">
      <c r="A1341" t="s">
        <v>25</v>
      </c>
      <c r="B1341" t="str">
        <f t="shared" si="60"/>
        <v>N</v>
      </c>
      <c r="C1341" t="s">
        <v>26</v>
      </c>
      <c r="E1341">
        <v>0</v>
      </c>
      <c r="F1341">
        <v>0</v>
      </c>
      <c r="G1341">
        <v>3</v>
      </c>
      <c r="H1341" s="1">
        <v>41487</v>
      </c>
      <c r="I1341">
        <v>10</v>
      </c>
      <c r="J1341">
        <v>0</v>
      </c>
      <c r="L1341" t="str">
        <f>VLOOKUP(G1341,[1]RESSOURCES!$A$1:$J$258,3,FALSE)</f>
        <v>REISSE</v>
      </c>
      <c r="M1341" t="str">
        <f>VLOOKUP(G1341,[1]RESSOURCES!$A$1:$J$258,6,FALSE)</f>
        <v>ASSO</v>
      </c>
      <c r="N1341" t="str">
        <f>IF(YEAR(H1341)=2014,VLOOKUP(L1341,[1]Grade!$F$2:$G$92,2,FALSE),IF(YEAR(H1341)=2015,VLOOKUP(L1341,[1]Grade!$I$2:$J$78,2,FALSE),VLOOKUP(L1341,[1]Grade!$C$2:$D$69,2,FALSE)))</f>
        <v>ASS</v>
      </c>
      <c r="O1341">
        <f t="shared" si="61"/>
        <v>2013</v>
      </c>
      <c r="P1341">
        <f t="shared" si="62"/>
        <v>8</v>
      </c>
    </row>
    <row r="1342" spans="1:16" hidden="1" x14ac:dyDescent="0.25">
      <c r="A1342" t="s">
        <v>30</v>
      </c>
      <c r="B1342" t="str">
        <f t="shared" si="60"/>
        <v>N</v>
      </c>
      <c r="C1342" t="s">
        <v>31</v>
      </c>
      <c r="E1342">
        <v>0</v>
      </c>
      <c r="F1342">
        <v>0</v>
      </c>
      <c r="G1342">
        <v>3</v>
      </c>
      <c r="H1342" s="1">
        <v>41487</v>
      </c>
      <c r="I1342">
        <v>9</v>
      </c>
      <c r="J1342">
        <v>0</v>
      </c>
      <c r="L1342" t="str">
        <f>VLOOKUP(G1342,[1]RESSOURCES!$A$1:$J$258,3,FALSE)</f>
        <v>REISSE</v>
      </c>
      <c r="M1342" t="str">
        <f>VLOOKUP(G1342,[1]RESSOURCES!$A$1:$J$258,6,FALSE)</f>
        <v>ASSO</v>
      </c>
      <c r="N1342" t="str">
        <f>IF(YEAR(H1342)=2014,VLOOKUP(L1342,[1]Grade!$F$2:$G$92,2,FALSE),IF(YEAR(H1342)=2015,VLOOKUP(L1342,[1]Grade!$I$2:$J$78,2,FALSE),VLOOKUP(L1342,[1]Grade!$C$2:$D$69,2,FALSE)))</f>
        <v>ASS</v>
      </c>
      <c r="O1342">
        <f t="shared" si="61"/>
        <v>2013</v>
      </c>
      <c r="P1342">
        <f t="shared" si="62"/>
        <v>8</v>
      </c>
    </row>
    <row r="1343" spans="1:16" hidden="1" x14ac:dyDescent="0.25">
      <c r="A1343" t="s">
        <v>30</v>
      </c>
      <c r="B1343" t="str">
        <f t="shared" si="60"/>
        <v>N</v>
      </c>
      <c r="C1343" t="s">
        <v>31</v>
      </c>
      <c r="E1343">
        <v>0</v>
      </c>
      <c r="F1343">
        <v>0</v>
      </c>
      <c r="G1343">
        <v>177</v>
      </c>
      <c r="H1343" s="1">
        <v>41487</v>
      </c>
      <c r="I1343">
        <v>7</v>
      </c>
      <c r="J1343">
        <v>0</v>
      </c>
      <c r="L1343" t="str">
        <f>VLOOKUP(G1343,[1]RESSOURCES!$A$1:$J$258,3,FALSE)</f>
        <v>RABIER</v>
      </c>
      <c r="M1343" t="str">
        <f>VLOOKUP(G1343,[1]RESSOURCES!$A$1:$J$258,6,FALSE)</f>
        <v>MAGR</v>
      </c>
      <c r="N1343" t="str">
        <f>IF(YEAR(H1343)=2014,VLOOKUP(L1343,[1]Grade!$F$2:$G$92,2,FALSE),IF(YEAR(H1343)=2015,VLOOKUP(L1343,[1]Grade!$I$2:$J$78,2,FALSE),VLOOKUP(L1343,[1]Grade!$C$2:$D$69,2,FALSE)))</f>
        <v>MNG</v>
      </c>
      <c r="O1343">
        <f t="shared" si="61"/>
        <v>2013</v>
      </c>
      <c r="P1343">
        <f t="shared" si="62"/>
        <v>8</v>
      </c>
    </row>
    <row r="1344" spans="1:16" hidden="1" x14ac:dyDescent="0.25">
      <c r="A1344" t="s">
        <v>25</v>
      </c>
      <c r="B1344" t="str">
        <f t="shared" si="60"/>
        <v>N</v>
      </c>
      <c r="C1344" t="s">
        <v>26</v>
      </c>
      <c r="E1344">
        <v>0</v>
      </c>
      <c r="F1344">
        <v>0</v>
      </c>
      <c r="G1344">
        <v>177</v>
      </c>
      <c r="H1344" s="1">
        <v>41487</v>
      </c>
      <c r="I1344">
        <v>13</v>
      </c>
      <c r="J1344">
        <v>0</v>
      </c>
      <c r="L1344" t="str">
        <f>VLOOKUP(G1344,[1]RESSOURCES!$A$1:$J$258,3,FALSE)</f>
        <v>RABIER</v>
      </c>
      <c r="M1344" t="str">
        <f>VLOOKUP(G1344,[1]RESSOURCES!$A$1:$J$258,6,FALSE)</f>
        <v>MAGR</v>
      </c>
      <c r="N1344" t="str">
        <f>IF(YEAR(H1344)=2014,VLOOKUP(L1344,[1]Grade!$F$2:$G$92,2,FALSE),IF(YEAR(H1344)=2015,VLOOKUP(L1344,[1]Grade!$I$2:$J$78,2,FALSE),VLOOKUP(L1344,[1]Grade!$C$2:$D$69,2,FALSE)))</f>
        <v>MNG</v>
      </c>
      <c r="O1344">
        <f t="shared" si="61"/>
        <v>2013</v>
      </c>
      <c r="P1344">
        <f t="shared" si="62"/>
        <v>8</v>
      </c>
    </row>
    <row r="1345" spans="1:16" hidden="1" x14ac:dyDescent="0.25">
      <c r="A1345" t="s">
        <v>99</v>
      </c>
      <c r="B1345" t="str">
        <f t="shared" si="60"/>
        <v>N</v>
      </c>
      <c r="C1345" t="s">
        <v>100</v>
      </c>
      <c r="E1345">
        <v>0</v>
      </c>
      <c r="F1345">
        <v>0</v>
      </c>
      <c r="G1345">
        <v>177</v>
      </c>
      <c r="H1345" s="1">
        <v>41487</v>
      </c>
      <c r="I1345">
        <v>1</v>
      </c>
      <c r="J1345">
        <v>0</v>
      </c>
      <c r="L1345" t="str">
        <f>VLOOKUP(G1345,[1]RESSOURCES!$A$1:$J$258,3,FALSE)</f>
        <v>RABIER</v>
      </c>
      <c r="M1345" t="str">
        <f>VLOOKUP(G1345,[1]RESSOURCES!$A$1:$J$258,6,FALSE)</f>
        <v>MAGR</v>
      </c>
      <c r="N1345" t="str">
        <f>IF(YEAR(H1345)=2014,VLOOKUP(L1345,[1]Grade!$F$2:$G$92,2,FALSE),IF(YEAR(H1345)=2015,VLOOKUP(L1345,[1]Grade!$I$2:$J$78,2,FALSE),VLOOKUP(L1345,[1]Grade!$C$2:$D$69,2,FALSE)))</f>
        <v>MNG</v>
      </c>
      <c r="O1345">
        <f t="shared" si="61"/>
        <v>2013</v>
      </c>
      <c r="P1345">
        <f t="shared" si="62"/>
        <v>8</v>
      </c>
    </row>
    <row r="1346" spans="1:16" x14ac:dyDescent="0.25">
      <c r="A1346" t="s">
        <v>145</v>
      </c>
      <c r="B1346" t="str">
        <f t="shared" ref="B1346:B1409" si="63">IF(MID(A1346,1,1)="*","N","O")</f>
        <v>O</v>
      </c>
      <c r="C1346" t="s">
        <v>146</v>
      </c>
      <c r="D1346" t="s">
        <v>18</v>
      </c>
      <c r="E1346">
        <v>159</v>
      </c>
      <c r="F1346">
        <v>720</v>
      </c>
      <c r="G1346">
        <v>183</v>
      </c>
      <c r="H1346" s="1">
        <v>41487</v>
      </c>
      <c r="I1346">
        <v>7</v>
      </c>
      <c r="J1346" s="2">
        <v>5040</v>
      </c>
      <c r="L1346" t="str">
        <f>VLOOKUP(G1346,[1]RESSOURCES!$A$1:$J$258,3,FALSE)</f>
        <v>AZIZI</v>
      </c>
      <c r="M1346" t="str">
        <f>VLOOKUP(G1346,[1]RESSOURCES!$A$1:$J$258,6,FALSE)</f>
        <v>CONS</v>
      </c>
      <c r="N1346" t="str">
        <f>IF(YEAR(H1346)=2014,VLOOKUP(L1346,[1]Grade!$F$2:$G$92,2,FALSE),IF(YEAR(H1346)=2015,VLOOKUP(L1346,[1]Grade!$I$2:$J$78,2,FALSE),VLOOKUP(L1346,[1]Grade!$C$2:$D$69,2,FALSE)))</f>
        <v>C</v>
      </c>
      <c r="O1346">
        <f t="shared" ref="O1346:O1409" si="64">YEAR(H1346)</f>
        <v>2013</v>
      </c>
      <c r="P1346">
        <f t="shared" ref="P1346:P1409" si="65">MONTH(H1346)</f>
        <v>8</v>
      </c>
    </row>
    <row r="1347" spans="1:16" hidden="1" x14ac:dyDescent="0.25">
      <c r="A1347" t="s">
        <v>25</v>
      </c>
      <c r="B1347" t="str">
        <f t="shared" si="63"/>
        <v>N</v>
      </c>
      <c r="C1347" t="s">
        <v>26</v>
      </c>
      <c r="E1347">
        <v>0</v>
      </c>
      <c r="F1347">
        <v>0</v>
      </c>
      <c r="G1347">
        <v>183</v>
      </c>
      <c r="H1347" s="1">
        <v>41487</v>
      </c>
      <c r="I1347">
        <v>13</v>
      </c>
      <c r="J1347">
        <v>0</v>
      </c>
      <c r="L1347" t="str">
        <f>VLOOKUP(G1347,[1]RESSOURCES!$A$1:$J$258,3,FALSE)</f>
        <v>AZIZI</v>
      </c>
      <c r="M1347" t="str">
        <f>VLOOKUP(G1347,[1]RESSOURCES!$A$1:$J$258,6,FALSE)</f>
        <v>CONS</v>
      </c>
      <c r="N1347" t="str">
        <f>IF(YEAR(H1347)=2014,VLOOKUP(L1347,[1]Grade!$F$2:$G$92,2,FALSE),IF(YEAR(H1347)=2015,VLOOKUP(L1347,[1]Grade!$I$2:$J$78,2,FALSE),VLOOKUP(L1347,[1]Grade!$C$2:$D$69,2,FALSE)))</f>
        <v>C</v>
      </c>
      <c r="O1347">
        <f t="shared" si="64"/>
        <v>2013</v>
      </c>
      <c r="P1347">
        <f t="shared" si="65"/>
        <v>8</v>
      </c>
    </row>
    <row r="1348" spans="1:16" hidden="1" x14ac:dyDescent="0.25">
      <c r="A1348" t="s">
        <v>99</v>
      </c>
      <c r="B1348" t="str">
        <f t="shared" si="63"/>
        <v>N</v>
      </c>
      <c r="C1348" t="s">
        <v>100</v>
      </c>
      <c r="E1348">
        <v>0</v>
      </c>
      <c r="F1348">
        <v>0</v>
      </c>
      <c r="G1348">
        <v>183</v>
      </c>
      <c r="H1348" s="1">
        <v>41487</v>
      </c>
      <c r="I1348">
        <v>1</v>
      </c>
      <c r="J1348">
        <v>0</v>
      </c>
      <c r="L1348" t="str">
        <f>VLOOKUP(G1348,[1]RESSOURCES!$A$1:$J$258,3,FALSE)</f>
        <v>AZIZI</v>
      </c>
      <c r="M1348" t="str">
        <f>VLOOKUP(G1348,[1]RESSOURCES!$A$1:$J$258,6,FALSE)</f>
        <v>CONS</v>
      </c>
      <c r="N1348" t="str">
        <f>IF(YEAR(H1348)=2014,VLOOKUP(L1348,[1]Grade!$F$2:$G$92,2,FALSE),IF(YEAR(H1348)=2015,VLOOKUP(L1348,[1]Grade!$I$2:$J$78,2,FALSE),VLOOKUP(L1348,[1]Grade!$C$2:$D$69,2,FALSE)))</f>
        <v>C</v>
      </c>
      <c r="O1348">
        <f t="shared" si="64"/>
        <v>2013</v>
      </c>
      <c r="P1348">
        <f t="shared" si="65"/>
        <v>8</v>
      </c>
    </row>
    <row r="1349" spans="1:16" x14ac:dyDescent="0.25">
      <c r="A1349" t="s">
        <v>53</v>
      </c>
      <c r="B1349" t="str">
        <f t="shared" si="63"/>
        <v>O</v>
      </c>
      <c r="C1349" t="s">
        <v>54</v>
      </c>
      <c r="D1349" t="s">
        <v>18</v>
      </c>
      <c r="E1349">
        <v>208</v>
      </c>
      <c r="F1349">
        <v>710</v>
      </c>
      <c r="G1349">
        <v>179</v>
      </c>
      <c r="H1349" s="1">
        <v>41487</v>
      </c>
      <c r="I1349">
        <v>6</v>
      </c>
      <c r="J1349" s="2">
        <v>4260</v>
      </c>
      <c r="L1349" t="str">
        <f>VLOOKUP(G1349,[1]RESSOURCES!$A$1:$J$258,3,FALSE)</f>
        <v>MERCIER</v>
      </c>
      <c r="M1349">
        <f>VLOOKUP(G1349,[1]RESSOURCES!$A$1:$J$258,6,FALSE)</f>
        <v>0</v>
      </c>
      <c r="N1349" t="str">
        <f>IF(YEAR(H1349)=2014,VLOOKUP(L1349,[1]Grade!$F$2:$G$92,2,FALSE),IF(YEAR(H1349)=2015,VLOOKUP(L1349,[1]Grade!$I$2:$J$78,2,FALSE),VLOOKUP(L1349,[1]Grade!$C$2:$D$69,2,FALSE)))</f>
        <v>CS</v>
      </c>
      <c r="O1349">
        <f t="shared" si="64"/>
        <v>2013</v>
      </c>
      <c r="P1349">
        <f t="shared" si="65"/>
        <v>8</v>
      </c>
    </row>
    <row r="1350" spans="1:16" hidden="1" x14ac:dyDescent="0.25">
      <c r="A1350" t="s">
        <v>25</v>
      </c>
      <c r="B1350" t="str">
        <f t="shared" si="63"/>
        <v>N</v>
      </c>
      <c r="C1350" t="s">
        <v>26</v>
      </c>
      <c r="E1350">
        <v>0</v>
      </c>
      <c r="F1350">
        <v>0</v>
      </c>
      <c r="G1350">
        <v>179</v>
      </c>
      <c r="H1350" s="1">
        <v>41487</v>
      </c>
      <c r="I1350">
        <v>14</v>
      </c>
      <c r="J1350">
        <v>0</v>
      </c>
      <c r="L1350" t="str">
        <f>VLOOKUP(G1350,[1]RESSOURCES!$A$1:$J$258,3,FALSE)</f>
        <v>MERCIER</v>
      </c>
      <c r="M1350">
        <f>VLOOKUP(G1350,[1]RESSOURCES!$A$1:$J$258,6,FALSE)</f>
        <v>0</v>
      </c>
      <c r="N1350" t="str">
        <f>IF(YEAR(H1350)=2014,VLOOKUP(L1350,[1]Grade!$F$2:$G$92,2,FALSE),IF(YEAR(H1350)=2015,VLOOKUP(L1350,[1]Grade!$I$2:$J$78,2,FALSE),VLOOKUP(L1350,[1]Grade!$C$2:$D$69,2,FALSE)))</f>
        <v>CS</v>
      </c>
      <c r="O1350">
        <f t="shared" si="64"/>
        <v>2013</v>
      </c>
      <c r="P1350">
        <f t="shared" si="65"/>
        <v>8</v>
      </c>
    </row>
    <row r="1351" spans="1:16" hidden="1" x14ac:dyDescent="0.25">
      <c r="A1351" t="s">
        <v>99</v>
      </c>
      <c r="B1351" t="str">
        <f t="shared" si="63"/>
        <v>N</v>
      </c>
      <c r="C1351" t="s">
        <v>100</v>
      </c>
      <c r="E1351">
        <v>0</v>
      </c>
      <c r="F1351">
        <v>0</v>
      </c>
      <c r="G1351">
        <v>179</v>
      </c>
      <c r="H1351" s="1">
        <v>41487</v>
      </c>
      <c r="I1351">
        <v>1</v>
      </c>
      <c r="J1351">
        <v>0</v>
      </c>
      <c r="L1351" t="str">
        <f>VLOOKUP(G1351,[1]RESSOURCES!$A$1:$J$258,3,FALSE)</f>
        <v>MERCIER</v>
      </c>
      <c r="M1351">
        <f>VLOOKUP(G1351,[1]RESSOURCES!$A$1:$J$258,6,FALSE)</f>
        <v>0</v>
      </c>
      <c r="N1351" t="str">
        <f>IF(YEAR(H1351)=2014,VLOOKUP(L1351,[1]Grade!$F$2:$G$92,2,FALSE),IF(YEAR(H1351)=2015,VLOOKUP(L1351,[1]Grade!$I$2:$J$78,2,FALSE),VLOOKUP(L1351,[1]Grade!$C$2:$D$69,2,FALSE)))</f>
        <v>CS</v>
      </c>
      <c r="O1351">
        <f t="shared" si="64"/>
        <v>2013</v>
      </c>
      <c r="P1351">
        <f t="shared" si="65"/>
        <v>8</v>
      </c>
    </row>
    <row r="1352" spans="1:16" x14ac:dyDescent="0.25">
      <c r="A1352" t="s">
        <v>151</v>
      </c>
      <c r="B1352" t="str">
        <f t="shared" si="63"/>
        <v>O</v>
      </c>
      <c r="C1352" t="s">
        <v>152</v>
      </c>
      <c r="D1352" t="s">
        <v>22</v>
      </c>
      <c r="E1352">
        <v>157</v>
      </c>
      <c r="F1352">
        <v>670</v>
      </c>
      <c r="G1352">
        <v>209</v>
      </c>
      <c r="H1352" s="1">
        <v>41487</v>
      </c>
      <c r="I1352">
        <v>15</v>
      </c>
      <c r="J1352" s="2">
        <v>10050</v>
      </c>
      <c r="L1352" t="str">
        <f>VLOOKUP(G1352,[1]RESSOURCES!$A$1:$J$258,3,FALSE)</f>
        <v>LAMRABET</v>
      </c>
      <c r="M1352">
        <f>VLOOKUP(G1352,[1]RESSOURCES!$A$1:$J$258,6,FALSE)</f>
        <v>0</v>
      </c>
      <c r="N1352" t="str">
        <f>IF(YEAR(H1352)=2014,VLOOKUP(L1352,[1]Grade!$F$2:$G$92,2,FALSE),IF(YEAR(H1352)=2015,VLOOKUP(L1352,[1]Grade!$I$2:$J$78,2,FALSE),VLOOKUP(L1352,[1]Grade!$C$2:$D$69,2,FALSE)))</f>
        <v>CS</v>
      </c>
      <c r="O1352">
        <f t="shared" si="64"/>
        <v>2013</v>
      </c>
      <c r="P1352">
        <f t="shared" si="65"/>
        <v>8</v>
      </c>
    </row>
    <row r="1353" spans="1:16" hidden="1" x14ac:dyDescent="0.25">
      <c r="A1353" t="s">
        <v>99</v>
      </c>
      <c r="B1353" t="str">
        <f t="shared" si="63"/>
        <v>N</v>
      </c>
      <c r="C1353" t="s">
        <v>100</v>
      </c>
      <c r="E1353">
        <v>0</v>
      </c>
      <c r="F1353">
        <v>0</v>
      </c>
      <c r="G1353">
        <v>209</v>
      </c>
      <c r="H1353" s="1">
        <v>41487</v>
      </c>
      <c r="I1353">
        <v>1</v>
      </c>
      <c r="J1353">
        <v>0</v>
      </c>
      <c r="L1353" t="str">
        <f>VLOOKUP(G1353,[1]RESSOURCES!$A$1:$J$258,3,FALSE)</f>
        <v>LAMRABET</v>
      </c>
      <c r="M1353">
        <f>VLOOKUP(G1353,[1]RESSOURCES!$A$1:$J$258,6,FALSE)</f>
        <v>0</v>
      </c>
      <c r="N1353" t="str">
        <f>IF(YEAR(H1353)=2014,VLOOKUP(L1353,[1]Grade!$F$2:$G$92,2,FALSE),IF(YEAR(H1353)=2015,VLOOKUP(L1353,[1]Grade!$I$2:$J$78,2,FALSE),VLOOKUP(L1353,[1]Grade!$C$2:$D$69,2,FALSE)))</f>
        <v>CS</v>
      </c>
      <c r="O1353">
        <f t="shared" si="64"/>
        <v>2013</v>
      </c>
      <c r="P1353">
        <f t="shared" si="65"/>
        <v>8</v>
      </c>
    </row>
    <row r="1354" spans="1:16" hidden="1" x14ac:dyDescent="0.25">
      <c r="A1354" t="s">
        <v>127</v>
      </c>
      <c r="B1354" t="str">
        <f t="shared" si="63"/>
        <v>N</v>
      </c>
      <c r="C1354" t="s">
        <v>128</v>
      </c>
      <c r="E1354">
        <v>0</v>
      </c>
      <c r="F1354">
        <v>0</v>
      </c>
      <c r="G1354">
        <v>209</v>
      </c>
      <c r="H1354" s="1">
        <v>41487</v>
      </c>
      <c r="I1354">
        <v>5</v>
      </c>
      <c r="J1354">
        <v>0</v>
      </c>
      <c r="L1354" t="str">
        <f>VLOOKUP(G1354,[1]RESSOURCES!$A$1:$J$258,3,FALSE)</f>
        <v>LAMRABET</v>
      </c>
      <c r="M1354">
        <f>VLOOKUP(G1354,[1]RESSOURCES!$A$1:$J$258,6,FALSE)</f>
        <v>0</v>
      </c>
      <c r="N1354" t="str">
        <f>IF(YEAR(H1354)=2014,VLOOKUP(L1354,[1]Grade!$F$2:$G$92,2,FALSE),IF(YEAR(H1354)=2015,VLOOKUP(L1354,[1]Grade!$I$2:$J$78,2,FALSE),VLOOKUP(L1354,[1]Grade!$C$2:$D$69,2,FALSE)))</f>
        <v>CS</v>
      </c>
      <c r="O1354">
        <f t="shared" si="64"/>
        <v>2013</v>
      </c>
      <c r="P1354">
        <f t="shared" si="65"/>
        <v>8</v>
      </c>
    </row>
    <row r="1355" spans="1:16" hidden="1" x14ac:dyDescent="0.25">
      <c r="A1355" t="s">
        <v>23</v>
      </c>
      <c r="B1355" t="str">
        <f t="shared" si="63"/>
        <v>N</v>
      </c>
      <c r="C1355" t="s">
        <v>24</v>
      </c>
      <c r="E1355">
        <v>0</v>
      </c>
      <c r="F1355">
        <v>0</v>
      </c>
      <c r="G1355">
        <v>73</v>
      </c>
      <c r="H1355" s="1">
        <v>41487</v>
      </c>
      <c r="I1355">
        <v>7</v>
      </c>
      <c r="J1355">
        <v>0</v>
      </c>
      <c r="L1355" t="str">
        <f>VLOOKUP(G1355,[1]RESSOURCES!$A$1:$J$258,3,FALSE)</f>
        <v>NOIROT</v>
      </c>
      <c r="M1355">
        <f>VLOOKUP(G1355,[1]RESSOURCES!$A$1:$J$258,6,FALSE)</f>
        <v>0</v>
      </c>
      <c r="N1355" t="str">
        <f>IF(YEAR(H1355)=2014,VLOOKUP(L1355,[1]Grade!$F$2:$G$92,2,FALSE),IF(YEAR(H1355)=2015,VLOOKUP(L1355,[1]Grade!$I$2:$J$78,2,FALSE),VLOOKUP(L1355,[1]Grade!$C$2:$D$69,2,FALSE)))</f>
        <v>C</v>
      </c>
      <c r="O1355">
        <f t="shared" si="64"/>
        <v>2013</v>
      </c>
      <c r="P1355">
        <f t="shared" si="65"/>
        <v>8</v>
      </c>
    </row>
    <row r="1356" spans="1:16" hidden="1" x14ac:dyDescent="0.25">
      <c r="A1356" t="s">
        <v>25</v>
      </c>
      <c r="B1356" t="str">
        <f t="shared" si="63"/>
        <v>N</v>
      </c>
      <c r="C1356" t="s">
        <v>26</v>
      </c>
      <c r="E1356">
        <v>0</v>
      </c>
      <c r="F1356">
        <v>0</v>
      </c>
      <c r="G1356">
        <v>73</v>
      </c>
      <c r="H1356" s="1">
        <v>41487</v>
      </c>
      <c r="I1356">
        <v>13</v>
      </c>
      <c r="J1356">
        <v>0</v>
      </c>
      <c r="L1356" t="str">
        <f>VLOOKUP(G1356,[1]RESSOURCES!$A$1:$J$258,3,FALSE)</f>
        <v>NOIROT</v>
      </c>
      <c r="M1356">
        <f>VLOOKUP(G1356,[1]RESSOURCES!$A$1:$J$258,6,FALSE)</f>
        <v>0</v>
      </c>
      <c r="N1356" t="str">
        <f>IF(YEAR(H1356)=2014,VLOOKUP(L1356,[1]Grade!$F$2:$G$92,2,FALSE),IF(YEAR(H1356)=2015,VLOOKUP(L1356,[1]Grade!$I$2:$J$78,2,FALSE),VLOOKUP(L1356,[1]Grade!$C$2:$D$69,2,FALSE)))</f>
        <v>C</v>
      </c>
      <c r="O1356">
        <f t="shared" si="64"/>
        <v>2013</v>
      </c>
      <c r="P1356">
        <f t="shared" si="65"/>
        <v>8</v>
      </c>
    </row>
    <row r="1357" spans="1:16" hidden="1" x14ac:dyDescent="0.25">
      <c r="A1357" t="s">
        <v>99</v>
      </c>
      <c r="B1357" t="str">
        <f t="shared" si="63"/>
        <v>N</v>
      </c>
      <c r="C1357" t="s">
        <v>100</v>
      </c>
      <c r="E1357">
        <v>0</v>
      </c>
      <c r="F1357">
        <v>0</v>
      </c>
      <c r="G1357">
        <v>73</v>
      </c>
      <c r="H1357" s="1">
        <v>41487</v>
      </c>
      <c r="I1357">
        <v>1</v>
      </c>
      <c r="J1357">
        <v>0</v>
      </c>
      <c r="L1357" t="str">
        <f>VLOOKUP(G1357,[1]RESSOURCES!$A$1:$J$258,3,FALSE)</f>
        <v>NOIROT</v>
      </c>
      <c r="M1357">
        <f>VLOOKUP(G1357,[1]RESSOURCES!$A$1:$J$258,6,FALSE)</f>
        <v>0</v>
      </c>
      <c r="N1357" t="str">
        <f>IF(YEAR(H1357)=2014,VLOOKUP(L1357,[1]Grade!$F$2:$G$92,2,FALSE),IF(YEAR(H1357)=2015,VLOOKUP(L1357,[1]Grade!$I$2:$J$78,2,FALSE),VLOOKUP(L1357,[1]Grade!$C$2:$D$69,2,FALSE)))</f>
        <v>C</v>
      </c>
      <c r="O1357">
        <f t="shared" si="64"/>
        <v>2013</v>
      </c>
      <c r="P1357">
        <f t="shared" si="65"/>
        <v>8</v>
      </c>
    </row>
    <row r="1358" spans="1:16" hidden="1" x14ac:dyDescent="0.25">
      <c r="A1358" t="s">
        <v>73</v>
      </c>
      <c r="B1358" t="str">
        <f t="shared" si="63"/>
        <v>N</v>
      </c>
      <c r="C1358" t="s">
        <v>74</v>
      </c>
      <c r="E1358">
        <v>0</v>
      </c>
      <c r="F1358">
        <v>0</v>
      </c>
      <c r="G1358">
        <v>169</v>
      </c>
      <c r="H1358" s="1">
        <v>41487</v>
      </c>
      <c r="I1358">
        <v>5</v>
      </c>
      <c r="J1358">
        <v>0</v>
      </c>
      <c r="L1358" t="str">
        <f>VLOOKUP(G1358,[1]RESSOURCES!$A$1:$J$258,3,FALSE)</f>
        <v>SONIER</v>
      </c>
      <c r="M1358">
        <f>VLOOKUP(G1358,[1]RESSOURCES!$A$1:$J$258,6,FALSE)</f>
        <v>0</v>
      </c>
      <c r="N1358" t="str">
        <f>IF(YEAR(H1358)=2014,VLOOKUP(L1358,[1]Grade!$F$2:$G$92,2,FALSE),IF(YEAR(H1358)=2015,VLOOKUP(L1358,[1]Grade!$I$2:$J$78,2,FALSE),VLOOKUP(L1358,[1]Grade!$C$2:$D$69,2,FALSE)))</f>
        <v>CS</v>
      </c>
      <c r="O1358">
        <f t="shared" si="64"/>
        <v>2013</v>
      </c>
      <c r="P1358">
        <f t="shared" si="65"/>
        <v>8</v>
      </c>
    </row>
    <row r="1359" spans="1:16" hidden="1" x14ac:dyDescent="0.25">
      <c r="A1359" t="s">
        <v>127</v>
      </c>
      <c r="B1359" t="str">
        <f t="shared" si="63"/>
        <v>N</v>
      </c>
      <c r="C1359" t="s">
        <v>128</v>
      </c>
      <c r="E1359">
        <v>0</v>
      </c>
      <c r="F1359">
        <v>0</v>
      </c>
      <c r="G1359">
        <v>169</v>
      </c>
      <c r="H1359" s="1">
        <v>41487</v>
      </c>
      <c r="I1359">
        <v>15</v>
      </c>
      <c r="J1359">
        <v>0</v>
      </c>
      <c r="L1359" t="str">
        <f>VLOOKUP(G1359,[1]RESSOURCES!$A$1:$J$258,3,FALSE)</f>
        <v>SONIER</v>
      </c>
      <c r="M1359">
        <f>VLOOKUP(G1359,[1]RESSOURCES!$A$1:$J$258,6,FALSE)</f>
        <v>0</v>
      </c>
      <c r="N1359" t="str">
        <f>IF(YEAR(H1359)=2014,VLOOKUP(L1359,[1]Grade!$F$2:$G$92,2,FALSE),IF(YEAR(H1359)=2015,VLOOKUP(L1359,[1]Grade!$I$2:$J$78,2,FALSE),VLOOKUP(L1359,[1]Grade!$C$2:$D$69,2,FALSE)))</f>
        <v>CS</v>
      </c>
      <c r="O1359">
        <f t="shared" si="64"/>
        <v>2013</v>
      </c>
      <c r="P1359">
        <f t="shared" si="65"/>
        <v>8</v>
      </c>
    </row>
    <row r="1360" spans="1:16" hidden="1" x14ac:dyDescent="0.25">
      <c r="A1360" t="s">
        <v>99</v>
      </c>
      <c r="B1360" t="str">
        <f t="shared" si="63"/>
        <v>N</v>
      </c>
      <c r="C1360" t="s">
        <v>100</v>
      </c>
      <c r="E1360">
        <v>0</v>
      </c>
      <c r="F1360">
        <v>0</v>
      </c>
      <c r="G1360">
        <v>169</v>
      </c>
      <c r="H1360" s="1">
        <v>41487</v>
      </c>
      <c r="I1360">
        <v>1</v>
      </c>
      <c r="J1360">
        <v>0</v>
      </c>
      <c r="L1360" t="str">
        <f>VLOOKUP(G1360,[1]RESSOURCES!$A$1:$J$258,3,FALSE)</f>
        <v>SONIER</v>
      </c>
      <c r="M1360">
        <f>VLOOKUP(G1360,[1]RESSOURCES!$A$1:$J$258,6,FALSE)</f>
        <v>0</v>
      </c>
      <c r="N1360" t="str">
        <f>IF(YEAR(H1360)=2014,VLOOKUP(L1360,[1]Grade!$F$2:$G$92,2,FALSE),IF(YEAR(H1360)=2015,VLOOKUP(L1360,[1]Grade!$I$2:$J$78,2,FALSE),VLOOKUP(L1360,[1]Grade!$C$2:$D$69,2,FALSE)))</f>
        <v>CS</v>
      </c>
      <c r="O1360">
        <f t="shared" si="64"/>
        <v>2013</v>
      </c>
      <c r="P1360">
        <f t="shared" si="65"/>
        <v>8</v>
      </c>
    </row>
    <row r="1361" spans="1:16" hidden="1" x14ac:dyDescent="0.25">
      <c r="A1361" t="s">
        <v>25</v>
      </c>
      <c r="B1361" t="str">
        <f t="shared" si="63"/>
        <v>N</v>
      </c>
      <c r="C1361" t="s">
        <v>26</v>
      </c>
      <c r="E1361">
        <v>0</v>
      </c>
      <c r="F1361">
        <v>0</v>
      </c>
      <c r="G1361">
        <v>125</v>
      </c>
      <c r="H1361" s="1">
        <v>41487</v>
      </c>
      <c r="I1361">
        <v>7</v>
      </c>
      <c r="J1361">
        <v>0</v>
      </c>
      <c r="L1361" t="str">
        <f>VLOOKUP(G1361,[1]RESSOURCES!$A$1:$J$258,3,FALSE)</f>
        <v>SAYO</v>
      </c>
      <c r="M1361">
        <f>VLOOKUP(G1361,[1]RESSOURCES!$A$1:$J$258,6,FALSE)</f>
        <v>0</v>
      </c>
      <c r="N1361" t="str">
        <f>IF(YEAR(H1361)=2014,VLOOKUP(L1361,[1]Grade!$F$2:$G$92,2,FALSE),IF(YEAR(H1361)=2015,VLOOKUP(L1361,[1]Grade!$I$2:$J$78,2,FALSE),VLOOKUP(L1361,[1]Grade!$C$2:$D$69,2,FALSE)))</f>
        <v>DIR</v>
      </c>
      <c r="O1361">
        <f t="shared" si="64"/>
        <v>2013</v>
      </c>
      <c r="P1361">
        <f t="shared" si="65"/>
        <v>8</v>
      </c>
    </row>
    <row r="1362" spans="1:16" hidden="1" x14ac:dyDescent="0.25">
      <c r="A1362" t="s">
        <v>30</v>
      </c>
      <c r="B1362" t="str">
        <f t="shared" si="63"/>
        <v>N</v>
      </c>
      <c r="C1362" t="s">
        <v>31</v>
      </c>
      <c r="E1362">
        <v>0</v>
      </c>
      <c r="F1362">
        <v>0</v>
      </c>
      <c r="G1362">
        <v>125</v>
      </c>
      <c r="H1362" s="1">
        <v>41487</v>
      </c>
      <c r="I1362">
        <v>13</v>
      </c>
      <c r="J1362">
        <v>0</v>
      </c>
      <c r="L1362" t="str">
        <f>VLOOKUP(G1362,[1]RESSOURCES!$A$1:$J$258,3,FALSE)</f>
        <v>SAYO</v>
      </c>
      <c r="M1362">
        <f>VLOOKUP(G1362,[1]RESSOURCES!$A$1:$J$258,6,FALSE)</f>
        <v>0</v>
      </c>
      <c r="N1362" t="str">
        <f>IF(YEAR(H1362)=2014,VLOOKUP(L1362,[1]Grade!$F$2:$G$92,2,FALSE),IF(YEAR(H1362)=2015,VLOOKUP(L1362,[1]Grade!$I$2:$J$78,2,FALSE),VLOOKUP(L1362,[1]Grade!$C$2:$D$69,2,FALSE)))</f>
        <v>DIR</v>
      </c>
      <c r="O1362">
        <f t="shared" si="64"/>
        <v>2013</v>
      </c>
      <c r="P1362">
        <f t="shared" si="65"/>
        <v>8</v>
      </c>
    </row>
    <row r="1363" spans="1:16" hidden="1" x14ac:dyDescent="0.25">
      <c r="A1363" t="s">
        <v>99</v>
      </c>
      <c r="B1363" t="str">
        <f t="shared" si="63"/>
        <v>N</v>
      </c>
      <c r="C1363" t="s">
        <v>100</v>
      </c>
      <c r="E1363">
        <v>0</v>
      </c>
      <c r="F1363">
        <v>0</v>
      </c>
      <c r="G1363">
        <v>125</v>
      </c>
      <c r="H1363" s="1">
        <v>41487</v>
      </c>
      <c r="I1363">
        <v>1</v>
      </c>
      <c r="J1363">
        <v>0</v>
      </c>
      <c r="L1363" t="str">
        <f>VLOOKUP(G1363,[1]RESSOURCES!$A$1:$J$258,3,FALSE)</f>
        <v>SAYO</v>
      </c>
      <c r="M1363">
        <f>VLOOKUP(G1363,[1]RESSOURCES!$A$1:$J$258,6,FALSE)</f>
        <v>0</v>
      </c>
      <c r="N1363" t="str">
        <f>IF(YEAR(H1363)=2014,VLOOKUP(L1363,[1]Grade!$F$2:$G$92,2,FALSE),IF(YEAR(H1363)=2015,VLOOKUP(L1363,[1]Grade!$I$2:$J$78,2,FALSE),VLOOKUP(L1363,[1]Grade!$C$2:$D$69,2,FALSE)))</f>
        <v>DIR</v>
      </c>
      <c r="O1363">
        <f t="shared" si="64"/>
        <v>2013</v>
      </c>
      <c r="P1363">
        <f t="shared" si="65"/>
        <v>8</v>
      </c>
    </row>
    <row r="1364" spans="1:16" hidden="1" x14ac:dyDescent="0.25">
      <c r="A1364" t="s">
        <v>30</v>
      </c>
      <c r="B1364" t="str">
        <f t="shared" si="63"/>
        <v>N</v>
      </c>
      <c r="C1364" t="s">
        <v>31</v>
      </c>
      <c r="E1364">
        <v>0</v>
      </c>
      <c r="F1364">
        <v>0</v>
      </c>
      <c r="G1364">
        <v>162</v>
      </c>
      <c r="H1364" s="1">
        <v>41487</v>
      </c>
      <c r="I1364">
        <v>17</v>
      </c>
      <c r="J1364">
        <v>0</v>
      </c>
      <c r="L1364" t="str">
        <f>VLOOKUP(G1364,[1]RESSOURCES!$A$1:$J$258,3,FALSE)</f>
        <v>DELAISI</v>
      </c>
      <c r="M1364">
        <f>VLOOKUP(G1364,[1]RESSOURCES!$A$1:$J$258,6,FALSE)</f>
        <v>0</v>
      </c>
      <c r="N1364" t="str">
        <f>IF(YEAR(H1364)=2014,VLOOKUP(L1364,[1]Grade!$F$2:$G$92,2,FALSE),IF(YEAR(H1364)=2015,VLOOKUP(L1364,[1]Grade!$I$2:$J$78,2,FALSE),VLOOKUP(L1364,[1]Grade!$C$2:$D$69,2,FALSE)))</f>
        <v>CS</v>
      </c>
      <c r="O1364">
        <f t="shared" si="64"/>
        <v>2013</v>
      </c>
      <c r="P1364">
        <f t="shared" si="65"/>
        <v>8</v>
      </c>
    </row>
    <row r="1365" spans="1:16" hidden="1" x14ac:dyDescent="0.25">
      <c r="A1365" t="s">
        <v>25</v>
      </c>
      <c r="B1365" t="str">
        <f t="shared" si="63"/>
        <v>N</v>
      </c>
      <c r="C1365" t="s">
        <v>26</v>
      </c>
      <c r="E1365">
        <v>0</v>
      </c>
      <c r="F1365">
        <v>0</v>
      </c>
      <c r="G1365">
        <v>162</v>
      </c>
      <c r="H1365" s="1">
        <v>41487</v>
      </c>
      <c r="I1365">
        <v>3</v>
      </c>
      <c r="J1365">
        <v>0</v>
      </c>
      <c r="L1365" t="str">
        <f>VLOOKUP(G1365,[1]RESSOURCES!$A$1:$J$258,3,FALSE)</f>
        <v>DELAISI</v>
      </c>
      <c r="M1365">
        <f>VLOOKUP(G1365,[1]RESSOURCES!$A$1:$J$258,6,FALSE)</f>
        <v>0</v>
      </c>
      <c r="N1365" t="str">
        <f>IF(YEAR(H1365)=2014,VLOOKUP(L1365,[1]Grade!$F$2:$G$92,2,FALSE),IF(YEAR(H1365)=2015,VLOOKUP(L1365,[1]Grade!$I$2:$J$78,2,FALSE),VLOOKUP(L1365,[1]Grade!$C$2:$D$69,2,FALSE)))</f>
        <v>CS</v>
      </c>
      <c r="O1365">
        <f t="shared" si="64"/>
        <v>2013</v>
      </c>
      <c r="P1365">
        <f t="shared" si="65"/>
        <v>8</v>
      </c>
    </row>
    <row r="1366" spans="1:16" hidden="1" x14ac:dyDescent="0.25">
      <c r="A1366" t="s">
        <v>99</v>
      </c>
      <c r="B1366" t="str">
        <f t="shared" si="63"/>
        <v>N</v>
      </c>
      <c r="C1366" t="s">
        <v>100</v>
      </c>
      <c r="E1366">
        <v>0</v>
      </c>
      <c r="F1366">
        <v>0</v>
      </c>
      <c r="G1366">
        <v>162</v>
      </c>
      <c r="H1366" s="1">
        <v>41487</v>
      </c>
      <c r="I1366">
        <v>1</v>
      </c>
      <c r="J1366">
        <v>0</v>
      </c>
      <c r="L1366" t="str">
        <f>VLOOKUP(G1366,[1]RESSOURCES!$A$1:$J$258,3,FALSE)</f>
        <v>DELAISI</v>
      </c>
      <c r="M1366">
        <f>VLOOKUP(G1366,[1]RESSOURCES!$A$1:$J$258,6,FALSE)</f>
        <v>0</v>
      </c>
      <c r="N1366" t="str">
        <f>IF(YEAR(H1366)=2014,VLOOKUP(L1366,[1]Grade!$F$2:$G$92,2,FALSE),IF(YEAR(H1366)=2015,VLOOKUP(L1366,[1]Grade!$I$2:$J$78,2,FALSE),VLOOKUP(L1366,[1]Grade!$C$2:$D$69,2,FALSE)))</f>
        <v>CS</v>
      </c>
      <c r="O1366">
        <f t="shared" si="64"/>
        <v>2013</v>
      </c>
      <c r="P1366">
        <f t="shared" si="65"/>
        <v>8</v>
      </c>
    </row>
    <row r="1367" spans="1:16" x14ac:dyDescent="0.25">
      <c r="A1367" t="s">
        <v>149</v>
      </c>
      <c r="B1367" t="str">
        <f t="shared" si="63"/>
        <v>O</v>
      </c>
      <c r="C1367" t="s">
        <v>150</v>
      </c>
      <c r="D1367" t="s">
        <v>18</v>
      </c>
      <c r="E1367">
        <v>140</v>
      </c>
      <c r="F1367">
        <v>800</v>
      </c>
      <c r="G1367">
        <v>122</v>
      </c>
      <c r="H1367" s="1">
        <v>41487</v>
      </c>
      <c r="I1367">
        <v>16</v>
      </c>
      <c r="J1367" s="2">
        <v>12800</v>
      </c>
      <c r="L1367" t="str">
        <f>VLOOKUP(G1367,[1]RESSOURCES!$A$1:$J$258,3,FALSE)</f>
        <v>SUTTER</v>
      </c>
      <c r="M1367" t="str">
        <f>VLOOKUP(G1367,[1]RESSOURCES!$A$1:$J$258,6,FALSE)</f>
        <v>SENR</v>
      </c>
      <c r="N1367" t="str">
        <f>IF(YEAR(H1367)=2014,VLOOKUP(L1367,[1]Grade!$F$2:$G$92,2,FALSE),IF(YEAR(H1367)=2015,VLOOKUP(L1367,[1]Grade!$I$2:$J$78,2,FALSE),VLOOKUP(L1367,[1]Grade!$C$2:$D$69,2,FALSE)))</f>
        <v>CC</v>
      </c>
      <c r="O1367">
        <f t="shared" si="64"/>
        <v>2013</v>
      </c>
      <c r="P1367">
        <f t="shared" si="65"/>
        <v>8</v>
      </c>
    </row>
    <row r="1368" spans="1:16" hidden="1" x14ac:dyDescent="0.25">
      <c r="A1368" t="s">
        <v>25</v>
      </c>
      <c r="B1368" t="str">
        <f t="shared" si="63"/>
        <v>N</v>
      </c>
      <c r="C1368" t="s">
        <v>26</v>
      </c>
      <c r="E1368">
        <v>0</v>
      </c>
      <c r="F1368">
        <v>0</v>
      </c>
      <c r="G1368">
        <v>122</v>
      </c>
      <c r="H1368" s="1">
        <v>41487</v>
      </c>
      <c r="I1368">
        <v>4</v>
      </c>
      <c r="J1368">
        <v>0</v>
      </c>
      <c r="L1368" t="str">
        <f>VLOOKUP(G1368,[1]RESSOURCES!$A$1:$J$258,3,FALSE)</f>
        <v>SUTTER</v>
      </c>
      <c r="M1368" t="str">
        <f>VLOOKUP(G1368,[1]RESSOURCES!$A$1:$J$258,6,FALSE)</f>
        <v>SENR</v>
      </c>
      <c r="N1368" t="str">
        <f>IF(YEAR(H1368)=2014,VLOOKUP(L1368,[1]Grade!$F$2:$G$92,2,FALSE),IF(YEAR(H1368)=2015,VLOOKUP(L1368,[1]Grade!$I$2:$J$78,2,FALSE),VLOOKUP(L1368,[1]Grade!$C$2:$D$69,2,FALSE)))</f>
        <v>CC</v>
      </c>
      <c r="O1368">
        <f t="shared" si="64"/>
        <v>2013</v>
      </c>
      <c r="P1368">
        <f t="shared" si="65"/>
        <v>8</v>
      </c>
    </row>
    <row r="1369" spans="1:16" hidden="1" x14ac:dyDescent="0.25">
      <c r="A1369" t="s">
        <v>99</v>
      </c>
      <c r="B1369" t="str">
        <f t="shared" si="63"/>
        <v>N</v>
      </c>
      <c r="C1369" t="s">
        <v>100</v>
      </c>
      <c r="E1369">
        <v>0</v>
      </c>
      <c r="F1369">
        <v>0</v>
      </c>
      <c r="G1369">
        <v>122</v>
      </c>
      <c r="H1369" s="1">
        <v>41487</v>
      </c>
      <c r="I1369">
        <v>1</v>
      </c>
      <c r="J1369">
        <v>0</v>
      </c>
      <c r="L1369" t="str">
        <f>VLOOKUP(G1369,[1]RESSOURCES!$A$1:$J$258,3,FALSE)</f>
        <v>SUTTER</v>
      </c>
      <c r="M1369" t="str">
        <f>VLOOKUP(G1369,[1]RESSOURCES!$A$1:$J$258,6,FALSE)</f>
        <v>SENR</v>
      </c>
      <c r="N1369" t="str">
        <f>IF(YEAR(H1369)=2014,VLOOKUP(L1369,[1]Grade!$F$2:$G$92,2,FALSE),IF(YEAR(H1369)=2015,VLOOKUP(L1369,[1]Grade!$I$2:$J$78,2,FALSE),VLOOKUP(L1369,[1]Grade!$C$2:$D$69,2,FALSE)))</f>
        <v>CC</v>
      </c>
      <c r="O1369">
        <f t="shared" si="64"/>
        <v>2013</v>
      </c>
      <c r="P1369">
        <f t="shared" si="65"/>
        <v>8</v>
      </c>
    </row>
    <row r="1370" spans="1:16" hidden="1" x14ac:dyDescent="0.25">
      <c r="A1370" t="s">
        <v>25</v>
      </c>
      <c r="B1370" t="str">
        <f t="shared" si="63"/>
        <v>N</v>
      </c>
      <c r="C1370" t="s">
        <v>26</v>
      </c>
      <c r="E1370">
        <v>0</v>
      </c>
      <c r="F1370">
        <v>0</v>
      </c>
      <c r="G1370">
        <v>202</v>
      </c>
      <c r="H1370" s="1">
        <v>41487</v>
      </c>
      <c r="I1370">
        <v>13</v>
      </c>
      <c r="J1370">
        <v>0</v>
      </c>
      <c r="L1370" t="str">
        <f>VLOOKUP(G1370,[1]RESSOURCES!$A$1:$J$258,3,FALSE)</f>
        <v>HUET</v>
      </c>
      <c r="M1370">
        <f>VLOOKUP(G1370,[1]RESSOURCES!$A$1:$J$258,6,FALSE)</f>
        <v>0</v>
      </c>
      <c r="N1370" t="str">
        <f>IF(YEAR(H1370)=2014,VLOOKUP(L1370,[1]Grade!$F$2:$G$92,2,FALSE),IF(YEAR(H1370)=2015,VLOOKUP(L1370,[1]Grade!$I$2:$J$78,2,FALSE),VLOOKUP(L1370,[1]Grade!$C$2:$D$69,2,FALSE)))</f>
        <v>SM</v>
      </c>
      <c r="O1370">
        <f t="shared" si="64"/>
        <v>2013</v>
      </c>
      <c r="P1370">
        <f t="shared" si="65"/>
        <v>8</v>
      </c>
    </row>
    <row r="1371" spans="1:16" hidden="1" x14ac:dyDescent="0.25">
      <c r="A1371" t="s">
        <v>30</v>
      </c>
      <c r="B1371" t="str">
        <f t="shared" si="63"/>
        <v>N</v>
      </c>
      <c r="C1371" t="s">
        <v>31</v>
      </c>
      <c r="E1371">
        <v>0</v>
      </c>
      <c r="F1371">
        <v>0</v>
      </c>
      <c r="G1371">
        <v>202</v>
      </c>
      <c r="H1371" s="1">
        <v>41487</v>
      </c>
      <c r="I1371">
        <v>7</v>
      </c>
      <c r="J1371">
        <v>0</v>
      </c>
      <c r="L1371" t="str">
        <f>VLOOKUP(G1371,[1]RESSOURCES!$A$1:$J$258,3,FALSE)</f>
        <v>HUET</v>
      </c>
      <c r="M1371">
        <f>VLOOKUP(G1371,[1]RESSOURCES!$A$1:$J$258,6,FALSE)</f>
        <v>0</v>
      </c>
      <c r="N1371" t="str">
        <f>IF(YEAR(H1371)=2014,VLOOKUP(L1371,[1]Grade!$F$2:$G$92,2,FALSE),IF(YEAR(H1371)=2015,VLOOKUP(L1371,[1]Grade!$I$2:$J$78,2,FALSE),VLOOKUP(L1371,[1]Grade!$C$2:$D$69,2,FALSE)))</f>
        <v>SM</v>
      </c>
      <c r="O1371">
        <f t="shared" si="64"/>
        <v>2013</v>
      </c>
      <c r="P1371">
        <f t="shared" si="65"/>
        <v>8</v>
      </c>
    </row>
    <row r="1372" spans="1:16" hidden="1" x14ac:dyDescent="0.25">
      <c r="A1372" t="s">
        <v>99</v>
      </c>
      <c r="B1372" t="str">
        <f t="shared" si="63"/>
        <v>N</v>
      </c>
      <c r="C1372" t="s">
        <v>100</v>
      </c>
      <c r="E1372">
        <v>0</v>
      </c>
      <c r="F1372">
        <v>0</v>
      </c>
      <c r="G1372">
        <v>202</v>
      </c>
      <c r="H1372" s="1">
        <v>41487</v>
      </c>
      <c r="I1372">
        <v>1</v>
      </c>
      <c r="J1372">
        <v>0</v>
      </c>
      <c r="L1372" t="str">
        <f>VLOOKUP(G1372,[1]RESSOURCES!$A$1:$J$258,3,FALSE)</f>
        <v>HUET</v>
      </c>
      <c r="M1372">
        <f>VLOOKUP(G1372,[1]RESSOURCES!$A$1:$J$258,6,FALSE)</f>
        <v>0</v>
      </c>
      <c r="N1372" t="str">
        <f>IF(YEAR(H1372)=2014,VLOOKUP(L1372,[1]Grade!$F$2:$G$92,2,FALSE),IF(YEAR(H1372)=2015,VLOOKUP(L1372,[1]Grade!$I$2:$J$78,2,FALSE),VLOOKUP(L1372,[1]Grade!$C$2:$D$69,2,FALSE)))</f>
        <v>SM</v>
      </c>
      <c r="O1372">
        <f t="shared" si="64"/>
        <v>2013</v>
      </c>
      <c r="P1372">
        <f t="shared" si="65"/>
        <v>8</v>
      </c>
    </row>
    <row r="1373" spans="1:16" x14ac:dyDescent="0.25">
      <c r="A1373" t="s">
        <v>153</v>
      </c>
      <c r="B1373" t="str">
        <f t="shared" si="63"/>
        <v>O</v>
      </c>
      <c r="C1373" t="s">
        <v>154</v>
      </c>
      <c r="D1373" t="s">
        <v>36</v>
      </c>
      <c r="E1373">
        <v>19</v>
      </c>
      <c r="F1373">
        <v>910</v>
      </c>
      <c r="G1373">
        <v>202</v>
      </c>
      <c r="H1373" s="1">
        <v>41487</v>
      </c>
      <c r="I1373">
        <v>0</v>
      </c>
      <c r="J1373">
        <v>0</v>
      </c>
      <c r="L1373" t="str">
        <f>VLOOKUP(G1373,[1]RESSOURCES!$A$1:$J$258,3,FALSE)</f>
        <v>HUET</v>
      </c>
      <c r="M1373">
        <f>VLOOKUP(G1373,[1]RESSOURCES!$A$1:$J$258,6,FALSE)</f>
        <v>0</v>
      </c>
      <c r="N1373" t="str">
        <f>IF(YEAR(H1373)=2014,VLOOKUP(L1373,[1]Grade!$F$2:$G$92,2,FALSE),IF(YEAR(H1373)=2015,VLOOKUP(L1373,[1]Grade!$I$2:$J$78,2,FALSE),VLOOKUP(L1373,[1]Grade!$C$2:$D$69,2,FALSE)))</f>
        <v>SM</v>
      </c>
      <c r="O1373">
        <f t="shared" si="64"/>
        <v>2013</v>
      </c>
      <c r="P1373">
        <f t="shared" si="65"/>
        <v>8</v>
      </c>
    </row>
    <row r="1374" spans="1:16" hidden="1" x14ac:dyDescent="0.25">
      <c r="A1374" t="s">
        <v>99</v>
      </c>
      <c r="B1374" t="str">
        <f t="shared" si="63"/>
        <v>N</v>
      </c>
      <c r="C1374" t="s">
        <v>100</v>
      </c>
      <c r="E1374">
        <v>0</v>
      </c>
      <c r="F1374">
        <v>0</v>
      </c>
      <c r="G1374">
        <v>160</v>
      </c>
      <c r="H1374" s="1">
        <v>41487</v>
      </c>
      <c r="I1374">
        <v>1</v>
      </c>
      <c r="J1374">
        <v>0</v>
      </c>
      <c r="L1374" t="str">
        <f>VLOOKUP(G1374,[1]RESSOURCES!$A$1:$J$258,3,FALSE)</f>
        <v>SABOUL</v>
      </c>
      <c r="M1374" t="str">
        <f>VLOOKUP(G1374,[1]RESSOURCES!$A$1:$J$258,6,FALSE)</f>
        <v>CONF</v>
      </c>
      <c r="N1374" t="str">
        <f>IF(YEAR(H1374)=2014,VLOOKUP(L1374,[1]Grade!$F$2:$G$92,2,FALSE),IF(YEAR(H1374)=2015,VLOOKUP(L1374,[1]Grade!$I$2:$J$78,2,FALSE),VLOOKUP(L1374,[1]Grade!$C$2:$D$69,2,FALSE)))</f>
        <v>CS</v>
      </c>
      <c r="O1374">
        <f t="shared" si="64"/>
        <v>2013</v>
      </c>
      <c r="P1374">
        <f t="shared" si="65"/>
        <v>8</v>
      </c>
    </row>
    <row r="1375" spans="1:16" hidden="1" x14ac:dyDescent="0.25">
      <c r="A1375" t="s">
        <v>25</v>
      </c>
      <c r="B1375" t="str">
        <f t="shared" si="63"/>
        <v>N</v>
      </c>
      <c r="C1375" t="s">
        <v>26</v>
      </c>
      <c r="E1375">
        <v>0</v>
      </c>
      <c r="F1375">
        <v>0</v>
      </c>
      <c r="G1375">
        <v>160</v>
      </c>
      <c r="H1375" s="1">
        <v>41487</v>
      </c>
      <c r="I1375">
        <v>13</v>
      </c>
      <c r="J1375">
        <v>0</v>
      </c>
      <c r="L1375" t="str">
        <f>VLOOKUP(G1375,[1]RESSOURCES!$A$1:$J$258,3,FALSE)</f>
        <v>SABOUL</v>
      </c>
      <c r="M1375" t="str">
        <f>VLOOKUP(G1375,[1]RESSOURCES!$A$1:$J$258,6,FALSE)</f>
        <v>CONF</v>
      </c>
      <c r="N1375" t="str">
        <f>IF(YEAR(H1375)=2014,VLOOKUP(L1375,[1]Grade!$F$2:$G$92,2,FALSE),IF(YEAR(H1375)=2015,VLOOKUP(L1375,[1]Grade!$I$2:$J$78,2,FALSE),VLOOKUP(L1375,[1]Grade!$C$2:$D$69,2,FALSE)))</f>
        <v>CS</v>
      </c>
      <c r="O1375">
        <f t="shared" si="64"/>
        <v>2013</v>
      </c>
      <c r="P1375">
        <f t="shared" si="65"/>
        <v>8</v>
      </c>
    </row>
    <row r="1376" spans="1:16" hidden="1" x14ac:dyDescent="0.25">
      <c r="A1376" t="s">
        <v>23</v>
      </c>
      <c r="B1376" t="str">
        <f t="shared" si="63"/>
        <v>N</v>
      </c>
      <c r="C1376" t="s">
        <v>24</v>
      </c>
      <c r="E1376">
        <v>0</v>
      </c>
      <c r="F1376">
        <v>0</v>
      </c>
      <c r="G1376">
        <v>160</v>
      </c>
      <c r="H1376" s="1">
        <v>41487</v>
      </c>
      <c r="I1376">
        <v>7</v>
      </c>
      <c r="J1376">
        <v>0</v>
      </c>
      <c r="L1376" t="str">
        <f>VLOOKUP(G1376,[1]RESSOURCES!$A$1:$J$258,3,FALSE)</f>
        <v>SABOUL</v>
      </c>
      <c r="M1376" t="str">
        <f>VLOOKUP(G1376,[1]RESSOURCES!$A$1:$J$258,6,FALSE)</f>
        <v>CONF</v>
      </c>
      <c r="N1376" t="str">
        <f>IF(YEAR(H1376)=2014,VLOOKUP(L1376,[1]Grade!$F$2:$G$92,2,FALSE),IF(YEAR(H1376)=2015,VLOOKUP(L1376,[1]Grade!$I$2:$J$78,2,FALSE),VLOOKUP(L1376,[1]Grade!$C$2:$D$69,2,FALSE)))</f>
        <v>CS</v>
      </c>
      <c r="O1376">
        <f t="shared" si="64"/>
        <v>2013</v>
      </c>
      <c r="P1376">
        <f t="shared" si="65"/>
        <v>8</v>
      </c>
    </row>
    <row r="1377" spans="1:16" x14ac:dyDescent="0.25">
      <c r="A1377" t="s">
        <v>167</v>
      </c>
      <c r="B1377" t="str">
        <f t="shared" si="63"/>
        <v>O</v>
      </c>
      <c r="C1377" t="s">
        <v>168</v>
      </c>
      <c r="D1377" t="s">
        <v>29</v>
      </c>
      <c r="E1377">
        <v>4</v>
      </c>
      <c r="F1377">
        <v>900</v>
      </c>
      <c r="G1377">
        <v>44</v>
      </c>
      <c r="H1377" s="1">
        <v>41487</v>
      </c>
      <c r="I1377">
        <v>1</v>
      </c>
      <c r="J1377">
        <v>900</v>
      </c>
      <c r="L1377" t="str">
        <f>VLOOKUP(G1377,[1]RESSOURCES!$A$1:$J$258,3,FALSE)</f>
        <v>SOYER</v>
      </c>
      <c r="M1377" t="str">
        <f>VLOOKUP(G1377,[1]RESSOURCES!$A$1:$J$258,6,FALSE)</f>
        <v>ASSO</v>
      </c>
      <c r="N1377" t="str">
        <f>IF(YEAR(H1377)=2014,VLOOKUP(L1377,[1]Grade!$F$2:$G$92,2,FALSE),IF(YEAR(H1377)=2015,VLOOKUP(L1377,[1]Grade!$I$2:$J$78,2,FALSE),VLOOKUP(L1377,[1]Grade!$C$2:$D$69,2,FALSE)))</f>
        <v>ASS</v>
      </c>
      <c r="O1377">
        <f t="shared" si="64"/>
        <v>2013</v>
      </c>
      <c r="P1377">
        <f t="shared" si="65"/>
        <v>8</v>
      </c>
    </row>
    <row r="1378" spans="1:16" x14ac:dyDescent="0.25">
      <c r="A1378" t="s">
        <v>66</v>
      </c>
      <c r="B1378" t="str">
        <f t="shared" si="63"/>
        <v>O</v>
      </c>
      <c r="C1378" t="s">
        <v>67</v>
      </c>
      <c r="D1378" t="s">
        <v>70</v>
      </c>
      <c r="E1378">
        <v>0</v>
      </c>
      <c r="F1378">
        <v>100</v>
      </c>
      <c r="G1378">
        <v>211</v>
      </c>
      <c r="H1378" s="1">
        <v>41487</v>
      </c>
      <c r="I1378">
        <v>11</v>
      </c>
      <c r="J1378" s="2">
        <v>1100</v>
      </c>
      <c r="L1378" t="str">
        <f>VLOOKUP(G1378,[1]RESSOURCES!$A$1:$J$258,3,FALSE)</f>
        <v>VUILLEMARD</v>
      </c>
      <c r="M1378" t="str">
        <f>VLOOKUP(G1378,[1]RESSOURCES!$A$1:$J$258,6,FALSE)</f>
        <v>CONS</v>
      </c>
      <c r="N1378" t="str">
        <f>IF(YEAR(H1378)=2014,VLOOKUP(L1378,[1]Grade!$F$2:$G$92,2,FALSE),IF(YEAR(H1378)=2015,VLOOKUP(L1378,[1]Grade!$I$2:$J$78,2,FALSE),VLOOKUP(L1378,[1]Grade!$C$2:$D$69,2,FALSE)))</f>
        <v>C</v>
      </c>
      <c r="O1378">
        <f t="shared" si="64"/>
        <v>2013</v>
      </c>
      <c r="P1378">
        <f t="shared" si="65"/>
        <v>8</v>
      </c>
    </row>
    <row r="1379" spans="1:16" x14ac:dyDescent="0.25">
      <c r="A1379" t="s">
        <v>145</v>
      </c>
      <c r="B1379" t="str">
        <f t="shared" si="63"/>
        <v>O</v>
      </c>
      <c r="C1379" t="s">
        <v>146</v>
      </c>
      <c r="D1379" t="s">
        <v>18</v>
      </c>
      <c r="E1379">
        <v>159</v>
      </c>
      <c r="F1379">
        <v>720</v>
      </c>
      <c r="G1379">
        <v>183</v>
      </c>
      <c r="H1379" s="1">
        <v>41518</v>
      </c>
      <c r="I1379">
        <v>20</v>
      </c>
      <c r="J1379" s="2">
        <v>14400</v>
      </c>
      <c r="L1379" t="str">
        <f>VLOOKUP(G1379,[1]RESSOURCES!$A$1:$J$258,3,FALSE)</f>
        <v>AZIZI</v>
      </c>
      <c r="M1379" t="str">
        <f>VLOOKUP(G1379,[1]RESSOURCES!$A$1:$J$258,6,FALSE)</f>
        <v>CONS</v>
      </c>
      <c r="N1379" t="str">
        <f>IF(YEAR(H1379)=2014,VLOOKUP(L1379,[1]Grade!$F$2:$G$92,2,FALSE),IF(YEAR(H1379)=2015,VLOOKUP(L1379,[1]Grade!$I$2:$J$78,2,FALSE),VLOOKUP(L1379,[1]Grade!$C$2:$D$69,2,FALSE)))</f>
        <v>C</v>
      </c>
      <c r="O1379">
        <f t="shared" si="64"/>
        <v>2013</v>
      </c>
      <c r="P1379">
        <f t="shared" si="65"/>
        <v>9</v>
      </c>
    </row>
    <row r="1380" spans="1:16" x14ac:dyDescent="0.25">
      <c r="A1380" t="s">
        <v>64</v>
      </c>
      <c r="B1380" t="str">
        <f t="shared" si="63"/>
        <v>O</v>
      </c>
      <c r="C1380" t="s">
        <v>65</v>
      </c>
      <c r="D1380" t="s">
        <v>29</v>
      </c>
      <c r="E1380">
        <v>12</v>
      </c>
      <c r="F1380">
        <v>900</v>
      </c>
      <c r="G1380">
        <v>5</v>
      </c>
      <c r="H1380" s="1">
        <v>41518</v>
      </c>
      <c r="I1380">
        <v>1</v>
      </c>
      <c r="J1380">
        <v>900</v>
      </c>
      <c r="L1380" t="str">
        <f>VLOOKUP(G1380,[1]RESSOURCES!$A$1:$J$258,3,FALSE)</f>
        <v>CHEMLA</v>
      </c>
      <c r="M1380">
        <f>VLOOKUP(G1380,[1]RESSOURCES!$A$1:$J$258,6,FALSE)</f>
        <v>0</v>
      </c>
      <c r="N1380" t="str">
        <f>IF(YEAR(H1380)=2014,VLOOKUP(L1380,[1]Grade!$F$2:$G$92,2,FALSE),IF(YEAR(H1380)=2015,VLOOKUP(L1380,[1]Grade!$I$2:$J$78,2,FALSE),VLOOKUP(L1380,[1]Grade!$C$2:$D$69,2,FALSE)))</f>
        <v>ASS</v>
      </c>
      <c r="O1380">
        <f t="shared" si="64"/>
        <v>2013</v>
      </c>
      <c r="P1380">
        <f t="shared" si="65"/>
        <v>9</v>
      </c>
    </row>
    <row r="1381" spans="1:16" x14ac:dyDescent="0.25">
      <c r="A1381" t="s">
        <v>19</v>
      </c>
      <c r="B1381" t="str">
        <f t="shared" si="63"/>
        <v>O</v>
      </c>
      <c r="C1381" t="s">
        <v>20</v>
      </c>
      <c r="D1381" t="s">
        <v>18</v>
      </c>
      <c r="E1381">
        <v>134</v>
      </c>
      <c r="F1381">
        <v>1080</v>
      </c>
      <c r="G1381">
        <v>124</v>
      </c>
      <c r="H1381" s="1">
        <v>41518</v>
      </c>
      <c r="I1381">
        <v>10</v>
      </c>
      <c r="J1381" s="2">
        <v>10800</v>
      </c>
      <c r="L1381" t="str">
        <f>VLOOKUP(G1381,[1]RESSOURCES!$A$1:$J$258,3,FALSE)</f>
        <v>DY</v>
      </c>
      <c r="M1381" t="str">
        <f>VLOOKUP(G1381,[1]RESSOURCES!$A$1:$J$258,6,FALSE)</f>
        <v>CONF</v>
      </c>
      <c r="N1381" t="str">
        <f>IF(YEAR(H1381)=2014,VLOOKUP(L1381,[1]Grade!$F$2:$G$92,2,FALSE),IF(YEAR(H1381)=2015,VLOOKUP(L1381,[1]Grade!$I$2:$J$78,2,FALSE),VLOOKUP(L1381,[1]Grade!$C$2:$D$69,2,FALSE)))</f>
        <v>CC</v>
      </c>
      <c r="O1381">
        <f t="shared" si="64"/>
        <v>2013</v>
      </c>
      <c r="P1381">
        <f t="shared" si="65"/>
        <v>9</v>
      </c>
    </row>
    <row r="1382" spans="1:16" x14ac:dyDescent="0.25">
      <c r="A1382" t="s">
        <v>66</v>
      </c>
      <c r="B1382" t="str">
        <f t="shared" si="63"/>
        <v>O</v>
      </c>
      <c r="C1382" t="s">
        <v>67</v>
      </c>
      <c r="D1382" t="s">
        <v>29</v>
      </c>
      <c r="E1382">
        <v>0</v>
      </c>
      <c r="F1382">
        <v>1900</v>
      </c>
      <c r="G1382">
        <v>54</v>
      </c>
      <c r="H1382" s="1">
        <v>41518</v>
      </c>
      <c r="I1382">
        <v>6</v>
      </c>
      <c r="J1382" s="2">
        <v>11400</v>
      </c>
      <c r="L1382" t="str">
        <f>VLOOKUP(G1382,[1]RESSOURCES!$A$1:$J$258,3,FALSE)</f>
        <v>GRANDJEAN</v>
      </c>
      <c r="M1382" t="str">
        <f>VLOOKUP(G1382,[1]RESSOURCES!$A$1:$J$258,6,FALSE)</f>
        <v>ASSO</v>
      </c>
      <c r="N1382" t="str">
        <f>IF(YEAR(H1382)=2014,VLOOKUP(L1382,[1]Grade!$F$2:$G$92,2,FALSE),IF(YEAR(H1382)=2015,VLOOKUP(L1382,[1]Grade!$I$2:$J$78,2,FALSE),VLOOKUP(L1382,[1]Grade!$C$2:$D$69,2,FALSE)))</f>
        <v>ASS</v>
      </c>
      <c r="O1382">
        <f t="shared" si="64"/>
        <v>2013</v>
      </c>
      <c r="P1382">
        <f t="shared" si="65"/>
        <v>9</v>
      </c>
    </row>
    <row r="1383" spans="1:16" x14ac:dyDescent="0.25">
      <c r="A1383" t="s">
        <v>195</v>
      </c>
      <c r="B1383" t="str">
        <f t="shared" si="63"/>
        <v>O</v>
      </c>
      <c r="C1383" t="s">
        <v>196</v>
      </c>
      <c r="D1383" t="s">
        <v>36</v>
      </c>
      <c r="E1383">
        <v>9</v>
      </c>
      <c r="F1383">
        <v>1200</v>
      </c>
      <c r="G1383">
        <v>202</v>
      </c>
      <c r="H1383" s="1">
        <v>41518</v>
      </c>
      <c r="I1383">
        <v>9.5</v>
      </c>
      <c r="J1383" s="2">
        <v>11400</v>
      </c>
      <c r="L1383" t="str">
        <f>VLOOKUP(G1383,[1]RESSOURCES!$A$1:$J$258,3,FALSE)</f>
        <v>HUET</v>
      </c>
      <c r="M1383">
        <f>VLOOKUP(G1383,[1]RESSOURCES!$A$1:$J$258,6,FALSE)</f>
        <v>0</v>
      </c>
      <c r="N1383" t="str">
        <f>IF(YEAR(H1383)=2014,VLOOKUP(L1383,[1]Grade!$F$2:$G$92,2,FALSE),IF(YEAR(H1383)=2015,VLOOKUP(L1383,[1]Grade!$I$2:$J$78,2,FALSE),VLOOKUP(L1383,[1]Grade!$C$2:$D$69,2,FALSE)))</f>
        <v>SM</v>
      </c>
      <c r="O1383">
        <f t="shared" si="64"/>
        <v>2013</v>
      </c>
      <c r="P1383">
        <f t="shared" si="65"/>
        <v>9</v>
      </c>
    </row>
    <row r="1384" spans="1:16" x14ac:dyDescent="0.25">
      <c r="A1384" t="s">
        <v>139</v>
      </c>
      <c r="B1384" t="str">
        <f t="shared" si="63"/>
        <v>O</v>
      </c>
      <c r="C1384" t="s">
        <v>140</v>
      </c>
      <c r="D1384" t="s">
        <v>36</v>
      </c>
      <c r="E1384">
        <v>93</v>
      </c>
      <c r="F1384">
        <v>900</v>
      </c>
      <c r="G1384">
        <v>70</v>
      </c>
      <c r="H1384" s="1">
        <v>41518</v>
      </c>
      <c r="I1384">
        <v>19</v>
      </c>
      <c r="J1384" s="2">
        <v>17100</v>
      </c>
      <c r="L1384" t="str">
        <f>VLOOKUP(G1384,[1]RESSOURCES!$A$1:$J$258,3,FALSE)</f>
        <v>KHEMISSA</v>
      </c>
      <c r="M1384" t="str">
        <f>VLOOKUP(G1384,[1]RESSOURCES!$A$1:$J$258,6,FALSE)</f>
        <v>MAGR</v>
      </c>
      <c r="N1384" t="str">
        <f>IF(YEAR(H1384)=2014,VLOOKUP(L1384,[1]Grade!$F$2:$G$92,2,FALSE),IF(YEAR(H1384)=2015,VLOOKUP(L1384,[1]Grade!$I$2:$J$78,2,FALSE),VLOOKUP(L1384,[1]Grade!$C$2:$D$69,2,FALSE)))</f>
        <v>MNG</v>
      </c>
      <c r="O1384">
        <f t="shared" si="64"/>
        <v>2013</v>
      </c>
      <c r="P1384">
        <f t="shared" si="65"/>
        <v>9</v>
      </c>
    </row>
    <row r="1385" spans="1:16" x14ac:dyDescent="0.25">
      <c r="A1385" t="s">
        <v>197</v>
      </c>
      <c r="B1385" t="str">
        <f t="shared" si="63"/>
        <v>O</v>
      </c>
      <c r="C1385" t="s">
        <v>198</v>
      </c>
      <c r="D1385" t="s">
        <v>29</v>
      </c>
      <c r="E1385">
        <v>12</v>
      </c>
      <c r="F1385">
        <v>1400</v>
      </c>
      <c r="G1385">
        <v>65</v>
      </c>
      <c r="H1385" s="1">
        <v>41518</v>
      </c>
      <c r="I1385">
        <v>6</v>
      </c>
      <c r="J1385" s="2">
        <v>8400</v>
      </c>
      <c r="L1385" t="str">
        <f>VLOOKUP(G1385,[1]RESSOURCES!$A$1:$J$258,3,FALSE)</f>
        <v>KURZ</v>
      </c>
      <c r="M1385" t="str">
        <f>VLOOKUP(G1385,[1]RESSOURCES!$A$1:$J$258,6,FALSE)</f>
        <v>MAGR</v>
      </c>
      <c r="N1385" t="str">
        <f>IF(YEAR(H1385)=2014,VLOOKUP(L1385,[1]Grade!$F$2:$G$92,2,FALSE),IF(YEAR(H1385)=2015,VLOOKUP(L1385,[1]Grade!$I$2:$J$78,2,FALSE),VLOOKUP(L1385,[1]Grade!$C$2:$D$69,2,FALSE)))</f>
        <v>SM</v>
      </c>
      <c r="O1385">
        <f t="shared" si="64"/>
        <v>2013</v>
      </c>
      <c r="P1385">
        <f t="shared" si="65"/>
        <v>9</v>
      </c>
    </row>
    <row r="1386" spans="1:16" x14ac:dyDescent="0.25">
      <c r="A1386" t="s">
        <v>199</v>
      </c>
      <c r="B1386" t="str">
        <f t="shared" si="63"/>
        <v>O</v>
      </c>
      <c r="C1386" t="s">
        <v>200</v>
      </c>
      <c r="D1386" t="s">
        <v>22</v>
      </c>
      <c r="E1386">
        <v>21</v>
      </c>
      <c r="F1386">
        <v>900</v>
      </c>
      <c r="G1386">
        <v>67</v>
      </c>
      <c r="H1386" s="1">
        <v>41518</v>
      </c>
      <c r="I1386">
        <v>12</v>
      </c>
      <c r="J1386" s="2">
        <v>10800</v>
      </c>
      <c r="L1386" t="str">
        <f>VLOOKUP(G1386,[1]RESSOURCES!$A$1:$J$258,3,FALSE)</f>
        <v>LEFEBVRE</v>
      </c>
      <c r="M1386" t="str">
        <f>VLOOKUP(G1386,[1]RESSOURCES!$A$1:$J$258,6,FALSE)</f>
        <v>SENR</v>
      </c>
      <c r="N1386" t="str">
        <f>IF(YEAR(H1386)=2014,VLOOKUP(L1386,[1]Grade!$F$2:$G$92,2,FALSE),IF(YEAR(H1386)=2015,VLOOKUP(L1386,[1]Grade!$I$2:$J$78,2,FALSE),VLOOKUP(L1386,[1]Grade!$C$2:$D$69,2,FALSE)))</f>
        <v>CS</v>
      </c>
      <c r="O1386">
        <f t="shared" si="64"/>
        <v>2013</v>
      </c>
      <c r="P1386">
        <f t="shared" si="65"/>
        <v>9</v>
      </c>
    </row>
    <row r="1387" spans="1:16" x14ac:dyDescent="0.25">
      <c r="A1387" t="s">
        <v>167</v>
      </c>
      <c r="B1387" t="str">
        <f t="shared" si="63"/>
        <v>O</v>
      </c>
      <c r="C1387" t="s">
        <v>168</v>
      </c>
      <c r="D1387" t="s">
        <v>18</v>
      </c>
      <c r="E1387">
        <v>35</v>
      </c>
      <c r="F1387">
        <v>900</v>
      </c>
      <c r="G1387">
        <v>129</v>
      </c>
      <c r="H1387" s="1">
        <v>41518</v>
      </c>
      <c r="I1387">
        <v>13</v>
      </c>
      <c r="J1387" s="2">
        <v>11700</v>
      </c>
      <c r="L1387" t="str">
        <f>VLOOKUP(G1387,[1]RESSOURCES!$A$1:$J$258,3,FALSE)</f>
        <v>LIMODIN</v>
      </c>
      <c r="M1387" t="str">
        <f>VLOOKUP(G1387,[1]RESSOURCES!$A$1:$J$258,6,FALSE)</f>
        <v>CONF</v>
      </c>
      <c r="N1387" t="str">
        <f>IF(YEAR(H1387)=2014,VLOOKUP(L1387,[1]Grade!$F$2:$G$92,2,FALSE),IF(YEAR(H1387)=2015,VLOOKUP(L1387,[1]Grade!$I$2:$J$78,2,FALSE),VLOOKUP(L1387,[1]Grade!$C$2:$D$69,2,FALSE)))</f>
        <v>C</v>
      </c>
      <c r="O1387">
        <f t="shared" si="64"/>
        <v>2013</v>
      </c>
      <c r="P1387">
        <f t="shared" si="65"/>
        <v>9</v>
      </c>
    </row>
    <row r="1388" spans="1:16" hidden="1" x14ac:dyDescent="0.25">
      <c r="A1388" t="s">
        <v>30</v>
      </c>
      <c r="B1388" t="str">
        <f t="shared" si="63"/>
        <v>N</v>
      </c>
      <c r="C1388" t="s">
        <v>31</v>
      </c>
      <c r="E1388">
        <v>0</v>
      </c>
      <c r="F1388">
        <v>0</v>
      </c>
      <c r="G1388">
        <v>73</v>
      </c>
      <c r="H1388" s="1">
        <v>41518</v>
      </c>
      <c r="I1388">
        <v>5</v>
      </c>
      <c r="J1388">
        <v>0</v>
      </c>
      <c r="L1388" t="str">
        <f>VLOOKUP(G1388,[1]RESSOURCES!$A$1:$J$258,3,FALSE)</f>
        <v>NOIROT</v>
      </c>
      <c r="M1388">
        <f>VLOOKUP(G1388,[1]RESSOURCES!$A$1:$J$258,6,FALSE)</f>
        <v>0</v>
      </c>
      <c r="N1388" t="str">
        <f>IF(YEAR(H1388)=2014,VLOOKUP(L1388,[1]Grade!$F$2:$G$92,2,FALSE),IF(YEAR(H1388)=2015,VLOOKUP(L1388,[1]Grade!$I$2:$J$78,2,FALSE),VLOOKUP(L1388,[1]Grade!$C$2:$D$69,2,FALSE)))</f>
        <v>C</v>
      </c>
      <c r="O1388">
        <f t="shared" si="64"/>
        <v>2013</v>
      </c>
      <c r="P1388">
        <f t="shared" si="65"/>
        <v>9</v>
      </c>
    </row>
    <row r="1389" spans="1:16" hidden="1" x14ac:dyDescent="0.25">
      <c r="A1389" t="s">
        <v>127</v>
      </c>
      <c r="B1389" t="str">
        <f t="shared" si="63"/>
        <v>N</v>
      </c>
      <c r="C1389" t="s">
        <v>128</v>
      </c>
      <c r="E1389">
        <v>0</v>
      </c>
      <c r="F1389">
        <v>0</v>
      </c>
      <c r="G1389">
        <v>73</v>
      </c>
      <c r="H1389" s="1">
        <v>41518</v>
      </c>
      <c r="I1389">
        <v>16</v>
      </c>
      <c r="J1389">
        <v>0</v>
      </c>
      <c r="L1389" t="str">
        <f>VLOOKUP(G1389,[1]RESSOURCES!$A$1:$J$258,3,FALSE)</f>
        <v>NOIROT</v>
      </c>
      <c r="M1389">
        <f>VLOOKUP(G1389,[1]RESSOURCES!$A$1:$J$258,6,FALSE)</f>
        <v>0</v>
      </c>
      <c r="N1389" t="str">
        <f>IF(YEAR(H1389)=2014,VLOOKUP(L1389,[1]Grade!$F$2:$G$92,2,FALSE),IF(YEAR(H1389)=2015,VLOOKUP(L1389,[1]Grade!$I$2:$J$78,2,FALSE),VLOOKUP(L1389,[1]Grade!$C$2:$D$69,2,FALSE)))</f>
        <v>C</v>
      </c>
      <c r="O1389">
        <f t="shared" si="64"/>
        <v>2013</v>
      </c>
      <c r="P1389">
        <f t="shared" si="65"/>
        <v>9</v>
      </c>
    </row>
    <row r="1390" spans="1:16" x14ac:dyDescent="0.25">
      <c r="A1390" t="s">
        <v>43</v>
      </c>
      <c r="B1390" t="str">
        <f t="shared" si="63"/>
        <v>O</v>
      </c>
      <c r="C1390" t="s">
        <v>44</v>
      </c>
      <c r="D1390" t="s">
        <v>18</v>
      </c>
      <c r="E1390">
        <v>179</v>
      </c>
      <c r="F1390">
        <v>930</v>
      </c>
      <c r="G1390">
        <v>110</v>
      </c>
      <c r="H1390" s="1">
        <v>41518</v>
      </c>
      <c r="I1390">
        <v>10</v>
      </c>
      <c r="J1390" s="2">
        <v>9300</v>
      </c>
      <c r="L1390" t="str">
        <f>VLOOKUP(G1390,[1]RESSOURCES!$A$1:$J$258,3,FALSE)</f>
        <v>ACHKAR</v>
      </c>
      <c r="M1390" t="str">
        <f>VLOOKUP(G1390,[1]RESSOURCES!$A$1:$J$258,6,FALSE)</f>
        <v>CONF</v>
      </c>
      <c r="N1390" t="str">
        <f>IF(YEAR(H1390)=2014,VLOOKUP(L1390,[1]Grade!$F$2:$G$92,2,FALSE),IF(YEAR(H1390)=2015,VLOOKUP(L1390,[1]Grade!$I$2:$J$78,2,FALSE),VLOOKUP(L1390,[1]Grade!$C$2:$D$69,2,FALSE)))</f>
        <v>CC</v>
      </c>
      <c r="O1390">
        <f t="shared" si="64"/>
        <v>2013</v>
      </c>
      <c r="P1390">
        <f t="shared" si="65"/>
        <v>9</v>
      </c>
    </row>
    <row r="1391" spans="1:16" hidden="1" x14ac:dyDescent="0.25">
      <c r="A1391" t="s">
        <v>25</v>
      </c>
      <c r="B1391" t="str">
        <f t="shared" si="63"/>
        <v>N</v>
      </c>
      <c r="C1391" t="s">
        <v>26</v>
      </c>
      <c r="E1391">
        <v>0</v>
      </c>
      <c r="F1391">
        <v>0</v>
      </c>
      <c r="G1391">
        <v>110</v>
      </c>
      <c r="H1391" s="1">
        <v>41518</v>
      </c>
      <c r="I1391">
        <v>10</v>
      </c>
      <c r="J1391">
        <v>0</v>
      </c>
      <c r="L1391" t="str">
        <f>VLOOKUP(G1391,[1]RESSOURCES!$A$1:$J$258,3,FALSE)</f>
        <v>ACHKAR</v>
      </c>
      <c r="M1391" t="str">
        <f>VLOOKUP(G1391,[1]RESSOURCES!$A$1:$J$258,6,FALSE)</f>
        <v>CONF</v>
      </c>
      <c r="N1391" t="str">
        <f>IF(YEAR(H1391)=2014,VLOOKUP(L1391,[1]Grade!$F$2:$G$92,2,FALSE),IF(YEAR(H1391)=2015,VLOOKUP(L1391,[1]Grade!$I$2:$J$78,2,FALSE),VLOOKUP(L1391,[1]Grade!$C$2:$D$69,2,FALSE)))</f>
        <v>CC</v>
      </c>
      <c r="O1391">
        <f t="shared" si="64"/>
        <v>2013</v>
      </c>
      <c r="P1391">
        <f t="shared" si="65"/>
        <v>9</v>
      </c>
    </row>
    <row r="1392" spans="1:16" hidden="1" x14ac:dyDescent="0.25">
      <c r="A1392" t="s">
        <v>37</v>
      </c>
      <c r="B1392" t="str">
        <f t="shared" si="63"/>
        <v>N</v>
      </c>
      <c r="C1392" t="s">
        <v>38</v>
      </c>
      <c r="E1392">
        <v>0</v>
      </c>
      <c r="F1392">
        <v>0</v>
      </c>
      <c r="G1392">
        <v>110</v>
      </c>
      <c r="H1392" s="1">
        <v>41518</v>
      </c>
      <c r="I1392">
        <v>1</v>
      </c>
      <c r="J1392">
        <v>0</v>
      </c>
      <c r="L1392" t="str">
        <f>VLOOKUP(G1392,[1]RESSOURCES!$A$1:$J$258,3,FALSE)</f>
        <v>ACHKAR</v>
      </c>
      <c r="M1392" t="str">
        <f>VLOOKUP(G1392,[1]RESSOURCES!$A$1:$J$258,6,FALSE)</f>
        <v>CONF</v>
      </c>
      <c r="N1392" t="str">
        <f>IF(YEAR(H1392)=2014,VLOOKUP(L1392,[1]Grade!$F$2:$G$92,2,FALSE),IF(YEAR(H1392)=2015,VLOOKUP(L1392,[1]Grade!$I$2:$J$78,2,FALSE),VLOOKUP(L1392,[1]Grade!$C$2:$D$69,2,FALSE)))</f>
        <v>CC</v>
      </c>
      <c r="O1392">
        <f t="shared" si="64"/>
        <v>2013</v>
      </c>
      <c r="P1392">
        <f t="shared" si="65"/>
        <v>9</v>
      </c>
    </row>
    <row r="1393" spans="1:16" x14ac:dyDescent="0.25">
      <c r="A1393" t="s">
        <v>41</v>
      </c>
      <c r="B1393" t="str">
        <f t="shared" si="63"/>
        <v>O</v>
      </c>
      <c r="C1393" t="s">
        <v>42</v>
      </c>
      <c r="D1393" t="s">
        <v>18</v>
      </c>
      <c r="E1393">
        <v>120</v>
      </c>
      <c r="F1393">
        <v>810</v>
      </c>
      <c r="G1393">
        <v>80</v>
      </c>
      <c r="H1393" s="1">
        <v>41518</v>
      </c>
      <c r="I1393">
        <v>21</v>
      </c>
      <c r="J1393" s="2">
        <v>17010</v>
      </c>
      <c r="L1393" t="str">
        <f>VLOOKUP(G1393,[1]RESSOURCES!$A$1:$J$258,3,FALSE)</f>
        <v>DEMULDER</v>
      </c>
      <c r="M1393" t="str">
        <f>VLOOKUP(G1393,[1]RESSOURCES!$A$1:$J$258,6,FALSE)</f>
        <v>SENR</v>
      </c>
      <c r="N1393" t="str">
        <f>IF(YEAR(H1393)=2014,VLOOKUP(L1393,[1]Grade!$F$2:$G$92,2,FALSE),IF(YEAR(H1393)=2015,VLOOKUP(L1393,[1]Grade!$I$2:$J$78,2,FALSE),VLOOKUP(L1393,[1]Grade!$C$2:$D$69,2,FALSE)))</f>
        <v>CS</v>
      </c>
      <c r="O1393">
        <f t="shared" si="64"/>
        <v>2013</v>
      </c>
      <c r="P1393">
        <f t="shared" si="65"/>
        <v>9</v>
      </c>
    </row>
    <row r="1394" spans="1:16" x14ac:dyDescent="0.25">
      <c r="A1394" t="s">
        <v>53</v>
      </c>
      <c r="B1394" t="str">
        <f t="shared" si="63"/>
        <v>O</v>
      </c>
      <c r="C1394" t="s">
        <v>54</v>
      </c>
      <c r="D1394" t="s">
        <v>18</v>
      </c>
      <c r="E1394">
        <v>208</v>
      </c>
      <c r="F1394">
        <v>710</v>
      </c>
      <c r="G1394">
        <v>179</v>
      </c>
      <c r="H1394" s="1">
        <v>41518</v>
      </c>
      <c r="I1394">
        <v>20</v>
      </c>
      <c r="J1394" s="2">
        <v>14200</v>
      </c>
      <c r="L1394" t="str">
        <f>VLOOKUP(G1394,[1]RESSOURCES!$A$1:$J$258,3,FALSE)</f>
        <v>MERCIER</v>
      </c>
      <c r="M1394">
        <f>VLOOKUP(G1394,[1]RESSOURCES!$A$1:$J$258,6,FALSE)</f>
        <v>0</v>
      </c>
      <c r="N1394" t="str">
        <f>IF(YEAR(H1394)=2014,VLOOKUP(L1394,[1]Grade!$F$2:$G$92,2,FALSE),IF(YEAR(H1394)=2015,VLOOKUP(L1394,[1]Grade!$I$2:$J$78,2,FALSE),VLOOKUP(L1394,[1]Grade!$C$2:$D$69,2,FALSE)))</f>
        <v>CS</v>
      </c>
      <c r="O1394">
        <f t="shared" si="64"/>
        <v>2013</v>
      </c>
      <c r="P1394">
        <f t="shared" si="65"/>
        <v>9</v>
      </c>
    </row>
    <row r="1395" spans="1:16" hidden="1" x14ac:dyDescent="0.25">
      <c r="A1395" t="s">
        <v>99</v>
      </c>
      <c r="B1395" t="str">
        <f t="shared" si="63"/>
        <v>N</v>
      </c>
      <c r="C1395" t="s">
        <v>100</v>
      </c>
      <c r="E1395">
        <v>0</v>
      </c>
      <c r="F1395">
        <v>0</v>
      </c>
      <c r="G1395">
        <v>179</v>
      </c>
      <c r="H1395" s="1">
        <v>41518</v>
      </c>
      <c r="I1395">
        <v>1</v>
      </c>
      <c r="J1395">
        <v>0</v>
      </c>
      <c r="L1395" t="str">
        <f>VLOOKUP(G1395,[1]RESSOURCES!$A$1:$J$258,3,FALSE)</f>
        <v>MERCIER</v>
      </c>
      <c r="M1395">
        <f>VLOOKUP(G1395,[1]RESSOURCES!$A$1:$J$258,6,FALSE)</f>
        <v>0</v>
      </c>
      <c r="N1395" t="str">
        <f>IF(YEAR(H1395)=2014,VLOOKUP(L1395,[1]Grade!$F$2:$G$92,2,FALSE),IF(YEAR(H1395)=2015,VLOOKUP(L1395,[1]Grade!$I$2:$J$78,2,FALSE),VLOOKUP(L1395,[1]Grade!$C$2:$D$69,2,FALSE)))</f>
        <v>CS</v>
      </c>
      <c r="O1395">
        <f t="shared" si="64"/>
        <v>2013</v>
      </c>
      <c r="P1395">
        <f t="shared" si="65"/>
        <v>9</v>
      </c>
    </row>
    <row r="1396" spans="1:16" hidden="1" x14ac:dyDescent="0.25">
      <c r="A1396" t="s">
        <v>109</v>
      </c>
      <c r="B1396" t="str">
        <f t="shared" si="63"/>
        <v>N</v>
      </c>
      <c r="C1396" t="s">
        <v>24</v>
      </c>
      <c r="E1396">
        <v>0</v>
      </c>
      <c r="F1396">
        <v>0</v>
      </c>
      <c r="G1396">
        <v>205</v>
      </c>
      <c r="H1396" s="1">
        <v>41518</v>
      </c>
      <c r="I1396">
        <v>21</v>
      </c>
      <c r="J1396">
        <v>0</v>
      </c>
      <c r="L1396" t="str">
        <f>VLOOKUP(G1396,[1]RESSOURCES!$A$1:$J$258,3,FALSE)</f>
        <v>AÏSSAT</v>
      </c>
      <c r="M1396">
        <f>VLOOKUP(G1396,[1]RESSOURCES!$A$1:$J$258,6,FALSE)</f>
        <v>0</v>
      </c>
      <c r="N1396" t="str">
        <f>IF(YEAR(H1396)=2014,VLOOKUP(L1396,[1]Grade!$F$2:$G$92,2,FALSE),IF(YEAR(H1396)=2015,VLOOKUP(L1396,[1]Grade!$I$2:$J$78,2,FALSE),VLOOKUP(L1396,[1]Grade!$C$2:$D$69,2,FALSE)))</f>
        <v>SM</v>
      </c>
      <c r="O1396">
        <f t="shared" si="64"/>
        <v>2013</v>
      </c>
      <c r="P1396">
        <f t="shared" si="65"/>
        <v>9</v>
      </c>
    </row>
    <row r="1397" spans="1:16" x14ac:dyDescent="0.25">
      <c r="A1397" t="s">
        <v>147</v>
      </c>
      <c r="B1397" t="str">
        <f t="shared" si="63"/>
        <v>O</v>
      </c>
      <c r="C1397" t="s">
        <v>148</v>
      </c>
      <c r="D1397" t="s">
        <v>18</v>
      </c>
      <c r="E1397">
        <v>25</v>
      </c>
      <c r="F1397">
        <v>874</v>
      </c>
      <c r="G1397">
        <v>201</v>
      </c>
      <c r="H1397" s="1">
        <v>41518</v>
      </c>
      <c r="I1397">
        <v>3</v>
      </c>
      <c r="J1397" s="2">
        <v>2622</v>
      </c>
      <c r="L1397" t="str">
        <f>VLOOKUP(G1397,[1]RESSOURCES!$A$1:$J$258,3,FALSE)</f>
        <v>BEYLLE</v>
      </c>
      <c r="M1397" t="str">
        <f>VLOOKUP(G1397,[1]RESSOURCES!$A$1:$J$258,6,FALSE)</f>
        <v>CONF</v>
      </c>
      <c r="N1397" t="str">
        <f>IF(YEAR(H1397)=2014,VLOOKUP(L1397,[1]Grade!$F$2:$G$92,2,FALSE),IF(YEAR(H1397)=2015,VLOOKUP(L1397,[1]Grade!$I$2:$J$78,2,FALSE),VLOOKUP(L1397,[1]Grade!$C$2:$D$69,2,FALSE)))</f>
        <v>C</v>
      </c>
      <c r="O1397">
        <f t="shared" si="64"/>
        <v>2013</v>
      </c>
      <c r="P1397">
        <f t="shared" si="65"/>
        <v>9</v>
      </c>
    </row>
    <row r="1398" spans="1:16" hidden="1" x14ac:dyDescent="0.25">
      <c r="A1398" t="s">
        <v>37</v>
      </c>
      <c r="B1398" t="str">
        <f t="shared" si="63"/>
        <v>N</v>
      </c>
      <c r="C1398" t="s">
        <v>38</v>
      </c>
      <c r="E1398">
        <v>0</v>
      </c>
      <c r="F1398">
        <v>0</v>
      </c>
      <c r="G1398">
        <v>201</v>
      </c>
      <c r="H1398" s="1">
        <v>41518</v>
      </c>
      <c r="I1398">
        <v>2</v>
      </c>
      <c r="J1398">
        <v>0</v>
      </c>
      <c r="L1398" t="str">
        <f>VLOOKUP(G1398,[1]RESSOURCES!$A$1:$J$258,3,FALSE)</f>
        <v>BEYLLE</v>
      </c>
      <c r="M1398" t="str">
        <f>VLOOKUP(G1398,[1]RESSOURCES!$A$1:$J$258,6,FALSE)</f>
        <v>CONF</v>
      </c>
      <c r="N1398" t="str">
        <f>IF(YEAR(H1398)=2014,VLOOKUP(L1398,[1]Grade!$F$2:$G$92,2,FALSE),IF(YEAR(H1398)=2015,VLOOKUP(L1398,[1]Grade!$I$2:$J$78,2,FALSE),VLOOKUP(L1398,[1]Grade!$C$2:$D$69,2,FALSE)))</f>
        <v>C</v>
      </c>
      <c r="O1398">
        <f t="shared" si="64"/>
        <v>2013</v>
      </c>
      <c r="P1398">
        <f t="shared" si="65"/>
        <v>9</v>
      </c>
    </row>
    <row r="1399" spans="1:16" hidden="1" x14ac:dyDescent="0.25">
      <c r="A1399" t="s">
        <v>23</v>
      </c>
      <c r="B1399" t="str">
        <f t="shared" si="63"/>
        <v>N</v>
      </c>
      <c r="C1399" t="s">
        <v>24</v>
      </c>
      <c r="E1399">
        <v>0</v>
      </c>
      <c r="F1399">
        <v>0</v>
      </c>
      <c r="G1399">
        <v>201</v>
      </c>
      <c r="H1399" s="1">
        <v>41518</v>
      </c>
      <c r="I1399">
        <v>16</v>
      </c>
      <c r="J1399">
        <v>0</v>
      </c>
      <c r="L1399" t="str">
        <f>VLOOKUP(G1399,[1]RESSOURCES!$A$1:$J$258,3,FALSE)</f>
        <v>BEYLLE</v>
      </c>
      <c r="M1399" t="str">
        <f>VLOOKUP(G1399,[1]RESSOURCES!$A$1:$J$258,6,FALSE)</f>
        <v>CONF</v>
      </c>
      <c r="N1399" t="str">
        <f>IF(YEAR(H1399)=2014,VLOOKUP(L1399,[1]Grade!$F$2:$G$92,2,FALSE),IF(YEAR(H1399)=2015,VLOOKUP(L1399,[1]Grade!$I$2:$J$78,2,FALSE),VLOOKUP(L1399,[1]Grade!$C$2:$D$69,2,FALSE)))</f>
        <v>C</v>
      </c>
      <c r="O1399">
        <f t="shared" si="64"/>
        <v>2013</v>
      </c>
      <c r="P1399">
        <f t="shared" si="65"/>
        <v>9</v>
      </c>
    </row>
    <row r="1400" spans="1:16" x14ac:dyDescent="0.25">
      <c r="A1400" t="s">
        <v>186</v>
      </c>
      <c r="B1400" t="str">
        <f t="shared" si="63"/>
        <v>O</v>
      </c>
      <c r="C1400" t="s">
        <v>187</v>
      </c>
      <c r="D1400" t="s">
        <v>22</v>
      </c>
      <c r="E1400">
        <v>20</v>
      </c>
      <c r="F1400">
        <v>900</v>
      </c>
      <c r="G1400">
        <v>215</v>
      </c>
      <c r="H1400" s="1">
        <v>41518</v>
      </c>
      <c r="I1400">
        <v>1</v>
      </c>
      <c r="J1400">
        <v>900</v>
      </c>
      <c r="L1400" t="str">
        <f>VLOOKUP(G1400,[1]RESSOURCES!$A$1:$J$258,3,FALSE)</f>
        <v>LOUATI</v>
      </c>
      <c r="M1400" t="str">
        <f>VLOOKUP(G1400,[1]RESSOURCES!$A$1:$J$258,6,FALSE)</f>
        <v>MAGR</v>
      </c>
      <c r="N1400" t="str">
        <f>IF(YEAR(H1400)=2014,VLOOKUP(L1400,[1]Grade!$F$2:$G$92,2,FALSE),IF(YEAR(H1400)=2015,VLOOKUP(L1400,[1]Grade!$I$2:$J$78,2,FALSE),VLOOKUP(L1400,[1]Grade!$C$2:$D$69,2,FALSE)))</f>
        <v>CS</v>
      </c>
      <c r="O1400">
        <f t="shared" si="64"/>
        <v>2013</v>
      </c>
      <c r="P1400">
        <f t="shared" si="65"/>
        <v>9</v>
      </c>
    </row>
    <row r="1401" spans="1:16" hidden="1" x14ac:dyDescent="0.25">
      <c r="A1401" t="s">
        <v>37</v>
      </c>
      <c r="B1401" t="str">
        <f t="shared" si="63"/>
        <v>N</v>
      </c>
      <c r="C1401" t="s">
        <v>38</v>
      </c>
      <c r="E1401">
        <v>0</v>
      </c>
      <c r="F1401">
        <v>0</v>
      </c>
      <c r="G1401">
        <v>183</v>
      </c>
      <c r="H1401" s="1">
        <v>41518</v>
      </c>
      <c r="I1401">
        <v>1</v>
      </c>
      <c r="J1401">
        <v>0</v>
      </c>
      <c r="L1401" t="str">
        <f>VLOOKUP(G1401,[1]RESSOURCES!$A$1:$J$258,3,FALSE)</f>
        <v>AZIZI</v>
      </c>
      <c r="M1401" t="str">
        <f>VLOOKUP(G1401,[1]RESSOURCES!$A$1:$J$258,6,FALSE)</f>
        <v>CONS</v>
      </c>
      <c r="N1401" t="str">
        <f>IF(YEAR(H1401)=2014,VLOOKUP(L1401,[1]Grade!$F$2:$G$92,2,FALSE),IF(YEAR(H1401)=2015,VLOOKUP(L1401,[1]Grade!$I$2:$J$78,2,FALSE),VLOOKUP(L1401,[1]Grade!$C$2:$D$69,2,FALSE)))</f>
        <v>C</v>
      </c>
      <c r="O1401">
        <f t="shared" si="64"/>
        <v>2013</v>
      </c>
      <c r="P1401">
        <f t="shared" si="65"/>
        <v>9</v>
      </c>
    </row>
    <row r="1402" spans="1:16" x14ac:dyDescent="0.25">
      <c r="A1402" t="s">
        <v>201</v>
      </c>
      <c r="B1402" t="str">
        <f t="shared" si="63"/>
        <v>O</v>
      </c>
      <c r="C1402" t="s">
        <v>202</v>
      </c>
      <c r="D1402" t="s">
        <v>21</v>
      </c>
      <c r="E1402">
        <v>9</v>
      </c>
      <c r="F1402">
        <v>2025</v>
      </c>
      <c r="G1402">
        <v>5</v>
      </c>
      <c r="H1402" s="1">
        <v>41518</v>
      </c>
      <c r="I1402">
        <v>3</v>
      </c>
      <c r="J1402" s="2">
        <v>6075</v>
      </c>
      <c r="L1402" t="str">
        <f>VLOOKUP(G1402,[1]RESSOURCES!$A$1:$J$258,3,FALSE)</f>
        <v>CHEMLA</v>
      </c>
      <c r="M1402">
        <f>VLOOKUP(G1402,[1]RESSOURCES!$A$1:$J$258,6,FALSE)</f>
        <v>0</v>
      </c>
      <c r="N1402" t="str">
        <f>IF(YEAR(H1402)=2014,VLOOKUP(L1402,[1]Grade!$F$2:$G$92,2,FALSE),IF(YEAR(H1402)=2015,VLOOKUP(L1402,[1]Grade!$I$2:$J$78,2,FALSE),VLOOKUP(L1402,[1]Grade!$C$2:$D$69,2,FALSE)))</f>
        <v>ASS</v>
      </c>
      <c r="O1402">
        <f t="shared" si="64"/>
        <v>2013</v>
      </c>
      <c r="P1402">
        <f t="shared" si="65"/>
        <v>9</v>
      </c>
    </row>
    <row r="1403" spans="1:16" hidden="1" x14ac:dyDescent="0.25">
      <c r="A1403" t="s">
        <v>30</v>
      </c>
      <c r="B1403" t="str">
        <f t="shared" si="63"/>
        <v>N</v>
      </c>
      <c r="C1403" t="s">
        <v>31</v>
      </c>
      <c r="E1403">
        <v>0</v>
      </c>
      <c r="F1403">
        <v>0</v>
      </c>
      <c r="G1403">
        <v>5</v>
      </c>
      <c r="H1403" s="1">
        <v>41518</v>
      </c>
      <c r="I1403">
        <v>17</v>
      </c>
      <c r="J1403">
        <v>0</v>
      </c>
      <c r="L1403" t="str">
        <f>VLOOKUP(G1403,[1]RESSOURCES!$A$1:$J$258,3,FALSE)</f>
        <v>CHEMLA</v>
      </c>
      <c r="M1403">
        <f>VLOOKUP(G1403,[1]RESSOURCES!$A$1:$J$258,6,FALSE)</f>
        <v>0</v>
      </c>
      <c r="N1403" t="str">
        <f>IF(YEAR(H1403)=2014,VLOOKUP(L1403,[1]Grade!$F$2:$G$92,2,FALSE),IF(YEAR(H1403)=2015,VLOOKUP(L1403,[1]Grade!$I$2:$J$78,2,FALSE),VLOOKUP(L1403,[1]Grade!$C$2:$D$69,2,FALSE)))</f>
        <v>ASS</v>
      </c>
      <c r="O1403">
        <f t="shared" si="64"/>
        <v>2013</v>
      </c>
      <c r="P1403">
        <f t="shared" si="65"/>
        <v>9</v>
      </c>
    </row>
    <row r="1404" spans="1:16" x14ac:dyDescent="0.25">
      <c r="A1404" t="s">
        <v>191</v>
      </c>
      <c r="B1404" t="str">
        <f t="shared" si="63"/>
        <v>O</v>
      </c>
      <c r="C1404" t="s">
        <v>192</v>
      </c>
      <c r="D1404" t="s">
        <v>36</v>
      </c>
      <c r="E1404">
        <v>77</v>
      </c>
      <c r="F1404">
        <v>1023</v>
      </c>
      <c r="G1404">
        <v>104</v>
      </c>
      <c r="H1404" s="1">
        <v>41518</v>
      </c>
      <c r="I1404">
        <v>19</v>
      </c>
      <c r="J1404" s="2">
        <v>19437</v>
      </c>
      <c r="L1404" t="str">
        <f>VLOOKUP(G1404,[1]RESSOURCES!$A$1:$J$258,3,FALSE)</f>
        <v>LEPAN</v>
      </c>
      <c r="M1404" t="str">
        <f>VLOOKUP(G1404,[1]RESSOURCES!$A$1:$J$258,6,FALSE)</f>
        <v>MAGR</v>
      </c>
      <c r="N1404" t="str">
        <f>IF(YEAR(H1404)=2014,VLOOKUP(L1404,[1]Grade!$F$2:$G$92,2,FALSE),IF(YEAR(H1404)=2015,VLOOKUP(L1404,[1]Grade!$I$2:$J$78,2,FALSE),VLOOKUP(L1404,[1]Grade!$C$2:$D$69,2,FALSE)))</f>
        <v>MNG</v>
      </c>
      <c r="O1404">
        <f t="shared" si="64"/>
        <v>2013</v>
      </c>
      <c r="P1404">
        <f t="shared" si="65"/>
        <v>9</v>
      </c>
    </row>
    <row r="1405" spans="1:16" hidden="1" x14ac:dyDescent="0.25">
      <c r="A1405" t="s">
        <v>99</v>
      </c>
      <c r="B1405" t="str">
        <f t="shared" si="63"/>
        <v>N</v>
      </c>
      <c r="C1405" t="s">
        <v>100</v>
      </c>
      <c r="E1405">
        <v>0</v>
      </c>
      <c r="F1405">
        <v>0</v>
      </c>
      <c r="G1405">
        <v>104</v>
      </c>
      <c r="H1405" s="1">
        <v>41518</v>
      </c>
      <c r="I1405">
        <v>1</v>
      </c>
      <c r="J1405">
        <v>0</v>
      </c>
      <c r="L1405" t="str">
        <f>VLOOKUP(G1405,[1]RESSOURCES!$A$1:$J$258,3,FALSE)</f>
        <v>LEPAN</v>
      </c>
      <c r="M1405" t="str">
        <f>VLOOKUP(G1405,[1]RESSOURCES!$A$1:$J$258,6,FALSE)</f>
        <v>MAGR</v>
      </c>
      <c r="N1405" t="str">
        <f>IF(YEAR(H1405)=2014,VLOOKUP(L1405,[1]Grade!$F$2:$G$92,2,FALSE),IF(YEAR(H1405)=2015,VLOOKUP(L1405,[1]Grade!$I$2:$J$78,2,FALSE),VLOOKUP(L1405,[1]Grade!$C$2:$D$69,2,FALSE)))</f>
        <v>MNG</v>
      </c>
      <c r="O1405">
        <f t="shared" si="64"/>
        <v>2013</v>
      </c>
      <c r="P1405">
        <f t="shared" si="65"/>
        <v>9</v>
      </c>
    </row>
    <row r="1406" spans="1:16" x14ac:dyDescent="0.25">
      <c r="A1406" t="s">
        <v>51</v>
      </c>
      <c r="B1406" t="str">
        <f t="shared" si="63"/>
        <v>O</v>
      </c>
      <c r="C1406" t="s">
        <v>52</v>
      </c>
      <c r="D1406" t="s">
        <v>29</v>
      </c>
      <c r="E1406">
        <v>6</v>
      </c>
      <c r="F1406">
        <v>1110</v>
      </c>
      <c r="G1406">
        <v>104</v>
      </c>
      <c r="H1406" s="1">
        <v>41518</v>
      </c>
      <c r="I1406">
        <v>1</v>
      </c>
      <c r="J1406" s="2">
        <v>1110</v>
      </c>
      <c r="L1406" t="str">
        <f>VLOOKUP(G1406,[1]RESSOURCES!$A$1:$J$258,3,FALSE)</f>
        <v>LEPAN</v>
      </c>
      <c r="M1406" t="str">
        <f>VLOOKUP(G1406,[1]RESSOURCES!$A$1:$J$258,6,FALSE)</f>
        <v>MAGR</v>
      </c>
      <c r="N1406" t="str">
        <f>IF(YEAR(H1406)=2014,VLOOKUP(L1406,[1]Grade!$F$2:$G$92,2,FALSE),IF(YEAR(H1406)=2015,VLOOKUP(L1406,[1]Grade!$I$2:$J$78,2,FALSE),VLOOKUP(L1406,[1]Grade!$C$2:$D$69,2,FALSE)))</f>
        <v>MNG</v>
      </c>
      <c r="O1406">
        <f t="shared" si="64"/>
        <v>2013</v>
      </c>
      <c r="P1406">
        <f t="shared" si="65"/>
        <v>9</v>
      </c>
    </row>
    <row r="1407" spans="1:16" x14ac:dyDescent="0.25">
      <c r="A1407" t="s">
        <v>64</v>
      </c>
      <c r="B1407" t="str">
        <f t="shared" si="63"/>
        <v>O</v>
      </c>
      <c r="C1407" t="s">
        <v>65</v>
      </c>
      <c r="D1407" t="s">
        <v>18</v>
      </c>
      <c r="E1407">
        <v>64</v>
      </c>
      <c r="F1407">
        <v>615</v>
      </c>
      <c r="G1407">
        <v>198</v>
      </c>
      <c r="H1407" s="1">
        <v>41518</v>
      </c>
      <c r="I1407">
        <v>21</v>
      </c>
      <c r="J1407" s="2">
        <v>12915</v>
      </c>
      <c r="L1407" t="str">
        <f>VLOOKUP(G1407,[1]RESSOURCES!$A$1:$J$258,3,FALSE)</f>
        <v>LE GUAY</v>
      </c>
      <c r="M1407" t="str">
        <f>VLOOKUP(G1407,[1]RESSOURCES!$A$1:$J$258,6,FALSE)</f>
        <v>CONF</v>
      </c>
      <c r="N1407" t="str">
        <f>IF(YEAR(H1407)=2014,VLOOKUP(L1407,[1]Grade!$F$2:$G$92,2,FALSE),IF(YEAR(H1407)=2015,VLOOKUP(L1407,[1]Grade!$I$2:$J$78,2,FALSE),VLOOKUP(L1407,[1]Grade!$C$2:$D$69,2,FALSE)))</f>
        <v>C</v>
      </c>
      <c r="O1407">
        <f t="shared" si="64"/>
        <v>2013</v>
      </c>
      <c r="P1407">
        <f t="shared" si="65"/>
        <v>9</v>
      </c>
    </row>
    <row r="1408" spans="1:16" x14ac:dyDescent="0.25">
      <c r="A1408" t="s">
        <v>201</v>
      </c>
      <c r="B1408" t="str">
        <f t="shared" si="63"/>
        <v>O</v>
      </c>
      <c r="C1408" t="s">
        <v>202</v>
      </c>
      <c r="D1408" t="s">
        <v>18</v>
      </c>
      <c r="E1408">
        <v>41</v>
      </c>
      <c r="F1408">
        <v>1080</v>
      </c>
      <c r="G1408">
        <v>124</v>
      </c>
      <c r="H1408" s="1">
        <v>41518</v>
      </c>
      <c r="I1408">
        <v>11</v>
      </c>
      <c r="J1408" s="2">
        <v>11880</v>
      </c>
      <c r="L1408" t="str">
        <f>VLOOKUP(G1408,[1]RESSOURCES!$A$1:$J$258,3,FALSE)</f>
        <v>DY</v>
      </c>
      <c r="M1408" t="str">
        <f>VLOOKUP(G1408,[1]RESSOURCES!$A$1:$J$258,6,FALSE)</f>
        <v>CONF</v>
      </c>
      <c r="N1408" t="str">
        <f>IF(YEAR(H1408)=2014,VLOOKUP(L1408,[1]Grade!$F$2:$G$92,2,FALSE),IF(YEAR(H1408)=2015,VLOOKUP(L1408,[1]Grade!$I$2:$J$78,2,FALSE),VLOOKUP(L1408,[1]Grade!$C$2:$D$69,2,FALSE)))</f>
        <v>CC</v>
      </c>
      <c r="O1408">
        <f t="shared" si="64"/>
        <v>2013</v>
      </c>
      <c r="P1408">
        <f t="shared" si="65"/>
        <v>9</v>
      </c>
    </row>
    <row r="1409" spans="1:16" hidden="1" x14ac:dyDescent="0.25">
      <c r="A1409" t="s">
        <v>30</v>
      </c>
      <c r="B1409" t="str">
        <f t="shared" si="63"/>
        <v>N</v>
      </c>
      <c r="C1409" t="s">
        <v>31</v>
      </c>
      <c r="E1409">
        <v>0</v>
      </c>
      <c r="F1409">
        <v>0</v>
      </c>
      <c r="G1409">
        <v>177</v>
      </c>
      <c r="H1409" s="1">
        <v>41518</v>
      </c>
      <c r="I1409">
        <v>20</v>
      </c>
      <c r="J1409">
        <v>0</v>
      </c>
      <c r="L1409" t="str">
        <f>VLOOKUP(G1409,[1]RESSOURCES!$A$1:$J$258,3,FALSE)</f>
        <v>RABIER</v>
      </c>
      <c r="M1409" t="str">
        <f>VLOOKUP(G1409,[1]RESSOURCES!$A$1:$J$258,6,FALSE)</f>
        <v>MAGR</v>
      </c>
      <c r="N1409" t="str">
        <f>IF(YEAR(H1409)=2014,VLOOKUP(L1409,[1]Grade!$F$2:$G$92,2,FALSE),IF(YEAR(H1409)=2015,VLOOKUP(L1409,[1]Grade!$I$2:$J$78,2,FALSE),VLOOKUP(L1409,[1]Grade!$C$2:$D$69,2,FALSE)))</f>
        <v>MNG</v>
      </c>
      <c r="O1409">
        <f t="shared" si="64"/>
        <v>2013</v>
      </c>
      <c r="P1409">
        <f t="shared" si="65"/>
        <v>9</v>
      </c>
    </row>
    <row r="1410" spans="1:16" hidden="1" x14ac:dyDescent="0.25">
      <c r="A1410" t="s">
        <v>99</v>
      </c>
      <c r="B1410" t="str">
        <f t="shared" ref="B1410:B1473" si="66">IF(MID(A1410,1,1)="*","N","O")</f>
        <v>N</v>
      </c>
      <c r="C1410" t="s">
        <v>100</v>
      </c>
      <c r="E1410">
        <v>0</v>
      </c>
      <c r="F1410">
        <v>0</v>
      </c>
      <c r="G1410">
        <v>177</v>
      </c>
      <c r="H1410" s="1">
        <v>41518</v>
      </c>
      <c r="I1410">
        <v>1</v>
      </c>
      <c r="J1410">
        <v>0</v>
      </c>
      <c r="L1410" t="str">
        <f>VLOOKUP(G1410,[1]RESSOURCES!$A$1:$J$258,3,FALSE)</f>
        <v>RABIER</v>
      </c>
      <c r="M1410" t="str">
        <f>VLOOKUP(G1410,[1]RESSOURCES!$A$1:$J$258,6,FALSE)</f>
        <v>MAGR</v>
      </c>
      <c r="N1410" t="str">
        <f>IF(YEAR(H1410)=2014,VLOOKUP(L1410,[1]Grade!$F$2:$G$92,2,FALSE),IF(YEAR(H1410)=2015,VLOOKUP(L1410,[1]Grade!$I$2:$J$78,2,FALSE),VLOOKUP(L1410,[1]Grade!$C$2:$D$69,2,FALSE)))</f>
        <v>MNG</v>
      </c>
      <c r="O1410">
        <f t="shared" ref="O1410:O1473" si="67">YEAR(H1410)</f>
        <v>2013</v>
      </c>
      <c r="P1410">
        <f t="shared" ref="P1410:P1473" si="68">MONTH(H1410)</f>
        <v>9</v>
      </c>
    </row>
    <row r="1411" spans="1:16" x14ac:dyDescent="0.25">
      <c r="A1411" t="s">
        <v>141</v>
      </c>
      <c r="B1411" t="str">
        <f t="shared" si="66"/>
        <v>O</v>
      </c>
      <c r="C1411" t="s">
        <v>142</v>
      </c>
      <c r="D1411" t="s">
        <v>22</v>
      </c>
      <c r="E1411">
        <v>138</v>
      </c>
      <c r="F1411">
        <v>961</v>
      </c>
      <c r="G1411">
        <v>203</v>
      </c>
      <c r="H1411" s="1">
        <v>41518</v>
      </c>
      <c r="I1411">
        <v>21</v>
      </c>
      <c r="J1411" s="2">
        <v>20181</v>
      </c>
      <c r="L1411" t="str">
        <f>VLOOKUP(G1411,[1]RESSOURCES!$A$1:$J$258,3,FALSE)</f>
        <v>WILLMANN</v>
      </c>
      <c r="M1411" t="str">
        <f>VLOOKUP(G1411,[1]RESSOURCES!$A$1:$J$258,6,FALSE)</f>
        <v>SENR</v>
      </c>
      <c r="N1411" t="str">
        <f>IF(YEAR(H1411)=2014,VLOOKUP(L1411,[1]Grade!$F$2:$G$92,2,FALSE),IF(YEAR(H1411)=2015,VLOOKUP(L1411,[1]Grade!$I$2:$J$78,2,FALSE),VLOOKUP(L1411,[1]Grade!$C$2:$D$69,2,FALSE)))</f>
        <v>CS</v>
      </c>
      <c r="O1411">
        <f t="shared" si="67"/>
        <v>2013</v>
      </c>
      <c r="P1411">
        <f t="shared" si="68"/>
        <v>9</v>
      </c>
    </row>
    <row r="1412" spans="1:16" hidden="1" x14ac:dyDescent="0.25">
      <c r="A1412" t="s">
        <v>25</v>
      </c>
      <c r="B1412" t="str">
        <f t="shared" si="66"/>
        <v>N</v>
      </c>
      <c r="C1412" t="s">
        <v>26</v>
      </c>
      <c r="E1412">
        <v>0</v>
      </c>
      <c r="F1412">
        <v>0</v>
      </c>
      <c r="G1412">
        <v>154</v>
      </c>
      <c r="H1412" s="1">
        <v>41518</v>
      </c>
      <c r="I1412">
        <v>10</v>
      </c>
      <c r="J1412">
        <v>0</v>
      </c>
      <c r="L1412" t="str">
        <f>VLOOKUP(G1412,[1]RESSOURCES!$A$1:$J$258,3,FALSE)</f>
        <v>KAIROUANI</v>
      </c>
      <c r="M1412" t="str">
        <f>VLOOKUP(G1412,[1]RESSOURCES!$A$1:$J$258,6,FALSE)</f>
        <v>Z_WT</v>
      </c>
      <c r="N1412" t="str">
        <f>IF(YEAR(H1412)=2014,VLOOKUP(L1412,[1]Grade!$F$2:$G$92,2,FALSE),IF(YEAR(H1412)=2015,VLOOKUP(L1412,[1]Grade!$I$2:$J$78,2,FALSE),VLOOKUP(L1412,[1]Grade!$C$2:$D$69,2,FALSE)))</f>
        <v>C</v>
      </c>
      <c r="O1412">
        <f t="shared" si="67"/>
        <v>2013</v>
      </c>
      <c r="P1412">
        <f t="shared" si="68"/>
        <v>9</v>
      </c>
    </row>
    <row r="1413" spans="1:16" x14ac:dyDescent="0.25">
      <c r="A1413" t="s">
        <v>41</v>
      </c>
      <c r="B1413" t="str">
        <f t="shared" si="66"/>
        <v>O</v>
      </c>
      <c r="C1413" t="s">
        <v>42</v>
      </c>
      <c r="D1413" t="s">
        <v>18</v>
      </c>
      <c r="E1413">
        <v>120</v>
      </c>
      <c r="F1413">
        <v>700</v>
      </c>
      <c r="G1413">
        <v>154</v>
      </c>
      <c r="H1413" s="1">
        <v>41518</v>
      </c>
      <c r="I1413">
        <v>11</v>
      </c>
      <c r="J1413" s="2">
        <v>7700</v>
      </c>
      <c r="L1413" t="str">
        <f>VLOOKUP(G1413,[1]RESSOURCES!$A$1:$J$258,3,FALSE)</f>
        <v>KAIROUANI</v>
      </c>
      <c r="M1413" t="str">
        <f>VLOOKUP(G1413,[1]RESSOURCES!$A$1:$J$258,6,FALSE)</f>
        <v>Z_WT</v>
      </c>
      <c r="N1413" t="str">
        <f>IF(YEAR(H1413)=2014,VLOOKUP(L1413,[1]Grade!$F$2:$G$92,2,FALSE),IF(YEAR(H1413)=2015,VLOOKUP(L1413,[1]Grade!$I$2:$J$78,2,FALSE),VLOOKUP(L1413,[1]Grade!$C$2:$D$69,2,FALSE)))</f>
        <v>C</v>
      </c>
      <c r="O1413">
        <f t="shared" si="67"/>
        <v>2013</v>
      </c>
      <c r="P1413">
        <f t="shared" si="68"/>
        <v>9</v>
      </c>
    </row>
    <row r="1414" spans="1:16" x14ac:dyDescent="0.25">
      <c r="A1414" t="s">
        <v>16</v>
      </c>
      <c r="B1414" t="str">
        <f t="shared" si="66"/>
        <v>O</v>
      </c>
      <c r="C1414" t="s">
        <v>17</v>
      </c>
      <c r="D1414" t="s">
        <v>29</v>
      </c>
      <c r="E1414">
        <v>203</v>
      </c>
      <c r="F1414">
        <v>1000</v>
      </c>
      <c r="G1414">
        <v>176</v>
      </c>
      <c r="H1414" s="1">
        <v>41518</v>
      </c>
      <c r="I1414">
        <v>21</v>
      </c>
      <c r="J1414" s="2">
        <v>21000</v>
      </c>
      <c r="L1414" t="str">
        <f>VLOOKUP(G1414,[1]RESSOURCES!$A$1:$J$258,3,FALSE)</f>
        <v>GIGANT</v>
      </c>
      <c r="M1414" t="str">
        <f>VLOOKUP(G1414,[1]RESSOURCES!$A$1:$J$258,6,FALSE)</f>
        <v>SENR</v>
      </c>
      <c r="N1414" t="str">
        <f>IF(YEAR(H1414)=2014,VLOOKUP(L1414,[1]Grade!$F$2:$G$92,2,FALSE),IF(YEAR(H1414)=2015,VLOOKUP(L1414,[1]Grade!$I$2:$J$78,2,FALSE),VLOOKUP(L1414,[1]Grade!$C$2:$D$69,2,FALSE)))</f>
        <v>CS</v>
      </c>
      <c r="O1414">
        <f t="shared" si="67"/>
        <v>2013</v>
      </c>
      <c r="P1414">
        <f t="shared" si="68"/>
        <v>9</v>
      </c>
    </row>
    <row r="1415" spans="1:16" hidden="1" x14ac:dyDescent="0.25">
      <c r="A1415" t="s">
        <v>23</v>
      </c>
      <c r="B1415" t="str">
        <f t="shared" si="66"/>
        <v>N</v>
      </c>
      <c r="C1415" t="s">
        <v>24</v>
      </c>
      <c r="E1415">
        <v>0</v>
      </c>
      <c r="F1415">
        <v>0</v>
      </c>
      <c r="G1415">
        <v>217</v>
      </c>
      <c r="H1415" s="1">
        <v>41518</v>
      </c>
      <c r="I1415">
        <v>21</v>
      </c>
      <c r="J1415">
        <v>0</v>
      </c>
      <c r="L1415" t="str">
        <f>VLOOKUP(G1415,[1]RESSOURCES!$A$1:$J$258,3,FALSE)</f>
        <v>BRUN</v>
      </c>
      <c r="M1415">
        <f>VLOOKUP(G1415,[1]RESSOURCES!$A$1:$J$258,6,FALSE)</f>
        <v>0</v>
      </c>
      <c r="N1415" t="str">
        <f>IF(YEAR(H1415)=2014,VLOOKUP(L1415,[1]Grade!$F$2:$G$92,2,FALSE),IF(YEAR(H1415)=2015,VLOOKUP(L1415,[1]Grade!$I$2:$J$78,2,FALSE),VLOOKUP(L1415,[1]Grade!$C$2:$D$69,2,FALSE)))</f>
        <v>CC</v>
      </c>
      <c r="O1415">
        <f t="shared" si="67"/>
        <v>2013</v>
      </c>
      <c r="P1415">
        <f t="shared" si="68"/>
        <v>9</v>
      </c>
    </row>
    <row r="1416" spans="1:16" x14ac:dyDescent="0.25">
      <c r="A1416" t="s">
        <v>45</v>
      </c>
      <c r="B1416" t="str">
        <f t="shared" si="66"/>
        <v>O</v>
      </c>
      <c r="C1416" t="s">
        <v>46</v>
      </c>
      <c r="D1416" t="s">
        <v>36</v>
      </c>
      <c r="E1416">
        <v>80</v>
      </c>
      <c r="F1416">
        <v>1170</v>
      </c>
      <c r="G1416">
        <v>21</v>
      </c>
      <c r="H1416" s="1">
        <v>41518</v>
      </c>
      <c r="I1416">
        <v>21</v>
      </c>
      <c r="J1416" s="2">
        <v>24570</v>
      </c>
      <c r="L1416" t="str">
        <f>VLOOKUP(G1416,[1]RESSOURCES!$A$1:$J$258,3,FALSE)</f>
        <v>BESNAINOU</v>
      </c>
      <c r="M1416" t="str">
        <f>VLOOKUP(G1416,[1]RESSOURCES!$A$1:$J$258,6,FALSE)</f>
        <v>SENR</v>
      </c>
      <c r="N1416" t="str">
        <f>IF(YEAR(H1416)=2014,VLOOKUP(L1416,[1]Grade!$F$2:$G$92,2,FALSE),IF(YEAR(H1416)=2015,VLOOKUP(L1416,[1]Grade!$I$2:$J$78,2,FALSE),VLOOKUP(L1416,[1]Grade!$C$2:$D$69,2,FALSE)))</f>
        <v>CS</v>
      </c>
      <c r="O1416">
        <f t="shared" si="67"/>
        <v>2013</v>
      </c>
      <c r="P1416">
        <f t="shared" si="68"/>
        <v>9</v>
      </c>
    </row>
    <row r="1417" spans="1:16" hidden="1" x14ac:dyDescent="0.25">
      <c r="A1417" t="s">
        <v>23</v>
      </c>
      <c r="B1417" t="str">
        <f t="shared" si="66"/>
        <v>N</v>
      </c>
      <c r="C1417" t="s">
        <v>24</v>
      </c>
      <c r="E1417">
        <v>0</v>
      </c>
      <c r="F1417">
        <v>0</v>
      </c>
      <c r="G1417">
        <v>213</v>
      </c>
      <c r="H1417" s="1">
        <v>41518</v>
      </c>
      <c r="I1417">
        <v>15</v>
      </c>
      <c r="J1417">
        <v>0</v>
      </c>
      <c r="L1417" t="str">
        <f>VLOOKUP(G1417,[1]RESSOURCES!$A$1:$J$258,3,FALSE)</f>
        <v>RALAINDIMBY</v>
      </c>
      <c r="M1417" t="str">
        <f>VLOOKUP(G1417,[1]RESSOURCES!$A$1:$J$258,6,FALSE)</f>
        <v>CONS</v>
      </c>
      <c r="N1417" t="str">
        <f>IF(YEAR(H1417)=2014,VLOOKUP(L1417,[1]Grade!$F$2:$G$92,2,FALSE),IF(YEAR(H1417)=2015,VLOOKUP(L1417,[1]Grade!$I$2:$J$78,2,FALSE),VLOOKUP(L1417,[1]Grade!$C$2:$D$69,2,FALSE)))</f>
        <v>STA</v>
      </c>
      <c r="O1417">
        <f t="shared" si="67"/>
        <v>2013</v>
      </c>
      <c r="P1417">
        <f t="shared" si="68"/>
        <v>9</v>
      </c>
    </row>
    <row r="1418" spans="1:16" hidden="1" x14ac:dyDescent="0.25">
      <c r="A1418" t="s">
        <v>127</v>
      </c>
      <c r="B1418" t="str">
        <f t="shared" si="66"/>
        <v>N</v>
      </c>
      <c r="C1418" t="s">
        <v>128</v>
      </c>
      <c r="E1418">
        <v>0</v>
      </c>
      <c r="F1418">
        <v>0</v>
      </c>
      <c r="G1418">
        <v>213</v>
      </c>
      <c r="H1418" s="1">
        <v>41518</v>
      </c>
      <c r="I1418">
        <v>6</v>
      </c>
      <c r="J1418">
        <v>0</v>
      </c>
      <c r="L1418" t="str">
        <f>VLOOKUP(G1418,[1]RESSOURCES!$A$1:$J$258,3,FALSE)</f>
        <v>RALAINDIMBY</v>
      </c>
      <c r="M1418" t="str">
        <f>VLOOKUP(G1418,[1]RESSOURCES!$A$1:$J$258,6,FALSE)</f>
        <v>CONS</v>
      </c>
      <c r="N1418" t="str">
        <f>IF(YEAR(H1418)=2014,VLOOKUP(L1418,[1]Grade!$F$2:$G$92,2,FALSE),IF(YEAR(H1418)=2015,VLOOKUP(L1418,[1]Grade!$I$2:$J$78,2,FALSE),VLOOKUP(L1418,[1]Grade!$C$2:$D$69,2,FALSE)))</f>
        <v>STA</v>
      </c>
      <c r="O1418">
        <f t="shared" si="67"/>
        <v>2013</v>
      </c>
      <c r="P1418">
        <f t="shared" si="68"/>
        <v>9</v>
      </c>
    </row>
    <row r="1419" spans="1:16" hidden="1" x14ac:dyDescent="0.25">
      <c r="A1419" t="s">
        <v>25</v>
      </c>
      <c r="B1419" t="str">
        <f t="shared" si="66"/>
        <v>N</v>
      </c>
      <c r="C1419" t="s">
        <v>26</v>
      </c>
      <c r="E1419">
        <v>0</v>
      </c>
      <c r="F1419">
        <v>0</v>
      </c>
      <c r="G1419">
        <v>139</v>
      </c>
      <c r="H1419" s="1">
        <v>41518</v>
      </c>
      <c r="I1419">
        <v>5</v>
      </c>
      <c r="J1419">
        <v>0</v>
      </c>
      <c r="L1419" t="str">
        <f>VLOOKUP(G1419,[1]RESSOURCES!$A$1:$J$258,3,FALSE)</f>
        <v>PERNEL</v>
      </c>
      <c r="M1419" t="str">
        <f>VLOOKUP(G1419,[1]RESSOURCES!$A$1:$J$258,6,FALSE)</f>
        <v>MAGR</v>
      </c>
      <c r="N1419" t="str">
        <f>IF(YEAR(H1419)=2014,VLOOKUP(L1419,[1]Grade!$F$2:$G$92,2,FALSE),IF(YEAR(H1419)=2015,VLOOKUP(L1419,[1]Grade!$I$2:$J$78,2,FALSE),VLOOKUP(L1419,[1]Grade!$C$2:$D$69,2,FALSE)))</f>
        <v>CS</v>
      </c>
      <c r="O1419">
        <f t="shared" si="67"/>
        <v>2013</v>
      </c>
      <c r="P1419">
        <f t="shared" si="68"/>
        <v>9</v>
      </c>
    </row>
    <row r="1420" spans="1:16" x14ac:dyDescent="0.25">
      <c r="A1420" t="s">
        <v>66</v>
      </c>
      <c r="B1420" t="str">
        <f t="shared" si="66"/>
        <v>O</v>
      </c>
      <c r="C1420" t="s">
        <v>67</v>
      </c>
      <c r="D1420" t="s">
        <v>22</v>
      </c>
      <c r="E1420">
        <v>0</v>
      </c>
      <c r="F1420">
        <v>1200</v>
      </c>
      <c r="G1420">
        <v>139</v>
      </c>
      <c r="H1420" s="1">
        <v>41518</v>
      </c>
      <c r="I1420">
        <v>3</v>
      </c>
      <c r="J1420" s="2">
        <v>3600</v>
      </c>
      <c r="L1420" t="str">
        <f>VLOOKUP(G1420,[1]RESSOURCES!$A$1:$J$258,3,FALSE)</f>
        <v>PERNEL</v>
      </c>
      <c r="M1420" t="str">
        <f>VLOOKUP(G1420,[1]RESSOURCES!$A$1:$J$258,6,FALSE)</f>
        <v>MAGR</v>
      </c>
      <c r="N1420" t="str">
        <f>IF(YEAR(H1420)=2014,VLOOKUP(L1420,[1]Grade!$F$2:$G$92,2,FALSE),IF(YEAR(H1420)=2015,VLOOKUP(L1420,[1]Grade!$I$2:$J$78,2,FALSE),VLOOKUP(L1420,[1]Grade!$C$2:$D$69,2,FALSE)))</f>
        <v>CS</v>
      </c>
      <c r="O1420">
        <f t="shared" si="67"/>
        <v>2013</v>
      </c>
      <c r="P1420">
        <f t="shared" si="68"/>
        <v>9</v>
      </c>
    </row>
    <row r="1421" spans="1:16" x14ac:dyDescent="0.25">
      <c r="A1421" t="s">
        <v>189</v>
      </c>
      <c r="B1421" t="str">
        <f t="shared" si="66"/>
        <v>O</v>
      </c>
      <c r="C1421" t="s">
        <v>190</v>
      </c>
      <c r="D1421" t="s">
        <v>22</v>
      </c>
      <c r="E1421">
        <v>13</v>
      </c>
      <c r="F1421">
        <v>865</v>
      </c>
      <c r="G1421">
        <v>215</v>
      </c>
      <c r="H1421" s="1">
        <v>41518</v>
      </c>
      <c r="I1421">
        <v>1</v>
      </c>
      <c r="J1421">
        <v>865</v>
      </c>
      <c r="L1421" t="str">
        <f>VLOOKUP(G1421,[1]RESSOURCES!$A$1:$J$258,3,FALSE)</f>
        <v>LOUATI</v>
      </c>
      <c r="M1421" t="str">
        <f>VLOOKUP(G1421,[1]RESSOURCES!$A$1:$J$258,6,FALSE)</f>
        <v>MAGR</v>
      </c>
      <c r="N1421" t="str">
        <f>IF(YEAR(H1421)=2014,VLOOKUP(L1421,[1]Grade!$F$2:$G$92,2,FALSE),IF(YEAR(H1421)=2015,VLOOKUP(L1421,[1]Grade!$I$2:$J$78,2,FALSE),VLOOKUP(L1421,[1]Grade!$C$2:$D$69,2,FALSE)))</f>
        <v>CS</v>
      </c>
      <c r="O1421">
        <f t="shared" si="67"/>
        <v>2013</v>
      </c>
      <c r="P1421">
        <f t="shared" si="68"/>
        <v>9</v>
      </c>
    </row>
    <row r="1422" spans="1:16" x14ac:dyDescent="0.25">
      <c r="A1422" t="s">
        <v>203</v>
      </c>
      <c r="B1422" t="str">
        <f t="shared" si="66"/>
        <v>O</v>
      </c>
      <c r="C1422" t="s">
        <v>204</v>
      </c>
      <c r="D1422" t="s">
        <v>22</v>
      </c>
      <c r="E1422">
        <v>3</v>
      </c>
      <c r="F1422">
        <v>950</v>
      </c>
      <c r="G1422">
        <v>215</v>
      </c>
      <c r="H1422" s="1">
        <v>41518</v>
      </c>
      <c r="I1422">
        <v>3</v>
      </c>
      <c r="J1422" s="2">
        <v>2850</v>
      </c>
      <c r="L1422" t="str">
        <f>VLOOKUP(G1422,[1]RESSOURCES!$A$1:$J$258,3,FALSE)</f>
        <v>LOUATI</v>
      </c>
      <c r="M1422" t="str">
        <f>VLOOKUP(G1422,[1]RESSOURCES!$A$1:$J$258,6,FALSE)</f>
        <v>MAGR</v>
      </c>
      <c r="N1422" t="str">
        <f>IF(YEAR(H1422)=2014,VLOOKUP(L1422,[1]Grade!$F$2:$G$92,2,FALSE),IF(YEAR(H1422)=2015,VLOOKUP(L1422,[1]Grade!$I$2:$J$78,2,FALSE),VLOOKUP(L1422,[1]Grade!$C$2:$D$69,2,FALSE)))</f>
        <v>CS</v>
      </c>
      <c r="O1422">
        <f t="shared" si="67"/>
        <v>2013</v>
      </c>
      <c r="P1422">
        <f t="shared" si="68"/>
        <v>9</v>
      </c>
    </row>
    <row r="1423" spans="1:16" x14ac:dyDescent="0.25">
      <c r="A1423" t="s">
        <v>205</v>
      </c>
      <c r="B1423" t="str">
        <f t="shared" si="66"/>
        <v>O</v>
      </c>
      <c r="C1423" t="s">
        <v>206</v>
      </c>
      <c r="D1423" t="s">
        <v>22</v>
      </c>
      <c r="E1423">
        <v>66</v>
      </c>
      <c r="F1423">
        <v>881</v>
      </c>
      <c r="G1423">
        <v>215</v>
      </c>
      <c r="H1423" s="1">
        <v>41518</v>
      </c>
      <c r="I1423">
        <v>8</v>
      </c>
      <c r="J1423" s="2">
        <v>7048</v>
      </c>
      <c r="L1423" t="str">
        <f>VLOOKUP(G1423,[1]RESSOURCES!$A$1:$J$258,3,FALSE)</f>
        <v>LOUATI</v>
      </c>
      <c r="M1423" t="str">
        <f>VLOOKUP(G1423,[1]RESSOURCES!$A$1:$J$258,6,FALSE)</f>
        <v>MAGR</v>
      </c>
      <c r="N1423" t="str">
        <f>IF(YEAR(H1423)=2014,VLOOKUP(L1423,[1]Grade!$F$2:$G$92,2,FALSE),IF(YEAR(H1423)=2015,VLOOKUP(L1423,[1]Grade!$I$2:$J$78,2,FALSE),VLOOKUP(L1423,[1]Grade!$C$2:$D$69,2,FALSE)))</f>
        <v>CS</v>
      </c>
      <c r="O1423">
        <f t="shared" si="67"/>
        <v>2013</v>
      </c>
      <c r="P1423">
        <f t="shared" si="68"/>
        <v>9</v>
      </c>
    </row>
    <row r="1424" spans="1:16" hidden="1" x14ac:dyDescent="0.25">
      <c r="A1424" t="s">
        <v>23</v>
      </c>
      <c r="B1424" t="str">
        <f t="shared" si="66"/>
        <v>N</v>
      </c>
      <c r="C1424" t="s">
        <v>24</v>
      </c>
      <c r="E1424">
        <v>0</v>
      </c>
      <c r="F1424">
        <v>0</v>
      </c>
      <c r="G1424">
        <v>215</v>
      </c>
      <c r="H1424" s="1">
        <v>41518</v>
      </c>
      <c r="I1424">
        <v>8</v>
      </c>
      <c r="J1424">
        <v>0</v>
      </c>
      <c r="L1424" t="str">
        <f>VLOOKUP(G1424,[1]RESSOURCES!$A$1:$J$258,3,FALSE)</f>
        <v>LOUATI</v>
      </c>
      <c r="M1424" t="str">
        <f>VLOOKUP(G1424,[1]RESSOURCES!$A$1:$J$258,6,FALSE)</f>
        <v>MAGR</v>
      </c>
      <c r="N1424" t="str">
        <f>IF(YEAR(H1424)=2014,VLOOKUP(L1424,[1]Grade!$F$2:$G$92,2,FALSE),IF(YEAR(H1424)=2015,VLOOKUP(L1424,[1]Grade!$I$2:$J$78,2,FALSE),VLOOKUP(L1424,[1]Grade!$C$2:$D$69,2,FALSE)))</f>
        <v>CS</v>
      </c>
      <c r="O1424">
        <f t="shared" si="67"/>
        <v>2013</v>
      </c>
      <c r="P1424">
        <f t="shared" si="68"/>
        <v>9</v>
      </c>
    </row>
    <row r="1425" spans="1:16" x14ac:dyDescent="0.25">
      <c r="A1425" t="s">
        <v>205</v>
      </c>
      <c r="B1425" t="str">
        <f t="shared" si="66"/>
        <v>O</v>
      </c>
      <c r="C1425" t="s">
        <v>206</v>
      </c>
      <c r="D1425" t="s">
        <v>18</v>
      </c>
      <c r="E1425">
        <v>69</v>
      </c>
      <c r="F1425">
        <v>881</v>
      </c>
      <c r="G1425">
        <v>216</v>
      </c>
      <c r="H1425" s="1">
        <v>41518</v>
      </c>
      <c r="I1425">
        <v>11</v>
      </c>
      <c r="J1425" s="2">
        <v>9691</v>
      </c>
      <c r="L1425" t="str">
        <f>VLOOKUP(G1425,[1]RESSOURCES!$A$1:$J$258,3,FALSE)</f>
        <v>COICAULT</v>
      </c>
      <c r="M1425" t="str">
        <f>VLOOKUP(G1425,[1]RESSOURCES!$A$1:$J$258,6,FALSE)</f>
        <v>CONS</v>
      </c>
      <c r="N1425" t="str">
        <f>IF(YEAR(H1425)=2014,VLOOKUP(L1425,[1]Grade!$F$2:$G$92,2,FALSE),IF(YEAR(H1425)=2015,VLOOKUP(L1425,[1]Grade!$I$2:$J$78,2,FALSE),VLOOKUP(L1425,[1]Grade!$C$2:$D$69,2,FALSE)))</f>
        <v>C</v>
      </c>
      <c r="O1425">
        <f t="shared" si="67"/>
        <v>2013</v>
      </c>
      <c r="P1425">
        <f t="shared" si="68"/>
        <v>9</v>
      </c>
    </row>
    <row r="1426" spans="1:16" hidden="1" x14ac:dyDescent="0.25">
      <c r="A1426" t="s">
        <v>30</v>
      </c>
      <c r="B1426" t="str">
        <f t="shared" si="66"/>
        <v>N</v>
      </c>
      <c r="C1426" t="s">
        <v>31</v>
      </c>
      <c r="E1426">
        <v>0</v>
      </c>
      <c r="F1426">
        <v>0</v>
      </c>
      <c r="G1426">
        <v>216</v>
      </c>
      <c r="H1426" s="1">
        <v>41518</v>
      </c>
      <c r="I1426">
        <v>10</v>
      </c>
      <c r="J1426">
        <v>0</v>
      </c>
      <c r="L1426" t="str">
        <f>VLOOKUP(G1426,[1]RESSOURCES!$A$1:$J$258,3,FALSE)</f>
        <v>COICAULT</v>
      </c>
      <c r="M1426" t="str">
        <f>VLOOKUP(G1426,[1]RESSOURCES!$A$1:$J$258,6,FALSE)</f>
        <v>CONS</v>
      </c>
      <c r="N1426" t="str">
        <f>IF(YEAR(H1426)=2014,VLOOKUP(L1426,[1]Grade!$F$2:$G$92,2,FALSE),IF(YEAR(H1426)=2015,VLOOKUP(L1426,[1]Grade!$I$2:$J$78,2,FALSE),VLOOKUP(L1426,[1]Grade!$C$2:$D$69,2,FALSE)))</f>
        <v>C</v>
      </c>
      <c r="O1426">
        <f t="shared" si="67"/>
        <v>2013</v>
      </c>
      <c r="P1426">
        <f t="shared" si="68"/>
        <v>9</v>
      </c>
    </row>
    <row r="1427" spans="1:16" x14ac:dyDescent="0.25">
      <c r="A1427" t="s">
        <v>207</v>
      </c>
      <c r="B1427" t="str">
        <f t="shared" si="66"/>
        <v>O</v>
      </c>
      <c r="C1427" t="s">
        <v>208</v>
      </c>
      <c r="D1427" t="s">
        <v>36</v>
      </c>
      <c r="E1427">
        <v>4</v>
      </c>
      <c r="F1427">
        <v>1500</v>
      </c>
      <c r="G1427">
        <v>55</v>
      </c>
      <c r="H1427" s="1">
        <v>41518</v>
      </c>
      <c r="I1427">
        <v>4</v>
      </c>
      <c r="J1427" s="2">
        <v>6000</v>
      </c>
      <c r="L1427" t="str">
        <f>VLOOKUP(G1427,[1]RESSOURCES!$A$1:$J$258,3,FALSE)</f>
        <v>DANTIN</v>
      </c>
      <c r="M1427" t="str">
        <f>VLOOKUP(G1427,[1]RESSOURCES!$A$1:$J$258,6,FALSE)</f>
        <v>MAGR</v>
      </c>
      <c r="N1427" t="str">
        <f>IF(YEAR(H1427)=2014,VLOOKUP(L1427,[1]Grade!$F$2:$G$92,2,FALSE),IF(YEAR(H1427)=2015,VLOOKUP(L1427,[1]Grade!$I$2:$J$78,2,FALSE),VLOOKUP(L1427,[1]Grade!$C$2:$D$69,2,FALSE)))</f>
        <v>MNG</v>
      </c>
      <c r="O1427">
        <f t="shared" si="67"/>
        <v>2013</v>
      </c>
      <c r="P1427">
        <f t="shared" si="68"/>
        <v>9</v>
      </c>
    </row>
    <row r="1428" spans="1:16" hidden="1" x14ac:dyDescent="0.25">
      <c r="A1428" t="s">
        <v>30</v>
      </c>
      <c r="B1428" t="str">
        <f t="shared" si="66"/>
        <v>N</v>
      </c>
      <c r="C1428" t="s">
        <v>31</v>
      </c>
      <c r="E1428">
        <v>0</v>
      </c>
      <c r="F1428">
        <v>0</v>
      </c>
      <c r="G1428">
        <v>55</v>
      </c>
      <c r="H1428" s="1">
        <v>41518</v>
      </c>
      <c r="I1428">
        <v>17</v>
      </c>
      <c r="J1428">
        <v>0</v>
      </c>
      <c r="L1428" t="str">
        <f>VLOOKUP(G1428,[1]RESSOURCES!$A$1:$J$258,3,FALSE)</f>
        <v>DANTIN</v>
      </c>
      <c r="M1428" t="str">
        <f>VLOOKUP(G1428,[1]RESSOURCES!$A$1:$J$258,6,FALSE)</f>
        <v>MAGR</v>
      </c>
      <c r="N1428" t="str">
        <f>IF(YEAR(H1428)=2014,VLOOKUP(L1428,[1]Grade!$F$2:$G$92,2,FALSE),IF(YEAR(H1428)=2015,VLOOKUP(L1428,[1]Grade!$I$2:$J$78,2,FALSE),VLOOKUP(L1428,[1]Grade!$C$2:$D$69,2,FALSE)))</f>
        <v>MNG</v>
      </c>
      <c r="O1428">
        <f t="shared" si="67"/>
        <v>2013</v>
      </c>
      <c r="P1428">
        <f t="shared" si="68"/>
        <v>9</v>
      </c>
    </row>
    <row r="1429" spans="1:16" x14ac:dyDescent="0.25">
      <c r="A1429" t="s">
        <v>207</v>
      </c>
      <c r="B1429" t="str">
        <f t="shared" si="66"/>
        <v>O</v>
      </c>
      <c r="C1429" t="s">
        <v>208</v>
      </c>
      <c r="D1429" t="s">
        <v>18</v>
      </c>
      <c r="E1429">
        <v>50</v>
      </c>
      <c r="F1429">
        <v>1100</v>
      </c>
      <c r="G1429">
        <v>195</v>
      </c>
      <c r="H1429" s="1">
        <v>41518</v>
      </c>
      <c r="I1429">
        <v>20</v>
      </c>
      <c r="J1429" s="2">
        <v>22000</v>
      </c>
      <c r="L1429" t="str">
        <f>VLOOKUP(G1429,[1]RESSOURCES!$A$1:$J$258,3,FALSE)</f>
        <v>TESTU</v>
      </c>
      <c r="M1429" t="str">
        <f>VLOOKUP(G1429,[1]RESSOURCES!$A$1:$J$258,6,FALSE)</f>
        <v>CONF</v>
      </c>
      <c r="N1429" t="str">
        <f>IF(YEAR(H1429)=2014,VLOOKUP(L1429,[1]Grade!$F$2:$G$92,2,FALSE),IF(YEAR(H1429)=2015,VLOOKUP(L1429,[1]Grade!$I$2:$J$78,2,FALSE),VLOOKUP(L1429,[1]Grade!$C$2:$D$69,2,FALSE)))</f>
        <v>C</v>
      </c>
      <c r="O1429">
        <f t="shared" si="67"/>
        <v>2013</v>
      </c>
      <c r="P1429">
        <f t="shared" si="68"/>
        <v>9</v>
      </c>
    </row>
    <row r="1430" spans="1:16" hidden="1" x14ac:dyDescent="0.25">
      <c r="A1430" t="s">
        <v>23</v>
      </c>
      <c r="B1430" t="str">
        <f t="shared" si="66"/>
        <v>N</v>
      </c>
      <c r="C1430" t="s">
        <v>24</v>
      </c>
      <c r="E1430">
        <v>0</v>
      </c>
      <c r="F1430">
        <v>0</v>
      </c>
      <c r="G1430">
        <v>195</v>
      </c>
      <c r="H1430" s="1">
        <v>41518</v>
      </c>
      <c r="I1430">
        <v>1</v>
      </c>
      <c r="J1430">
        <v>0</v>
      </c>
      <c r="L1430" t="str">
        <f>VLOOKUP(G1430,[1]RESSOURCES!$A$1:$J$258,3,FALSE)</f>
        <v>TESTU</v>
      </c>
      <c r="M1430" t="str">
        <f>VLOOKUP(G1430,[1]RESSOURCES!$A$1:$J$258,6,FALSE)</f>
        <v>CONF</v>
      </c>
      <c r="N1430" t="str">
        <f>IF(YEAR(H1430)=2014,VLOOKUP(L1430,[1]Grade!$F$2:$G$92,2,FALSE),IF(YEAR(H1430)=2015,VLOOKUP(L1430,[1]Grade!$I$2:$J$78,2,FALSE),VLOOKUP(L1430,[1]Grade!$C$2:$D$69,2,FALSE)))</f>
        <v>C</v>
      </c>
      <c r="O1430">
        <f t="shared" si="67"/>
        <v>2013</v>
      </c>
      <c r="P1430">
        <f t="shared" si="68"/>
        <v>9</v>
      </c>
    </row>
    <row r="1431" spans="1:16" x14ac:dyDescent="0.25">
      <c r="A1431" t="s">
        <v>207</v>
      </c>
      <c r="B1431" t="str">
        <f t="shared" si="66"/>
        <v>O</v>
      </c>
      <c r="C1431" t="s">
        <v>208</v>
      </c>
      <c r="D1431" t="s">
        <v>36</v>
      </c>
      <c r="E1431">
        <v>9</v>
      </c>
      <c r="F1431">
        <v>1800</v>
      </c>
      <c r="G1431">
        <v>44</v>
      </c>
      <c r="H1431" s="1">
        <v>41518</v>
      </c>
      <c r="I1431">
        <v>5</v>
      </c>
      <c r="J1431" s="2">
        <v>9000</v>
      </c>
      <c r="L1431" t="str">
        <f>VLOOKUP(G1431,[1]RESSOURCES!$A$1:$J$258,3,FALSE)</f>
        <v>SOYER</v>
      </c>
      <c r="M1431" t="str">
        <f>VLOOKUP(G1431,[1]RESSOURCES!$A$1:$J$258,6,FALSE)</f>
        <v>ASSO</v>
      </c>
      <c r="N1431" t="str">
        <f>IF(YEAR(H1431)=2014,VLOOKUP(L1431,[1]Grade!$F$2:$G$92,2,FALSE),IF(YEAR(H1431)=2015,VLOOKUP(L1431,[1]Grade!$I$2:$J$78,2,FALSE),VLOOKUP(L1431,[1]Grade!$C$2:$D$69,2,FALSE)))</f>
        <v>ASS</v>
      </c>
      <c r="O1431">
        <f t="shared" si="67"/>
        <v>2013</v>
      </c>
      <c r="P1431">
        <f t="shared" si="68"/>
        <v>9</v>
      </c>
    </row>
    <row r="1432" spans="1:16" hidden="1" x14ac:dyDescent="0.25">
      <c r="A1432" t="s">
        <v>30</v>
      </c>
      <c r="B1432" t="str">
        <f t="shared" si="66"/>
        <v>N</v>
      </c>
      <c r="C1432" t="s">
        <v>31</v>
      </c>
      <c r="E1432">
        <v>0</v>
      </c>
      <c r="F1432">
        <v>0</v>
      </c>
      <c r="G1432">
        <v>44</v>
      </c>
      <c r="H1432" s="1">
        <v>41518</v>
      </c>
      <c r="I1432">
        <v>15</v>
      </c>
      <c r="J1432">
        <v>0</v>
      </c>
      <c r="L1432" t="str">
        <f>VLOOKUP(G1432,[1]RESSOURCES!$A$1:$J$258,3,FALSE)</f>
        <v>SOYER</v>
      </c>
      <c r="M1432" t="str">
        <f>VLOOKUP(G1432,[1]RESSOURCES!$A$1:$J$258,6,FALSE)</f>
        <v>ASSO</v>
      </c>
      <c r="N1432" t="str">
        <f>IF(YEAR(H1432)=2014,VLOOKUP(L1432,[1]Grade!$F$2:$G$92,2,FALSE),IF(YEAR(H1432)=2015,VLOOKUP(L1432,[1]Grade!$I$2:$J$78,2,FALSE),VLOOKUP(L1432,[1]Grade!$C$2:$D$69,2,FALSE)))</f>
        <v>ASS</v>
      </c>
      <c r="O1432">
        <f t="shared" si="67"/>
        <v>2013</v>
      </c>
      <c r="P1432">
        <f t="shared" si="68"/>
        <v>9</v>
      </c>
    </row>
    <row r="1433" spans="1:16" x14ac:dyDescent="0.25">
      <c r="A1433" t="s">
        <v>16</v>
      </c>
      <c r="B1433" t="str">
        <f t="shared" si="66"/>
        <v>O</v>
      </c>
      <c r="C1433" t="s">
        <v>17</v>
      </c>
      <c r="D1433" t="s">
        <v>29</v>
      </c>
      <c r="E1433">
        <v>203</v>
      </c>
      <c r="F1433">
        <v>1000</v>
      </c>
      <c r="G1433">
        <v>192</v>
      </c>
      <c r="H1433" s="1">
        <v>41518</v>
      </c>
      <c r="I1433">
        <v>5</v>
      </c>
      <c r="J1433" s="2">
        <v>5000</v>
      </c>
      <c r="L1433" t="str">
        <f>VLOOKUP(G1433,[1]RESSOURCES!$A$1:$J$258,3,FALSE)</f>
        <v>DOIDY</v>
      </c>
      <c r="M1433">
        <f>VLOOKUP(G1433,[1]RESSOURCES!$A$1:$J$258,6,FALSE)</f>
        <v>0</v>
      </c>
      <c r="N1433" t="str">
        <f>IF(YEAR(H1433)=2014,VLOOKUP(L1433,[1]Grade!$F$2:$G$92,2,FALSE),IF(YEAR(H1433)=2015,VLOOKUP(L1433,[1]Grade!$I$2:$J$78,2,FALSE),VLOOKUP(L1433,[1]Grade!$C$2:$D$69,2,FALSE)))</f>
        <v>CS</v>
      </c>
      <c r="O1433">
        <f t="shared" si="67"/>
        <v>2013</v>
      </c>
      <c r="P1433">
        <f t="shared" si="68"/>
        <v>9</v>
      </c>
    </row>
    <row r="1434" spans="1:16" hidden="1" x14ac:dyDescent="0.25">
      <c r="A1434" t="s">
        <v>37</v>
      </c>
      <c r="B1434" t="str">
        <f t="shared" si="66"/>
        <v>N</v>
      </c>
      <c r="C1434" t="s">
        <v>38</v>
      </c>
      <c r="E1434">
        <v>0</v>
      </c>
      <c r="F1434">
        <v>0</v>
      </c>
      <c r="G1434">
        <v>192</v>
      </c>
      <c r="H1434" s="1">
        <v>41518</v>
      </c>
      <c r="I1434">
        <v>2</v>
      </c>
      <c r="J1434">
        <v>0</v>
      </c>
      <c r="L1434" t="str">
        <f>VLOOKUP(G1434,[1]RESSOURCES!$A$1:$J$258,3,FALSE)</f>
        <v>DOIDY</v>
      </c>
      <c r="M1434">
        <f>VLOOKUP(G1434,[1]RESSOURCES!$A$1:$J$258,6,FALSE)</f>
        <v>0</v>
      </c>
      <c r="N1434" t="str">
        <f>IF(YEAR(H1434)=2014,VLOOKUP(L1434,[1]Grade!$F$2:$G$92,2,FALSE),IF(YEAR(H1434)=2015,VLOOKUP(L1434,[1]Grade!$I$2:$J$78,2,FALSE),VLOOKUP(L1434,[1]Grade!$C$2:$D$69,2,FALSE)))</f>
        <v>CS</v>
      </c>
      <c r="O1434">
        <f t="shared" si="67"/>
        <v>2013</v>
      </c>
      <c r="P1434">
        <f t="shared" si="68"/>
        <v>9</v>
      </c>
    </row>
    <row r="1435" spans="1:16" x14ac:dyDescent="0.25">
      <c r="A1435" t="s">
        <v>101</v>
      </c>
      <c r="B1435" t="str">
        <f t="shared" si="66"/>
        <v>O</v>
      </c>
      <c r="C1435" t="s">
        <v>102</v>
      </c>
      <c r="D1435" t="s">
        <v>22</v>
      </c>
      <c r="E1435">
        <v>0</v>
      </c>
      <c r="F1435">
        <v>1200</v>
      </c>
      <c r="G1435">
        <v>192</v>
      </c>
      <c r="H1435" s="1">
        <v>41518</v>
      </c>
      <c r="I1435">
        <v>1</v>
      </c>
      <c r="J1435" s="2">
        <v>1200</v>
      </c>
      <c r="L1435" t="str">
        <f>VLOOKUP(G1435,[1]RESSOURCES!$A$1:$J$258,3,FALSE)</f>
        <v>DOIDY</v>
      </c>
      <c r="M1435">
        <f>VLOOKUP(G1435,[1]RESSOURCES!$A$1:$J$258,6,FALSE)</f>
        <v>0</v>
      </c>
      <c r="N1435" t="str">
        <f>IF(YEAR(H1435)=2014,VLOOKUP(L1435,[1]Grade!$F$2:$G$92,2,FALSE),IF(YEAR(H1435)=2015,VLOOKUP(L1435,[1]Grade!$I$2:$J$78,2,FALSE),VLOOKUP(L1435,[1]Grade!$C$2:$D$69,2,FALSE)))</f>
        <v>CS</v>
      </c>
      <c r="O1435">
        <f t="shared" si="67"/>
        <v>2013</v>
      </c>
      <c r="P1435">
        <f t="shared" si="68"/>
        <v>9</v>
      </c>
    </row>
    <row r="1436" spans="1:16" x14ac:dyDescent="0.25">
      <c r="A1436" t="s">
        <v>189</v>
      </c>
      <c r="B1436" t="str">
        <f t="shared" si="66"/>
        <v>O</v>
      </c>
      <c r="C1436" t="s">
        <v>190</v>
      </c>
      <c r="D1436" t="s">
        <v>22</v>
      </c>
      <c r="E1436">
        <v>13</v>
      </c>
      <c r="F1436">
        <v>865</v>
      </c>
      <c r="G1436">
        <v>192</v>
      </c>
      <c r="H1436" s="1">
        <v>41518</v>
      </c>
      <c r="I1436">
        <v>7</v>
      </c>
      <c r="J1436" s="2">
        <v>6055</v>
      </c>
      <c r="L1436" t="str">
        <f>VLOOKUP(G1436,[1]RESSOURCES!$A$1:$J$258,3,FALSE)</f>
        <v>DOIDY</v>
      </c>
      <c r="M1436">
        <f>VLOOKUP(G1436,[1]RESSOURCES!$A$1:$J$258,6,FALSE)</f>
        <v>0</v>
      </c>
      <c r="N1436" t="str">
        <f>IF(YEAR(H1436)=2014,VLOOKUP(L1436,[1]Grade!$F$2:$G$92,2,FALSE),IF(YEAR(H1436)=2015,VLOOKUP(L1436,[1]Grade!$I$2:$J$78,2,FALSE),VLOOKUP(L1436,[1]Grade!$C$2:$D$69,2,FALSE)))</f>
        <v>CS</v>
      </c>
      <c r="O1436">
        <f t="shared" si="67"/>
        <v>2013</v>
      </c>
      <c r="P1436">
        <f t="shared" si="68"/>
        <v>9</v>
      </c>
    </row>
    <row r="1437" spans="1:16" x14ac:dyDescent="0.25">
      <c r="A1437" t="s">
        <v>207</v>
      </c>
      <c r="B1437" t="str">
        <f t="shared" si="66"/>
        <v>O</v>
      </c>
      <c r="C1437" t="s">
        <v>208</v>
      </c>
      <c r="D1437" t="s">
        <v>22</v>
      </c>
      <c r="E1437">
        <v>11</v>
      </c>
      <c r="F1437">
        <v>1250</v>
      </c>
      <c r="G1437">
        <v>192</v>
      </c>
      <c r="H1437" s="1">
        <v>41518</v>
      </c>
      <c r="I1437">
        <v>6</v>
      </c>
      <c r="J1437" s="2">
        <v>7500</v>
      </c>
      <c r="L1437" t="str">
        <f>VLOOKUP(G1437,[1]RESSOURCES!$A$1:$J$258,3,FALSE)</f>
        <v>DOIDY</v>
      </c>
      <c r="M1437">
        <f>VLOOKUP(G1437,[1]RESSOURCES!$A$1:$J$258,6,FALSE)</f>
        <v>0</v>
      </c>
      <c r="N1437" t="str">
        <f>IF(YEAR(H1437)=2014,VLOOKUP(L1437,[1]Grade!$F$2:$G$92,2,FALSE),IF(YEAR(H1437)=2015,VLOOKUP(L1437,[1]Grade!$I$2:$J$78,2,FALSE),VLOOKUP(L1437,[1]Grade!$C$2:$D$69,2,FALSE)))</f>
        <v>CS</v>
      </c>
      <c r="O1437">
        <f t="shared" si="67"/>
        <v>2013</v>
      </c>
      <c r="P1437">
        <f t="shared" si="68"/>
        <v>9</v>
      </c>
    </row>
    <row r="1438" spans="1:16" x14ac:dyDescent="0.25">
      <c r="A1438" t="s">
        <v>207</v>
      </c>
      <c r="B1438" t="str">
        <f t="shared" si="66"/>
        <v>O</v>
      </c>
      <c r="C1438" t="s">
        <v>208</v>
      </c>
      <c r="D1438" t="s">
        <v>22</v>
      </c>
      <c r="E1438">
        <v>9</v>
      </c>
      <c r="F1438">
        <v>1200</v>
      </c>
      <c r="G1438">
        <v>163</v>
      </c>
      <c r="H1438" s="1">
        <v>41518</v>
      </c>
      <c r="I1438">
        <v>1</v>
      </c>
      <c r="J1438" s="2">
        <v>1200</v>
      </c>
      <c r="L1438" t="str">
        <f>VLOOKUP(G1438,[1]RESSOURCES!$A$1:$J$258,3,FALSE)</f>
        <v>MERY</v>
      </c>
      <c r="M1438" t="str">
        <f>VLOOKUP(G1438,[1]RESSOURCES!$A$1:$J$258,6,FALSE)</f>
        <v>CONF</v>
      </c>
      <c r="N1438" t="str">
        <f>IF(YEAR(H1438)=2014,VLOOKUP(L1438,[1]Grade!$F$2:$G$92,2,FALSE),IF(YEAR(H1438)=2015,VLOOKUP(L1438,[1]Grade!$I$2:$J$78,2,FALSE),VLOOKUP(L1438,[1]Grade!$C$2:$D$69,2,FALSE)))</f>
        <v>CC</v>
      </c>
      <c r="O1438">
        <f t="shared" si="67"/>
        <v>2013</v>
      </c>
      <c r="P1438">
        <f t="shared" si="68"/>
        <v>9</v>
      </c>
    </row>
    <row r="1439" spans="1:16" x14ac:dyDescent="0.25">
      <c r="A1439" t="s">
        <v>197</v>
      </c>
      <c r="B1439" t="str">
        <f t="shared" si="66"/>
        <v>O</v>
      </c>
      <c r="C1439" t="s">
        <v>198</v>
      </c>
      <c r="D1439" t="s">
        <v>22</v>
      </c>
      <c r="E1439">
        <v>29</v>
      </c>
      <c r="F1439">
        <v>933</v>
      </c>
      <c r="G1439">
        <v>163</v>
      </c>
      <c r="H1439" s="1">
        <v>41518</v>
      </c>
      <c r="I1439">
        <v>20</v>
      </c>
      <c r="J1439" s="2">
        <v>18660</v>
      </c>
      <c r="L1439" t="str">
        <f>VLOOKUP(G1439,[1]RESSOURCES!$A$1:$J$258,3,FALSE)</f>
        <v>MERY</v>
      </c>
      <c r="M1439" t="str">
        <f>VLOOKUP(G1439,[1]RESSOURCES!$A$1:$J$258,6,FALSE)</f>
        <v>CONF</v>
      </c>
      <c r="N1439" t="str">
        <f>IF(YEAR(H1439)=2014,VLOOKUP(L1439,[1]Grade!$F$2:$G$92,2,FALSE),IF(YEAR(H1439)=2015,VLOOKUP(L1439,[1]Grade!$I$2:$J$78,2,FALSE),VLOOKUP(L1439,[1]Grade!$C$2:$D$69,2,FALSE)))</f>
        <v>CC</v>
      </c>
      <c r="O1439">
        <f t="shared" si="67"/>
        <v>2013</v>
      </c>
      <c r="P1439">
        <f t="shared" si="68"/>
        <v>9</v>
      </c>
    </row>
    <row r="1440" spans="1:16" x14ac:dyDescent="0.25">
      <c r="A1440" t="s">
        <v>66</v>
      </c>
      <c r="B1440" t="str">
        <f t="shared" si="66"/>
        <v>O</v>
      </c>
      <c r="C1440" t="s">
        <v>67</v>
      </c>
      <c r="D1440" t="s">
        <v>18</v>
      </c>
      <c r="E1440">
        <v>0</v>
      </c>
      <c r="F1440">
        <v>1000</v>
      </c>
      <c r="G1440">
        <v>193</v>
      </c>
      <c r="H1440" s="1">
        <v>41518</v>
      </c>
      <c r="I1440">
        <v>21</v>
      </c>
      <c r="J1440" s="2">
        <v>21000</v>
      </c>
      <c r="L1440" t="str">
        <f>VLOOKUP(G1440,[1]RESSOURCES!$A$1:$J$258,3,FALSE)</f>
        <v>RODARY</v>
      </c>
      <c r="M1440" t="str">
        <f>VLOOKUP(G1440,[1]RESSOURCES!$A$1:$J$258,6,FALSE)</f>
        <v>CONS</v>
      </c>
      <c r="N1440" t="str">
        <f>IF(YEAR(H1440)=2014,VLOOKUP(L1440,[1]Grade!$F$2:$G$92,2,FALSE),IF(YEAR(H1440)=2015,VLOOKUP(L1440,[1]Grade!$I$2:$J$78,2,FALSE),VLOOKUP(L1440,[1]Grade!$C$2:$D$69,2,FALSE)))</f>
        <v>C</v>
      </c>
      <c r="O1440">
        <f t="shared" si="67"/>
        <v>2013</v>
      </c>
      <c r="P1440">
        <f t="shared" si="68"/>
        <v>9</v>
      </c>
    </row>
    <row r="1441" spans="1:16" x14ac:dyDescent="0.25">
      <c r="A1441" t="s">
        <v>103</v>
      </c>
      <c r="B1441" t="str">
        <f t="shared" si="66"/>
        <v>O</v>
      </c>
      <c r="C1441" t="s">
        <v>104</v>
      </c>
      <c r="D1441" t="s">
        <v>29</v>
      </c>
      <c r="E1441">
        <v>121</v>
      </c>
      <c r="F1441">
        <v>1105</v>
      </c>
      <c r="G1441">
        <v>84</v>
      </c>
      <c r="H1441" s="1">
        <v>41518</v>
      </c>
      <c r="I1441">
        <v>10</v>
      </c>
      <c r="J1441" s="2">
        <v>11050</v>
      </c>
      <c r="L1441" t="str">
        <f>VLOOKUP(G1441,[1]RESSOURCES!$A$1:$J$258,3,FALSE)</f>
        <v>MENU</v>
      </c>
      <c r="M1441">
        <f>VLOOKUP(G1441,[1]RESSOURCES!$A$1:$J$258,6,FALSE)</f>
        <v>0</v>
      </c>
      <c r="N1441" t="str">
        <f>IF(YEAR(H1441)=2014,VLOOKUP(L1441,[1]Grade!$F$2:$G$92,2,FALSE),IF(YEAR(H1441)=2015,VLOOKUP(L1441,[1]Grade!$I$2:$J$78,2,FALSE),VLOOKUP(L1441,[1]Grade!$C$2:$D$69,2,FALSE)))</f>
        <v>MNG</v>
      </c>
      <c r="O1441">
        <f t="shared" si="67"/>
        <v>2013</v>
      </c>
      <c r="P1441">
        <f t="shared" si="68"/>
        <v>9</v>
      </c>
    </row>
    <row r="1442" spans="1:16" hidden="1" x14ac:dyDescent="0.25">
      <c r="A1442" t="s">
        <v>25</v>
      </c>
      <c r="B1442" t="str">
        <f t="shared" si="66"/>
        <v>N</v>
      </c>
      <c r="C1442" t="s">
        <v>26</v>
      </c>
      <c r="E1442">
        <v>0</v>
      </c>
      <c r="F1442">
        <v>0</v>
      </c>
      <c r="G1442">
        <v>84</v>
      </c>
      <c r="H1442" s="1">
        <v>41518</v>
      </c>
      <c r="I1442">
        <v>1</v>
      </c>
      <c r="J1442">
        <v>0</v>
      </c>
      <c r="L1442" t="str">
        <f>VLOOKUP(G1442,[1]RESSOURCES!$A$1:$J$258,3,FALSE)</f>
        <v>MENU</v>
      </c>
      <c r="M1442">
        <f>VLOOKUP(G1442,[1]RESSOURCES!$A$1:$J$258,6,FALSE)</f>
        <v>0</v>
      </c>
      <c r="N1442" t="str">
        <f>IF(YEAR(H1442)=2014,VLOOKUP(L1442,[1]Grade!$F$2:$G$92,2,FALSE),IF(YEAR(H1442)=2015,VLOOKUP(L1442,[1]Grade!$I$2:$J$78,2,FALSE),VLOOKUP(L1442,[1]Grade!$C$2:$D$69,2,FALSE)))</f>
        <v>MNG</v>
      </c>
      <c r="O1442">
        <f t="shared" si="67"/>
        <v>2013</v>
      </c>
      <c r="P1442">
        <f t="shared" si="68"/>
        <v>9</v>
      </c>
    </row>
    <row r="1443" spans="1:16" x14ac:dyDescent="0.25">
      <c r="A1443" t="s">
        <v>209</v>
      </c>
      <c r="B1443" t="str">
        <f t="shared" si="66"/>
        <v>O</v>
      </c>
      <c r="C1443" t="s">
        <v>210</v>
      </c>
      <c r="D1443" t="s">
        <v>29</v>
      </c>
      <c r="E1443">
        <v>55</v>
      </c>
      <c r="F1443">
        <v>1062.5</v>
      </c>
      <c r="G1443">
        <v>84</v>
      </c>
      <c r="H1443" s="1">
        <v>41518</v>
      </c>
      <c r="I1443">
        <v>10</v>
      </c>
      <c r="J1443" s="2">
        <v>10625</v>
      </c>
      <c r="L1443" t="str">
        <f>VLOOKUP(G1443,[1]RESSOURCES!$A$1:$J$258,3,FALSE)</f>
        <v>MENU</v>
      </c>
      <c r="M1443">
        <f>VLOOKUP(G1443,[1]RESSOURCES!$A$1:$J$258,6,FALSE)</f>
        <v>0</v>
      </c>
      <c r="N1443" t="str">
        <f>IF(YEAR(H1443)=2014,VLOOKUP(L1443,[1]Grade!$F$2:$G$92,2,FALSE),IF(YEAR(H1443)=2015,VLOOKUP(L1443,[1]Grade!$I$2:$J$78,2,FALSE),VLOOKUP(L1443,[1]Grade!$C$2:$D$69,2,FALSE)))</f>
        <v>MNG</v>
      </c>
      <c r="O1443">
        <f t="shared" si="67"/>
        <v>2013</v>
      </c>
      <c r="P1443">
        <f t="shared" si="68"/>
        <v>9</v>
      </c>
    </row>
    <row r="1444" spans="1:16" x14ac:dyDescent="0.25">
      <c r="A1444" t="s">
        <v>81</v>
      </c>
      <c r="B1444" t="str">
        <f t="shared" si="66"/>
        <v>O</v>
      </c>
      <c r="C1444" t="s">
        <v>82</v>
      </c>
      <c r="D1444" t="s">
        <v>29</v>
      </c>
      <c r="E1444">
        <v>144.5</v>
      </c>
      <c r="F1444">
        <v>1207</v>
      </c>
      <c r="G1444">
        <v>7</v>
      </c>
      <c r="H1444" s="1">
        <v>41518</v>
      </c>
      <c r="I1444">
        <v>20.5</v>
      </c>
      <c r="J1444" s="2">
        <v>24743.5</v>
      </c>
      <c r="L1444" t="str">
        <f>VLOOKUP(G1444,[1]RESSOURCES!$A$1:$J$258,3,FALSE)</f>
        <v>QUESNOIT</v>
      </c>
      <c r="M1444" t="str">
        <f>VLOOKUP(G1444,[1]RESSOURCES!$A$1:$J$258,6,FALSE)</f>
        <v>MAGR</v>
      </c>
      <c r="N1444" t="str">
        <f>IF(YEAR(H1444)=2014,VLOOKUP(L1444,[1]Grade!$F$2:$G$92,2,FALSE),IF(YEAR(H1444)=2015,VLOOKUP(L1444,[1]Grade!$I$2:$J$78,2,FALSE),VLOOKUP(L1444,[1]Grade!$C$2:$D$69,2,FALSE)))</f>
        <v>MNG</v>
      </c>
      <c r="O1444">
        <f t="shared" si="67"/>
        <v>2013</v>
      </c>
      <c r="P1444">
        <f t="shared" si="68"/>
        <v>9</v>
      </c>
    </row>
    <row r="1445" spans="1:16" hidden="1" x14ac:dyDescent="0.25">
      <c r="A1445" t="s">
        <v>99</v>
      </c>
      <c r="B1445" t="str">
        <f t="shared" si="66"/>
        <v>N</v>
      </c>
      <c r="C1445" t="s">
        <v>100</v>
      </c>
      <c r="E1445">
        <v>0</v>
      </c>
      <c r="F1445">
        <v>0</v>
      </c>
      <c r="G1445">
        <v>7</v>
      </c>
      <c r="H1445" s="1">
        <v>41518</v>
      </c>
      <c r="I1445">
        <v>0.5</v>
      </c>
      <c r="J1445">
        <v>0</v>
      </c>
      <c r="L1445" t="str">
        <f>VLOOKUP(G1445,[1]RESSOURCES!$A$1:$J$258,3,FALSE)</f>
        <v>QUESNOIT</v>
      </c>
      <c r="M1445" t="str">
        <f>VLOOKUP(G1445,[1]RESSOURCES!$A$1:$J$258,6,FALSE)</f>
        <v>MAGR</v>
      </c>
      <c r="N1445" t="str">
        <f>IF(YEAR(H1445)=2014,VLOOKUP(L1445,[1]Grade!$F$2:$G$92,2,FALSE),IF(YEAR(H1445)=2015,VLOOKUP(L1445,[1]Grade!$I$2:$J$78,2,FALSE),VLOOKUP(L1445,[1]Grade!$C$2:$D$69,2,FALSE)))</f>
        <v>MNG</v>
      </c>
      <c r="O1445">
        <f t="shared" si="67"/>
        <v>2013</v>
      </c>
      <c r="P1445">
        <f t="shared" si="68"/>
        <v>9</v>
      </c>
    </row>
    <row r="1446" spans="1:16" hidden="1" x14ac:dyDescent="0.25">
      <c r="A1446" t="s">
        <v>23</v>
      </c>
      <c r="B1446" t="str">
        <f t="shared" si="66"/>
        <v>N</v>
      </c>
      <c r="C1446" t="s">
        <v>24</v>
      </c>
      <c r="E1446">
        <v>0</v>
      </c>
      <c r="F1446">
        <v>0</v>
      </c>
      <c r="G1446">
        <v>173</v>
      </c>
      <c r="H1446" s="1">
        <v>41518</v>
      </c>
      <c r="I1446">
        <v>17</v>
      </c>
      <c r="J1446">
        <v>0</v>
      </c>
      <c r="L1446" t="str">
        <f>VLOOKUP(G1446,[1]RESSOURCES!$A$1:$J$258,3,FALSE)</f>
        <v>BIGOT</v>
      </c>
      <c r="M1446">
        <f>VLOOKUP(G1446,[1]RESSOURCES!$A$1:$J$258,6,FALSE)</f>
        <v>0</v>
      </c>
      <c r="N1446" t="str">
        <f>IF(YEAR(H1446)=2014,VLOOKUP(L1446,[1]Grade!$F$2:$G$92,2,FALSE),IF(YEAR(H1446)=2015,VLOOKUP(L1446,[1]Grade!$I$2:$J$78,2,FALSE),VLOOKUP(L1446,[1]Grade!$C$2:$D$69,2,FALSE)))</f>
        <v>CC</v>
      </c>
      <c r="O1446">
        <f t="shared" si="67"/>
        <v>2013</v>
      </c>
      <c r="P1446">
        <f t="shared" si="68"/>
        <v>9</v>
      </c>
    </row>
    <row r="1447" spans="1:16" hidden="1" x14ac:dyDescent="0.25">
      <c r="A1447" t="s">
        <v>37</v>
      </c>
      <c r="B1447" t="str">
        <f t="shared" si="66"/>
        <v>N</v>
      </c>
      <c r="C1447" t="s">
        <v>38</v>
      </c>
      <c r="E1447">
        <v>0</v>
      </c>
      <c r="F1447">
        <v>0</v>
      </c>
      <c r="G1447">
        <v>173</v>
      </c>
      <c r="H1447" s="1">
        <v>41518</v>
      </c>
      <c r="I1447">
        <v>1</v>
      </c>
      <c r="J1447">
        <v>0</v>
      </c>
      <c r="L1447" t="str">
        <f>VLOOKUP(G1447,[1]RESSOURCES!$A$1:$J$258,3,FALSE)</f>
        <v>BIGOT</v>
      </c>
      <c r="M1447">
        <f>VLOOKUP(G1447,[1]RESSOURCES!$A$1:$J$258,6,FALSE)</f>
        <v>0</v>
      </c>
      <c r="N1447" t="str">
        <f>IF(YEAR(H1447)=2014,VLOOKUP(L1447,[1]Grade!$F$2:$G$92,2,FALSE),IF(YEAR(H1447)=2015,VLOOKUP(L1447,[1]Grade!$I$2:$J$78,2,FALSE),VLOOKUP(L1447,[1]Grade!$C$2:$D$69,2,FALSE)))</f>
        <v>CC</v>
      </c>
      <c r="O1447">
        <f t="shared" si="67"/>
        <v>2013</v>
      </c>
      <c r="P1447">
        <f t="shared" si="68"/>
        <v>9</v>
      </c>
    </row>
    <row r="1448" spans="1:16" x14ac:dyDescent="0.25">
      <c r="A1448" t="s">
        <v>211</v>
      </c>
      <c r="B1448" t="str">
        <f t="shared" si="66"/>
        <v>O</v>
      </c>
      <c r="C1448" t="s">
        <v>212</v>
      </c>
      <c r="D1448" t="s">
        <v>18</v>
      </c>
      <c r="E1448">
        <v>8</v>
      </c>
      <c r="F1448">
        <v>800</v>
      </c>
      <c r="G1448">
        <v>173</v>
      </c>
      <c r="H1448" s="1">
        <v>41518</v>
      </c>
      <c r="I1448">
        <v>3</v>
      </c>
      <c r="J1448" s="2">
        <v>2400</v>
      </c>
      <c r="L1448" t="str">
        <f>VLOOKUP(G1448,[1]RESSOURCES!$A$1:$J$258,3,FALSE)</f>
        <v>BIGOT</v>
      </c>
      <c r="M1448">
        <f>VLOOKUP(G1448,[1]RESSOURCES!$A$1:$J$258,6,FALSE)</f>
        <v>0</v>
      </c>
      <c r="N1448" t="str">
        <f>IF(YEAR(H1448)=2014,VLOOKUP(L1448,[1]Grade!$F$2:$G$92,2,FALSE),IF(YEAR(H1448)=2015,VLOOKUP(L1448,[1]Grade!$I$2:$J$78,2,FALSE),VLOOKUP(L1448,[1]Grade!$C$2:$D$69,2,FALSE)))</f>
        <v>CC</v>
      </c>
      <c r="O1448">
        <f t="shared" si="67"/>
        <v>2013</v>
      </c>
      <c r="P1448">
        <f t="shared" si="68"/>
        <v>9</v>
      </c>
    </row>
    <row r="1449" spans="1:16" x14ac:dyDescent="0.25">
      <c r="A1449" t="s">
        <v>207</v>
      </c>
      <c r="B1449" t="str">
        <f t="shared" si="66"/>
        <v>O</v>
      </c>
      <c r="C1449" t="s">
        <v>208</v>
      </c>
      <c r="D1449" t="s">
        <v>22</v>
      </c>
      <c r="E1449">
        <v>11</v>
      </c>
      <c r="F1449">
        <v>1250</v>
      </c>
      <c r="G1449">
        <v>162</v>
      </c>
      <c r="H1449" s="1">
        <v>41518</v>
      </c>
      <c r="I1449">
        <v>5</v>
      </c>
      <c r="J1449" s="2">
        <v>6250</v>
      </c>
      <c r="L1449" t="str">
        <f>VLOOKUP(G1449,[1]RESSOURCES!$A$1:$J$258,3,FALSE)</f>
        <v>DELAISI</v>
      </c>
      <c r="M1449">
        <f>VLOOKUP(G1449,[1]RESSOURCES!$A$1:$J$258,6,FALSE)</f>
        <v>0</v>
      </c>
      <c r="N1449" t="str">
        <f>IF(YEAR(H1449)=2014,VLOOKUP(L1449,[1]Grade!$F$2:$G$92,2,FALSE),IF(YEAR(H1449)=2015,VLOOKUP(L1449,[1]Grade!$I$2:$J$78,2,FALSE),VLOOKUP(L1449,[1]Grade!$C$2:$D$69,2,FALSE)))</f>
        <v>CS</v>
      </c>
      <c r="O1449">
        <f t="shared" si="67"/>
        <v>2013</v>
      </c>
      <c r="P1449">
        <f t="shared" si="68"/>
        <v>9</v>
      </c>
    </row>
    <row r="1450" spans="1:16" hidden="1" x14ac:dyDescent="0.25">
      <c r="A1450" t="s">
        <v>99</v>
      </c>
      <c r="B1450" t="str">
        <f t="shared" si="66"/>
        <v>N</v>
      </c>
      <c r="C1450" t="s">
        <v>100</v>
      </c>
      <c r="E1450">
        <v>0</v>
      </c>
      <c r="F1450">
        <v>0</v>
      </c>
      <c r="G1450">
        <v>162</v>
      </c>
      <c r="H1450" s="1">
        <v>41518</v>
      </c>
      <c r="I1450">
        <v>1</v>
      </c>
      <c r="J1450">
        <v>0</v>
      </c>
      <c r="L1450" t="str">
        <f>VLOOKUP(G1450,[1]RESSOURCES!$A$1:$J$258,3,FALSE)</f>
        <v>DELAISI</v>
      </c>
      <c r="M1450">
        <f>VLOOKUP(G1450,[1]RESSOURCES!$A$1:$J$258,6,FALSE)</f>
        <v>0</v>
      </c>
      <c r="N1450" t="str">
        <f>IF(YEAR(H1450)=2014,VLOOKUP(L1450,[1]Grade!$F$2:$G$92,2,FALSE),IF(YEAR(H1450)=2015,VLOOKUP(L1450,[1]Grade!$I$2:$J$78,2,FALSE),VLOOKUP(L1450,[1]Grade!$C$2:$D$69,2,FALSE)))</f>
        <v>CS</v>
      </c>
      <c r="O1450">
        <f t="shared" si="67"/>
        <v>2013</v>
      </c>
      <c r="P1450">
        <f t="shared" si="68"/>
        <v>9</v>
      </c>
    </row>
    <row r="1451" spans="1:16" hidden="1" x14ac:dyDescent="0.25">
      <c r="A1451" t="s">
        <v>30</v>
      </c>
      <c r="B1451" t="str">
        <f t="shared" si="66"/>
        <v>N</v>
      </c>
      <c r="C1451" t="s">
        <v>31</v>
      </c>
      <c r="E1451">
        <v>0</v>
      </c>
      <c r="F1451">
        <v>0</v>
      </c>
      <c r="G1451">
        <v>162</v>
      </c>
      <c r="H1451" s="1">
        <v>41518</v>
      </c>
      <c r="I1451">
        <v>15</v>
      </c>
      <c r="J1451">
        <v>0</v>
      </c>
      <c r="L1451" t="str">
        <f>VLOOKUP(G1451,[1]RESSOURCES!$A$1:$J$258,3,FALSE)</f>
        <v>DELAISI</v>
      </c>
      <c r="M1451">
        <f>VLOOKUP(G1451,[1]RESSOURCES!$A$1:$J$258,6,FALSE)</f>
        <v>0</v>
      </c>
      <c r="N1451" t="str">
        <f>IF(YEAR(H1451)=2014,VLOOKUP(L1451,[1]Grade!$F$2:$G$92,2,FALSE),IF(YEAR(H1451)=2015,VLOOKUP(L1451,[1]Grade!$I$2:$J$78,2,FALSE),VLOOKUP(L1451,[1]Grade!$C$2:$D$69,2,FALSE)))</f>
        <v>CS</v>
      </c>
      <c r="O1451">
        <f t="shared" si="67"/>
        <v>2013</v>
      </c>
      <c r="P1451">
        <f t="shared" si="68"/>
        <v>9</v>
      </c>
    </row>
    <row r="1452" spans="1:16" hidden="1" x14ac:dyDescent="0.25">
      <c r="A1452" t="s">
        <v>37</v>
      </c>
      <c r="B1452" t="str">
        <f t="shared" si="66"/>
        <v>N</v>
      </c>
      <c r="C1452" t="s">
        <v>38</v>
      </c>
      <c r="E1452">
        <v>0</v>
      </c>
      <c r="F1452">
        <v>0</v>
      </c>
      <c r="G1452">
        <v>129</v>
      </c>
      <c r="H1452" s="1">
        <v>41518</v>
      </c>
      <c r="I1452">
        <v>2</v>
      </c>
      <c r="J1452">
        <v>0</v>
      </c>
      <c r="L1452" t="str">
        <f>VLOOKUP(G1452,[1]RESSOURCES!$A$1:$J$258,3,FALSE)</f>
        <v>LIMODIN</v>
      </c>
      <c r="M1452" t="str">
        <f>VLOOKUP(G1452,[1]RESSOURCES!$A$1:$J$258,6,FALSE)</f>
        <v>CONF</v>
      </c>
      <c r="N1452" t="str">
        <f>IF(YEAR(H1452)=2014,VLOOKUP(L1452,[1]Grade!$F$2:$G$92,2,FALSE),IF(YEAR(H1452)=2015,VLOOKUP(L1452,[1]Grade!$I$2:$J$78,2,FALSE),VLOOKUP(L1452,[1]Grade!$C$2:$D$69,2,FALSE)))</f>
        <v>C</v>
      </c>
      <c r="O1452">
        <f t="shared" si="67"/>
        <v>2013</v>
      </c>
      <c r="P1452">
        <f t="shared" si="68"/>
        <v>9</v>
      </c>
    </row>
    <row r="1453" spans="1:16" x14ac:dyDescent="0.25">
      <c r="A1453" t="s">
        <v>213</v>
      </c>
      <c r="B1453" t="str">
        <f t="shared" si="66"/>
        <v>O</v>
      </c>
      <c r="C1453" t="s">
        <v>214</v>
      </c>
      <c r="D1453" t="s">
        <v>18</v>
      </c>
      <c r="E1453">
        <v>103</v>
      </c>
      <c r="F1453">
        <v>816</v>
      </c>
      <c r="G1453">
        <v>129</v>
      </c>
      <c r="H1453" s="1">
        <v>41518</v>
      </c>
      <c r="I1453">
        <v>6</v>
      </c>
      <c r="J1453" s="2">
        <v>4896</v>
      </c>
      <c r="L1453" t="str">
        <f>VLOOKUP(G1453,[1]RESSOURCES!$A$1:$J$258,3,FALSE)</f>
        <v>LIMODIN</v>
      </c>
      <c r="M1453" t="str">
        <f>VLOOKUP(G1453,[1]RESSOURCES!$A$1:$J$258,6,FALSE)</f>
        <v>CONF</v>
      </c>
      <c r="N1453" t="str">
        <f>IF(YEAR(H1453)=2014,VLOOKUP(L1453,[1]Grade!$F$2:$G$92,2,FALSE),IF(YEAR(H1453)=2015,VLOOKUP(L1453,[1]Grade!$I$2:$J$78,2,FALSE),VLOOKUP(L1453,[1]Grade!$C$2:$D$69,2,FALSE)))</f>
        <v>C</v>
      </c>
      <c r="O1453">
        <f t="shared" si="67"/>
        <v>2013</v>
      </c>
      <c r="P1453">
        <f t="shared" si="68"/>
        <v>9</v>
      </c>
    </row>
    <row r="1454" spans="1:16" x14ac:dyDescent="0.25">
      <c r="A1454" t="s">
        <v>195</v>
      </c>
      <c r="B1454" t="str">
        <f t="shared" si="66"/>
        <v>O</v>
      </c>
      <c r="C1454" t="s">
        <v>196</v>
      </c>
      <c r="D1454" t="s">
        <v>22</v>
      </c>
      <c r="E1454">
        <v>150</v>
      </c>
      <c r="F1454">
        <v>975</v>
      </c>
      <c r="G1454">
        <v>95</v>
      </c>
      <c r="H1454" s="1">
        <v>41518</v>
      </c>
      <c r="I1454">
        <v>17</v>
      </c>
      <c r="J1454" s="2">
        <v>16575</v>
      </c>
      <c r="L1454" t="str">
        <f>VLOOKUP(G1454,[1]RESSOURCES!$A$1:$J$258,3,FALSE)</f>
        <v>AOUSTET</v>
      </c>
      <c r="M1454">
        <f>VLOOKUP(G1454,[1]RESSOURCES!$A$1:$J$258,6,FALSE)</f>
        <v>0</v>
      </c>
      <c r="N1454" t="str">
        <f>IF(YEAR(H1454)=2014,VLOOKUP(L1454,[1]Grade!$F$2:$G$92,2,FALSE),IF(YEAR(H1454)=2015,VLOOKUP(L1454,[1]Grade!$I$2:$J$78,2,FALSE),VLOOKUP(L1454,[1]Grade!$C$2:$D$69,2,FALSE)))</f>
        <v>CS</v>
      </c>
      <c r="O1454">
        <f t="shared" si="67"/>
        <v>2013</v>
      </c>
      <c r="P1454">
        <f t="shared" si="68"/>
        <v>9</v>
      </c>
    </row>
    <row r="1455" spans="1:16" hidden="1" x14ac:dyDescent="0.25">
      <c r="A1455" t="s">
        <v>23</v>
      </c>
      <c r="B1455" t="str">
        <f t="shared" si="66"/>
        <v>N</v>
      </c>
      <c r="C1455" t="s">
        <v>24</v>
      </c>
      <c r="E1455">
        <v>0</v>
      </c>
      <c r="F1455">
        <v>0</v>
      </c>
      <c r="G1455">
        <v>95</v>
      </c>
      <c r="H1455" s="1">
        <v>41518</v>
      </c>
      <c r="I1455">
        <v>4</v>
      </c>
      <c r="J1455">
        <v>0</v>
      </c>
      <c r="L1455" t="str">
        <f>VLOOKUP(G1455,[1]RESSOURCES!$A$1:$J$258,3,FALSE)</f>
        <v>AOUSTET</v>
      </c>
      <c r="M1455">
        <f>VLOOKUP(G1455,[1]RESSOURCES!$A$1:$J$258,6,FALSE)</f>
        <v>0</v>
      </c>
      <c r="N1455" t="str">
        <f>IF(YEAR(H1455)=2014,VLOOKUP(L1455,[1]Grade!$F$2:$G$92,2,FALSE),IF(YEAR(H1455)=2015,VLOOKUP(L1455,[1]Grade!$I$2:$J$78,2,FALSE),VLOOKUP(L1455,[1]Grade!$C$2:$D$69,2,FALSE)))</f>
        <v>CS</v>
      </c>
      <c r="O1455">
        <f t="shared" si="67"/>
        <v>2013</v>
      </c>
      <c r="P1455">
        <f t="shared" si="68"/>
        <v>9</v>
      </c>
    </row>
    <row r="1456" spans="1:16" x14ac:dyDescent="0.25">
      <c r="A1456" t="s">
        <v>215</v>
      </c>
      <c r="B1456" t="str">
        <f t="shared" si="66"/>
        <v>O</v>
      </c>
      <c r="C1456" t="s">
        <v>216</v>
      </c>
      <c r="D1456" t="s">
        <v>21</v>
      </c>
      <c r="E1456">
        <v>58</v>
      </c>
      <c r="F1456">
        <v>1371</v>
      </c>
      <c r="G1456">
        <v>153</v>
      </c>
      <c r="H1456" s="1">
        <v>41518</v>
      </c>
      <c r="I1456">
        <v>7</v>
      </c>
      <c r="J1456" s="2">
        <v>9597</v>
      </c>
      <c r="L1456" t="str">
        <f>VLOOKUP(G1456,[1]RESSOURCES!$A$1:$J$258,3,FALSE)</f>
        <v>VEYRINES</v>
      </c>
      <c r="M1456">
        <f>VLOOKUP(G1456,[1]RESSOURCES!$A$1:$J$258,6,FALSE)</f>
        <v>0</v>
      </c>
      <c r="N1456" t="str">
        <f>IF(YEAR(H1456)=2014,VLOOKUP(L1456,[1]Grade!$F$2:$G$92,2,FALSE),IF(YEAR(H1456)=2015,VLOOKUP(L1456,[1]Grade!$I$2:$J$78,2,FALSE),VLOOKUP(L1456,[1]Grade!$C$2:$D$69,2,FALSE)))</f>
        <v>ASS</v>
      </c>
      <c r="O1456">
        <f t="shared" si="67"/>
        <v>2013</v>
      </c>
      <c r="P1456">
        <f t="shared" si="68"/>
        <v>9</v>
      </c>
    </row>
    <row r="1457" spans="1:16" hidden="1" x14ac:dyDescent="0.25">
      <c r="A1457" t="s">
        <v>30</v>
      </c>
      <c r="B1457" t="str">
        <f t="shared" si="66"/>
        <v>N</v>
      </c>
      <c r="C1457" t="s">
        <v>31</v>
      </c>
      <c r="E1457">
        <v>0</v>
      </c>
      <c r="F1457">
        <v>0</v>
      </c>
      <c r="G1457">
        <v>153</v>
      </c>
      <c r="H1457" s="1">
        <v>41518</v>
      </c>
      <c r="I1457">
        <v>14</v>
      </c>
      <c r="J1457">
        <v>0</v>
      </c>
      <c r="L1457" t="str">
        <f>VLOOKUP(G1457,[1]RESSOURCES!$A$1:$J$258,3,FALSE)</f>
        <v>VEYRINES</v>
      </c>
      <c r="M1457">
        <f>VLOOKUP(G1457,[1]RESSOURCES!$A$1:$J$258,6,FALSE)</f>
        <v>0</v>
      </c>
      <c r="N1457" t="str">
        <f>IF(YEAR(H1457)=2014,VLOOKUP(L1457,[1]Grade!$F$2:$G$92,2,FALSE),IF(YEAR(H1457)=2015,VLOOKUP(L1457,[1]Grade!$I$2:$J$78,2,FALSE),VLOOKUP(L1457,[1]Grade!$C$2:$D$69,2,FALSE)))</f>
        <v>ASS</v>
      </c>
      <c r="O1457">
        <f t="shared" si="67"/>
        <v>2013</v>
      </c>
      <c r="P1457">
        <f t="shared" si="68"/>
        <v>9</v>
      </c>
    </row>
    <row r="1458" spans="1:16" hidden="1" x14ac:dyDescent="0.25">
      <c r="A1458" t="s">
        <v>37</v>
      </c>
      <c r="B1458" t="str">
        <f t="shared" si="66"/>
        <v>N</v>
      </c>
      <c r="C1458" t="s">
        <v>38</v>
      </c>
      <c r="E1458">
        <v>0</v>
      </c>
      <c r="F1458">
        <v>0</v>
      </c>
      <c r="G1458">
        <v>67</v>
      </c>
      <c r="H1458" s="1">
        <v>41518</v>
      </c>
      <c r="I1458">
        <v>2</v>
      </c>
      <c r="J1458">
        <v>0</v>
      </c>
      <c r="L1458" t="str">
        <f>VLOOKUP(G1458,[1]RESSOURCES!$A$1:$J$258,3,FALSE)</f>
        <v>LEFEBVRE</v>
      </c>
      <c r="M1458" t="str">
        <f>VLOOKUP(G1458,[1]RESSOURCES!$A$1:$J$258,6,FALSE)</f>
        <v>SENR</v>
      </c>
      <c r="N1458" t="str">
        <f>IF(YEAR(H1458)=2014,VLOOKUP(L1458,[1]Grade!$F$2:$G$92,2,FALSE),IF(YEAR(H1458)=2015,VLOOKUP(L1458,[1]Grade!$I$2:$J$78,2,FALSE),VLOOKUP(L1458,[1]Grade!$C$2:$D$69,2,FALSE)))</f>
        <v>CS</v>
      </c>
      <c r="O1458">
        <f t="shared" si="67"/>
        <v>2013</v>
      </c>
      <c r="P1458">
        <f t="shared" si="68"/>
        <v>9</v>
      </c>
    </row>
    <row r="1459" spans="1:16" x14ac:dyDescent="0.25">
      <c r="A1459" t="s">
        <v>213</v>
      </c>
      <c r="B1459" t="str">
        <f t="shared" si="66"/>
        <v>O</v>
      </c>
      <c r="C1459" t="s">
        <v>214</v>
      </c>
      <c r="D1459" t="s">
        <v>22</v>
      </c>
      <c r="E1459">
        <v>124</v>
      </c>
      <c r="F1459">
        <v>816</v>
      </c>
      <c r="G1459">
        <v>67</v>
      </c>
      <c r="H1459" s="1">
        <v>41518</v>
      </c>
      <c r="I1459">
        <v>7</v>
      </c>
      <c r="J1459" s="2">
        <v>5712</v>
      </c>
      <c r="L1459" t="str">
        <f>VLOOKUP(G1459,[1]RESSOURCES!$A$1:$J$258,3,FALSE)</f>
        <v>LEFEBVRE</v>
      </c>
      <c r="M1459" t="str">
        <f>VLOOKUP(G1459,[1]RESSOURCES!$A$1:$J$258,6,FALSE)</f>
        <v>SENR</v>
      </c>
      <c r="N1459" t="str">
        <f>IF(YEAR(H1459)=2014,VLOOKUP(L1459,[1]Grade!$F$2:$G$92,2,FALSE),IF(YEAR(H1459)=2015,VLOOKUP(L1459,[1]Grade!$I$2:$J$78,2,FALSE),VLOOKUP(L1459,[1]Grade!$C$2:$D$69,2,FALSE)))</f>
        <v>CS</v>
      </c>
      <c r="O1459">
        <f t="shared" si="67"/>
        <v>2013</v>
      </c>
      <c r="P1459">
        <f t="shared" si="68"/>
        <v>9</v>
      </c>
    </row>
    <row r="1460" spans="1:16" x14ac:dyDescent="0.25">
      <c r="A1460" t="s">
        <v>193</v>
      </c>
      <c r="B1460" t="str">
        <f t="shared" si="66"/>
        <v>O</v>
      </c>
      <c r="C1460" t="s">
        <v>194</v>
      </c>
      <c r="D1460" t="s">
        <v>36</v>
      </c>
      <c r="E1460">
        <v>35</v>
      </c>
      <c r="F1460">
        <v>1275</v>
      </c>
      <c r="G1460">
        <v>134</v>
      </c>
      <c r="H1460" s="1">
        <v>41518</v>
      </c>
      <c r="I1460">
        <v>2.5</v>
      </c>
      <c r="J1460" s="2">
        <v>3187.5</v>
      </c>
      <c r="L1460" t="str">
        <f>VLOOKUP(G1460,[1]RESSOURCES!$A$1:$J$258,3,FALSE)</f>
        <v>GIRARD</v>
      </c>
      <c r="M1460" t="str">
        <f>VLOOKUP(G1460,[1]RESSOURCES!$A$1:$J$258,6,FALSE)</f>
        <v>MAGR</v>
      </c>
      <c r="N1460" t="str">
        <f>IF(YEAR(H1460)=2014,VLOOKUP(L1460,[1]Grade!$F$2:$G$92,2,FALSE),IF(YEAR(H1460)=2015,VLOOKUP(L1460,[1]Grade!$I$2:$J$78,2,FALSE),VLOOKUP(L1460,[1]Grade!$C$2:$D$69,2,FALSE)))</f>
        <v>MNG</v>
      </c>
      <c r="O1460">
        <f t="shared" si="67"/>
        <v>2013</v>
      </c>
      <c r="P1460">
        <f t="shared" si="68"/>
        <v>9</v>
      </c>
    </row>
    <row r="1461" spans="1:16" x14ac:dyDescent="0.25">
      <c r="A1461" t="s">
        <v>66</v>
      </c>
      <c r="B1461" t="str">
        <f t="shared" si="66"/>
        <v>O</v>
      </c>
      <c r="C1461" t="s">
        <v>67</v>
      </c>
      <c r="D1461" t="s">
        <v>36</v>
      </c>
      <c r="E1461">
        <v>0</v>
      </c>
      <c r="F1461">
        <v>1500</v>
      </c>
      <c r="G1461">
        <v>134</v>
      </c>
      <c r="H1461" s="1">
        <v>41518</v>
      </c>
      <c r="I1461">
        <v>4</v>
      </c>
      <c r="J1461" s="2">
        <v>6000</v>
      </c>
      <c r="L1461" t="str">
        <f>VLOOKUP(G1461,[1]RESSOURCES!$A$1:$J$258,3,FALSE)</f>
        <v>GIRARD</v>
      </c>
      <c r="M1461" t="str">
        <f>VLOOKUP(G1461,[1]RESSOURCES!$A$1:$J$258,6,FALSE)</f>
        <v>MAGR</v>
      </c>
      <c r="N1461" t="str">
        <f>IF(YEAR(H1461)=2014,VLOOKUP(L1461,[1]Grade!$F$2:$G$92,2,FALSE),IF(YEAR(H1461)=2015,VLOOKUP(L1461,[1]Grade!$I$2:$J$78,2,FALSE),VLOOKUP(L1461,[1]Grade!$C$2:$D$69,2,FALSE)))</f>
        <v>MNG</v>
      </c>
      <c r="O1461">
        <f t="shared" si="67"/>
        <v>2013</v>
      </c>
      <c r="P1461">
        <f t="shared" si="68"/>
        <v>9</v>
      </c>
    </row>
    <row r="1462" spans="1:16" hidden="1" x14ac:dyDescent="0.25">
      <c r="A1462" t="s">
        <v>160</v>
      </c>
      <c r="B1462" t="str">
        <f t="shared" si="66"/>
        <v>N</v>
      </c>
      <c r="C1462" t="s">
        <v>161</v>
      </c>
      <c r="E1462">
        <v>0</v>
      </c>
      <c r="F1462">
        <v>0</v>
      </c>
      <c r="G1462">
        <v>134</v>
      </c>
      <c r="H1462" s="1">
        <v>41518</v>
      </c>
      <c r="I1462">
        <v>3</v>
      </c>
      <c r="J1462">
        <v>0</v>
      </c>
      <c r="K1462" t="s">
        <v>217</v>
      </c>
      <c r="L1462" t="str">
        <f>VLOOKUP(G1462,[1]RESSOURCES!$A$1:$J$258,3,FALSE)</f>
        <v>GIRARD</v>
      </c>
      <c r="M1462" t="str">
        <f>VLOOKUP(G1462,[1]RESSOURCES!$A$1:$J$258,6,FALSE)</f>
        <v>MAGR</v>
      </c>
      <c r="N1462" t="str">
        <f>IF(YEAR(H1462)=2014,VLOOKUP(L1462,[1]Grade!$F$2:$G$92,2,FALSE),IF(YEAR(H1462)=2015,VLOOKUP(L1462,[1]Grade!$I$2:$J$78,2,FALSE),VLOOKUP(L1462,[1]Grade!$C$2:$D$69,2,FALSE)))</f>
        <v>MNG</v>
      </c>
      <c r="O1462">
        <f t="shared" si="67"/>
        <v>2013</v>
      </c>
      <c r="P1462">
        <f t="shared" si="68"/>
        <v>9</v>
      </c>
    </row>
    <row r="1463" spans="1:16" x14ac:dyDescent="0.25">
      <c r="A1463" t="s">
        <v>211</v>
      </c>
      <c r="B1463" t="str">
        <f t="shared" si="66"/>
        <v>O</v>
      </c>
      <c r="C1463" t="s">
        <v>212</v>
      </c>
      <c r="D1463" t="s">
        <v>29</v>
      </c>
      <c r="E1463">
        <v>4</v>
      </c>
      <c r="F1463">
        <v>1000</v>
      </c>
      <c r="G1463">
        <v>134</v>
      </c>
      <c r="H1463" s="1">
        <v>41518</v>
      </c>
      <c r="I1463">
        <v>3</v>
      </c>
      <c r="J1463" s="2">
        <v>3000</v>
      </c>
      <c r="L1463" t="str">
        <f>VLOOKUP(G1463,[1]RESSOURCES!$A$1:$J$258,3,FALSE)</f>
        <v>GIRARD</v>
      </c>
      <c r="M1463" t="str">
        <f>VLOOKUP(G1463,[1]RESSOURCES!$A$1:$J$258,6,FALSE)</f>
        <v>MAGR</v>
      </c>
      <c r="N1463" t="str">
        <f>IF(YEAR(H1463)=2014,VLOOKUP(L1463,[1]Grade!$F$2:$G$92,2,FALSE),IF(YEAR(H1463)=2015,VLOOKUP(L1463,[1]Grade!$I$2:$J$78,2,FALSE),VLOOKUP(L1463,[1]Grade!$C$2:$D$69,2,FALSE)))</f>
        <v>MNG</v>
      </c>
      <c r="O1463">
        <f t="shared" si="67"/>
        <v>2013</v>
      </c>
      <c r="P1463">
        <f t="shared" si="68"/>
        <v>9</v>
      </c>
    </row>
    <row r="1464" spans="1:16" hidden="1" x14ac:dyDescent="0.25">
      <c r="A1464" t="s">
        <v>23</v>
      </c>
      <c r="B1464" t="str">
        <f t="shared" si="66"/>
        <v>N</v>
      </c>
      <c r="C1464" t="s">
        <v>24</v>
      </c>
      <c r="E1464">
        <v>0</v>
      </c>
      <c r="F1464">
        <v>0</v>
      </c>
      <c r="G1464">
        <v>134</v>
      </c>
      <c r="H1464" s="1">
        <v>41518</v>
      </c>
      <c r="I1464">
        <v>5.5</v>
      </c>
      <c r="J1464">
        <v>0</v>
      </c>
      <c r="L1464" t="str">
        <f>VLOOKUP(G1464,[1]RESSOURCES!$A$1:$J$258,3,FALSE)</f>
        <v>GIRARD</v>
      </c>
      <c r="M1464" t="str">
        <f>VLOOKUP(G1464,[1]RESSOURCES!$A$1:$J$258,6,FALSE)</f>
        <v>MAGR</v>
      </c>
      <c r="N1464" t="str">
        <f>IF(YEAR(H1464)=2014,VLOOKUP(L1464,[1]Grade!$F$2:$G$92,2,FALSE),IF(YEAR(H1464)=2015,VLOOKUP(L1464,[1]Grade!$I$2:$J$78,2,FALSE),VLOOKUP(L1464,[1]Grade!$C$2:$D$69,2,FALSE)))</f>
        <v>MNG</v>
      </c>
      <c r="O1464">
        <f t="shared" si="67"/>
        <v>2013</v>
      </c>
      <c r="P1464">
        <f t="shared" si="68"/>
        <v>9</v>
      </c>
    </row>
    <row r="1465" spans="1:16" x14ac:dyDescent="0.25">
      <c r="A1465" t="s">
        <v>16</v>
      </c>
      <c r="B1465" t="str">
        <f t="shared" si="66"/>
        <v>O</v>
      </c>
      <c r="C1465" t="s">
        <v>17</v>
      </c>
      <c r="D1465" t="s">
        <v>29</v>
      </c>
      <c r="E1465">
        <v>203</v>
      </c>
      <c r="F1465">
        <v>1000</v>
      </c>
      <c r="G1465">
        <v>134</v>
      </c>
      <c r="H1465" s="1">
        <v>41518</v>
      </c>
      <c r="I1465">
        <v>3</v>
      </c>
      <c r="J1465" s="2">
        <v>3000</v>
      </c>
      <c r="L1465" t="str">
        <f>VLOOKUP(G1465,[1]RESSOURCES!$A$1:$J$258,3,FALSE)</f>
        <v>GIRARD</v>
      </c>
      <c r="M1465" t="str">
        <f>VLOOKUP(G1465,[1]RESSOURCES!$A$1:$J$258,6,FALSE)</f>
        <v>MAGR</v>
      </c>
      <c r="N1465" t="str">
        <f>IF(YEAR(H1465)=2014,VLOOKUP(L1465,[1]Grade!$F$2:$G$92,2,FALSE),IF(YEAR(H1465)=2015,VLOOKUP(L1465,[1]Grade!$I$2:$J$78,2,FALSE),VLOOKUP(L1465,[1]Grade!$C$2:$D$69,2,FALSE)))</f>
        <v>MNG</v>
      </c>
      <c r="O1465">
        <f t="shared" si="67"/>
        <v>2013</v>
      </c>
      <c r="P1465">
        <f t="shared" si="68"/>
        <v>9</v>
      </c>
    </row>
    <row r="1466" spans="1:16" x14ac:dyDescent="0.25">
      <c r="A1466" t="s">
        <v>16</v>
      </c>
      <c r="B1466" t="str">
        <f t="shared" si="66"/>
        <v>O</v>
      </c>
      <c r="C1466" t="s">
        <v>17</v>
      </c>
      <c r="D1466" t="s">
        <v>18</v>
      </c>
      <c r="E1466">
        <v>1000</v>
      </c>
      <c r="F1466">
        <v>600</v>
      </c>
      <c r="G1466">
        <v>206</v>
      </c>
      <c r="H1466" s="1">
        <v>41518</v>
      </c>
      <c r="I1466">
        <v>5</v>
      </c>
      <c r="J1466" s="2">
        <v>3000</v>
      </c>
      <c r="L1466" t="str">
        <f>VLOOKUP(G1466,[1]RESSOURCES!$A$1:$J$258,3,FALSE)</f>
        <v>GOURINEL</v>
      </c>
      <c r="M1466" t="str">
        <f>VLOOKUP(G1466,[1]RESSOURCES!$A$1:$J$258,6,FALSE)</f>
        <v>CONF</v>
      </c>
      <c r="N1466" t="str">
        <f>IF(YEAR(H1466)=2014,VLOOKUP(L1466,[1]Grade!$F$2:$G$92,2,FALSE),IF(YEAR(H1466)=2015,VLOOKUP(L1466,[1]Grade!$I$2:$J$78,2,FALSE),VLOOKUP(L1466,[1]Grade!$C$2:$D$69,2,FALSE)))</f>
        <v>C</v>
      </c>
      <c r="O1466">
        <f t="shared" si="67"/>
        <v>2013</v>
      </c>
      <c r="P1466">
        <f t="shared" si="68"/>
        <v>9</v>
      </c>
    </row>
    <row r="1467" spans="1:16" hidden="1" x14ac:dyDescent="0.25">
      <c r="A1467" t="s">
        <v>37</v>
      </c>
      <c r="B1467" t="str">
        <f t="shared" si="66"/>
        <v>N</v>
      </c>
      <c r="C1467" t="s">
        <v>38</v>
      </c>
      <c r="E1467">
        <v>0</v>
      </c>
      <c r="F1467">
        <v>0</v>
      </c>
      <c r="G1467">
        <v>206</v>
      </c>
      <c r="H1467" s="1">
        <v>41518</v>
      </c>
      <c r="I1467">
        <v>2</v>
      </c>
      <c r="J1467">
        <v>0</v>
      </c>
      <c r="L1467" t="str">
        <f>VLOOKUP(G1467,[1]RESSOURCES!$A$1:$J$258,3,FALSE)</f>
        <v>GOURINEL</v>
      </c>
      <c r="M1467" t="str">
        <f>VLOOKUP(G1467,[1]RESSOURCES!$A$1:$J$258,6,FALSE)</f>
        <v>CONF</v>
      </c>
      <c r="N1467" t="str">
        <f>IF(YEAR(H1467)=2014,VLOOKUP(L1467,[1]Grade!$F$2:$G$92,2,FALSE),IF(YEAR(H1467)=2015,VLOOKUP(L1467,[1]Grade!$I$2:$J$78,2,FALSE),VLOOKUP(L1467,[1]Grade!$C$2:$D$69,2,FALSE)))</f>
        <v>C</v>
      </c>
      <c r="O1467">
        <f t="shared" si="67"/>
        <v>2013</v>
      </c>
      <c r="P1467">
        <f t="shared" si="68"/>
        <v>9</v>
      </c>
    </row>
    <row r="1468" spans="1:16" x14ac:dyDescent="0.25">
      <c r="A1468" t="s">
        <v>207</v>
      </c>
      <c r="B1468" t="str">
        <f t="shared" si="66"/>
        <v>O</v>
      </c>
      <c r="C1468" t="s">
        <v>208</v>
      </c>
      <c r="D1468" t="s">
        <v>18</v>
      </c>
      <c r="E1468">
        <v>50</v>
      </c>
      <c r="F1468">
        <v>1100</v>
      </c>
      <c r="G1468">
        <v>206</v>
      </c>
      <c r="H1468" s="1">
        <v>41518</v>
      </c>
      <c r="I1468">
        <v>3</v>
      </c>
      <c r="J1468" s="2">
        <v>3300</v>
      </c>
      <c r="L1468" t="str">
        <f>VLOOKUP(G1468,[1]RESSOURCES!$A$1:$J$258,3,FALSE)</f>
        <v>GOURINEL</v>
      </c>
      <c r="M1468" t="str">
        <f>VLOOKUP(G1468,[1]RESSOURCES!$A$1:$J$258,6,FALSE)</f>
        <v>CONF</v>
      </c>
      <c r="N1468" t="str">
        <f>IF(YEAR(H1468)=2014,VLOOKUP(L1468,[1]Grade!$F$2:$G$92,2,FALSE),IF(YEAR(H1468)=2015,VLOOKUP(L1468,[1]Grade!$I$2:$J$78,2,FALSE),VLOOKUP(L1468,[1]Grade!$C$2:$D$69,2,FALSE)))</f>
        <v>C</v>
      </c>
      <c r="O1468">
        <f t="shared" si="67"/>
        <v>2013</v>
      </c>
      <c r="P1468">
        <f t="shared" si="68"/>
        <v>9</v>
      </c>
    </row>
    <row r="1469" spans="1:16" hidden="1" x14ac:dyDescent="0.25">
      <c r="A1469" t="s">
        <v>23</v>
      </c>
      <c r="B1469" t="str">
        <f t="shared" si="66"/>
        <v>N</v>
      </c>
      <c r="C1469" t="s">
        <v>24</v>
      </c>
      <c r="E1469">
        <v>0</v>
      </c>
      <c r="F1469">
        <v>0</v>
      </c>
      <c r="G1469">
        <v>206</v>
      </c>
      <c r="H1469" s="1">
        <v>41518</v>
      </c>
      <c r="I1469">
        <v>11</v>
      </c>
      <c r="J1469">
        <v>0</v>
      </c>
      <c r="L1469" t="str">
        <f>VLOOKUP(G1469,[1]RESSOURCES!$A$1:$J$258,3,FALSE)</f>
        <v>GOURINEL</v>
      </c>
      <c r="M1469" t="str">
        <f>VLOOKUP(G1469,[1]RESSOURCES!$A$1:$J$258,6,FALSE)</f>
        <v>CONF</v>
      </c>
      <c r="N1469" t="str">
        <f>IF(YEAR(H1469)=2014,VLOOKUP(L1469,[1]Grade!$F$2:$G$92,2,FALSE),IF(YEAR(H1469)=2015,VLOOKUP(L1469,[1]Grade!$I$2:$J$78,2,FALSE),VLOOKUP(L1469,[1]Grade!$C$2:$D$69,2,FALSE)))</f>
        <v>C</v>
      </c>
      <c r="O1469">
        <f t="shared" si="67"/>
        <v>2013</v>
      </c>
      <c r="P1469">
        <f t="shared" si="68"/>
        <v>9</v>
      </c>
    </row>
    <row r="1470" spans="1:16" x14ac:dyDescent="0.25">
      <c r="A1470" t="s">
        <v>213</v>
      </c>
      <c r="B1470" t="str">
        <f t="shared" si="66"/>
        <v>O</v>
      </c>
      <c r="C1470" t="s">
        <v>214</v>
      </c>
      <c r="D1470" t="s">
        <v>22</v>
      </c>
      <c r="E1470">
        <v>124</v>
      </c>
      <c r="F1470">
        <v>816</v>
      </c>
      <c r="G1470">
        <v>89</v>
      </c>
      <c r="H1470" s="1">
        <v>41518</v>
      </c>
      <c r="I1470">
        <v>19</v>
      </c>
      <c r="J1470" s="2">
        <v>15504</v>
      </c>
      <c r="L1470" t="str">
        <f>VLOOKUP(G1470,[1]RESSOURCES!$A$1:$J$258,3,FALSE)</f>
        <v>KHAM</v>
      </c>
      <c r="M1470" t="str">
        <f>VLOOKUP(G1470,[1]RESSOURCES!$A$1:$J$258,6,FALSE)</f>
        <v>CONF</v>
      </c>
      <c r="N1470" t="str">
        <f>IF(YEAR(H1470)=2014,VLOOKUP(L1470,[1]Grade!$F$2:$G$92,2,FALSE),IF(YEAR(H1470)=2015,VLOOKUP(L1470,[1]Grade!$I$2:$J$78,2,FALSE),VLOOKUP(L1470,[1]Grade!$C$2:$D$69,2,FALSE)))</f>
        <v>CS</v>
      </c>
      <c r="O1470">
        <f t="shared" si="67"/>
        <v>2013</v>
      </c>
      <c r="P1470">
        <f t="shared" si="68"/>
        <v>9</v>
      </c>
    </row>
    <row r="1471" spans="1:16" hidden="1" x14ac:dyDescent="0.25">
      <c r="A1471" t="s">
        <v>37</v>
      </c>
      <c r="B1471" t="str">
        <f t="shared" si="66"/>
        <v>N</v>
      </c>
      <c r="C1471" t="s">
        <v>38</v>
      </c>
      <c r="E1471">
        <v>0</v>
      </c>
      <c r="F1471">
        <v>0</v>
      </c>
      <c r="G1471">
        <v>89</v>
      </c>
      <c r="H1471" s="1">
        <v>41518</v>
      </c>
      <c r="I1471">
        <v>1</v>
      </c>
      <c r="J1471">
        <v>0</v>
      </c>
      <c r="L1471" t="str">
        <f>VLOOKUP(G1471,[1]RESSOURCES!$A$1:$J$258,3,FALSE)</f>
        <v>KHAM</v>
      </c>
      <c r="M1471" t="str">
        <f>VLOOKUP(G1471,[1]RESSOURCES!$A$1:$J$258,6,FALSE)</f>
        <v>CONF</v>
      </c>
      <c r="N1471" t="str">
        <f>IF(YEAR(H1471)=2014,VLOOKUP(L1471,[1]Grade!$F$2:$G$92,2,FALSE),IF(YEAR(H1471)=2015,VLOOKUP(L1471,[1]Grade!$I$2:$J$78,2,FALSE),VLOOKUP(L1471,[1]Grade!$C$2:$D$69,2,FALSE)))</f>
        <v>CS</v>
      </c>
      <c r="O1471">
        <f t="shared" si="67"/>
        <v>2013</v>
      </c>
      <c r="P1471">
        <f t="shared" si="68"/>
        <v>9</v>
      </c>
    </row>
    <row r="1472" spans="1:16" hidden="1" x14ac:dyDescent="0.25">
      <c r="A1472" t="s">
        <v>25</v>
      </c>
      <c r="B1472" t="str">
        <f t="shared" si="66"/>
        <v>N</v>
      </c>
      <c r="C1472" t="s">
        <v>26</v>
      </c>
      <c r="E1472">
        <v>0</v>
      </c>
      <c r="F1472">
        <v>0</v>
      </c>
      <c r="G1472">
        <v>89</v>
      </c>
      <c r="H1472" s="1">
        <v>41518</v>
      </c>
      <c r="I1472">
        <v>1</v>
      </c>
      <c r="J1472">
        <v>0</v>
      </c>
      <c r="L1472" t="str">
        <f>VLOOKUP(G1472,[1]RESSOURCES!$A$1:$J$258,3,FALSE)</f>
        <v>KHAM</v>
      </c>
      <c r="M1472" t="str">
        <f>VLOOKUP(G1472,[1]RESSOURCES!$A$1:$J$258,6,FALSE)</f>
        <v>CONF</v>
      </c>
      <c r="N1472" t="str">
        <f>IF(YEAR(H1472)=2014,VLOOKUP(L1472,[1]Grade!$F$2:$G$92,2,FALSE),IF(YEAR(H1472)=2015,VLOOKUP(L1472,[1]Grade!$I$2:$J$78,2,FALSE),VLOOKUP(L1472,[1]Grade!$C$2:$D$69,2,FALSE)))</f>
        <v>CS</v>
      </c>
      <c r="O1472">
        <f t="shared" si="67"/>
        <v>2013</v>
      </c>
      <c r="P1472">
        <f t="shared" si="68"/>
        <v>9</v>
      </c>
    </row>
    <row r="1473" spans="1:16" hidden="1" x14ac:dyDescent="0.25">
      <c r="A1473" t="s">
        <v>23</v>
      </c>
      <c r="B1473" t="str">
        <f t="shared" si="66"/>
        <v>N</v>
      </c>
      <c r="C1473" t="s">
        <v>24</v>
      </c>
      <c r="E1473">
        <v>0</v>
      </c>
      <c r="F1473">
        <v>0</v>
      </c>
      <c r="G1473">
        <v>182</v>
      </c>
      <c r="H1473" s="1">
        <v>41518</v>
      </c>
      <c r="I1473">
        <v>10</v>
      </c>
      <c r="J1473">
        <v>0</v>
      </c>
      <c r="L1473" t="str">
        <f>VLOOKUP(G1473,[1]RESSOURCES!$A$1:$J$258,3,FALSE)</f>
        <v>SANGO</v>
      </c>
      <c r="M1473" t="str">
        <f>VLOOKUP(G1473,[1]RESSOURCES!$A$1:$J$258,6,FALSE)</f>
        <v>SENR</v>
      </c>
      <c r="N1473" t="str">
        <f>IF(YEAR(H1473)=2014,VLOOKUP(L1473,[1]Grade!$F$2:$G$92,2,FALSE),IF(YEAR(H1473)=2015,VLOOKUP(L1473,[1]Grade!$I$2:$J$78,2,FALSE),VLOOKUP(L1473,[1]Grade!$C$2:$D$69,2,FALSE)))</f>
        <v>CS</v>
      </c>
      <c r="O1473">
        <f t="shared" si="67"/>
        <v>2013</v>
      </c>
      <c r="P1473">
        <f t="shared" si="68"/>
        <v>9</v>
      </c>
    </row>
    <row r="1474" spans="1:16" hidden="1" x14ac:dyDescent="0.25">
      <c r="A1474" t="s">
        <v>25</v>
      </c>
      <c r="B1474" t="str">
        <f t="shared" ref="B1474:B1537" si="69">IF(MID(A1474,1,1)="*","N","O")</f>
        <v>N</v>
      </c>
      <c r="C1474" t="s">
        <v>26</v>
      </c>
      <c r="E1474">
        <v>0</v>
      </c>
      <c r="F1474">
        <v>0</v>
      </c>
      <c r="G1474">
        <v>182</v>
      </c>
      <c r="H1474" s="1">
        <v>41518</v>
      </c>
      <c r="I1474">
        <v>10</v>
      </c>
      <c r="J1474">
        <v>0</v>
      </c>
      <c r="L1474" t="str">
        <f>VLOOKUP(G1474,[1]RESSOURCES!$A$1:$J$258,3,FALSE)</f>
        <v>SANGO</v>
      </c>
      <c r="M1474" t="str">
        <f>VLOOKUP(G1474,[1]RESSOURCES!$A$1:$J$258,6,FALSE)</f>
        <v>SENR</v>
      </c>
      <c r="N1474" t="str">
        <f>IF(YEAR(H1474)=2014,VLOOKUP(L1474,[1]Grade!$F$2:$G$92,2,FALSE),IF(YEAR(H1474)=2015,VLOOKUP(L1474,[1]Grade!$I$2:$J$78,2,FALSE),VLOOKUP(L1474,[1]Grade!$C$2:$D$69,2,FALSE)))</f>
        <v>CS</v>
      </c>
      <c r="O1474">
        <f t="shared" ref="O1474:O1537" si="70">YEAR(H1474)</f>
        <v>2013</v>
      </c>
      <c r="P1474">
        <f t="shared" ref="P1474:P1537" si="71">MONTH(H1474)</f>
        <v>9</v>
      </c>
    </row>
    <row r="1475" spans="1:16" x14ac:dyDescent="0.25">
      <c r="A1475" t="s">
        <v>218</v>
      </c>
      <c r="B1475" t="str">
        <f t="shared" si="69"/>
        <v>O</v>
      </c>
      <c r="C1475" t="s">
        <v>219</v>
      </c>
      <c r="D1475" t="s">
        <v>22</v>
      </c>
      <c r="E1475">
        <v>58</v>
      </c>
      <c r="F1475">
        <v>700</v>
      </c>
      <c r="G1475">
        <v>182</v>
      </c>
      <c r="H1475" s="1">
        <v>41518</v>
      </c>
      <c r="I1475">
        <v>1</v>
      </c>
      <c r="J1475">
        <v>700</v>
      </c>
      <c r="L1475" t="str">
        <f>VLOOKUP(G1475,[1]RESSOURCES!$A$1:$J$258,3,FALSE)</f>
        <v>SANGO</v>
      </c>
      <c r="M1475" t="str">
        <f>VLOOKUP(G1475,[1]RESSOURCES!$A$1:$J$258,6,FALSE)</f>
        <v>SENR</v>
      </c>
      <c r="N1475" t="str">
        <f>IF(YEAR(H1475)=2014,VLOOKUP(L1475,[1]Grade!$F$2:$G$92,2,FALSE),IF(YEAR(H1475)=2015,VLOOKUP(L1475,[1]Grade!$I$2:$J$78,2,FALSE),VLOOKUP(L1475,[1]Grade!$C$2:$D$69,2,FALSE)))</f>
        <v>CS</v>
      </c>
      <c r="O1475">
        <f t="shared" si="70"/>
        <v>2013</v>
      </c>
      <c r="P1475">
        <f t="shared" si="71"/>
        <v>9</v>
      </c>
    </row>
    <row r="1476" spans="1:16" x14ac:dyDescent="0.25">
      <c r="A1476" t="s">
        <v>220</v>
      </c>
      <c r="B1476" t="str">
        <f t="shared" si="69"/>
        <v>O</v>
      </c>
      <c r="C1476" t="s">
        <v>221</v>
      </c>
      <c r="D1476" t="s">
        <v>22</v>
      </c>
      <c r="E1476">
        <v>46</v>
      </c>
      <c r="F1476">
        <v>865</v>
      </c>
      <c r="G1476">
        <v>103</v>
      </c>
      <c r="H1476" s="1">
        <v>41518</v>
      </c>
      <c r="I1476">
        <v>4</v>
      </c>
      <c r="J1476" s="2">
        <v>3460</v>
      </c>
      <c r="L1476" t="str">
        <f>VLOOKUP(G1476,[1]RESSOURCES!$A$1:$J$258,3,FALSE)</f>
        <v>SALLES</v>
      </c>
      <c r="M1476" t="str">
        <f>VLOOKUP(G1476,[1]RESSOURCES!$A$1:$J$258,6,FALSE)</f>
        <v>SENR</v>
      </c>
      <c r="N1476" t="str">
        <f>IF(YEAR(H1476)=2014,VLOOKUP(L1476,[1]Grade!$F$2:$G$92,2,FALSE),IF(YEAR(H1476)=2015,VLOOKUP(L1476,[1]Grade!$I$2:$J$78,2,FALSE),VLOOKUP(L1476,[1]Grade!$C$2:$D$69,2,FALSE)))</f>
        <v>CS</v>
      </c>
      <c r="O1476">
        <f t="shared" si="70"/>
        <v>2013</v>
      </c>
      <c r="P1476">
        <f t="shared" si="71"/>
        <v>9</v>
      </c>
    </row>
    <row r="1477" spans="1:16" hidden="1" x14ac:dyDescent="0.25">
      <c r="A1477" t="s">
        <v>23</v>
      </c>
      <c r="B1477" t="str">
        <f t="shared" si="69"/>
        <v>N</v>
      </c>
      <c r="C1477" t="s">
        <v>24</v>
      </c>
      <c r="E1477">
        <v>0</v>
      </c>
      <c r="F1477">
        <v>0</v>
      </c>
      <c r="G1477">
        <v>103</v>
      </c>
      <c r="H1477" s="1">
        <v>41518</v>
      </c>
      <c r="I1477">
        <v>15</v>
      </c>
      <c r="J1477">
        <v>0</v>
      </c>
      <c r="L1477" t="str">
        <f>VLOOKUP(G1477,[1]RESSOURCES!$A$1:$J$258,3,FALSE)</f>
        <v>SALLES</v>
      </c>
      <c r="M1477" t="str">
        <f>VLOOKUP(G1477,[1]RESSOURCES!$A$1:$J$258,6,FALSE)</f>
        <v>SENR</v>
      </c>
      <c r="N1477" t="str">
        <f>IF(YEAR(H1477)=2014,VLOOKUP(L1477,[1]Grade!$F$2:$G$92,2,FALSE),IF(YEAR(H1477)=2015,VLOOKUP(L1477,[1]Grade!$I$2:$J$78,2,FALSE),VLOOKUP(L1477,[1]Grade!$C$2:$D$69,2,FALSE)))</f>
        <v>CS</v>
      </c>
      <c r="O1477">
        <f t="shared" si="70"/>
        <v>2013</v>
      </c>
      <c r="P1477">
        <f t="shared" si="71"/>
        <v>9</v>
      </c>
    </row>
    <row r="1478" spans="1:16" hidden="1" x14ac:dyDescent="0.25">
      <c r="A1478" t="s">
        <v>25</v>
      </c>
      <c r="B1478" t="str">
        <f t="shared" si="69"/>
        <v>N</v>
      </c>
      <c r="C1478" t="s">
        <v>26</v>
      </c>
      <c r="E1478">
        <v>0</v>
      </c>
      <c r="F1478">
        <v>0</v>
      </c>
      <c r="G1478">
        <v>103</v>
      </c>
      <c r="H1478" s="1">
        <v>41518</v>
      </c>
      <c r="I1478">
        <v>2</v>
      </c>
      <c r="J1478">
        <v>0</v>
      </c>
      <c r="L1478" t="str">
        <f>VLOOKUP(G1478,[1]RESSOURCES!$A$1:$J$258,3,FALSE)</f>
        <v>SALLES</v>
      </c>
      <c r="M1478" t="str">
        <f>VLOOKUP(G1478,[1]RESSOURCES!$A$1:$J$258,6,FALSE)</f>
        <v>SENR</v>
      </c>
      <c r="N1478" t="str">
        <f>IF(YEAR(H1478)=2014,VLOOKUP(L1478,[1]Grade!$F$2:$G$92,2,FALSE),IF(YEAR(H1478)=2015,VLOOKUP(L1478,[1]Grade!$I$2:$J$78,2,FALSE),VLOOKUP(L1478,[1]Grade!$C$2:$D$69,2,FALSE)))</f>
        <v>CS</v>
      </c>
      <c r="O1478">
        <f t="shared" si="70"/>
        <v>2013</v>
      </c>
      <c r="P1478">
        <f t="shared" si="71"/>
        <v>9</v>
      </c>
    </row>
    <row r="1479" spans="1:16" x14ac:dyDescent="0.25">
      <c r="A1479" t="s">
        <v>34</v>
      </c>
      <c r="B1479" t="str">
        <f t="shared" si="69"/>
        <v>O</v>
      </c>
      <c r="C1479" t="s">
        <v>35</v>
      </c>
      <c r="D1479" t="s">
        <v>18</v>
      </c>
      <c r="E1479">
        <v>63</v>
      </c>
      <c r="F1479">
        <v>726</v>
      </c>
      <c r="G1479">
        <v>211</v>
      </c>
      <c r="H1479" s="1">
        <v>41518</v>
      </c>
      <c r="I1479">
        <v>10</v>
      </c>
      <c r="J1479" s="2">
        <v>7260</v>
      </c>
      <c r="L1479" t="str">
        <f>VLOOKUP(G1479,[1]RESSOURCES!$A$1:$J$258,3,FALSE)</f>
        <v>VUILLEMARD</v>
      </c>
      <c r="M1479" t="str">
        <f>VLOOKUP(G1479,[1]RESSOURCES!$A$1:$J$258,6,FALSE)</f>
        <v>CONS</v>
      </c>
      <c r="N1479" t="str">
        <f>IF(YEAR(H1479)=2014,VLOOKUP(L1479,[1]Grade!$F$2:$G$92,2,FALSE),IF(YEAR(H1479)=2015,VLOOKUP(L1479,[1]Grade!$I$2:$J$78,2,FALSE),VLOOKUP(L1479,[1]Grade!$C$2:$D$69,2,FALSE)))</f>
        <v>C</v>
      </c>
      <c r="O1479">
        <f t="shared" si="70"/>
        <v>2013</v>
      </c>
      <c r="P1479">
        <f t="shared" si="71"/>
        <v>9</v>
      </c>
    </row>
    <row r="1480" spans="1:16" hidden="1" x14ac:dyDescent="0.25">
      <c r="A1480" t="s">
        <v>23</v>
      </c>
      <c r="B1480" t="str">
        <f t="shared" si="69"/>
        <v>N</v>
      </c>
      <c r="C1480" t="s">
        <v>24</v>
      </c>
      <c r="E1480">
        <v>0</v>
      </c>
      <c r="F1480">
        <v>0</v>
      </c>
      <c r="G1480">
        <v>211</v>
      </c>
      <c r="H1480" s="1">
        <v>41518</v>
      </c>
      <c r="I1480">
        <v>11</v>
      </c>
      <c r="J1480">
        <v>0</v>
      </c>
      <c r="L1480" t="str">
        <f>VLOOKUP(G1480,[1]RESSOURCES!$A$1:$J$258,3,FALSE)</f>
        <v>VUILLEMARD</v>
      </c>
      <c r="M1480" t="str">
        <f>VLOOKUP(G1480,[1]RESSOURCES!$A$1:$J$258,6,FALSE)</f>
        <v>CONS</v>
      </c>
      <c r="N1480" t="str">
        <f>IF(YEAR(H1480)=2014,VLOOKUP(L1480,[1]Grade!$F$2:$G$92,2,FALSE),IF(YEAR(H1480)=2015,VLOOKUP(L1480,[1]Grade!$I$2:$J$78,2,FALSE),VLOOKUP(L1480,[1]Grade!$C$2:$D$69,2,FALSE)))</f>
        <v>C</v>
      </c>
      <c r="O1480">
        <f t="shared" si="70"/>
        <v>2013</v>
      </c>
      <c r="P1480">
        <f t="shared" si="71"/>
        <v>9</v>
      </c>
    </row>
    <row r="1481" spans="1:16" hidden="1" x14ac:dyDescent="0.25">
      <c r="A1481" t="s">
        <v>37</v>
      </c>
      <c r="B1481" t="str">
        <f t="shared" si="69"/>
        <v>N</v>
      </c>
      <c r="C1481" t="s">
        <v>38</v>
      </c>
      <c r="E1481">
        <v>0</v>
      </c>
      <c r="F1481">
        <v>0</v>
      </c>
      <c r="G1481">
        <v>199</v>
      </c>
      <c r="H1481" s="1">
        <v>41518</v>
      </c>
      <c r="I1481">
        <v>2</v>
      </c>
      <c r="J1481">
        <v>0</v>
      </c>
      <c r="L1481" t="str">
        <f>VLOOKUP(G1481,[1]RESSOURCES!$A$1:$J$258,3,FALSE)</f>
        <v>DUBEDOUT</v>
      </c>
      <c r="M1481" t="str">
        <f>VLOOKUP(G1481,[1]RESSOURCES!$A$1:$J$258,6,FALSE)</f>
        <v>CONF</v>
      </c>
      <c r="N1481" t="str">
        <f>IF(YEAR(H1481)=2014,VLOOKUP(L1481,[1]Grade!$F$2:$G$92,2,FALSE),IF(YEAR(H1481)=2015,VLOOKUP(L1481,[1]Grade!$I$2:$J$78,2,FALSE),VLOOKUP(L1481,[1]Grade!$C$2:$D$69,2,FALSE)))</f>
        <v>C</v>
      </c>
      <c r="O1481">
        <f t="shared" si="70"/>
        <v>2013</v>
      </c>
      <c r="P1481">
        <f t="shared" si="71"/>
        <v>9</v>
      </c>
    </row>
    <row r="1482" spans="1:16" x14ac:dyDescent="0.25">
      <c r="A1482" t="s">
        <v>34</v>
      </c>
      <c r="B1482" t="str">
        <f t="shared" si="69"/>
        <v>O</v>
      </c>
      <c r="C1482" t="s">
        <v>35</v>
      </c>
      <c r="D1482" t="s">
        <v>18</v>
      </c>
      <c r="E1482">
        <v>63</v>
      </c>
      <c r="F1482">
        <v>726</v>
      </c>
      <c r="G1482">
        <v>199</v>
      </c>
      <c r="H1482" s="1">
        <v>41518</v>
      </c>
      <c r="I1482">
        <v>11</v>
      </c>
      <c r="J1482" s="2">
        <v>7986</v>
      </c>
      <c r="L1482" t="str">
        <f>VLOOKUP(G1482,[1]RESSOURCES!$A$1:$J$258,3,FALSE)</f>
        <v>DUBEDOUT</v>
      </c>
      <c r="M1482" t="str">
        <f>VLOOKUP(G1482,[1]RESSOURCES!$A$1:$J$258,6,FALSE)</f>
        <v>CONF</v>
      </c>
      <c r="N1482" t="str">
        <f>IF(YEAR(H1482)=2014,VLOOKUP(L1482,[1]Grade!$F$2:$G$92,2,FALSE),IF(YEAR(H1482)=2015,VLOOKUP(L1482,[1]Grade!$I$2:$J$78,2,FALSE),VLOOKUP(L1482,[1]Grade!$C$2:$D$69,2,FALSE)))</f>
        <v>C</v>
      </c>
      <c r="O1482">
        <f t="shared" si="70"/>
        <v>2013</v>
      </c>
      <c r="P1482">
        <f t="shared" si="71"/>
        <v>9</v>
      </c>
    </row>
    <row r="1483" spans="1:16" x14ac:dyDescent="0.25">
      <c r="A1483" t="s">
        <v>172</v>
      </c>
      <c r="B1483" t="str">
        <f t="shared" si="69"/>
        <v>O</v>
      </c>
      <c r="C1483" t="s">
        <v>173</v>
      </c>
      <c r="D1483" t="s">
        <v>18</v>
      </c>
      <c r="E1483">
        <v>29</v>
      </c>
      <c r="F1483">
        <v>695</v>
      </c>
      <c r="G1483">
        <v>199</v>
      </c>
      <c r="H1483" s="1">
        <v>41518</v>
      </c>
      <c r="I1483">
        <v>8</v>
      </c>
      <c r="J1483" s="2">
        <v>5560</v>
      </c>
      <c r="L1483" t="str">
        <f>VLOOKUP(G1483,[1]RESSOURCES!$A$1:$J$258,3,FALSE)</f>
        <v>DUBEDOUT</v>
      </c>
      <c r="M1483" t="str">
        <f>VLOOKUP(G1483,[1]RESSOURCES!$A$1:$J$258,6,FALSE)</f>
        <v>CONF</v>
      </c>
      <c r="N1483" t="str">
        <f>IF(YEAR(H1483)=2014,VLOOKUP(L1483,[1]Grade!$F$2:$G$92,2,FALSE),IF(YEAR(H1483)=2015,VLOOKUP(L1483,[1]Grade!$I$2:$J$78,2,FALSE),VLOOKUP(L1483,[1]Grade!$C$2:$D$69,2,FALSE)))</f>
        <v>C</v>
      </c>
      <c r="O1483">
        <f t="shared" si="70"/>
        <v>2013</v>
      </c>
      <c r="P1483">
        <f t="shared" si="71"/>
        <v>9</v>
      </c>
    </row>
    <row r="1484" spans="1:16" x14ac:dyDescent="0.25">
      <c r="A1484" t="s">
        <v>172</v>
      </c>
      <c r="B1484" t="str">
        <f t="shared" si="69"/>
        <v>O</v>
      </c>
      <c r="C1484" t="s">
        <v>173</v>
      </c>
      <c r="D1484" t="s">
        <v>36</v>
      </c>
      <c r="E1484">
        <v>15</v>
      </c>
      <c r="F1484">
        <v>695</v>
      </c>
      <c r="G1484">
        <v>115</v>
      </c>
      <c r="H1484" s="1">
        <v>41518</v>
      </c>
      <c r="I1484">
        <v>5</v>
      </c>
      <c r="J1484" s="2">
        <v>3475</v>
      </c>
      <c r="L1484" t="str">
        <f>VLOOKUP(G1484,[1]RESSOURCES!$A$1:$J$258,3,FALSE)</f>
        <v>BOUTOILLE</v>
      </c>
      <c r="M1484" t="str">
        <f>VLOOKUP(G1484,[1]RESSOURCES!$A$1:$J$258,6,FALSE)</f>
        <v>MAGR</v>
      </c>
      <c r="N1484" t="str">
        <f>IF(YEAR(H1484)=2014,VLOOKUP(L1484,[1]Grade!$F$2:$G$92,2,FALSE),IF(YEAR(H1484)=2015,VLOOKUP(L1484,[1]Grade!$I$2:$J$78,2,FALSE),VLOOKUP(L1484,[1]Grade!$C$2:$D$69,2,FALSE)))</f>
        <v>MNG</v>
      </c>
      <c r="O1484">
        <f t="shared" si="70"/>
        <v>2013</v>
      </c>
      <c r="P1484">
        <f t="shared" si="71"/>
        <v>9</v>
      </c>
    </row>
    <row r="1485" spans="1:16" x14ac:dyDescent="0.25">
      <c r="A1485" t="s">
        <v>220</v>
      </c>
      <c r="B1485" t="str">
        <f t="shared" si="69"/>
        <v>O</v>
      </c>
      <c r="C1485" t="s">
        <v>221</v>
      </c>
      <c r="D1485" t="s">
        <v>36</v>
      </c>
      <c r="E1485">
        <v>15</v>
      </c>
      <c r="F1485">
        <v>865</v>
      </c>
      <c r="G1485">
        <v>115</v>
      </c>
      <c r="H1485" s="1">
        <v>41518</v>
      </c>
      <c r="I1485">
        <v>2</v>
      </c>
      <c r="J1485" s="2">
        <v>1730</v>
      </c>
      <c r="L1485" t="str">
        <f>VLOOKUP(G1485,[1]RESSOURCES!$A$1:$J$258,3,FALSE)</f>
        <v>BOUTOILLE</v>
      </c>
      <c r="M1485" t="str">
        <f>VLOOKUP(G1485,[1]RESSOURCES!$A$1:$J$258,6,FALSE)</f>
        <v>MAGR</v>
      </c>
      <c r="N1485" t="str">
        <f>IF(YEAR(H1485)=2014,VLOOKUP(L1485,[1]Grade!$F$2:$G$92,2,FALSE),IF(YEAR(H1485)=2015,VLOOKUP(L1485,[1]Grade!$I$2:$J$78,2,FALSE),VLOOKUP(L1485,[1]Grade!$C$2:$D$69,2,FALSE)))</f>
        <v>MNG</v>
      </c>
      <c r="O1485">
        <f t="shared" si="70"/>
        <v>2013</v>
      </c>
      <c r="P1485">
        <f t="shared" si="71"/>
        <v>9</v>
      </c>
    </row>
    <row r="1486" spans="1:16" hidden="1" x14ac:dyDescent="0.25">
      <c r="A1486" t="s">
        <v>25</v>
      </c>
      <c r="B1486" t="str">
        <f t="shared" si="69"/>
        <v>N</v>
      </c>
      <c r="C1486" t="s">
        <v>26</v>
      </c>
      <c r="E1486">
        <v>0</v>
      </c>
      <c r="F1486">
        <v>0</v>
      </c>
      <c r="G1486">
        <v>115</v>
      </c>
      <c r="H1486" s="1">
        <v>41518</v>
      </c>
      <c r="I1486">
        <v>5</v>
      </c>
      <c r="J1486">
        <v>0</v>
      </c>
      <c r="L1486" t="str">
        <f>VLOOKUP(G1486,[1]RESSOURCES!$A$1:$J$258,3,FALSE)</f>
        <v>BOUTOILLE</v>
      </c>
      <c r="M1486" t="str">
        <f>VLOOKUP(G1486,[1]RESSOURCES!$A$1:$J$258,6,FALSE)</f>
        <v>MAGR</v>
      </c>
      <c r="N1486" t="str">
        <f>IF(YEAR(H1486)=2014,VLOOKUP(L1486,[1]Grade!$F$2:$G$92,2,FALSE),IF(YEAR(H1486)=2015,VLOOKUP(L1486,[1]Grade!$I$2:$J$78,2,FALSE),VLOOKUP(L1486,[1]Grade!$C$2:$D$69,2,FALSE)))</f>
        <v>MNG</v>
      </c>
      <c r="O1486">
        <f t="shared" si="70"/>
        <v>2013</v>
      </c>
      <c r="P1486">
        <f t="shared" si="71"/>
        <v>9</v>
      </c>
    </row>
    <row r="1487" spans="1:16" hidden="1" x14ac:dyDescent="0.25">
      <c r="A1487" t="s">
        <v>23</v>
      </c>
      <c r="B1487" t="str">
        <f t="shared" si="69"/>
        <v>N</v>
      </c>
      <c r="C1487" t="s">
        <v>24</v>
      </c>
      <c r="E1487">
        <v>0</v>
      </c>
      <c r="F1487">
        <v>0</v>
      </c>
      <c r="G1487">
        <v>115</v>
      </c>
      <c r="H1487" s="1">
        <v>41518</v>
      </c>
      <c r="I1487">
        <v>9</v>
      </c>
      <c r="J1487">
        <v>0</v>
      </c>
      <c r="L1487" t="str">
        <f>VLOOKUP(G1487,[1]RESSOURCES!$A$1:$J$258,3,FALSE)</f>
        <v>BOUTOILLE</v>
      </c>
      <c r="M1487" t="str">
        <f>VLOOKUP(G1487,[1]RESSOURCES!$A$1:$J$258,6,FALSE)</f>
        <v>MAGR</v>
      </c>
      <c r="N1487" t="str">
        <f>IF(YEAR(H1487)=2014,VLOOKUP(L1487,[1]Grade!$F$2:$G$92,2,FALSE),IF(YEAR(H1487)=2015,VLOOKUP(L1487,[1]Grade!$I$2:$J$78,2,FALSE),VLOOKUP(L1487,[1]Grade!$C$2:$D$69,2,FALSE)))</f>
        <v>MNG</v>
      </c>
      <c r="O1487">
        <f t="shared" si="70"/>
        <v>2013</v>
      </c>
      <c r="P1487">
        <f t="shared" si="71"/>
        <v>9</v>
      </c>
    </row>
    <row r="1488" spans="1:16" x14ac:dyDescent="0.25">
      <c r="A1488" t="s">
        <v>193</v>
      </c>
      <c r="B1488" t="str">
        <f t="shared" si="69"/>
        <v>O</v>
      </c>
      <c r="C1488" t="s">
        <v>194</v>
      </c>
      <c r="D1488" t="s">
        <v>36</v>
      </c>
      <c r="E1488">
        <v>35</v>
      </c>
      <c r="F1488">
        <v>1275</v>
      </c>
      <c r="G1488">
        <v>65</v>
      </c>
      <c r="H1488" s="1">
        <v>41518</v>
      </c>
      <c r="I1488">
        <v>11.5</v>
      </c>
      <c r="J1488" s="2">
        <v>14662.5</v>
      </c>
      <c r="L1488" t="str">
        <f>VLOOKUP(G1488,[1]RESSOURCES!$A$1:$J$258,3,FALSE)</f>
        <v>KURZ</v>
      </c>
      <c r="M1488" t="str">
        <f>VLOOKUP(G1488,[1]RESSOURCES!$A$1:$J$258,6,FALSE)</f>
        <v>MAGR</v>
      </c>
      <c r="N1488" t="str">
        <f>IF(YEAR(H1488)=2014,VLOOKUP(L1488,[1]Grade!$F$2:$G$92,2,FALSE),IF(YEAR(H1488)=2015,VLOOKUP(L1488,[1]Grade!$I$2:$J$78,2,FALSE),VLOOKUP(L1488,[1]Grade!$C$2:$D$69,2,FALSE)))</f>
        <v>SM</v>
      </c>
      <c r="O1488">
        <f t="shared" si="70"/>
        <v>2013</v>
      </c>
      <c r="P1488">
        <f t="shared" si="71"/>
        <v>9</v>
      </c>
    </row>
    <row r="1489" spans="1:16" x14ac:dyDescent="0.25">
      <c r="A1489" t="s">
        <v>93</v>
      </c>
      <c r="B1489" t="str">
        <f t="shared" si="69"/>
        <v>O</v>
      </c>
      <c r="C1489" t="s">
        <v>94</v>
      </c>
      <c r="D1489" t="s">
        <v>29</v>
      </c>
      <c r="E1489">
        <v>30</v>
      </c>
      <c r="F1489">
        <v>1400</v>
      </c>
      <c r="G1489">
        <v>65</v>
      </c>
      <c r="H1489" s="1">
        <v>41518</v>
      </c>
      <c r="I1489">
        <v>2</v>
      </c>
      <c r="J1489" s="2">
        <v>2800</v>
      </c>
      <c r="L1489" t="str">
        <f>VLOOKUP(G1489,[1]RESSOURCES!$A$1:$J$258,3,FALSE)</f>
        <v>KURZ</v>
      </c>
      <c r="M1489" t="str">
        <f>VLOOKUP(G1489,[1]RESSOURCES!$A$1:$J$258,6,FALSE)</f>
        <v>MAGR</v>
      </c>
      <c r="N1489" t="str">
        <f>IF(YEAR(H1489)=2014,VLOOKUP(L1489,[1]Grade!$F$2:$G$92,2,FALSE),IF(YEAR(H1489)=2015,VLOOKUP(L1489,[1]Grade!$I$2:$J$78,2,FALSE),VLOOKUP(L1489,[1]Grade!$C$2:$D$69,2,FALSE)))</f>
        <v>SM</v>
      </c>
      <c r="O1489">
        <f t="shared" si="70"/>
        <v>2013</v>
      </c>
      <c r="P1489">
        <f t="shared" si="71"/>
        <v>9</v>
      </c>
    </row>
    <row r="1490" spans="1:16" hidden="1" x14ac:dyDescent="0.25">
      <c r="A1490" t="s">
        <v>30</v>
      </c>
      <c r="B1490" t="str">
        <f t="shared" si="69"/>
        <v>N</v>
      </c>
      <c r="C1490" t="s">
        <v>31</v>
      </c>
      <c r="E1490">
        <v>0</v>
      </c>
      <c r="F1490">
        <v>0</v>
      </c>
      <c r="G1490">
        <v>65</v>
      </c>
      <c r="H1490" s="1">
        <v>41518</v>
      </c>
      <c r="I1490">
        <v>1.5</v>
      </c>
      <c r="J1490">
        <v>0</v>
      </c>
      <c r="L1490" t="str">
        <f>VLOOKUP(G1490,[1]RESSOURCES!$A$1:$J$258,3,FALSE)</f>
        <v>KURZ</v>
      </c>
      <c r="M1490" t="str">
        <f>VLOOKUP(G1490,[1]RESSOURCES!$A$1:$J$258,6,FALSE)</f>
        <v>MAGR</v>
      </c>
      <c r="N1490" t="str">
        <f>IF(YEAR(H1490)=2014,VLOOKUP(L1490,[1]Grade!$F$2:$G$92,2,FALSE),IF(YEAR(H1490)=2015,VLOOKUP(L1490,[1]Grade!$I$2:$J$78,2,FALSE),VLOOKUP(L1490,[1]Grade!$C$2:$D$69,2,FALSE)))</f>
        <v>SM</v>
      </c>
      <c r="O1490">
        <f t="shared" si="70"/>
        <v>2013</v>
      </c>
      <c r="P1490">
        <f t="shared" si="71"/>
        <v>9</v>
      </c>
    </row>
    <row r="1491" spans="1:16" hidden="1" x14ac:dyDescent="0.25">
      <c r="A1491" t="s">
        <v>23</v>
      </c>
      <c r="B1491" t="str">
        <f t="shared" si="69"/>
        <v>N</v>
      </c>
      <c r="C1491" t="s">
        <v>24</v>
      </c>
      <c r="E1491">
        <v>0</v>
      </c>
      <c r="F1491">
        <v>0</v>
      </c>
      <c r="G1491">
        <v>152</v>
      </c>
      <c r="H1491" s="1">
        <v>41518</v>
      </c>
      <c r="I1491">
        <v>4</v>
      </c>
      <c r="J1491">
        <v>0</v>
      </c>
      <c r="L1491" t="str">
        <f>VLOOKUP(G1491,[1]RESSOURCES!$A$1:$J$258,3,FALSE)</f>
        <v>BRUNELLA</v>
      </c>
      <c r="M1491" t="str">
        <f>VLOOKUP(G1491,[1]RESSOURCES!$A$1:$J$258,6,FALSE)</f>
        <v>SENR</v>
      </c>
      <c r="N1491" t="str">
        <f>IF(YEAR(H1491)=2014,VLOOKUP(L1491,[1]Grade!$F$2:$G$92,2,FALSE),IF(YEAR(H1491)=2015,VLOOKUP(L1491,[1]Grade!$I$2:$J$78,2,FALSE),VLOOKUP(L1491,[1]Grade!$C$2:$D$69,2,FALSE)))</f>
        <v>CS</v>
      </c>
      <c r="O1491">
        <f t="shared" si="70"/>
        <v>2013</v>
      </c>
      <c r="P1491">
        <f t="shared" si="71"/>
        <v>9</v>
      </c>
    </row>
    <row r="1492" spans="1:16" x14ac:dyDescent="0.25">
      <c r="A1492" t="s">
        <v>195</v>
      </c>
      <c r="B1492" t="str">
        <f t="shared" si="69"/>
        <v>O</v>
      </c>
      <c r="C1492" t="s">
        <v>196</v>
      </c>
      <c r="D1492" t="s">
        <v>22</v>
      </c>
      <c r="E1492">
        <v>150</v>
      </c>
      <c r="F1492">
        <v>975</v>
      </c>
      <c r="G1492">
        <v>152</v>
      </c>
      <c r="H1492" s="1">
        <v>41518</v>
      </c>
      <c r="I1492">
        <v>16</v>
      </c>
      <c r="J1492" s="2">
        <v>15600</v>
      </c>
      <c r="L1492" t="str">
        <f>VLOOKUP(G1492,[1]RESSOURCES!$A$1:$J$258,3,FALSE)</f>
        <v>BRUNELLA</v>
      </c>
      <c r="M1492" t="str">
        <f>VLOOKUP(G1492,[1]RESSOURCES!$A$1:$J$258,6,FALSE)</f>
        <v>SENR</v>
      </c>
      <c r="N1492" t="str">
        <f>IF(YEAR(H1492)=2014,VLOOKUP(L1492,[1]Grade!$F$2:$G$92,2,FALSE),IF(YEAR(H1492)=2015,VLOOKUP(L1492,[1]Grade!$I$2:$J$78,2,FALSE),VLOOKUP(L1492,[1]Grade!$C$2:$D$69,2,FALSE)))</f>
        <v>CS</v>
      </c>
      <c r="O1492">
        <f t="shared" si="70"/>
        <v>2013</v>
      </c>
      <c r="P1492">
        <f t="shared" si="71"/>
        <v>9</v>
      </c>
    </row>
    <row r="1493" spans="1:16" hidden="1" x14ac:dyDescent="0.25">
      <c r="A1493" t="s">
        <v>99</v>
      </c>
      <c r="B1493" t="str">
        <f t="shared" si="69"/>
        <v>N</v>
      </c>
      <c r="C1493" t="s">
        <v>100</v>
      </c>
      <c r="E1493">
        <v>0</v>
      </c>
      <c r="F1493">
        <v>0</v>
      </c>
      <c r="G1493">
        <v>152</v>
      </c>
      <c r="H1493" s="1">
        <v>41518</v>
      </c>
      <c r="I1493">
        <v>1</v>
      </c>
      <c r="J1493">
        <v>0</v>
      </c>
      <c r="L1493" t="str">
        <f>VLOOKUP(G1493,[1]RESSOURCES!$A$1:$J$258,3,FALSE)</f>
        <v>BRUNELLA</v>
      </c>
      <c r="M1493" t="str">
        <f>VLOOKUP(G1493,[1]RESSOURCES!$A$1:$J$258,6,FALSE)</f>
        <v>SENR</v>
      </c>
      <c r="N1493" t="str">
        <f>IF(YEAR(H1493)=2014,VLOOKUP(L1493,[1]Grade!$F$2:$G$92,2,FALSE),IF(YEAR(H1493)=2015,VLOOKUP(L1493,[1]Grade!$I$2:$J$78,2,FALSE),VLOOKUP(L1493,[1]Grade!$C$2:$D$69,2,FALSE)))</f>
        <v>CS</v>
      </c>
      <c r="O1493">
        <f t="shared" si="70"/>
        <v>2013</v>
      </c>
      <c r="P1493">
        <f t="shared" si="71"/>
        <v>9</v>
      </c>
    </row>
    <row r="1494" spans="1:16" x14ac:dyDescent="0.25">
      <c r="A1494" t="s">
        <v>64</v>
      </c>
      <c r="B1494" t="str">
        <f t="shared" si="69"/>
        <v>O</v>
      </c>
      <c r="C1494" t="s">
        <v>65</v>
      </c>
      <c r="D1494" t="s">
        <v>29</v>
      </c>
      <c r="E1494">
        <v>12</v>
      </c>
      <c r="F1494">
        <v>900</v>
      </c>
      <c r="G1494">
        <v>70</v>
      </c>
      <c r="H1494" s="1">
        <v>41518</v>
      </c>
      <c r="I1494">
        <v>2</v>
      </c>
      <c r="J1494" s="2">
        <v>1800</v>
      </c>
      <c r="L1494" t="str">
        <f>VLOOKUP(G1494,[1]RESSOURCES!$A$1:$J$258,3,FALSE)</f>
        <v>KHEMISSA</v>
      </c>
      <c r="M1494" t="str">
        <f>VLOOKUP(G1494,[1]RESSOURCES!$A$1:$J$258,6,FALSE)</f>
        <v>MAGR</v>
      </c>
      <c r="N1494" t="str">
        <f>IF(YEAR(H1494)=2014,VLOOKUP(L1494,[1]Grade!$F$2:$G$92,2,FALSE),IF(YEAR(H1494)=2015,VLOOKUP(L1494,[1]Grade!$I$2:$J$78,2,FALSE),VLOOKUP(L1494,[1]Grade!$C$2:$D$69,2,FALSE)))</f>
        <v>MNG</v>
      </c>
      <c r="O1494">
        <f t="shared" si="70"/>
        <v>2013</v>
      </c>
      <c r="P1494">
        <f t="shared" si="71"/>
        <v>9</v>
      </c>
    </row>
    <row r="1495" spans="1:16" x14ac:dyDescent="0.25">
      <c r="A1495" t="s">
        <v>89</v>
      </c>
      <c r="B1495" t="str">
        <f t="shared" si="69"/>
        <v>O</v>
      </c>
      <c r="C1495" t="s">
        <v>90</v>
      </c>
      <c r="D1495" t="s">
        <v>22</v>
      </c>
      <c r="E1495">
        <v>60</v>
      </c>
      <c r="F1495">
        <v>900</v>
      </c>
      <c r="G1495">
        <v>47</v>
      </c>
      <c r="H1495" s="1">
        <v>41518</v>
      </c>
      <c r="I1495">
        <v>18.5</v>
      </c>
      <c r="J1495" s="2">
        <v>16650</v>
      </c>
      <c r="L1495" t="str">
        <f>VLOOKUP(G1495,[1]RESSOURCES!$A$1:$J$258,3,FALSE)</f>
        <v>TRESOR</v>
      </c>
      <c r="M1495" t="str">
        <f>VLOOKUP(G1495,[1]RESSOURCES!$A$1:$J$258,6,FALSE)</f>
        <v>MAGR</v>
      </c>
      <c r="N1495" t="str">
        <f>IF(YEAR(H1495)=2014,VLOOKUP(L1495,[1]Grade!$F$2:$G$92,2,FALSE),IF(YEAR(H1495)=2015,VLOOKUP(L1495,[1]Grade!$I$2:$J$78,2,FALSE),VLOOKUP(L1495,[1]Grade!$C$2:$D$69,2,FALSE)))</f>
        <v>MNG</v>
      </c>
      <c r="O1495">
        <f t="shared" si="70"/>
        <v>2013</v>
      </c>
      <c r="P1495">
        <f t="shared" si="71"/>
        <v>9</v>
      </c>
    </row>
    <row r="1496" spans="1:16" hidden="1" x14ac:dyDescent="0.25">
      <c r="A1496" t="s">
        <v>73</v>
      </c>
      <c r="B1496" t="str">
        <f t="shared" si="69"/>
        <v>N</v>
      </c>
      <c r="C1496" t="s">
        <v>74</v>
      </c>
      <c r="E1496">
        <v>0</v>
      </c>
      <c r="F1496">
        <v>0</v>
      </c>
      <c r="G1496">
        <v>47</v>
      </c>
      <c r="H1496" s="1">
        <v>41518</v>
      </c>
      <c r="I1496">
        <v>2.5</v>
      </c>
      <c r="J1496">
        <v>0</v>
      </c>
      <c r="L1496" t="str">
        <f>VLOOKUP(G1496,[1]RESSOURCES!$A$1:$J$258,3,FALSE)</f>
        <v>TRESOR</v>
      </c>
      <c r="M1496" t="str">
        <f>VLOOKUP(G1496,[1]RESSOURCES!$A$1:$J$258,6,FALSE)</f>
        <v>MAGR</v>
      </c>
      <c r="N1496" t="str">
        <f>IF(YEAR(H1496)=2014,VLOOKUP(L1496,[1]Grade!$F$2:$G$92,2,FALSE),IF(YEAR(H1496)=2015,VLOOKUP(L1496,[1]Grade!$I$2:$J$78,2,FALSE),VLOOKUP(L1496,[1]Grade!$C$2:$D$69,2,FALSE)))</f>
        <v>MNG</v>
      </c>
      <c r="O1496">
        <f t="shared" si="70"/>
        <v>2013</v>
      </c>
      <c r="P1496">
        <f t="shared" si="71"/>
        <v>9</v>
      </c>
    </row>
    <row r="1497" spans="1:16" x14ac:dyDescent="0.25">
      <c r="A1497" t="s">
        <v>207</v>
      </c>
      <c r="B1497" t="str">
        <f t="shared" si="69"/>
        <v>O</v>
      </c>
      <c r="C1497" t="s">
        <v>208</v>
      </c>
      <c r="D1497" t="s">
        <v>29</v>
      </c>
      <c r="E1497">
        <v>47.5</v>
      </c>
      <c r="F1497">
        <v>2500</v>
      </c>
      <c r="G1497">
        <v>207</v>
      </c>
      <c r="H1497" s="1">
        <v>41518</v>
      </c>
      <c r="I1497">
        <v>19</v>
      </c>
      <c r="J1497" s="2">
        <v>47500</v>
      </c>
      <c r="L1497" t="str">
        <f>VLOOKUP(G1497,[1]RESSOURCES!$A$1:$J$258,3,FALSE)</f>
        <v>CHARLY</v>
      </c>
      <c r="M1497" t="str">
        <f>VLOOKUP(G1497,[1]RESSOURCES!$A$1:$J$258,6,FALSE)</f>
        <v>ASSO</v>
      </c>
      <c r="N1497" t="str">
        <f>IF(YEAR(H1497)=2014,VLOOKUP(L1497,[1]Grade!$F$2:$G$92,2,FALSE),IF(YEAR(H1497)=2015,VLOOKUP(L1497,[1]Grade!$I$2:$J$78,2,FALSE),VLOOKUP(L1497,[1]Grade!$C$2:$D$69,2,FALSE)))</f>
        <v>ASS</v>
      </c>
      <c r="O1497">
        <f t="shared" si="70"/>
        <v>2013</v>
      </c>
      <c r="P1497">
        <f t="shared" si="71"/>
        <v>9</v>
      </c>
    </row>
    <row r="1498" spans="1:16" hidden="1" x14ac:dyDescent="0.25">
      <c r="A1498" t="s">
        <v>30</v>
      </c>
      <c r="B1498" t="str">
        <f t="shared" si="69"/>
        <v>N</v>
      </c>
      <c r="C1498" t="s">
        <v>31</v>
      </c>
      <c r="E1498">
        <v>0</v>
      </c>
      <c r="F1498">
        <v>0</v>
      </c>
      <c r="G1498">
        <v>207</v>
      </c>
      <c r="H1498" s="1">
        <v>41518</v>
      </c>
      <c r="I1498">
        <v>2</v>
      </c>
      <c r="J1498">
        <v>0</v>
      </c>
      <c r="L1498" t="str">
        <f>VLOOKUP(G1498,[1]RESSOURCES!$A$1:$J$258,3,FALSE)</f>
        <v>CHARLY</v>
      </c>
      <c r="M1498" t="str">
        <f>VLOOKUP(G1498,[1]RESSOURCES!$A$1:$J$258,6,FALSE)</f>
        <v>ASSO</v>
      </c>
      <c r="N1498" t="str">
        <f>IF(YEAR(H1498)=2014,VLOOKUP(L1498,[1]Grade!$F$2:$G$92,2,FALSE),IF(YEAR(H1498)=2015,VLOOKUP(L1498,[1]Grade!$I$2:$J$78,2,FALSE),VLOOKUP(L1498,[1]Grade!$C$2:$D$69,2,FALSE)))</f>
        <v>ASS</v>
      </c>
      <c r="O1498">
        <f t="shared" si="70"/>
        <v>2013</v>
      </c>
      <c r="P1498">
        <f t="shared" si="71"/>
        <v>9</v>
      </c>
    </row>
    <row r="1499" spans="1:16" x14ac:dyDescent="0.25">
      <c r="A1499" t="s">
        <v>16</v>
      </c>
      <c r="B1499" t="str">
        <f t="shared" si="69"/>
        <v>O</v>
      </c>
      <c r="C1499" t="s">
        <v>17</v>
      </c>
      <c r="D1499" t="s">
        <v>21</v>
      </c>
      <c r="E1499">
        <v>50</v>
      </c>
      <c r="F1499">
        <v>1200</v>
      </c>
      <c r="G1499">
        <v>3</v>
      </c>
      <c r="H1499" s="1">
        <v>41518</v>
      </c>
      <c r="I1499">
        <v>2</v>
      </c>
      <c r="J1499" s="2">
        <v>2400</v>
      </c>
      <c r="L1499" t="str">
        <f>VLOOKUP(G1499,[1]RESSOURCES!$A$1:$J$258,3,FALSE)</f>
        <v>REISSE</v>
      </c>
      <c r="M1499" t="str">
        <f>VLOOKUP(G1499,[1]RESSOURCES!$A$1:$J$258,6,FALSE)</f>
        <v>ASSO</v>
      </c>
      <c r="N1499" t="str">
        <f>IF(YEAR(H1499)=2014,VLOOKUP(L1499,[1]Grade!$F$2:$G$92,2,FALSE),IF(YEAR(H1499)=2015,VLOOKUP(L1499,[1]Grade!$I$2:$J$78,2,FALSE),VLOOKUP(L1499,[1]Grade!$C$2:$D$69,2,FALSE)))</f>
        <v>ASS</v>
      </c>
      <c r="O1499">
        <f t="shared" si="70"/>
        <v>2013</v>
      </c>
      <c r="P1499">
        <f t="shared" si="71"/>
        <v>9</v>
      </c>
    </row>
    <row r="1500" spans="1:16" x14ac:dyDescent="0.25">
      <c r="A1500" t="s">
        <v>220</v>
      </c>
      <c r="B1500" t="str">
        <f t="shared" si="69"/>
        <v>O</v>
      </c>
      <c r="C1500" t="s">
        <v>221</v>
      </c>
      <c r="D1500" t="s">
        <v>21</v>
      </c>
      <c r="E1500">
        <v>1.5</v>
      </c>
      <c r="F1500">
        <v>865</v>
      </c>
      <c r="G1500">
        <v>3</v>
      </c>
      <c r="H1500" s="1">
        <v>41518</v>
      </c>
      <c r="I1500">
        <v>0.5</v>
      </c>
      <c r="J1500">
        <v>432.5</v>
      </c>
      <c r="L1500" t="str">
        <f>VLOOKUP(G1500,[1]RESSOURCES!$A$1:$J$258,3,FALSE)</f>
        <v>REISSE</v>
      </c>
      <c r="M1500" t="str">
        <f>VLOOKUP(G1500,[1]RESSOURCES!$A$1:$J$258,6,FALSE)</f>
        <v>ASSO</v>
      </c>
      <c r="N1500" t="str">
        <f>IF(YEAR(H1500)=2014,VLOOKUP(L1500,[1]Grade!$F$2:$G$92,2,FALSE),IF(YEAR(H1500)=2015,VLOOKUP(L1500,[1]Grade!$I$2:$J$78,2,FALSE),VLOOKUP(L1500,[1]Grade!$C$2:$D$69,2,FALSE)))</f>
        <v>ASS</v>
      </c>
      <c r="O1500">
        <f t="shared" si="70"/>
        <v>2013</v>
      </c>
      <c r="P1500">
        <f t="shared" si="71"/>
        <v>9</v>
      </c>
    </row>
    <row r="1501" spans="1:16" x14ac:dyDescent="0.25">
      <c r="A1501" t="s">
        <v>172</v>
      </c>
      <c r="B1501" t="str">
        <f t="shared" si="69"/>
        <v>O</v>
      </c>
      <c r="C1501" t="s">
        <v>173</v>
      </c>
      <c r="D1501" t="s">
        <v>29</v>
      </c>
      <c r="E1501">
        <v>1.5</v>
      </c>
      <c r="F1501">
        <v>695</v>
      </c>
      <c r="G1501">
        <v>3</v>
      </c>
      <c r="H1501" s="1">
        <v>41518</v>
      </c>
      <c r="I1501">
        <v>0.5</v>
      </c>
      <c r="J1501">
        <v>347.5</v>
      </c>
      <c r="L1501" t="str">
        <f>VLOOKUP(G1501,[1]RESSOURCES!$A$1:$J$258,3,FALSE)</f>
        <v>REISSE</v>
      </c>
      <c r="M1501" t="str">
        <f>VLOOKUP(G1501,[1]RESSOURCES!$A$1:$J$258,6,FALSE)</f>
        <v>ASSO</v>
      </c>
      <c r="N1501" t="str">
        <f>IF(YEAR(H1501)=2014,VLOOKUP(L1501,[1]Grade!$F$2:$G$92,2,FALSE),IF(YEAR(H1501)=2015,VLOOKUP(L1501,[1]Grade!$I$2:$J$78,2,FALSE),VLOOKUP(L1501,[1]Grade!$C$2:$D$69,2,FALSE)))</f>
        <v>ASS</v>
      </c>
      <c r="O1501">
        <f t="shared" si="70"/>
        <v>2013</v>
      </c>
      <c r="P1501">
        <f t="shared" si="71"/>
        <v>9</v>
      </c>
    </row>
    <row r="1502" spans="1:16" hidden="1" x14ac:dyDescent="0.25">
      <c r="A1502" t="s">
        <v>30</v>
      </c>
      <c r="B1502" t="str">
        <f t="shared" si="69"/>
        <v>N</v>
      </c>
      <c r="C1502" t="s">
        <v>31</v>
      </c>
      <c r="E1502">
        <v>0</v>
      </c>
      <c r="F1502">
        <v>0</v>
      </c>
      <c r="G1502">
        <v>3</v>
      </c>
      <c r="H1502" s="1">
        <v>41518</v>
      </c>
      <c r="I1502">
        <v>17</v>
      </c>
      <c r="J1502">
        <v>0</v>
      </c>
      <c r="L1502" t="str">
        <f>VLOOKUP(G1502,[1]RESSOURCES!$A$1:$J$258,3,FALSE)</f>
        <v>REISSE</v>
      </c>
      <c r="M1502" t="str">
        <f>VLOOKUP(G1502,[1]RESSOURCES!$A$1:$J$258,6,FALSE)</f>
        <v>ASSO</v>
      </c>
      <c r="N1502" t="str">
        <f>IF(YEAR(H1502)=2014,VLOOKUP(L1502,[1]Grade!$F$2:$G$92,2,FALSE),IF(YEAR(H1502)=2015,VLOOKUP(L1502,[1]Grade!$I$2:$J$78,2,FALSE),VLOOKUP(L1502,[1]Grade!$C$2:$D$69,2,FALSE)))</f>
        <v>ASS</v>
      </c>
      <c r="O1502">
        <f t="shared" si="70"/>
        <v>2013</v>
      </c>
      <c r="P1502">
        <f t="shared" si="71"/>
        <v>9</v>
      </c>
    </row>
    <row r="1503" spans="1:16" x14ac:dyDescent="0.25">
      <c r="A1503" t="s">
        <v>135</v>
      </c>
      <c r="B1503" t="str">
        <f t="shared" si="69"/>
        <v>O</v>
      </c>
      <c r="C1503" t="s">
        <v>136</v>
      </c>
      <c r="D1503" t="s">
        <v>29</v>
      </c>
      <c r="E1503">
        <v>76</v>
      </c>
      <c r="F1503">
        <v>1275</v>
      </c>
      <c r="G1503">
        <v>54</v>
      </c>
      <c r="H1503" s="1">
        <v>41518</v>
      </c>
      <c r="I1503">
        <v>8</v>
      </c>
      <c r="J1503" s="2">
        <v>10200</v>
      </c>
      <c r="L1503" t="str">
        <f>VLOOKUP(G1503,[1]RESSOURCES!$A$1:$J$258,3,FALSE)</f>
        <v>GRANDJEAN</v>
      </c>
      <c r="M1503" t="str">
        <f>VLOOKUP(G1503,[1]RESSOURCES!$A$1:$J$258,6,FALSE)</f>
        <v>ASSO</v>
      </c>
      <c r="N1503" t="str">
        <f>IF(YEAR(H1503)=2014,VLOOKUP(L1503,[1]Grade!$F$2:$G$92,2,FALSE),IF(YEAR(H1503)=2015,VLOOKUP(L1503,[1]Grade!$I$2:$J$78,2,FALSE),VLOOKUP(L1503,[1]Grade!$C$2:$D$69,2,FALSE)))</f>
        <v>ASS</v>
      </c>
      <c r="O1503">
        <f t="shared" si="70"/>
        <v>2013</v>
      </c>
      <c r="P1503">
        <f t="shared" si="71"/>
        <v>9</v>
      </c>
    </row>
    <row r="1504" spans="1:16" hidden="1" x14ac:dyDescent="0.25">
      <c r="A1504" t="s">
        <v>25</v>
      </c>
      <c r="B1504" t="str">
        <f t="shared" si="69"/>
        <v>N</v>
      </c>
      <c r="C1504" t="s">
        <v>26</v>
      </c>
      <c r="E1504">
        <v>0</v>
      </c>
      <c r="F1504">
        <v>0</v>
      </c>
      <c r="G1504">
        <v>54</v>
      </c>
      <c r="H1504" s="1">
        <v>41518</v>
      </c>
      <c r="I1504">
        <v>1</v>
      </c>
      <c r="J1504">
        <v>0</v>
      </c>
      <c r="L1504" t="str">
        <f>VLOOKUP(G1504,[1]RESSOURCES!$A$1:$J$258,3,FALSE)</f>
        <v>GRANDJEAN</v>
      </c>
      <c r="M1504" t="str">
        <f>VLOOKUP(G1504,[1]RESSOURCES!$A$1:$J$258,6,FALSE)</f>
        <v>ASSO</v>
      </c>
      <c r="N1504" t="str">
        <f>IF(YEAR(H1504)=2014,VLOOKUP(L1504,[1]Grade!$F$2:$G$92,2,FALSE),IF(YEAR(H1504)=2015,VLOOKUP(L1504,[1]Grade!$I$2:$J$78,2,FALSE),VLOOKUP(L1504,[1]Grade!$C$2:$D$69,2,FALSE)))</f>
        <v>ASS</v>
      </c>
      <c r="O1504">
        <f t="shared" si="70"/>
        <v>2013</v>
      </c>
      <c r="P1504">
        <f t="shared" si="71"/>
        <v>9</v>
      </c>
    </row>
    <row r="1505" spans="1:16" x14ac:dyDescent="0.25">
      <c r="A1505" t="s">
        <v>207</v>
      </c>
      <c r="B1505" t="str">
        <f t="shared" si="69"/>
        <v>O</v>
      </c>
      <c r="C1505" t="s">
        <v>208</v>
      </c>
      <c r="D1505" t="s">
        <v>36</v>
      </c>
      <c r="E1505">
        <v>9</v>
      </c>
      <c r="F1505">
        <v>1800</v>
      </c>
      <c r="G1505">
        <v>54</v>
      </c>
      <c r="H1505" s="1">
        <v>41518</v>
      </c>
      <c r="I1505">
        <v>4</v>
      </c>
      <c r="J1505" s="2">
        <v>7200</v>
      </c>
      <c r="L1505" t="str">
        <f>VLOOKUP(G1505,[1]RESSOURCES!$A$1:$J$258,3,FALSE)</f>
        <v>GRANDJEAN</v>
      </c>
      <c r="M1505" t="str">
        <f>VLOOKUP(G1505,[1]RESSOURCES!$A$1:$J$258,6,FALSE)</f>
        <v>ASSO</v>
      </c>
      <c r="N1505" t="str">
        <f>IF(YEAR(H1505)=2014,VLOOKUP(L1505,[1]Grade!$F$2:$G$92,2,FALSE),IF(YEAR(H1505)=2015,VLOOKUP(L1505,[1]Grade!$I$2:$J$78,2,FALSE),VLOOKUP(L1505,[1]Grade!$C$2:$D$69,2,FALSE)))</f>
        <v>ASS</v>
      </c>
      <c r="O1505">
        <f t="shared" si="70"/>
        <v>2013</v>
      </c>
      <c r="P1505">
        <f t="shared" si="71"/>
        <v>9</v>
      </c>
    </row>
    <row r="1506" spans="1:16" hidden="1" x14ac:dyDescent="0.25">
      <c r="A1506" t="s">
        <v>30</v>
      </c>
      <c r="B1506" t="str">
        <f t="shared" si="69"/>
        <v>N</v>
      </c>
      <c r="C1506" t="s">
        <v>31</v>
      </c>
      <c r="E1506">
        <v>0</v>
      </c>
      <c r="F1506">
        <v>0</v>
      </c>
      <c r="G1506">
        <v>54</v>
      </c>
      <c r="H1506" s="1">
        <v>41518</v>
      </c>
      <c r="I1506">
        <v>0</v>
      </c>
      <c r="J1506">
        <v>0</v>
      </c>
      <c r="L1506" t="str">
        <f>VLOOKUP(G1506,[1]RESSOURCES!$A$1:$J$258,3,FALSE)</f>
        <v>GRANDJEAN</v>
      </c>
      <c r="M1506" t="str">
        <f>VLOOKUP(G1506,[1]RESSOURCES!$A$1:$J$258,6,FALSE)</f>
        <v>ASSO</v>
      </c>
      <c r="N1506" t="str">
        <f>IF(YEAR(H1506)=2014,VLOOKUP(L1506,[1]Grade!$F$2:$G$92,2,FALSE),IF(YEAR(H1506)=2015,VLOOKUP(L1506,[1]Grade!$I$2:$J$78,2,FALSE),VLOOKUP(L1506,[1]Grade!$C$2:$D$69,2,FALSE)))</f>
        <v>ASS</v>
      </c>
      <c r="O1506">
        <f t="shared" si="70"/>
        <v>2013</v>
      </c>
      <c r="P1506">
        <f t="shared" si="71"/>
        <v>9</v>
      </c>
    </row>
    <row r="1507" spans="1:16" x14ac:dyDescent="0.25">
      <c r="A1507" t="s">
        <v>213</v>
      </c>
      <c r="B1507" t="str">
        <f t="shared" si="69"/>
        <v>O</v>
      </c>
      <c r="C1507" t="s">
        <v>214</v>
      </c>
      <c r="D1507" t="s">
        <v>29</v>
      </c>
      <c r="E1507">
        <v>12</v>
      </c>
      <c r="F1507">
        <v>816</v>
      </c>
      <c r="G1507">
        <v>54</v>
      </c>
      <c r="H1507" s="1">
        <v>41518</v>
      </c>
      <c r="I1507">
        <v>2</v>
      </c>
      <c r="J1507" s="2">
        <v>1632</v>
      </c>
      <c r="L1507" t="str">
        <f>VLOOKUP(G1507,[1]RESSOURCES!$A$1:$J$258,3,FALSE)</f>
        <v>GRANDJEAN</v>
      </c>
      <c r="M1507" t="str">
        <f>VLOOKUP(G1507,[1]RESSOURCES!$A$1:$J$258,6,FALSE)</f>
        <v>ASSO</v>
      </c>
      <c r="N1507" t="str">
        <f>IF(YEAR(H1507)=2014,VLOOKUP(L1507,[1]Grade!$F$2:$G$92,2,FALSE),IF(YEAR(H1507)=2015,VLOOKUP(L1507,[1]Grade!$I$2:$J$78,2,FALSE),VLOOKUP(L1507,[1]Grade!$C$2:$D$69,2,FALSE)))</f>
        <v>ASS</v>
      </c>
      <c r="O1507">
        <f t="shared" si="70"/>
        <v>2013</v>
      </c>
      <c r="P1507">
        <f t="shared" si="71"/>
        <v>9</v>
      </c>
    </row>
    <row r="1508" spans="1:16" x14ac:dyDescent="0.25">
      <c r="A1508" t="s">
        <v>51</v>
      </c>
      <c r="B1508" t="str">
        <f t="shared" si="69"/>
        <v>O</v>
      </c>
      <c r="C1508" t="s">
        <v>52</v>
      </c>
      <c r="D1508" t="s">
        <v>29</v>
      </c>
      <c r="E1508">
        <v>6</v>
      </c>
      <c r="F1508">
        <v>1110</v>
      </c>
      <c r="G1508">
        <v>200</v>
      </c>
      <c r="H1508" s="1">
        <v>41518</v>
      </c>
      <c r="I1508">
        <v>21</v>
      </c>
      <c r="J1508" s="2">
        <v>23310</v>
      </c>
      <c r="L1508" t="str">
        <f>VLOOKUP(G1508,[1]RESSOURCES!$A$1:$J$258,3,FALSE)</f>
        <v>CHAUSSEE (de la)</v>
      </c>
      <c r="M1508">
        <f>VLOOKUP(G1508,[1]RESSOURCES!$A$1:$J$258,6,FALSE)</f>
        <v>0</v>
      </c>
      <c r="N1508" t="str">
        <f>IF(YEAR(H1508)=2014,VLOOKUP(L1508,[1]Grade!$F$2:$G$92,2,FALSE),IF(YEAR(H1508)=2015,VLOOKUP(L1508,[1]Grade!$I$2:$J$78,2,FALSE),VLOOKUP(L1508,[1]Grade!$C$2:$D$69,2,FALSE)))</f>
        <v>C</v>
      </c>
      <c r="O1508">
        <f t="shared" si="70"/>
        <v>2013</v>
      </c>
      <c r="P1508">
        <f t="shared" si="71"/>
        <v>9</v>
      </c>
    </row>
    <row r="1509" spans="1:16" x14ac:dyDescent="0.25">
      <c r="A1509" t="s">
        <v>207</v>
      </c>
      <c r="B1509" t="str">
        <f t="shared" si="69"/>
        <v>O</v>
      </c>
      <c r="C1509" t="s">
        <v>208</v>
      </c>
      <c r="D1509" t="s">
        <v>18</v>
      </c>
      <c r="E1509">
        <v>50</v>
      </c>
      <c r="F1509">
        <v>1100</v>
      </c>
      <c r="G1509">
        <v>208</v>
      </c>
      <c r="H1509" s="1">
        <v>41518</v>
      </c>
      <c r="I1509">
        <v>5</v>
      </c>
      <c r="J1509" s="2">
        <v>5500</v>
      </c>
      <c r="L1509" t="str">
        <f>VLOOKUP(G1509,[1]RESSOURCES!$A$1:$J$258,3,FALSE)</f>
        <v>LORANT</v>
      </c>
      <c r="M1509" t="str">
        <f>VLOOKUP(G1509,[1]RESSOURCES!$A$1:$J$258,6,FALSE)</f>
        <v>CONS</v>
      </c>
      <c r="N1509" t="str">
        <f>IF(YEAR(H1509)=2014,VLOOKUP(L1509,[1]Grade!$F$2:$G$92,2,FALSE),IF(YEAR(H1509)=2015,VLOOKUP(L1509,[1]Grade!$I$2:$J$78,2,FALSE),VLOOKUP(L1509,[1]Grade!$C$2:$D$69,2,FALSE)))</f>
        <v>C</v>
      </c>
      <c r="O1509">
        <f t="shared" si="70"/>
        <v>2013</v>
      </c>
      <c r="P1509">
        <f t="shared" si="71"/>
        <v>9</v>
      </c>
    </row>
    <row r="1510" spans="1:16" hidden="1" x14ac:dyDescent="0.25">
      <c r="A1510" t="s">
        <v>32</v>
      </c>
      <c r="B1510" t="str">
        <f t="shared" si="69"/>
        <v>N</v>
      </c>
      <c r="C1510" t="s">
        <v>33</v>
      </c>
      <c r="E1510">
        <v>0</v>
      </c>
      <c r="F1510">
        <v>0</v>
      </c>
      <c r="G1510">
        <v>208</v>
      </c>
      <c r="H1510" s="1">
        <v>41518</v>
      </c>
      <c r="I1510">
        <v>10</v>
      </c>
      <c r="J1510">
        <v>0</v>
      </c>
      <c r="L1510" t="str">
        <f>VLOOKUP(G1510,[1]RESSOURCES!$A$1:$J$258,3,FALSE)</f>
        <v>LORANT</v>
      </c>
      <c r="M1510" t="str">
        <f>VLOOKUP(G1510,[1]RESSOURCES!$A$1:$J$258,6,FALSE)</f>
        <v>CONS</v>
      </c>
      <c r="N1510" t="str">
        <f>IF(YEAR(H1510)=2014,VLOOKUP(L1510,[1]Grade!$F$2:$G$92,2,FALSE),IF(YEAR(H1510)=2015,VLOOKUP(L1510,[1]Grade!$I$2:$J$78,2,FALSE),VLOOKUP(L1510,[1]Grade!$C$2:$D$69,2,FALSE)))</f>
        <v>C</v>
      </c>
      <c r="O1510">
        <f t="shared" si="70"/>
        <v>2013</v>
      </c>
      <c r="P1510">
        <f t="shared" si="71"/>
        <v>9</v>
      </c>
    </row>
    <row r="1511" spans="1:16" x14ac:dyDescent="0.25">
      <c r="A1511" t="s">
        <v>172</v>
      </c>
      <c r="B1511" t="str">
        <f t="shared" si="69"/>
        <v>O</v>
      </c>
      <c r="C1511" t="s">
        <v>173</v>
      </c>
      <c r="D1511" t="s">
        <v>18</v>
      </c>
      <c r="E1511">
        <v>23</v>
      </c>
      <c r="F1511">
        <v>695</v>
      </c>
      <c r="G1511">
        <v>208</v>
      </c>
      <c r="H1511" s="1">
        <v>41518</v>
      </c>
      <c r="I1511">
        <v>2</v>
      </c>
      <c r="J1511" s="2">
        <v>1390</v>
      </c>
      <c r="L1511" t="str">
        <f>VLOOKUP(G1511,[1]RESSOURCES!$A$1:$J$258,3,FALSE)</f>
        <v>LORANT</v>
      </c>
      <c r="M1511" t="str">
        <f>VLOOKUP(G1511,[1]RESSOURCES!$A$1:$J$258,6,FALSE)</f>
        <v>CONS</v>
      </c>
      <c r="N1511" t="str">
        <f>IF(YEAR(H1511)=2014,VLOOKUP(L1511,[1]Grade!$F$2:$G$92,2,FALSE),IF(YEAR(H1511)=2015,VLOOKUP(L1511,[1]Grade!$I$2:$J$78,2,FALSE),VLOOKUP(L1511,[1]Grade!$C$2:$D$69,2,FALSE)))</f>
        <v>C</v>
      </c>
      <c r="O1511">
        <f t="shared" si="70"/>
        <v>2013</v>
      </c>
      <c r="P1511">
        <f t="shared" si="71"/>
        <v>9</v>
      </c>
    </row>
    <row r="1512" spans="1:16" hidden="1" x14ac:dyDescent="0.25">
      <c r="A1512" t="s">
        <v>23</v>
      </c>
      <c r="B1512" t="str">
        <f t="shared" si="69"/>
        <v>N</v>
      </c>
      <c r="C1512" t="s">
        <v>24</v>
      </c>
      <c r="E1512">
        <v>0</v>
      </c>
      <c r="F1512">
        <v>0</v>
      </c>
      <c r="G1512">
        <v>208</v>
      </c>
      <c r="H1512" s="1">
        <v>41518</v>
      </c>
      <c r="I1512">
        <v>2</v>
      </c>
      <c r="J1512">
        <v>0</v>
      </c>
      <c r="L1512" t="str">
        <f>VLOOKUP(G1512,[1]RESSOURCES!$A$1:$J$258,3,FALSE)</f>
        <v>LORANT</v>
      </c>
      <c r="M1512" t="str">
        <f>VLOOKUP(G1512,[1]RESSOURCES!$A$1:$J$258,6,FALSE)</f>
        <v>CONS</v>
      </c>
      <c r="N1512" t="str">
        <f>IF(YEAR(H1512)=2014,VLOOKUP(L1512,[1]Grade!$F$2:$G$92,2,FALSE),IF(YEAR(H1512)=2015,VLOOKUP(L1512,[1]Grade!$I$2:$J$78,2,FALSE),VLOOKUP(L1512,[1]Grade!$C$2:$D$69,2,FALSE)))</f>
        <v>C</v>
      </c>
      <c r="O1512">
        <f t="shared" si="70"/>
        <v>2013</v>
      </c>
      <c r="P1512">
        <f t="shared" si="71"/>
        <v>9</v>
      </c>
    </row>
    <row r="1513" spans="1:16" x14ac:dyDescent="0.25">
      <c r="A1513" t="s">
        <v>222</v>
      </c>
      <c r="B1513" t="str">
        <f t="shared" si="69"/>
        <v>O</v>
      </c>
      <c r="C1513" t="s">
        <v>223</v>
      </c>
      <c r="D1513" t="s">
        <v>18</v>
      </c>
      <c r="E1513">
        <v>2</v>
      </c>
      <c r="F1513">
        <v>900</v>
      </c>
      <c r="G1513">
        <v>208</v>
      </c>
      <c r="H1513" s="1">
        <v>41518</v>
      </c>
      <c r="I1513">
        <v>2</v>
      </c>
      <c r="J1513" s="2">
        <v>1800</v>
      </c>
      <c r="L1513" t="str">
        <f>VLOOKUP(G1513,[1]RESSOURCES!$A$1:$J$258,3,FALSE)</f>
        <v>LORANT</v>
      </c>
      <c r="M1513" t="str">
        <f>VLOOKUP(G1513,[1]RESSOURCES!$A$1:$J$258,6,FALSE)</f>
        <v>CONS</v>
      </c>
      <c r="N1513" t="str">
        <f>IF(YEAR(H1513)=2014,VLOOKUP(L1513,[1]Grade!$F$2:$G$92,2,FALSE),IF(YEAR(H1513)=2015,VLOOKUP(L1513,[1]Grade!$I$2:$J$78,2,FALSE),VLOOKUP(L1513,[1]Grade!$C$2:$D$69,2,FALSE)))</f>
        <v>C</v>
      </c>
      <c r="O1513">
        <f t="shared" si="70"/>
        <v>2013</v>
      </c>
      <c r="P1513">
        <f t="shared" si="71"/>
        <v>9</v>
      </c>
    </row>
    <row r="1514" spans="1:16" x14ac:dyDescent="0.25">
      <c r="A1514" t="s">
        <v>149</v>
      </c>
      <c r="B1514" t="str">
        <f t="shared" si="69"/>
        <v>O</v>
      </c>
      <c r="C1514" t="s">
        <v>150</v>
      </c>
      <c r="D1514" t="s">
        <v>18</v>
      </c>
      <c r="E1514">
        <v>140</v>
      </c>
      <c r="F1514">
        <v>800</v>
      </c>
      <c r="G1514">
        <v>122</v>
      </c>
      <c r="H1514" s="1">
        <v>41518</v>
      </c>
      <c r="I1514">
        <v>9</v>
      </c>
      <c r="J1514" s="2">
        <v>7200</v>
      </c>
      <c r="L1514" t="str">
        <f>VLOOKUP(G1514,[1]RESSOURCES!$A$1:$J$258,3,FALSE)</f>
        <v>SUTTER</v>
      </c>
      <c r="M1514" t="str">
        <f>VLOOKUP(G1514,[1]RESSOURCES!$A$1:$J$258,6,FALSE)</f>
        <v>SENR</v>
      </c>
      <c r="N1514" t="str">
        <f>IF(YEAR(H1514)=2014,VLOOKUP(L1514,[1]Grade!$F$2:$G$92,2,FALSE),IF(YEAR(H1514)=2015,VLOOKUP(L1514,[1]Grade!$I$2:$J$78,2,FALSE),VLOOKUP(L1514,[1]Grade!$C$2:$D$69,2,FALSE)))</f>
        <v>CC</v>
      </c>
      <c r="O1514">
        <f t="shared" si="70"/>
        <v>2013</v>
      </c>
      <c r="P1514">
        <f t="shared" si="71"/>
        <v>9</v>
      </c>
    </row>
    <row r="1515" spans="1:16" hidden="1" x14ac:dyDescent="0.25">
      <c r="A1515" t="s">
        <v>25</v>
      </c>
      <c r="B1515" t="str">
        <f t="shared" si="69"/>
        <v>N</v>
      </c>
      <c r="C1515" t="s">
        <v>26</v>
      </c>
      <c r="E1515">
        <v>0</v>
      </c>
      <c r="F1515">
        <v>0</v>
      </c>
      <c r="G1515">
        <v>122</v>
      </c>
      <c r="H1515" s="1">
        <v>41518</v>
      </c>
      <c r="I1515">
        <v>2</v>
      </c>
      <c r="J1515">
        <v>0</v>
      </c>
      <c r="L1515" t="str">
        <f>VLOOKUP(G1515,[1]RESSOURCES!$A$1:$J$258,3,FALSE)</f>
        <v>SUTTER</v>
      </c>
      <c r="M1515" t="str">
        <f>VLOOKUP(G1515,[1]RESSOURCES!$A$1:$J$258,6,FALSE)</f>
        <v>SENR</v>
      </c>
      <c r="N1515" t="str">
        <f>IF(YEAR(H1515)=2014,VLOOKUP(L1515,[1]Grade!$F$2:$G$92,2,FALSE),IF(YEAR(H1515)=2015,VLOOKUP(L1515,[1]Grade!$I$2:$J$78,2,FALSE),VLOOKUP(L1515,[1]Grade!$C$2:$D$69,2,FALSE)))</f>
        <v>CC</v>
      </c>
      <c r="O1515">
        <f t="shared" si="70"/>
        <v>2013</v>
      </c>
      <c r="P1515">
        <f t="shared" si="71"/>
        <v>9</v>
      </c>
    </row>
    <row r="1516" spans="1:16" hidden="1" x14ac:dyDescent="0.25">
      <c r="A1516" t="s">
        <v>73</v>
      </c>
      <c r="B1516" t="str">
        <f t="shared" si="69"/>
        <v>N</v>
      </c>
      <c r="C1516" t="s">
        <v>74</v>
      </c>
      <c r="E1516">
        <v>0</v>
      </c>
      <c r="F1516">
        <v>0</v>
      </c>
      <c r="G1516">
        <v>122</v>
      </c>
      <c r="H1516" s="1">
        <v>41518</v>
      </c>
      <c r="I1516">
        <v>10</v>
      </c>
      <c r="J1516">
        <v>0</v>
      </c>
      <c r="L1516" t="str">
        <f>VLOOKUP(G1516,[1]RESSOURCES!$A$1:$J$258,3,FALSE)</f>
        <v>SUTTER</v>
      </c>
      <c r="M1516" t="str">
        <f>VLOOKUP(G1516,[1]RESSOURCES!$A$1:$J$258,6,FALSE)</f>
        <v>SENR</v>
      </c>
      <c r="N1516" t="str">
        <f>IF(YEAR(H1516)=2014,VLOOKUP(L1516,[1]Grade!$F$2:$G$92,2,FALSE),IF(YEAR(H1516)=2015,VLOOKUP(L1516,[1]Grade!$I$2:$J$78,2,FALSE),VLOOKUP(L1516,[1]Grade!$C$2:$D$69,2,FALSE)))</f>
        <v>CC</v>
      </c>
      <c r="O1516">
        <f t="shared" si="70"/>
        <v>2013</v>
      </c>
      <c r="P1516">
        <f t="shared" si="71"/>
        <v>9</v>
      </c>
    </row>
    <row r="1517" spans="1:16" hidden="1" x14ac:dyDescent="0.25">
      <c r="A1517" t="s">
        <v>30</v>
      </c>
      <c r="B1517" t="str">
        <f t="shared" si="69"/>
        <v>N</v>
      </c>
      <c r="C1517" t="s">
        <v>31</v>
      </c>
      <c r="E1517">
        <v>0</v>
      </c>
      <c r="F1517">
        <v>0</v>
      </c>
      <c r="G1517">
        <v>202</v>
      </c>
      <c r="H1517" s="1">
        <v>41518</v>
      </c>
      <c r="I1517">
        <v>7.5</v>
      </c>
      <c r="J1517">
        <v>0</v>
      </c>
      <c r="L1517" t="str">
        <f>VLOOKUP(G1517,[1]RESSOURCES!$A$1:$J$258,3,FALSE)</f>
        <v>HUET</v>
      </c>
      <c r="M1517">
        <f>VLOOKUP(G1517,[1]RESSOURCES!$A$1:$J$258,6,FALSE)</f>
        <v>0</v>
      </c>
      <c r="N1517" t="str">
        <f>IF(YEAR(H1517)=2014,VLOOKUP(L1517,[1]Grade!$F$2:$G$92,2,FALSE),IF(YEAR(H1517)=2015,VLOOKUP(L1517,[1]Grade!$I$2:$J$78,2,FALSE),VLOOKUP(L1517,[1]Grade!$C$2:$D$69,2,FALSE)))</f>
        <v>SM</v>
      </c>
      <c r="O1517">
        <f t="shared" si="70"/>
        <v>2013</v>
      </c>
      <c r="P1517">
        <f t="shared" si="71"/>
        <v>9</v>
      </c>
    </row>
    <row r="1518" spans="1:16" hidden="1" x14ac:dyDescent="0.25">
      <c r="A1518" t="s">
        <v>73</v>
      </c>
      <c r="B1518" t="str">
        <f t="shared" si="69"/>
        <v>N</v>
      </c>
      <c r="C1518" t="s">
        <v>74</v>
      </c>
      <c r="E1518">
        <v>0</v>
      </c>
      <c r="F1518">
        <v>0</v>
      </c>
      <c r="G1518">
        <v>202</v>
      </c>
      <c r="H1518" s="1">
        <v>41518</v>
      </c>
      <c r="I1518">
        <v>4</v>
      </c>
      <c r="J1518">
        <v>0</v>
      </c>
      <c r="L1518" t="str">
        <f>VLOOKUP(G1518,[1]RESSOURCES!$A$1:$J$258,3,FALSE)</f>
        <v>HUET</v>
      </c>
      <c r="M1518">
        <f>VLOOKUP(G1518,[1]RESSOURCES!$A$1:$J$258,6,FALSE)</f>
        <v>0</v>
      </c>
      <c r="N1518" t="str">
        <f>IF(YEAR(H1518)=2014,VLOOKUP(L1518,[1]Grade!$F$2:$G$92,2,FALSE),IF(YEAR(H1518)=2015,VLOOKUP(L1518,[1]Grade!$I$2:$J$78,2,FALSE),VLOOKUP(L1518,[1]Grade!$C$2:$D$69,2,FALSE)))</f>
        <v>SM</v>
      </c>
      <c r="O1518">
        <f t="shared" si="70"/>
        <v>2013</v>
      </c>
      <c r="P1518">
        <f t="shared" si="71"/>
        <v>9</v>
      </c>
    </row>
    <row r="1519" spans="1:16" hidden="1" x14ac:dyDescent="0.25">
      <c r="A1519" t="s">
        <v>23</v>
      </c>
      <c r="B1519" t="str">
        <f t="shared" si="69"/>
        <v>N</v>
      </c>
      <c r="C1519" t="s">
        <v>24</v>
      </c>
      <c r="E1519">
        <v>0</v>
      </c>
      <c r="F1519">
        <v>0</v>
      </c>
      <c r="G1519">
        <v>160</v>
      </c>
      <c r="H1519" s="1">
        <v>41518</v>
      </c>
      <c r="I1519">
        <v>12</v>
      </c>
      <c r="J1519">
        <v>0</v>
      </c>
      <c r="L1519" t="str">
        <f>VLOOKUP(G1519,[1]RESSOURCES!$A$1:$J$258,3,FALSE)</f>
        <v>SABOUL</v>
      </c>
      <c r="M1519" t="str">
        <f>VLOOKUP(G1519,[1]RESSOURCES!$A$1:$J$258,6,FALSE)</f>
        <v>CONF</v>
      </c>
      <c r="N1519" t="str">
        <f>IF(YEAR(H1519)=2014,VLOOKUP(L1519,[1]Grade!$F$2:$G$92,2,FALSE),IF(YEAR(H1519)=2015,VLOOKUP(L1519,[1]Grade!$I$2:$J$78,2,FALSE),VLOOKUP(L1519,[1]Grade!$C$2:$D$69,2,FALSE)))</f>
        <v>CS</v>
      </c>
      <c r="O1519">
        <f t="shared" si="70"/>
        <v>2013</v>
      </c>
      <c r="P1519">
        <f t="shared" si="71"/>
        <v>9</v>
      </c>
    </row>
    <row r="1520" spans="1:16" hidden="1" x14ac:dyDescent="0.25">
      <c r="A1520" t="s">
        <v>73</v>
      </c>
      <c r="B1520" t="str">
        <f t="shared" si="69"/>
        <v>N</v>
      </c>
      <c r="C1520" t="s">
        <v>74</v>
      </c>
      <c r="E1520">
        <v>0</v>
      </c>
      <c r="F1520">
        <v>0</v>
      </c>
      <c r="G1520">
        <v>160</v>
      </c>
      <c r="H1520" s="1">
        <v>41518</v>
      </c>
      <c r="I1520">
        <v>3</v>
      </c>
      <c r="J1520">
        <v>0</v>
      </c>
      <c r="L1520" t="str">
        <f>VLOOKUP(G1520,[1]RESSOURCES!$A$1:$J$258,3,FALSE)</f>
        <v>SABOUL</v>
      </c>
      <c r="M1520" t="str">
        <f>VLOOKUP(G1520,[1]RESSOURCES!$A$1:$J$258,6,FALSE)</f>
        <v>CONF</v>
      </c>
      <c r="N1520" t="str">
        <f>IF(YEAR(H1520)=2014,VLOOKUP(L1520,[1]Grade!$F$2:$G$92,2,FALSE),IF(YEAR(H1520)=2015,VLOOKUP(L1520,[1]Grade!$I$2:$J$78,2,FALSE),VLOOKUP(L1520,[1]Grade!$C$2:$D$69,2,FALSE)))</f>
        <v>CS</v>
      </c>
      <c r="O1520">
        <f t="shared" si="70"/>
        <v>2013</v>
      </c>
      <c r="P1520">
        <f t="shared" si="71"/>
        <v>9</v>
      </c>
    </row>
    <row r="1521" spans="1:16" x14ac:dyDescent="0.25">
      <c r="A1521" t="s">
        <v>215</v>
      </c>
      <c r="B1521" t="str">
        <f t="shared" si="69"/>
        <v>O</v>
      </c>
      <c r="C1521" t="s">
        <v>216</v>
      </c>
      <c r="D1521" t="s">
        <v>22</v>
      </c>
      <c r="E1521">
        <v>54</v>
      </c>
      <c r="F1521">
        <v>1371</v>
      </c>
      <c r="G1521">
        <v>160</v>
      </c>
      <c r="H1521" s="1">
        <v>41518</v>
      </c>
      <c r="I1521">
        <v>4</v>
      </c>
      <c r="J1521" s="2">
        <v>5484</v>
      </c>
      <c r="L1521" t="str">
        <f>VLOOKUP(G1521,[1]RESSOURCES!$A$1:$J$258,3,FALSE)</f>
        <v>SABOUL</v>
      </c>
      <c r="M1521" t="str">
        <f>VLOOKUP(G1521,[1]RESSOURCES!$A$1:$J$258,6,FALSE)</f>
        <v>CONF</v>
      </c>
      <c r="N1521" t="str">
        <f>IF(YEAR(H1521)=2014,VLOOKUP(L1521,[1]Grade!$F$2:$G$92,2,FALSE),IF(YEAR(H1521)=2015,VLOOKUP(L1521,[1]Grade!$I$2:$J$78,2,FALSE),VLOOKUP(L1521,[1]Grade!$C$2:$D$69,2,FALSE)))</f>
        <v>CS</v>
      </c>
      <c r="O1521">
        <f t="shared" si="70"/>
        <v>2013</v>
      </c>
      <c r="P1521">
        <f t="shared" si="71"/>
        <v>9</v>
      </c>
    </row>
    <row r="1522" spans="1:16" hidden="1" x14ac:dyDescent="0.25">
      <c r="A1522" t="s">
        <v>37</v>
      </c>
      <c r="B1522" t="str">
        <f t="shared" si="69"/>
        <v>N</v>
      </c>
      <c r="C1522" t="s">
        <v>38</v>
      </c>
      <c r="E1522">
        <v>0</v>
      </c>
      <c r="F1522">
        <v>0</v>
      </c>
      <c r="G1522">
        <v>160</v>
      </c>
      <c r="H1522" s="1">
        <v>41518</v>
      </c>
      <c r="I1522">
        <v>2</v>
      </c>
      <c r="J1522">
        <v>0</v>
      </c>
      <c r="L1522" t="str">
        <f>VLOOKUP(G1522,[1]RESSOURCES!$A$1:$J$258,3,FALSE)</f>
        <v>SABOUL</v>
      </c>
      <c r="M1522" t="str">
        <f>VLOOKUP(G1522,[1]RESSOURCES!$A$1:$J$258,6,FALSE)</f>
        <v>CONF</v>
      </c>
      <c r="N1522" t="str">
        <f>IF(YEAR(H1522)=2014,VLOOKUP(L1522,[1]Grade!$F$2:$G$92,2,FALSE),IF(YEAR(H1522)=2015,VLOOKUP(L1522,[1]Grade!$I$2:$J$78,2,FALSE),VLOOKUP(L1522,[1]Grade!$C$2:$D$69,2,FALSE)))</f>
        <v>CS</v>
      </c>
      <c r="O1522">
        <f t="shared" si="70"/>
        <v>2013</v>
      </c>
      <c r="P1522">
        <f t="shared" si="71"/>
        <v>9</v>
      </c>
    </row>
    <row r="1523" spans="1:16" x14ac:dyDescent="0.25">
      <c r="A1523" t="s">
        <v>167</v>
      </c>
      <c r="B1523" t="str">
        <f t="shared" si="69"/>
        <v>O</v>
      </c>
      <c r="C1523" t="s">
        <v>168</v>
      </c>
      <c r="D1523" t="s">
        <v>22</v>
      </c>
      <c r="E1523">
        <v>101</v>
      </c>
      <c r="F1523">
        <v>900</v>
      </c>
      <c r="G1523">
        <v>139</v>
      </c>
      <c r="H1523" s="1">
        <v>41518</v>
      </c>
      <c r="I1523">
        <v>13</v>
      </c>
      <c r="J1523" s="2">
        <v>11700</v>
      </c>
      <c r="L1523" t="str">
        <f>VLOOKUP(G1523,[1]RESSOURCES!$A$1:$J$258,3,FALSE)</f>
        <v>PERNEL</v>
      </c>
      <c r="M1523" t="str">
        <f>VLOOKUP(G1523,[1]RESSOURCES!$A$1:$J$258,6,FALSE)</f>
        <v>MAGR</v>
      </c>
      <c r="N1523" t="str">
        <f>IF(YEAR(H1523)=2014,VLOOKUP(L1523,[1]Grade!$F$2:$G$92,2,FALSE),IF(YEAR(H1523)=2015,VLOOKUP(L1523,[1]Grade!$I$2:$J$78,2,FALSE),VLOOKUP(L1523,[1]Grade!$C$2:$D$69,2,FALSE)))</f>
        <v>CS</v>
      </c>
      <c r="O1523">
        <f t="shared" si="70"/>
        <v>2013</v>
      </c>
      <c r="P1523">
        <f t="shared" si="71"/>
        <v>9</v>
      </c>
    </row>
    <row r="1524" spans="1:16" x14ac:dyDescent="0.25">
      <c r="A1524" t="s">
        <v>66</v>
      </c>
      <c r="B1524" t="str">
        <f t="shared" si="69"/>
        <v>O</v>
      </c>
      <c r="C1524" t="s">
        <v>67</v>
      </c>
      <c r="D1524" t="s">
        <v>21</v>
      </c>
      <c r="E1524">
        <v>0</v>
      </c>
      <c r="F1524">
        <v>1900</v>
      </c>
      <c r="G1524">
        <v>3</v>
      </c>
      <c r="H1524" s="1">
        <v>41518</v>
      </c>
      <c r="I1524">
        <v>1</v>
      </c>
      <c r="J1524" s="2">
        <v>1900</v>
      </c>
      <c r="L1524" t="str">
        <f>VLOOKUP(G1524,[1]RESSOURCES!$A$1:$J$258,3,FALSE)</f>
        <v>REISSE</v>
      </c>
      <c r="M1524" t="str">
        <f>VLOOKUP(G1524,[1]RESSOURCES!$A$1:$J$258,6,FALSE)</f>
        <v>ASSO</v>
      </c>
      <c r="N1524" t="str">
        <f>IF(YEAR(H1524)=2014,VLOOKUP(L1524,[1]Grade!$F$2:$G$92,2,FALSE),IF(YEAR(H1524)=2015,VLOOKUP(L1524,[1]Grade!$I$2:$J$78,2,FALSE),VLOOKUP(L1524,[1]Grade!$C$2:$D$69,2,FALSE)))</f>
        <v>ASS</v>
      </c>
      <c r="O1524">
        <f t="shared" si="70"/>
        <v>2013</v>
      </c>
      <c r="P1524">
        <f t="shared" si="71"/>
        <v>9</v>
      </c>
    </row>
    <row r="1525" spans="1:16" x14ac:dyDescent="0.25">
      <c r="A1525" t="s">
        <v>167</v>
      </c>
      <c r="B1525" t="str">
        <f t="shared" si="69"/>
        <v>O</v>
      </c>
      <c r="C1525" t="s">
        <v>168</v>
      </c>
      <c r="D1525" t="s">
        <v>29</v>
      </c>
      <c r="E1525">
        <v>4</v>
      </c>
      <c r="F1525">
        <v>900</v>
      </c>
      <c r="G1525">
        <v>44</v>
      </c>
      <c r="H1525" s="1">
        <v>41518</v>
      </c>
      <c r="I1525">
        <v>1</v>
      </c>
      <c r="J1525">
        <v>900</v>
      </c>
      <c r="L1525" t="str">
        <f>VLOOKUP(G1525,[1]RESSOURCES!$A$1:$J$258,3,FALSE)</f>
        <v>SOYER</v>
      </c>
      <c r="M1525" t="str">
        <f>VLOOKUP(G1525,[1]RESSOURCES!$A$1:$J$258,6,FALSE)</f>
        <v>ASSO</v>
      </c>
      <c r="N1525" t="str">
        <f>IF(YEAR(H1525)=2014,VLOOKUP(L1525,[1]Grade!$F$2:$G$92,2,FALSE),IF(YEAR(H1525)=2015,VLOOKUP(L1525,[1]Grade!$I$2:$J$78,2,FALSE),VLOOKUP(L1525,[1]Grade!$C$2:$D$69,2,FALSE)))</f>
        <v>ASS</v>
      </c>
      <c r="O1525">
        <f t="shared" si="70"/>
        <v>2013</v>
      </c>
      <c r="P1525">
        <f t="shared" si="71"/>
        <v>9</v>
      </c>
    </row>
    <row r="1526" spans="1:16" x14ac:dyDescent="0.25">
      <c r="A1526" t="s">
        <v>145</v>
      </c>
      <c r="B1526" t="str">
        <f t="shared" si="69"/>
        <v>O</v>
      </c>
      <c r="C1526" t="s">
        <v>146</v>
      </c>
      <c r="D1526" t="s">
        <v>18</v>
      </c>
      <c r="E1526">
        <v>159</v>
      </c>
      <c r="F1526">
        <v>720</v>
      </c>
      <c r="G1526">
        <v>183</v>
      </c>
      <c r="H1526" s="1">
        <v>41548</v>
      </c>
      <c r="I1526">
        <v>21</v>
      </c>
      <c r="J1526" s="2">
        <v>15120</v>
      </c>
      <c r="L1526" t="str">
        <f>VLOOKUP(G1526,[1]RESSOURCES!$A$1:$J$258,3,FALSE)</f>
        <v>AZIZI</v>
      </c>
      <c r="M1526" t="str">
        <f>VLOOKUP(G1526,[1]RESSOURCES!$A$1:$J$258,6,FALSE)</f>
        <v>CONS</v>
      </c>
      <c r="N1526" t="str">
        <f>IF(YEAR(H1526)=2014,VLOOKUP(L1526,[1]Grade!$F$2:$G$92,2,FALSE),IF(YEAR(H1526)=2015,VLOOKUP(L1526,[1]Grade!$I$2:$J$78,2,FALSE),VLOOKUP(L1526,[1]Grade!$C$2:$D$69,2,FALSE)))</f>
        <v>C</v>
      </c>
      <c r="O1526">
        <f t="shared" si="70"/>
        <v>2013</v>
      </c>
      <c r="P1526">
        <f t="shared" si="71"/>
        <v>10</v>
      </c>
    </row>
    <row r="1527" spans="1:16" x14ac:dyDescent="0.25">
      <c r="A1527" t="s">
        <v>224</v>
      </c>
      <c r="B1527" t="str">
        <f t="shared" si="69"/>
        <v>O</v>
      </c>
      <c r="C1527" t="s">
        <v>225</v>
      </c>
      <c r="D1527" t="s">
        <v>22</v>
      </c>
      <c r="E1527">
        <v>18</v>
      </c>
      <c r="F1527">
        <v>900</v>
      </c>
      <c r="G1527">
        <v>217</v>
      </c>
      <c r="H1527" s="1">
        <v>41548</v>
      </c>
      <c r="I1527">
        <v>18</v>
      </c>
      <c r="J1527" s="2">
        <v>16200</v>
      </c>
      <c r="L1527" t="str">
        <f>VLOOKUP(G1527,[1]RESSOURCES!$A$1:$J$258,3,FALSE)</f>
        <v>BRUN</v>
      </c>
      <c r="M1527">
        <f>VLOOKUP(G1527,[1]RESSOURCES!$A$1:$J$258,6,FALSE)</f>
        <v>0</v>
      </c>
      <c r="N1527" t="str">
        <f>IF(YEAR(H1527)=2014,VLOOKUP(L1527,[1]Grade!$F$2:$G$92,2,FALSE),IF(YEAR(H1527)=2015,VLOOKUP(L1527,[1]Grade!$I$2:$J$78,2,FALSE),VLOOKUP(L1527,[1]Grade!$C$2:$D$69,2,FALSE)))</f>
        <v>CC</v>
      </c>
      <c r="O1527">
        <f t="shared" si="70"/>
        <v>2013</v>
      </c>
      <c r="P1527">
        <f t="shared" si="71"/>
        <v>10</v>
      </c>
    </row>
    <row r="1528" spans="1:16" x14ac:dyDescent="0.25">
      <c r="A1528" t="s">
        <v>226</v>
      </c>
      <c r="B1528" t="str">
        <f t="shared" si="69"/>
        <v>O</v>
      </c>
      <c r="C1528" t="s">
        <v>227</v>
      </c>
      <c r="D1528" t="s">
        <v>22</v>
      </c>
      <c r="E1528">
        <v>10</v>
      </c>
      <c r="F1528">
        <v>800</v>
      </c>
      <c r="G1528">
        <v>192</v>
      </c>
      <c r="H1528" s="1">
        <v>41548</v>
      </c>
      <c r="I1528">
        <v>9.5</v>
      </c>
      <c r="J1528" s="2">
        <v>7600</v>
      </c>
      <c r="L1528" t="str">
        <f>VLOOKUP(G1528,[1]RESSOURCES!$A$1:$J$258,3,FALSE)</f>
        <v>DOIDY</v>
      </c>
      <c r="M1528">
        <f>VLOOKUP(G1528,[1]RESSOURCES!$A$1:$J$258,6,FALSE)</f>
        <v>0</v>
      </c>
      <c r="N1528" t="str">
        <f>IF(YEAR(H1528)=2014,VLOOKUP(L1528,[1]Grade!$F$2:$G$92,2,FALSE),IF(YEAR(H1528)=2015,VLOOKUP(L1528,[1]Grade!$I$2:$J$78,2,FALSE),VLOOKUP(L1528,[1]Grade!$C$2:$D$69,2,FALSE)))</f>
        <v>CS</v>
      </c>
      <c r="O1528">
        <f t="shared" si="70"/>
        <v>2013</v>
      </c>
      <c r="P1528">
        <f t="shared" si="71"/>
        <v>10</v>
      </c>
    </row>
    <row r="1529" spans="1:16" x14ac:dyDescent="0.25">
      <c r="A1529" t="s">
        <v>66</v>
      </c>
      <c r="B1529" t="str">
        <f t="shared" si="69"/>
        <v>O</v>
      </c>
      <c r="C1529" t="s">
        <v>67</v>
      </c>
      <c r="D1529" t="s">
        <v>36</v>
      </c>
      <c r="E1529">
        <v>0</v>
      </c>
      <c r="F1529">
        <v>1500</v>
      </c>
      <c r="G1529">
        <v>134</v>
      </c>
      <c r="H1529" s="1">
        <v>41548</v>
      </c>
      <c r="I1529">
        <v>7</v>
      </c>
      <c r="J1529" s="2">
        <v>10500</v>
      </c>
      <c r="L1529" t="str">
        <f>VLOOKUP(G1529,[1]RESSOURCES!$A$1:$J$258,3,FALSE)</f>
        <v>GIRARD</v>
      </c>
      <c r="M1529" t="str">
        <f>VLOOKUP(G1529,[1]RESSOURCES!$A$1:$J$258,6,FALSE)</f>
        <v>MAGR</v>
      </c>
      <c r="N1529" t="str">
        <f>IF(YEAR(H1529)=2014,VLOOKUP(L1529,[1]Grade!$F$2:$G$92,2,FALSE),IF(YEAR(H1529)=2015,VLOOKUP(L1529,[1]Grade!$I$2:$J$78,2,FALSE),VLOOKUP(L1529,[1]Grade!$C$2:$D$69,2,FALSE)))</f>
        <v>MNG</v>
      </c>
      <c r="O1529">
        <f t="shared" si="70"/>
        <v>2013</v>
      </c>
      <c r="P1529">
        <f t="shared" si="71"/>
        <v>10</v>
      </c>
    </row>
    <row r="1530" spans="1:16" x14ac:dyDescent="0.25">
      <c r="A1530" t="s">
        <v>66</v>
      </c>
      <c r="B1530" t="str">
        <f t="shared" si="69"/>
        <v>O</v>
      </c>
      <c r="C1530" t="s">
        <v>67</v>
      </c>
      <c r="D1530" t="s">
        <v>29</v>
      </c>
      <c r="E1530">
        <v>0</v>
      </c>
      <c r="F1530">
        <v>1900</v>
      </c>
      <c r="G1530">
        <v>54</v>
      </c>
      <c r="H1530" s="1">
        <v>41548</v>
      </c>
      <c r="I1530">
        <v>6</v>
      </c>
      <c r="J1530" s="2">
        <v>11400</v>
      </c>
      <c r="L1530" t="str">
        <f>VLOOKUP(G1530,[1]RESSOURCES!$A$1:$J$258,3,FALSE)</f>
        <v>GRANDJEAN</v>
      </c>
      <c r="M1530" t="str">
        <f>VLOOKUP(G1530,[1]RESSOURCES!$A$1:$J$258,6,FALSE)</f>
        <v>ASSO</v>
      </c>
      <c r="N1530" t="str">
        <f>IF(YEAR(H1530)=2014,VLOOKUP(L1530,[1]Grade!$F$2:$G$92,2,FALSE),IF(YEAR(H1530)=2015,VLOOKUP(L1530,[1]Grade!$I$2:$J$78,2,FALSE),VLOOKUP(L1530,[1]Grade!$C$2:$D$69,2,FALSE)))</f>
        <v>ASS</v>
      </c>
      <c r="O1530">
        <f t="shared" si="70"/>
        <v>2013</v>
      </c>
      <c r="P1530">
        <f t="shared" si="71"/>
        <v>10</v>
      </c>
    </row>
    <row r="1531" spans="1:16" x14ac:dyDescent="0.25">
      <c r="A1531" t="s">
        <v>64</v>
      </c>
      <c r="B1531" t="str">
        <f t="shared" si="69"/>
        <v>O</v>
      </c>
      <c r="C1531" t="s">
        <v>65</v>
      </c>
      <c r="D1531" t="s">
        <v>29</v>
      </c>
      <c r="E1531">
        <v>12</v>
      </c>
      <c r="F1531">
        <v>900</v>
      </c>
      <c r="G1531">
        <v>70</v>
      </c>
      <c r="H1531" s="1">
        <v>41548</v>
      </c>
      <c r="I1531">
        <v>1</v>
      </c>
      <c r="J1531">
        <v>900</v>
      </c>
      <c r="L1531" t="str">
        <f>VLOOKUP(G1531,[1]RESSOURCES!$A$1:$J$258,3,FALSE)</f>
        <v>KHEMISSA</v>
      </c>
      <c r="M1531" t="str">
        <f>VLOOKUP(G1531,[1]RESSOURCES!$A$1:$J$258,6,FALSE)</f>
        <v>MAGR</v>
      </c>
      <c r="N1531" t="str">
        <f>IF(YEAR(H1531)=2014,VLOOKUP(L1531,[1]Grade!$F$2:$G$92,2,FALSE),IF(YEAR(H1531)=2015,VLOOKUP(L1531,[1]Grade!$I$2:$J$78,2,FALSE),VLOOKUP(L1531,[1]Grade!$C$2:$D$69,2,FALSE)))</f>
        <v>MNG</v>
      </c>
      <c r="O1531">
        <f t="shared" si="70"/>
        <v>2013</v>
      </c>
      <c r="P1531">
        <f t="shared" si="71"/>
        <v>10</v>
      </c>
    </row>
    <row r="1532" spans="1:16" x14ac:dyDescent="0.25">
      <c r="A1532" t="s">
        <v>228</v>
      </c>
      <c r="B1532" t="str">
        <f t="shared" si="69"/>
        <v>O</v>
      </c>
      <c r="C1532" t="s">
        <v>229</v>
      </c>
      <c r="D1532" t="s">
        <v>18</v>
      </c>
      <c r="E1532">
        <v>1.5</v>
      </c>
      <c r="F1532">
        <v>900</v>
      </c>
      <c r="G1532">
        <v>208</v>
      </c>
      <c r="H1532" s="1">
        <v>41548</v>
      </c>
      <c r="I1532">
        <v>1</v>
      </c>
      <c r="J1532">
        <v>900</v>
      </c>
      <c r="L1532" t="str">
        <f>VLOOKUP(G1532,[1]RESSOURCES!$A$1:$J$258,3,FALSE)</f>
        <v>LORANT</v>
      </c>
      <c r="M1532" t="str">
        <f>VLOOKUP(G1532,[1]RESSOURCES!$A$1:$J$258,6,FALSE)</f>
        <v>CONS</v>
      </c>
      <c r="N1532" t="str">
        <f>IF(YEAR(H1532)=2014,VLOOKUP(L1532,[1]Grade!$F$2:$G$92,2,FALSE),IF(YEAR(H1532)=2015,VLOOKUP(L1532,[1]Grade!$I$2:$J$78,2,FALSE),VLOOKUP(L1532,[1]Grade!$C$2:$D$69,2,FALSE)))</f>
        <v>C</v>
      </c>
      <c r="O1532">
        <f t="shared" si="70"/>
        <v>2013</v>
      </c>
      <c r="P1532">
        <f t="shared" si="71"/>
        <v>10</v>
      </c>
    </row>
    <row r="1533" spans="1:16" x14ac:dyDescent="0.25">
      <c r="A1533" t="s">
        <v>201</v>
      </c>
      <c r="B1533" t="str">
        <f t="shared" si="69"/>
        <v>O</v>
      </c>
      <c r="C1533" t="s">
        <v>202</v>
      </c>
      <c r="D1533" t="s">
        <v>18</v>
      </c>
      <c r="E1533">
        <v>41</v>
      </c>
      <c r="F1533">
        <v>1080</v>
      </c>
      <c r="G1533">
        <v>124</v>
      </c>
      <c r="H1533" s="1">
        <v>41548</v>
      </c>
      <c r="I1533">
        <v>21</v>
      </c>
      <c r="J1533" s="2">
        <v>22680</v>
      </c>
      <c r="L1533" t="str">
        <f>VLOOKUP(G1533,[1]RESSOURCES!$A$1:$J$258,3,FALSE)</f>
        <v>DY</v>
      </c>
      <c r="M1533" t="str">
        <f>VLOOKUP(G1533,[1]RESSOURCES!$A$1:$J$258,6,FALSE)</f>
        <v>CONF</v>
      </c>
      <c r="N1533" t="str">
        <f>IF(YEAR(H1533)=2014,VLOOKUP(L1533,[1]Grade!$F$2:$G$92,2,FALSE),IF(YEAR(H1533)=2015,VLOOKUP(L1533,[1]Grade!$I$2:$J$78,2,FALSE),VLOOKUP(L1533,[1]Grade!$C$2:$D$69,2,FALSE)))</f>
        <v>CC</v>
      </c>
      <c r="O1533">
        <f t="shared" si="70"/>
        <v>2013</v>
      </c>
      <c r="P1533">
        <f t="shared" si="71"/>
        <v>10</v>
      </c>
    </row>
    <row r="1534" spans="1:16" hidden="1" x14ac:dyDescent="0.25">
      <c r="A1534" t="s">
        <v>37</v>
      </c>
      <c r="B1534" t="str">
        <f t="shared" si="69"/>
        <v>N</v>
      </c>
      <c r="C1534" t="s">
        <v>38</v>
      </c>
      <c r="E1534">
        <v>0</v>
      </c>
      <c r="F1534">
        <v>0</v>
      </c>
      <c r="G1534">
        <v>124</v>
      </c>
      <c r="H1534" s="1">
        <v>41548</v>
      </c>
      <c r="I1534">
        <v>2</v>
      </c>
      <c r="J1534">
        <v>0</v>
      </c>
      <c r="L1534" t="str">
        <f>VLOOKUP(G1534,[1]RESSOURCES!$A$1:$J$258,3,FALSE)</f>
        <v>DY</v>
      </c>
      <c r="M1534" t="str">
        <f>VLOOKUP(G1534,[1]RESSOURCES!$A$1:$J$258,6,FALSE)</f>
        <v>CONF</v>
      </c>
      <c r="N1534" t="str">
        <f>IF(YEAR(H1534)=2014,VLOOKUP(L1534,[1]Grade!$F$2:$G$92,2,FALSE),IF(YEAR(H1534)=2015,VLOOKUP(L1534,[1]Grade!$I$2:$J$78,2,FALSE),VLOOKUP(L1534,[1]Grade!$C$2:$D$69,2,FALSE)))</f>
        <v>CC</v>
      </c>
      <c r="O1534">
        <f t="shared" si="70"/>
        <v>2013</v>
      </c>
      <c r="P1534">
        <f t="shared" si="71"/>
        <v>10</v>
      </c>
    </row>
    <row r="1535" spans="1:16" hidden="1" x14ac:dyDescent="0.25">
      <c r="A1535" t="s">
        <v>37</v>
      </c>
      <c r="B1535" t="str">
        <f t="shared" si="69"/>
        <v>N</v>
      </c>
      <c r="C1535" t="s">
        <v>38</v>
      </c>
      <c r="E1535">
        <v>0</v>
      </c>
      <c r="F1535">
        <v>0</v>
      </c>
      <c r="G1535">
        <v>110</v>
      </c>
      <c r="H1535" s="1">
        <v>41548</v>
      </c>
      <c r="I1535">
        <v>1</v>
      </c>
      <c r="J1535">
        <v>0</v>
      </c>
      <c r="L1535" t="str">
        <f>VLOOKUP(G1535,[1]RESSOURCES!$A$1:$J$258,3,FALSE)</f>
        <v>ACHKAR</v>
      </c>
      <c r="M1535" t="str">
        <f>VLOOKUP(G1535,[1]RESSOURCES!$A$1:$J$258,6,FALSE)</f>
        <v>CONF</v>
      </c>
      <c r="N1535" t="str">
        <f>IF(YEAR(H1535)=2014,VLOOKUP(L1535,[1]Grade!$F$2:$G$92,2,FALSE),IF(YEAR(H1535)=2015,VLOOKUP(L1535,[1]Grade!$I$2:$J$78,2,FALSE),VLOOKUP(L1535,[1]Grade!$C$2:$D$69,2,FALSE)))</f>
        <v>CC</v>
      </c>
      <c r="O1535">
        <f t="shared" si="70"/>
        <v>2013</v>
      </c>
      <c r="P1535">
        <f t="shared" si="71"/>
        <v>10</v>
      </c>
    </row>
    <row r="1536" spans="1:16" x14ac:dyDescent="0.25">
      <c r="A1536" t="s">
        <v>43</v>
      </c>
      <c r="B1536" t="str">
        <f t="shared" si="69"/>
        <v>O</v>
      </c>
      <c r="C1536" t="s">
        <v>44</v>
      </c>
      <c r="D1536" t="s">
        <v>18</v>
      </c>
      <c r="E1536">
        <v>179</v>
      </c>
      <c r="F1536">
        <v>930</v>
      </c>
      <c r="G1536">
        <v>110</v>
      </c>
      <c r="H1536" s="1">
        <v>41548</v>
      </c>
      <c r="I1536">
        <v>21</v>
      </c>
      <c r="J1536" s="2">
        <v>19530</v>
      </c>
      <c r="L1536" t="str">
        <f>VLOOKUP(G1536,[1]RESSOURCES!$A$1:$J$258,3,FALSE)</f>
        <v>ACHKAR</v>
      </c>
      <c r="M1536" t="str">
        <f>VLOOKUP(G1536,[1]RESSOURCES!$A$1:$J$258,6,FALSE)</f>
        <v>CONF</v>
      </c>
      <c r="N1536" t="str">
        <f>IF(YEAR(H1536)=2014,VLOOKUP(L1536,[1]Grade!$F$2:$G$92,2,FALSE),IF(YEAR(H1536)=2015,VLOOKUP(L1536,[1]Grade!$I$2:$J$78,2,FALSE),VLOOKUP(L1536,[1]Grade!$C$2:$D$69,2,FALSE)))</f>
        <v>CC</v>
      </c>
      <c r="O1536">
        <f t="shared" si="70"/>
        <v>2013</v>
      </c>
      <c r="P1536">
        <f t="shared" si="71"/>
        <v>10</v>
      </c>
    </row>
    <row r="1537" spans="1:16" hidden="1" x14ac:dyDescent="0.25">
      <c r="A1537" t="s">
        <v>99</v>
      </c>
      <c r="B1537" t="str">
        <f t="shared" si="69"/>
        <v>N</v>
      </c>
      <c r="C1537" t="s">
        <v>100</v>
      </c>
      <c r="E1537">
        <v>0</v>
      </c>
      <c r="F1537">
        <v>0</v>
      </c>
      <c r="G1537">
        <v>110</v>
      </c>
      <c r="H1537" s="1">
        <v>41548</v>
      </c>
      <c r="I1537">
        <v>1</v>
      </c>
      <c r="J1537">
        <v>0</v>
      </c>
      <c r="L1537" t="str">
        <f>VLOOKUP(G1537,[1]RESSOURCES!$A$1:$J$258,3,FALSE)</f>
        <v>ACHKAR</v>
      </c>
      <c r="M1537" t="str">
        <f>VLOOKUP(G1537,[1]RESSOURCES!$A$1:$J$258,6,FALSE)</f>
        <v>CONF</v>
      </c>
      <c r="N1537" t="str">
        <f>IF(YEAR(H1537)=2014,VLOOKUP(L1537,[1]Grade!$F$2:$G$92,2,FALSE),IF(YEAR(H1537)=2015,VLOOKUP(L1537,[1]Grade!$I$2:$J$78,2,FALSE),VLOOKUP(L1537,[1]Grade!$C$2:$D$69,2,FALSE)))</f>
        <v>CC</v>
      </c>
      <c r="O1537">
        <f t="shared" si="70"/>
        <v>2013</v>
      </c>
      <c r="P1537">
        <f t="shared" si="71"/>
        <v>10</v>
      </c>
    </row>
    <row r="1538" spans="1:16" x14ac:dyDescent="0.25">
      <c r="A1538" t="s">
        <v>220</v>
      </c>
      <c r="B1538" t="str">
        <f t="shared" ref="B1538:B1601" si="72">IF(MID(A1538,1,1)="*","N","O")</f>
        <v>O</v>
      </c>
      <c r="C1538" t="s">
        <v>221</v>
      </c>
      <c r="D1538" t="s">
        <v>22</v>
      </c>
      <c r="E1538">
        <v>46</v>
      </c>
      <c r="F1538">
        <v>865</v>
      </c>
      <c r="G1538">
        <v>103</v>
      </c>
      <c r="H1538" s="1">
        <v>41548</v>
      </c>
      <c r="I1538">
        <v>23</v>
      </c>
      <c r="J1538" s="2">
        <v>19895</v>
      </c>
      <c r="L1538" t="str">
        <f>VLOOKUP(G1538,[1]RESSOURCES!$A$1:$J$258,3,FALSE)</f>
        <v>SALLES</v>
      </c>
      <c r="M1538" t="str">
        <f>VLOOKUP(G1538,[1]RESSOURCES!$A$1:$J$258,6,FALSE)</f>
        <v>SENR</v>
      </c>
      <c r="N1538" t="str">
        <f>IF(YEAR(H1538)=2014,VLOOKUP(L1538,[1]Grade!$F$2:$G$92,2,FALSE),IF(YEAR(H1538)=2015,VLOOKUP(L1538,[1]Grade!$I$2:$J$78,2,FALSE),VLOOKUP(L1538,[1]Grade!$C$2:$D$69,2,FALSE)))</f>
        <v>CS</v>
      </c>
      <c r="O1538">
        <f t="shared" ref="O1538:O1601" si="73">YEAR(H1538)</f>
        <v>2013</v>
      </c>
      <c r="P1538">
        <f t="shared" ref="P1538:P1601" si="74">MONTH(H1538)</f>
        <v>10</v>
      </c>
    </row>
    <row r="1539" spans="1:16" hidden="1" x14ac:dyDescent="0.25">
      <c r="A1539" t="s">
        <v>99</v>
      </c>
      <c r="B1539" t="str">
        <f t="shared" si="72"/>
        <v>N</v>
      </c>
      <c r="C1539" t="s">
        <v>100</v>
      </c>
      <c r="E1539">
        <v>0</v>
      </c>
      <c r="F1539">
        <v>0</v>
      </c>
      <c r="G1539">
        <v>163</v>
      </c>
      <c r="H1539" s="1">
        <v>41548</v>
      </c>
      <c r="I1539">
        <v>1</v>
      </c>
      <c r="J1539">
        <v>0</v>
      </c>
      <c r="L1539" t="str">
        <f>VLOOKUP(G1539,[1]RESSOURCES!$A$1:$J$258,3,FALSE)</f>
        <v>MERY</v>
      </c>
      <c r="M1539" t="str">
        <f>VLOOKUP(G1539,[1]RESSOURCES!$A$1:$J$258,6,FALSE)</f>
        <v>CONF</v>
      </c>
      <c r="N1539" t="str">
        <f>IF(YEAR(H1539)=2014,VLOOKUP(L1539,[1]Grade!$F$2:$G$92,2,FALSE),IF(YEAR(H1539)=2015,VLOOKUP(L1539,[1]Grade!$I$2:$J$78,2,FALSE),VLOOKUP(L1539,[1]Grade!$C$2:$D$69,2,FALSE)))</f>
        <v>CC</v>
      </c>
      <c r="O1539">
        <f t="shared" si="73"/>
        <v>2013</v>
      </c>
      <c r="P1539">
        <f t="shared" si="74"/>
        <v>10</v>
      </c>
    </row>
    <row r="1540" spans="1:16" hidden="1" x14ac:dyDescent="0.25">
      <c r="A1540" t="s">
        <v>23</v>
      </c>
      <c r="B1540" t="str">
        <f t="shared" si="72"/>
        <v>N</v>
      </c>
      <c r="C1540" t="s">
        <v>24</v>
      </c>
      <c r="E1540">
        <v>0</v>
      </c>
      <c r="F1540">
        <v>0</v>
      </c>
      <c r="G1540">
        <v>163</v>
      </c>
      <c r="H1540" s="1">
        <v>41548</v>
      </c>
      <c r="I1540">
        <v>4</v>
      </c>
      <c r="J1540">
        <v>0</v>
      </c>
      <c r="L1540" t="str">
        <f>VLOOKUP(G1540,[1]RESSOURCES!$A$1:$J$258,3,FALSE)</f>
        <v>MERY</v>
      </c>
      <c r="M1540" t="str">
        <f>VLOOKUP(G1540,[1]RESSOURCES!$A$1:$J$258,6,FALSE)</f>
        <v>CONF</v>
      </c>
      <c r="N1540" t="str">
        <f>IF(YEAR(H1540)=2014,VLOOKUP(L1540,[1]Grade!$F$2:$G$92,2,FALSE),IF(YEAR(H1540)=2015,VLOOKUP(L1540,[1]Grade!$I$2:$J$78,2,FALSE),VLOOKUP(L1540,[1]Grade!$C$2:$D$69,2,FALSE)))</f>
        <v>CC</v>
      </c>
      <c r="O1540">
        <f t="shared" si="73"/>
        <v>2013</v>
      </c>
      <c r="P1540">
        <f t="shared" si="74"/>
        <v>10</v>
      </c>
    </row>
    <row r="1541" spans="1:16" x14ac:dyDescent="0.25">
      <c r="A1541" t="s">
        <v>197</v>
      </c>
      <c r="B1541" t="str">
        <f t="shared" si="72"/>
        <v>O</v>
      </c>
      <c r="C1541" t="s">
        <v>198</v>
      </c>
      <c r="D1541" t="s">
        <v>36</v>
      </c>
      <c r="E1541">
        <v>26</v>
      </c>
      <c r="F1541">
        <v>1038.5</v>
      </c>
      <c r="G1541">
        <v>163</v>
      </c>
      <c r="H1541" s="1">
        <v>41548</v>
      </c>
      <c r="I1541">
        <v>18</v>
      </c>
      <c r="J1541" s="2">
        <v>18693</v>
      </c>
      <c r="L1541" t="str">
        <f>VLOOKUP(G1541,[1]RESSOURCES!$A$1:$J$258,3,FALSE)</f>
        <v>MERY</v>
      </c>
      <c r="M1541" t="str">
        <f>VLOOKUP(G1541,[1]RESSOURCES!$A$1:$J$258,6,FALSE)</f>
        <v>CONF</v>
      </c>
      <c r="N1541" t="str">
        <f>IF(YEAR(H1541)=2014,VLOOKUP(L1541,[1]Grade!$F$2:$G$92,2,FALSE),IF(YEAR(H1541)=2015,VLOOKUP(L1541,[1]Grade!$I$2:$J$78,2,FALSE),VLOOKUP(L1541,[1]Grade!$C$2:$D$69,2,FALSE)))</f>
        <v>CC</v>
      </c>
      <c r="O1541">
        <f t="shared" si="73"/>
        <v>2013</v>
      </c>
      <c r="P1541">
        <f t="shared" si="74"/>
        <v>10</v>
      </c>
    </row>
    <row r="1542" spans="1:16" hidden="1" x14ac:dyDescent="0.25">
      <c r="A1542" t="s">
        <v>23</v>
      </c>
      <c r="B1542" t="str">
        <f t="shared" si="72"/>
        <v>N</v>
      </c>
      <c r="C1542" t="s">
        <v>24</v>
      </c>
      <c r="E1542">
        <v>0</v>
      </c>
      <c r="F1542">
        <v>0</v>
      </c>
      <c r="G1542">
        <v>201</v>
      </c>
      <c r="H1542" s="1">
        <v>41548</v>
      </c>
      <c r="I1542">
        <v>6.5</v>
      </c>
      <c r="J1542">
        <v>0</v>
      </c>
      <c r="L1542" t="str">
        <f>VLOOKUP(G1542,[1]RESSOURCES!$A$1:$J$258,3,FALSE)</f>
        <v>BEYLLE</v>
      </c>
      <c r="M1542" t="str">
        <f>VLOOKUP(G1542,[1]RESSOURCES!$A$1:$J$258,6,FALSE)</f>
        <v>CONF</v>
      </c>
      <c r="N1542" t="str">
        <f>IF(YEAR(H1542)=2014,VLOOKUP(L1542,[1]Grade!$F$2:$G$92,2,FALSE),IF(YEAR(H1542)=2015,VLOOKUP(L1542,[1]Grade!$I$2:$J$78,2,FALSE),VLOOKUP(L1542,[1]Grade!$C$2:$D$69,2,FALSE)))</f>
        <v>C</v>
      </c>
      <c r="O1542">
        <f t="shared" si="73"/>
        <v>2013</v>
      </c>
      <c r="P1542">
        <f t="shared" si="74"/>
        <v>10</v>
      </c>
    </row>
    <row r="1543" spans="1:16" x14ac:dyDescent="0.25">
      <c r="A1543" t="s">
        <v>230</v>
      </c>
      <c r="B1543" t="str">
        <f t="shared" si="72"/>
        <v>O</v>
      </c>
      <c r="C1543" t="s">
        <v>231</v>
      </c>
      <c r="D1543" t="s">
        <v>18</v>
      </c>
      <c r="E1543">
        <v>130</v>
      </c>
      <c r="F1543">
        <v>713</v>
      </c>
      <c r="G1543">
        <v>201</v>
      </c>
      <c r="H1543" s="1">
        <v>41548</v>
      </c>
      <c r="I1543">
        <v>16</v>
      </c>
      <c r="J1543" s="2">
        <v>11408</v>
      </c>
      <c r="L1543" t="str">
        <f>VLOOKUP(G1543,[1]RESSOURCES!$A$1:$J$258,3,FALSE)</f>
        <v>BEYLLE</v>
      </c>
      <c r="M1543" t="str">
        <f>VLOOKUP(G1543,[1]RESSOURCES!$A$1:$J$258,6,FALSE)</f>
        <v>CONF</v>
      </c>
      <c r="N1543" t="str">
        <f>IF(YEAR(H1543)=2014,VLOOKUP(L1543,[1]Grade!$F$2:$G$92,2,FALSE),IF(YEAR(H1543)=2015,VLOOKUP(L1543,[1]Grade!$I$2:$J$78,2,FALSE),VLOOKUP(L1543,[1]Grade!$C$2:$D$69,2,FALSE)))</f>
        <v>C</v>
      </c>
      <c r="O1543">
        <f t="shared" si="73"/>
        <v>2013</v>
      </c>
      <c r="P1543">
        <f t="shared" si="74"/>
        <v>10</v>
      </c>
    </row>
    <row r="1544" spans="1:16" x14ac:dyDescent="0.25">
      <c r="A1544" t="s">
        <v>147</v>
      </c>
      <c r="B1544" t="str">
        <f t="shared" si="72"/>
        <v>O</v>
      </c>
      <c r="C1544" t="s">
        <v>148</v>
      </c>
      <c r="D1544" t="s">
        <v>18</v>
      </c>
      <c r="E1544">
        <v>25</v>
      </c>
      <c r="F1544">
        <v>874</v>
      </c>
      <c r="G1544">
        <v>201</v>
      </c>
      <c r="H1544" s="1">
        <v>41548</v>
      </c>
      <c r="I1544">
        <v>0.5</v>
      </c>
      <c r="J1544">
        <v>437</v>
      </c>
      <c r="L1544" t="str">
        <f>VLOOKUP(G1544,[1]RESSOURCES!$A$1:$J$258,3,FALSE)</f>
        <v>BEYLLE</v>
      </c>
      <c r="M1544" t="str">
        <f>VLOOKUP(G1544,[1]RESSOURCES!$A$1:$J$258,6,FALSE)</f>
        <v>CONF</v>
      </c>
      <c r="N1544" t="str">
        <f>IF(YEAR(H1544)=2014,VLOOKUP(L1544,[1]Grade!$F$2:$G$92,2,FALSE),IF(YEAR(H1544)=2015,VLOOKUP(L1544,[1]Grade!$I$2:$J$78,2,FALSE),VLOOKUP(L1544,[1]Grade!$C$2:$D$69,2,FALSE)))</f>
        <v>C</v>
      </c>
      <c r="O1544">
        <f t="shared" si="73"/>
        <v>2013</v>
      </c>
      <c r="P1544">
        <f t="shared" si="74"/>
        <v>10</v>
      </c>
    </row>
    <row r="1545" spans="1:16" x14ac:dyDescent="0.25">
      <c r="A1545" t="s">
        <v>172</v>
      </c>
      <c r="B1545" t="str">
        <f t="shared" si="72"/>
        <v>O</v>
      </c>
      <c r="C1545" t="s">
        <v>173</v>
      </c>
      <c r="D1545" t="s">
        <v>36</v>
      </c>
      <c r="E1545">
        <v>15</v>
      </c>
      <c r="F1545">
        <v>695</v>
      </c>
      <c r="G1545">
        <v>115</v>
      </c>
      <c r="H1545" s="1">
        <v>41548</v>
      </c>
      <c r="I1545">
        <v>3</v>
      </c>
      <c r="J1545" s="2">
        <v>2085</v>
      </c>
      <c r="L1545" t="str">
        <f>VLOOKUP(G1545,[1]RESSOURCES!$A$1:$J$258,3,FALSE)</f>
        <v>BOUTOILLE</v>
      </c>
      <c r="M1545" t="str">
        <f>VLOOKUP(G1545,[1]RESSOURCES!$A$1:$J$258,6,FALSE)</f>
        <v>MAGR</v>
      </c>
      <c r="N1545" t="str">
        <f>IF(YEAR(H1545)=2014,VLOOKUP(L1545,[1]Grade!$F$2:$G$92,2,FALSE),IF(YEAR(H1545)=2015,VLOOKUP(L1545,[1]Grade!$I$2:$J$78,2,FALSE),VLOOKUP(L1545,[1]Grade!$C$2:$D$69,2,FALSE)))</f>
        <v>MNG</v>
      </c>
      <c r="O1545">
        <f t="shared" si="73"/>
        <v>2013</v>
      </c>
      <c r="P1545">
        <f t="shared" si="74"/>
        <v>10</v>
      </c>
    </row>
    <row r="1546" spans="1:16" x14ac:dyDescent="0.25">
      <c r="A1546" t="s">
        <v>232</v>
      </c>
      <c r="B1546" t="str">
        <f t="shared" si="72"/>
        <v>O</v>
      </c>
      <c r="C1546" t="s">
        <v>233</v>
      </c>
      <c r="D1546" t="s">
        <v>29</v>
      </c>
      <c r="E1546">
        <v>4</v>
      </c>
      <c r="F1546">
        <v>1100</v>
      </c>
      <c r="G1546">
        <v>115</v>
      </c>
      <c r="H1546" s="1">
        <v>41548</v>
      </c>
      <c r="I1546">
        <v>2</v>
      </c>
      <c r="J1546" s="2">
        <v>2200</v>
      </c>
      <c r="L1546" t="str">
        <f>VLOOKUP(G1546,[1]RESSOURCES!$A$1:$J$258,3,FALSE)</f>
        <v>BOUTOILLE</v>
      </c>
      <c r="M1546" t="str">
        <f>VLOOKUP(G1546,[1]RESSOURCES!$A$1:$J$258,6,FALSE)</f>
        <v>MAGR</v>
      </c>
      <c r="N1546" t="str">
        <f>IF(YEAR(H1546)=2014,VLOOKUP(L1546,[1]Grade!$F$2:$G$92,2,FALSE),IF(YEAR(H1546)=2015,VLOOKUP(L1546,[1]Grade!$I$2:$J$78,2,FALSE),VLOOKUP(L1546,[1]Grade!$C$2:$D$69,2,FALSE)))</f>
        <v>MNG</v>
      </c>
      <c r="O1546">
        <f t="shared" si="73"/>
        <v>2013</v>
      </c>
      <c r="P1546">
        <f t="shared" si="74"/>
        <v>10</v>
      </c>
    </row>
    <row r="1547" spans="1:16" x14ac:dyDescent="0.25">
      <c r="A1547" t="s">
        <v>220</v>
      </c>
      <c r="B1547" t="str">
        <f t="shared" si="72"/>
        <v>O</v>
      </c>
      <c r="C1547" t="s">
        <v>221</v>
      </c>
      <c r="D1547" t="s">
        <v>36</v>
      </c>
      <c r="E1547">
        <v>15</v>
      </c>
      <c r="F1547">
        <v>865</v>
      </c>
      <c r="G1547">
        <v>115</v>
      </c>
      <c r="H1547" s="1">
        <v>41548</v>
      </c>
      <c r="I1547">
        <v>6</v>
      </c>
      <c r="J1547" s="2">
        <v>5190</v>
      </c>
      <c r="L1547" t="str">
        <f>VLOOKUP(G1547,[1]RESSOURCES!$A$1:$J$258,3,FALSE)</f>
        <v>BOUTOILLE</v>
      </c>
      <c r="M1547" t="str">
        <f>VLOOKUP(G1547,[1]RESSOURCES!$A$1:$J$258,6,FALSE)</f>
        <v>MAGR</v>
      </c>
      <c r="N1547" t="str">
        <f>IF(YEAR(H1547)=2014,VLOOKUP(L1547,[1]Grade!$F$2:$G$92,2,FALSE),IF(YEAR(H1547)=2015,VLOOKUP(L1547,[1]Grade!$I$2:$J$78,2,FALSE),VLOOKUP(L1547,[1]Grade!$C$2:$D$69,2,FALSE)))</f>
        <v>MNG</v>
      </c>
      <c r="O1547">
        <f t="shared" si="73"/>
        <v>2013</v>
      </c>
      <c r="P1547">
        <f t="shared" si="74"/>
        <v>10</v>
      </c>
    </row>
    <row r="1548" spans="1:16" hidden="1" x14ac:dyDescent="0.25">
      <c r="A1548" t="s">
        <v>23</v>
      </c>
      <c r="B1548" t="str">
        <f t="shared" si="72"/>
        <v>N</v>
      </c>
      <c r="C1548" t="s">
        <v>24</v>
      </c>
      <c r="E1548">
        <v>0</v>
      </c>
      <c r="F1548">
        <v>0</v>
      </c>
      <c r="G1548">
        <v>115</v>
      </c>
      <c r="H1548" s="1">
        <v>41548</v>
      </c>
      <c r="I1548">
        <v>12</v>
      </c>
      <c r="J1548">
        <v>0</v>
      </c>
      <c r="L1548" t="str">
        <f>VLOOKUP(G1548,[1]RESSOURCES!$A$1:$J$258,3,FALSE)</f>
        <v>BOUTOILLE</v>
      </c>
      <c r="M1548" t="str">
        <f>VLOOKUP(G1548,[1]RESSOURCES!$A$1:$J$258,6,FALSE)</f>
        <v>MAGR</v>
      </c>
      <c r="N1548" t="str">
        <f>IF(YEAR(H1548)=2014,VLOOKUP(L1548,[1]Grade!$F$2:$G$92,2,FALSE),IF(YEAR(H1548)=2015,VLOOKUP(L1548,[1]Grade!$I$2:$J$78,2,FALSE),VLOOKUP(L1548,[1]Grade!$C$2:$D$69,2,FALSE)))</f>
        <v>MNG</v>
      </c>
      <c r="O1548">
        <f t="shared" si="73"/>
        <v>2013</v>
      </c>
      <c r="P1548">
        <f t="shared" si="74"/>
        <v>10</v>
      </c>
    </row>
    <row r="1549" spans="1:16" x14ac:dyDescent="0.25">
      <c r="A1549" t="s">
        <v>207</v>
      </c>
      <c r="B1549" t="str">
        <f t="shared" si="72"/>
        <v>O</v>
      </c>
      <c r="C1549" t="s">
        <v>208</v>
      </c>
      <c r="D1549" t="s">
        <v>18</v>
      </c>
      <c r="E1549">
        <v>50</v>
      </c>
      <c r="F1549">
        <v>1100</v>
      </c>
      <c r="G1549">
        <v>195</v>
      </c>
      <c r="H1549" s="1">
        <v>41548</v>
      </c>
      <c r="I1549">
        <v>11</v>
      </c>
      <c r="J1549" s="2">
        <v>12100</v>
      </c>
      <c r="L1549" t="str">
        <f>VLOOKUP(G1549,[1]RESSOURCES!$A$1:$J$258,3,FALSE)</f>
        <v>TESTU</v>
      </c>
      <c r="M1549" t="str">
        <f>VLOOKUP(G1549,[1]RESSOURCES!$A$1:$J$258,6,FALSE)</f>
        <v>CONF</v>
      </c>
      <c r="N1549" t="str">
        <f>IF(YEAR(H1549)=2014,VLOOKUP(L1549,[1]Grade!$F$2:$G$92,2,FALSE),IF(YEAR(H1549)=2015,VLOOKUP(L1549,[1]Grade!$I$2:$J$78,2,FALSE),VLOOKUP(L1549,[1]Grade!$C$2:$D$69,2,FALSE)))</f>
        <v>C</v>
      </c>
      <c r="O1549">
        <f t="shared" si="73"/>
        <v>2013</v>
      </c>
      <c r="P1549">
        <f t="shared" si="74"/>
        <v>10</v>
      </c>
    </row>
    <row r="1550" spans="1:16" hidden="1" x14ac:dyDescent="0.25">
      <c r="A1550" t="s">
        <v>37</v>
      </c>
      <c r="B1550" t="str">
        <f t="shared" si="72"/>
        <v>N</v>
      </c>
      <c r="C1550" t="s">
        <v>38</v>
      </c>
      <c r="E1550">
        <v>0</v>
      </c>
      <c r="F1550">
        <v>0</v>
      </c>
      <c r="G1550">
        <v>195</v>
      </c>
      <c r="H1550" s="1">
        <v>41548</v>
      </c>
      <c r="I1550">
        <v>1</v>
      </c>
      <c r="J1550">
        <v>0</v>
      </c>
      <c r="L1550" t="str">
        <f>VLOOKUP(G1550,[1]RESSOURCES!$A$1:$J$258,3,FALSE)</f>
        <v>TESTU</v>
      </c>
      <c r="M1550" t="str">
        <f>VLOOKUP(G1550,[1]RESSOURCES!$A$1:$J$258,6,FALSE)</f>
        <v>CONF</v>
      </c>
      <c r="N1550" t="str">
        <f>IF(YEAR(H1550)=2014,VLOOKUP(L1550,[1]Grade!$F$2:$G$92,2,FALSE),IF(YEAR(H1550)=2015,VLOOKUP(L1550,[1]Grade!$I$2:$J$78,2,FALSE),VLOOKUP(L1550,[1]Grade!$C$2:$D$69,2,FALSE)))</f>
        <v>C</v>
      </c>
      <c r="O1550">
        <f t="shared" si="73"/>
        <v>2013</v>
      </c>
      <c r="P1550">
        <f t="shared" si="74"/>
        <v>10</v>
      </c>
    </row>
    <row r="1551" spans="1:16" x14ac:dyDescent="0.25">
      <c r="A1551" t="s">
        <v>234</v>
      </c>
      <c r="B1551" t="str">
        <f t="shared" si="72"/>
        <v>O</v>
      </c>
      <c r="C1551" t="s">
        <v>235</v>
      </c>
      <c r="D1551" t="s">
        <v>18</v>
      </c>
      <c r="E1551">
        <v>47</v>
      </c>
      <c r="F1551">
        <v>728</v>
      </c>
      <c r="G1551">
        <v>195</v>
      </c>
      <c r="H1551" s="1">
        <v>41548</v>
      </c>
      <c r="I1551">
        <v>11</v>
      </c>
      <c r="J1551" s="2">
        <v>8008</v>
      </c>
      <c r="L1551" t="str">
        <f>VLOOKUP(G1551,[1]RESSOURCES!$A$1:$J$258,3,FALSE)</f>
        <v>TESTU</v>
      </c>
      <c r="M1551" t="str">
        <f>VLOOKUP(G1551,[1]RESSOURCES!$A$1:$J$258,6,FALSE)</f>
        <v>CONF</v>
      </c>
      <c r="N1551" t="str">
        <f>IF(YEAR(H1551)=2014,VLOOKUP(L1551,[1]Grade!$F$2:$G$92,2,FALSE),IF(YEAR(H1551)=2015,VLOOKUP(L1551,[1]Grade!$I$2:$J$78,2,FALSE),VLOOKUP(L1551,[1]Grade!$C$2:$D$69,2,FALSE)))</f>
        <v>C</v>
      </c>
      <c r="O1551">
        <f t="shared" si="73"/>
        <v>2013</v>
      </c>
      <c r="P1551">
        <f t="shared" si="74"/>
        <v>10</v>
      </c>
    </row>
    <row r="1552" spans="1:16" x14ac:dyDescent="0.25">
      <c r="A1552" t="s">
        <v>230</v>
      </c>
      <c r="B1552" t="str">
        <f t="shared" si="72"/>
        <v>O</v>
      </c>
      <c r="C1552" t="s">
        <v>231</v>
      </c>
      <c r="D1552" t="s">
        <v>36</v>
      </c>
      <c r="E1552">
        <v>105</v>
      </c>
      <c r="F1552">
        <v>1262</v>
      </c>
      <c r="G1552">
        <v>205</v>
      </c>
      <c r="H1552" s="1">
        <v>41548</v>
      </c>
      <c r="I1552">
        <v>16</v>
      </c>
      <c r="J1552" s="2">
        <v>20192</v>
      </c>
      <c r="L1552" t="str">
        <f>VLOOKUP(G1552,[1]RESSOURCES!$A$1:$J$258,3,FALSE)</f>
        <v>AÏSSAT</v>
      </c>
      <c r="M1552">
        <f>VLOOKUP(G1552,[1]RESSOURCES!$A$1:$J$258,6,FALSE)</f>
        <v>0</v>
      </c>
      <c r="N1552" t="str">
        <f>IF(YEAR(H1552)=2014,VLOOKUP(L1552,[1]Grade!$F$2:$G$92,2,FALSE),IF(YEAR(H1552)=2015,VLOOKUP(L1552,[1]Grade!$I$2:$J$78,2,FALSE),VLOOKUP(L1552,[1]Grade!$C$2:$D$69,2,FALSE)))</f>
        <v>SM</v>
      </c>
      <c r="O1552">
        <f t="shared" si="73"/>
        <v>2013</v>
      </c>
      <c r="P1552">
        <f t="shared" si="74"/>
        <v>10</v>
      </c>
    </row>
    <row r="1553" spans="1:16" hidden="1" x14ac:dyDescent="0.25">
      <c r="A1553" t="s">
        <v>109</v>
      </c>
      <c r="B1553" t="str">
        <f t="shared" si="72"/>
        <v>N</v>
      </c>
      <c r="C1553" t="s">
        <v>24</v>
      </c>
      <c r="E1553">
        <v>0</v>
      </c>
      <c r="F1553">
        <v>0</v>
      </c>
      <c r="G1553">
        <v>205</v>
      </c>
      <c r="H1553" s="1">
        <v>41548</v>
      </c>
      <c r="I1553">
        <v>7</v>
      </c>
      <c r="J1553">
        <v>0</v>
      </c>
      <c r="L1553" t="str">
        <f>VLOOKUP(G1553,[1]RESSOURCES!$A$1:$J$258,3,FALSE)</f>
        <v>AÏSSAT</v>
      </c>
      <c r="M1553">
        <f>VLOOKUP(G1553,[1]RESSOURCES!$A$1:$J$258,6,FALSE)</f>
        <v>0</v>
      </c>
      <c r="N1553" t="str">
        <f>IF(YEAR(H1553)=2014,VLOOKUP(L1553,[1]Grade!$F$2:$G$92,2,FALSE),IF(YEAR(H1553)=2015,VLOOKUP(L1553,[1]Grade!$I$2:$J$78,2,FALSE),VLOOKUP(L1553,[1]Grade!$C$2:$D$69,2,FALSE)))</f>
        <v>SM</v>
      </c>
      <c r="O1553">
        <f t="shared" si="73"/>
        <v>2013</v>
      </c>
      <c r="P1553">
        <f t="shared" si="74"/>
        <v>10</v>
      </c>
    </row>
    <row r="1554" spans="1:16" hidden="1" x14ac:dyDescent="0.25">
      <c r="A1554" t="s">
        <v>30</v>
      </c>
      <c r="B1554" t="str">
        <f t="shared" si="72"/>
        <v>N</v>
      </c>
      <c r="C1554" t="s">
        <v>31</v>
      </c>
      <c r="E1554">
        <v>0</v>
      </c>
      <c r="F1554">
        <v>0</v>
      </c>
      <c r="G1554">
        <v>202</v>
      </c>
      <c r="H1554" s="1">
        <v>41548</v>
      </c>
      <c r="I1554">
        <v>23</v>
      </c>
      <c r="J1554">
        <v>0</v>
      </c>
      <c r="L1554" t="str">
        <f>VLOOKUP(G1554,[1]RESSOURCES!$A$1:$J$258,3,FALSE)</f>
        <v>HUET</v>
      </c>
      <c r="M1554">
        <f>VLOOKUP(G1554,[1]RESSOURCES!$A$1:$J$258,6,FALSE)</f>
        <v>0</v>
      </c>
      <c r="N1554" t="str">
        <f>IF(YEAR(H1554)=2014,VLOOKUP(L1554,[1]Grade!$F$2:$G$92,2,FALSE),IF(YEAR(H1554)=2015,VLOOKUP(L1554,[1]Grade!$I$2:$J$78,2,FALSE),VLOOKUP(L1554,[1]Grade!$C$2:$D$69,2,FALSE)))</f>
        <v>SM</v>
      </c>
      <c r="O1554">
        <f t="shared" si="73"/>
        <v>2013</v>
      </c>
      <c r="P1554">
        <f t="shared" si="74"/>
        <v>10</v>
      </c>
    </row>
    <row r="1555" spans="1:16" x14ac:dyDescent="0.25">
      <c r="A1555" t="s">
        <v>64</v>
      </c>
      <c r="B1555" t="str">
        <f t="shared" si="72"/>
        <v>O</v>
      </c>
      <c r="C1555" t="s">
        <v>65</v>
      </c>
      <c r="D1555" t="s">
        <v>18</v>
      </c>
      <c r="E1555">
        <v>64</v>
      </c>
      <c r="F1555">
        <v>615</v>
      </c>
      <c r="G1555">
        <v>198</v>
      </c>
      <c r="H1555" s="1">
        <v>41548</v>
      </c>
      <c r="I1555">
        <v>21</v>
      </c>
      <c r="J1555" s="2">
        <v>12915</v>
      </c>
      <c r="L1555" t="str">
        <f>VLOOKUP(G1555,[1]RESSOURCES!$A$1:$J$258,3,FALSE)</f>
        <v>LE GUAY</v>
      </c>
      <c r="M1555" t="str">
        <f>VLOOKUP(G1555,[1]RESSOURCES!$A$1:$J$258,6,FALSE)</f>
        <v>CONF</v>
      </c>
      <c r="N1555" t="str">
        <f>IF(YEAR(H1555)=2014,VLOOKUP(L1555,[1]Grade!$F$2:$G$92,2,FALSE),IF(YEAR(H1555)=2015,VLOOKUP(L1555,[1]Grade!$I$2:$J$78,2,FALSE),VLOOKUP(L1555,[1]Grade!$C$2:$D$69,2,FALSE)))</f>
        <v>C</v>
      </c>
      <c r="O1555">
        <f t="shared" si="73"/>
        <v>2013</v>
      </c>
      <c r="P1555">
        <f t="shared" si="74"/>
        <v>10</v>
      </c>
    </row>
    <row r="1556" spans="1:16" hidden="1" x14ac:dyDescent="0.25">
      <c r="A1556" t="s">
        <v>99</v>
      </c>
      <c r="B1556" t="str">
        <f t="shared" si="72"/>
        <v>N</v>
      </c>
      <c r="C1556" t="s">
        <v>100</v>
      </c>
      <c r="E1556">
        <v>0</v>
      </c>
      <c r="F1556">
        <v>0</v>
      </c>
      <c r="G1556">
        <v>198</v>
      </c>
      <c r="H1556" s="1">
        <v>41548</v>
      </c>
      <c r="I1556">
        <v>1</v>
      </c>
      <c r="J1556">
        <v>0</v>
      </c>
      <c r="L1556" t="str">
        <f>VLOOKUP(G1556,[1]RESSOURCES!$A$1:$J$258,3,FALSE)</f>
        <v>LE GUAY</v>
      </c>
      <c r="M1556" t="str">
        <f>VLOOKUP(G1556,[1]RESSOURCES!$A$1:$J$258,6,FALSE)</f>
        <v>CONF</v>
      </c>
      <c r="N1556" t="str">
        <f>IF(YEAR(H1556)=2014,VLOOKUP(L1556,[1]Grade!$F$2:$G$92,2,FALSE),IF(YEAR(H1556)=2015,VLOOKUP(L1556,[1]Grade!$I$2:$J$78,2,FALSE),VLOOKUP(L1556,[1]Grade!$C$2:$D$69,2,FALSE)))</f>
        <v>C</v>
      </c>
      <c r="O1556">
        <f t="shared" si="73"/>
        <v>2013</v>
      </c>
      <c r="P1556">
        <f t="shared" si="74"/>
        <v>10</v>
      </c>
    </row>
    <row r="1557" spans="1:16" hidden="1" x14ac:dyDescent="0.25">
      <c r="A1557" t="s">
        <v>37</v>
      </c>
      <c r="B1557" t="str">
        <f t="shared" si="72"/>
        <v>N</v>
      </c>
      <c r="C1557" t="s">
        <v>38</v>
      </c>
      <c r="E1557">
        <v>0</v>
      </c>
      <c r="F1557">
        <v>0</v>
      </c>
      <c r="G1557">
        <v>198</v>
      </c>
      <c r="H1557" s="1">
        <v>41548</v>
      </c>
      <c r="I1557">
        <v>1</v>
      </c>
      <c r="J1557">
        <v>0</v>
      </c>
      <c r="L1557" t="str">
        <f>VLOOKUP(G1557,[1]RESSOURCES!$A$1:$J$258,3,FALSE)</f>
        <v>LE GUAY</v>
      </c>
      <c r="M1557" t="str">
        <f>VLOOKUP(G1557,[1]RESSOURCES!$A$1:$J$258,6,FALSE)</f>
        <v>CONF</v>
      </c>
      <c r="N1557" t="str">
        <f>IF(YEAR(H1557)=2014,VLOOKUP(L1557,[1]Grade!$F$2:$G$92,2,FALSE),IF(YEAR(H1557)=2015,VLOOKUP(L1557,[1]Grade!$I$2:$J$78,2,FALSE),VLOOKUP(L1557,[1]Grade!$C$2:$D$69,2,FALSE)))</f>
        <v>C</v>
      </c>
      <c r="O1557">
        <f t="shared" si="73"/>
        <v>2013</v>
      </c>
      <c r="P1557">
        <f t="shared" si="74"/>
        <v>10</v>
      </c>
    </row>
    <row r="1558" spans="1:16" x14ac:dyDescent="0.25">
      <c r="A1558" t="s">
        <v>45</v>
      </c>
      <c r="B1558" t="str">
        <f t="shared" si="72"/>
        <v>O</v>
      </c>
      <c r="C1558" t="s">
        <v>46</v>
      </c>
      <c r="D1558" t="s">
        <v>36</v>
      </c>
      <c r="E1558">
        <v>80</v>
      </c>
      <c r="F1558">
        <v>1170</v>
      </c>
      <c r="G1558">
        <v>21</v>
      </c>
      <c r="H1558" s="1">
        <v>41548</v>
      </c>
      <c r="I1558">
        <v>19</v>
      </c>
      <c r="J1558" s="2">
        <v>22230</v>
      </c>
      <c r="L1558" t="str">
        <f>VLOOKUP(G1558,[1]RESSOURCES!$A$1:$J$258,3,FALSE)</f>
        <v>BESNAINOU</v>
      </c>
      <c r="M1558" t="str">
        <f>VLOOKUP(G1558,[1]RESSOURCES!$A$1:$J$258,6,FALSE)</f>
        <v>SENR</v>
      </c>
      <c r="N1558" t="str">
        <f>IF(YEAR(H1558)=2014,VLOOKUP(L1558,[1]Grade!$F$2:$G$92,2,FALSE),IF(YEAR(H1558)=2015,VLOOKUP(L1558,[1]Grade!$I$2:$J$78,2,FALSE),VLOOKUP(L1558,[1]Grade!$C$2:$D$69,2,FALSE)))</f>
        <v>CS</v>
      </c>
      <c r="O1558">
        <f t="shared" si="73"/>
        <v>2013</v>
      </c>
      <c r="P1558">
        <f t="shared" si="74"/>
        <v>10</v>
      </c>
    </row>
    <row r="1559" spans="1:16" hidden="1" x14ac:dyDescent="0.25">
      <c r="A1559" t="s">
        <v>37</v>
      </c>
      <c r="B1559" t="str">
        <f t="shared" si="72"/>
        <v>N</v>
      </c>
      <c r="C1559" t="s">
        <v>38</v>
      </c>
      <c r="E1559">
        <v>0</v>
      </c>
      <c r="F1559">
        <v>0</v>
      </c>
      <c r="G1559">
        <v>21</v>
      </c>
      <c r="H1559" s="1">
        <v>41548</v>
      </c>
      <c r="I1559">
        <v>2</v>
      </c>
      <c r="J1559">
        <v>0</v>
      </c>
      <c r="L1559" t="str">
        <f>VLOOKUP(G1559,[1]RESSOURCES!$A$1:$J$258,3,FALSE)</f>
        <v>BESNAINOU</v>
      </c>
      <c r="M1559" t="str">
        <f>VLOOKUP(G1559,[1]RESSOURCES!$A$1:$J$258,6,FALSE)</f>
        <v>SENR</v>
      </c>
      <c r="N1559" t="str">
        <f>IF(YEAR(H1559)=2014,VLOOKUP(L1559,[1]Grade!$F$2:$G$92,2,FALSE),IF(YEAR(H1559)=2015,VLOOKUP(L1559,[1]Grade!$I$2:$J$78,2,FALSE),VLOOKUP(L1559,[1]Grade!$C$2:$D$69,2,FALSE)))</f>
        <v>CS</v>
      </c>
      <c r="O1559">
        <f t="shared" si="73"/>
        <v>2013</v>
      </c>
      <c r="P1559">
        <f t="shared" si="74"/>
        <v>10</v>
      </c>
    </row>
    <row r="1560" spans="1:16" hidden="1" x14ac:dyDescent="0.25">
      <c r="A1560" t="s">
        <v>25</v>
      </c>
      <c r="B1560" t="str">
        <f t="shared" si="72"/>
        <v>N</v>
      </c>
      <c r="C1560" t="s">
        <v>26</v>
      </c>
      <c r="E1560">
        <v>0</v>
      </c>
      <c r="F1560">
        <v>0</v>
      </c>
      <c r="G1560">
        <v>21</v>
      </c>
      <c r="H1560" s="1">
        <v>41548</v>
      </c>
      <c r="I1560">
        <v>2</v>
      </c>
      <c r="J1560">
        <v>0</v>
      </c>
      <c r="L1560" t="str">
        <f>VLOOKUP(G1560,[1]RESSOURCES!$A$1:$J$258,3,FALSE)</f>
        <v>BESNAINOU</v>
      </c>
      <c r="M1560" t="str">
        <f>VLOOKUP(G1560,[1]RESSOURCES!$A$1:$J$258,6,FALSE)</f>
        <v>SENR</v>
      </c>
      <c r="N1560" t="str">
        <f>IF(YEAR(H1560)=2014,VLOOKUP(L1560,[1]Grade!$F$2:$G$92,2,FALSE),IF(YEAR(H1560)=2015,VLOOKUP(L1560,[1]Grade!$I$2:$J$78,2,FALSE),VLOOKUP(L1560,[1]Grade!$C$2:$D$69,2,FALSE)))</f>
        <v>CS</v>
      </c>
      <c r="O1560">
        <f t="shared" si="73"/>
        <v>2013</v>
      </c>
      <c r="P1560">
        <f t="shared" si="74"/>
        <v>10</v>
      </c>
    </row>
    <row r="1561" spans="1:16" x14ac:dyDescent="0.25">
      <c r="A1561" t="s">
        <v>16</v>
      </c>
      <c r="B1561" t="str">
        <f t="shared" si="72"/>
        <v>O</v>
      </c>
      <c r="C1561" t="s">
        <v>17</v>
      </c>
      <c r="D1561" t="s">
        <v>29</v>
      </c>
      <c r="E1561">
        <v>203</v>
      </c>
      <c r="F1561">
        <v>1000</v>
      </c>
      <c r="G1561">
        <v>206</v>
      </c>
      <c r="H1561" s="1">
        <v>41548</v>
      </c>
      <c r="I1561">
        <v>23</v>
      </c>
      <c r="J1561" s="2">
        <v>23000</v>
      </c>
      <c r="L1561" t="str">
        <f>VLOOKUP(G1561,[1]RESSOURCES!$A$1:$J$258,3,FALSE)</f>
        <v>GOURINEL</v>
      </c>
      <c r="M1561" t="str">
        <f>VLOOKUP(G1561,[1]RESSOURCES!$A$1:$J$258,6,FALSE)</f>
        <v>CONF</v>
      </c>
      <c r="N1561" t="str">
        <f>IF(YEAR(H1561)=2014,VLOOKUP(L1561,[1]Grade!$F$2:$G$92,2,FALSE),IF(YEAR(H1561)=2015,VLOOKUP(L1561,[1]Grade!$I$2:$J$78,2,FALSE),VLOOKUP(L1561,[1]Grade!$C$2:$D$69,2,FALSE)))</f>
        <v>C</v>
      </c>
      <c r="O1561">
        <f t="shared" si="73"/>
        <v>2013</v>
      </c>
      <c r="P1561">
        <f t="shared" si="74"/>
        <v>10</v>
      </c>
    </row>
    <row r="1562" spans="1:16" hidden="1" x14ac:dyDescent="0.25">
      <c r="A1562" t="s">
        <v>30</v>
      </c>
      <c r="B1562" t="str">
        <f t="shared" si="72"/>
        <v>N</v>
      </c>
      <c r="C1562" t="s">
        <v>31</v>
      </c>
      <c r="E1562">
        <v>0</v>
      </c>
      <c r="F1562">
        <v>0</v>
      </c>
      <c r="G1562">
        <v>217</v>
      </c>
      <c r="H1562" s="1">
        <v>41548</v>
      </c>
      <c r="I1562">
        <v>5</v>
      </c>
      <c r="J1562">
        <v>0</v>
      </c>
      <c r="L1562" t="str">
        <f>VLOOKUP(G1562,[1]RESSOURCES!$A$1:$J$258,3,FALSE)</f>
        <v>BRUN</v>
      </c>
      <c r="M1562">
        <f>VLOOKUP(G1562,[1]RESSOURCES!$A$1:$J$258,6,FALSE)</f>
        <v>0</v>
      </c>
      <c r="N1562" t="str">
        <f>IF(YEAR(H1562)=2014,VLOOKUP(L1562,[1]Grade!$F$2:$G$92,2,FALSE),IF(YEAR(H1562)=2015,VLOOKUP(L1562,[1]Grade!$I$2:$J$78,2,FALSE),VLOOKUP(L1562,[1]Grade!$C$2:$D$69,2,FALSE)))</f>
        <v>CC</v>
      </c>
      <c r="O1562">
        <f t="shared" si="73"/>
        <v>2013</v>
      </c>
      <c r="P1562">
        <f t="shared" si="74"/>
        <v>10</v>
      </c>
    </row>
    <row r="1563" spans="1:16" x14ac:dyDescent="0.25">
      <c r="A1563" t="s">
        <v>213</v>
      </c>
      <c r="B1563" t="str">
        <f t="shared" si="72"/>
        <v>O</v>
      </c>
      <c r="C1563" t="s">
        <v>214</v>
      </c>
      <c r="D1563" t="s">
        <v>18</v>
      </c>
      <c r="E1563">
        <v>103</v>
      </c>
      <c r="F1563">
        <v>816</v>
      </c>
      <c r="G1563">
        <v>129</v>
      </c>
      <c r="H1563" s="1">
        <v>41548</v>
      </c>
      <c r="I1563">
        <v>23</v>
      </c>
      <c r="J1563" s="2">
        <v>18768</v>
      </c>
      <c r="L1563" t="str">
        <f>VLOOKUP(G1563,[1]RESSOURCES!$A$1:$J$258,3,FALSE)</f>
        <v>LIMODIN</v>
      </c>
      <c r="M1563" t="str">
        <f>VLOOKUP(G1563,[1]RESSOURCES!$A$1:$J$258,6,FALSE)</f>
        <v>CONF</v>
      </c>
      <c r="N1563" t="str">
        <f>IF(YEAR(H1563)=2014,VLOOKUP(L1563,[1]Grade!$F$2:$G$92,2,FALSE),IF(YEAR(H1563)=2015,VLOOKUP(L1563,[1]Grade!$I$2:$J$78,2,FALSE),VLOOKUP(L1563,[1]Grade!$C$2:$D$69,2,FALSE)))</f>
        <v>C</v>
      </c>
      <c r="O1563">
        <f t="shared" si="73"/>
        <v>2013</v>
      </c>
      <c r="P1563">
        <f t="shared" si="74"/>
        <v>10</v>
      </c>
    </row>
    <row r="1564" spans="1:16" hidden="1" x14ac:dyDescent="0.25">
      <c r="A1564" t="s">
        <v>37</v>
      </c>
      <c r="B1564" t="str">
        <f t="shared" si="72"/>
        <v>N</v>
      </c>
      <c r="C1564" t="s">
        <v>38</v>
      </c>
      <c r="E1564">
        <v>0</v>
      </c>
      <c r="F1564">
        <v>0</v>
      </c>
      <c r="G1564">
        <v>152</v>
      </c>
      <c r="H1564" s="1">
        <v>41548</v>
      </c>
      <c r="I1564">
        <v>1</v>
      </c>
      <c r="J1564">
        <v>0</v>
      </c>
      <c r="L1564" t="str">
        <f>VLOOKUP(G1564,[1]RESSOURCES!$A$1:$J$258,3,FALSE)</f>
        <v>BRUNELLA</v>
      </c>
      <c r="M1564" t="str">
        <f>VLOOKUP(G1564,[1]RESSOURCES!$A$1:$J$258,6,FALSE)</f>
        <v>SENR</v>
      </c>
      <c r="N1564" t="str">
        <f>IF(YEAR(H1564)=2014,VLOOKUP(L1564,[1]Grade!$F$2:$G$92,2,FALSE),IF(YEAR(H1564)=2015,VLOOKUP(L1564,[1]Grade!$I$2:$J$78,2,FALSE),VLOOKUP(L1564,[1]Grade!$C$2:$D$69,2,FALSE)))</f>
        <v>CS</v>
      </c>
      <c r="O1564">
        <f t="shared" si="73"/>
        <v>2013</v>
      </c>
      <c r="P1564">
        <f t="shared" si="74"/>
        <v>10</v>
      </c>
    </row>
    <row r="1565" spans="1:16" x14ac:dyDescent="0.25">
      <c r="A1565" t="s">
        <v>195</v>
      </c>
      <c r="B1565" t="str">
        <f t="shared" si="72"/>
        <v>O</v>
      </c>
      <c r="C1565" t="s">
        <v>196</v>
      </c>
      <c r="D1565" t="s">
        <v>22</v>
      </c>
      <c r="E1565">
        <v>150</v>
      </c>
      <c r="F1565">
        <v>975</v>
      </c>
      <c r="G1565">
        <v>152</v>
      </c>
      <c r="H1565" s="1">
        <v>41548</v>
      </c>
      <c r="I1565">
        <v>22</v>
      </c>
      <c r="J1565" s="2">
        <v>21450</v>
      </c>
      <c r="L1565" t="str">
        <f>VLOOKUP(G1565,[1]RESSOURCES!$A$1:$J$258,3,FALSE)</f>
        <v>BRUNELLA</v>
      </c>
      <c r="M1565" t="str">
        <f>VLOOKUP(G1565,[1]RESSOURCES!$A$1:$J$258,6,FALSE)</f>
        <v>SENR</v>
      </c>
      <c r="N1565" t="str">
        <f>IF(YEAR(H1565)=2014,VLOOKUP(L1565,[1]Grade!$F$2:$G$92,2,FALSE),IF(YEAR(H1565)=2015,VLOOKUP(L1565,[1]Grade!$I$2:$J$78,2,FALSE),VLOOKUP(L1565,[1]Grade!$C$2:$D$69,2,FALSE)))</f>
        <v>CS</v>
      </c>
      <c r="O1565">
        <f t="shared" si="73"/>
        <v>2013</v>
      </c>
      <c r="P1565">
        <f t="shared" si="74"/>
        <v>10</v>
      </c>
    </row>
    <row r="1566" spans="1:16" x14ac:dyDescent="0.25">
      <c r="A1566" t="s">
        <v>213</v>
      </c>
      <c r="B1566" t="str">
        <f t="shared" si="72"/>
        <v>O</v>
      </c>
      <c r="C1566" t="s">
        <v>214</v>
      </c>
      <c r="D1566" t="s">
        <v>22</v>
      </c>
      <c r="E1566">
        <v>124</v>
      </c>
      <c r="F1566">
        <v>816</v>
      </c>
      <c r="G1566">
        <v>89</v>
      </c>
      <c r="H1566" s="1">
        <v>41548</v>
      </c>
      <c r="I1566">
        <v>22</v>
      </c>
      <c r="J1566" s="2">
        <v>17952</v>
      </c>
      <c r="L1566" t="str">
        <f>VLOOKUP(G1566,[1]RESSOURCES!$A$1:$J$258,3,FALSE)</f>
        <v>KHAM</v>
      </c>
      <c r="M1566" t="str">
        <f>VLOOKUP(G1566,[1]RESSOURCES!$A$1:$J$258,6,FALSE)</f>
        <v>CONF</v>
      </c>
      <c r="N1566" t="str">
        <f>IF(YEAR(H1566)=2014,VLOOKUP(L1566,[1]Grade!$F$2:$G$92,2,FALSE),IF(YEAR(H1566)=2015,VLOOKUP(L1566,[1]Grade!$I$2:$J$78,2,FALSE),VLOOKUP(L1566,[1]Grade!$C$2:$D$69,2,FALSE)))</f>
        <v>CS</v>
      </c>
      <c r="O1566">
        <f t="shared" si="73"/>
        <v>2013</v>
      </c>
      <c r="P1566">
        <f t="shared" si="74"/>
        <v>10</v>
      </c>
    </row>
    <row r="1567" spans="1:16" hidden="1" x14ac:dyDescent="0.25">
      <c r="A1567" t="s">
        <v>37</v>
      </c>
      <c r="B1567" t="str">
        <f t="shared" si="72"/>
        <v>N</v>
      </c>
      <c r="C1567" t="s">
        <v>38</v>
      </c>
      <c r="E1567">
        <v>0</v>
      </c>
      <c r="F1567">
        <v>0</v>
      </c>
      <c r="G1567">
        <v>89</v>
      </c>
      <c r="H1567" s="1">
        <v>41548</v>
      </c>
      <c r="I1567">
        <v>1</v>
      </c>
      <c r="J1567">
        <v>0</v>
      </c>
      <c r="L1567" t="str">
        <f>VLOOKUP(G1567,[1]RESSOURCES!$A$1:$J$258,3,FALSE)</f>
        <v>KHAM</v>
      </c>
      <c r="M1567" t="str">
        <f>VLOOKUP(G1567,[1]RESSOURCES!$A$1:$J$258,6,FALSE)</f>
        <v>CONF</v>
      </c>
      <c r="N1567" t="str">
        <f>IF(YEAR(H1567)=2014,VLOOKUP(L1567,[1]Grade!$F$2:$G$92,2,FALSE),IF(YEAR(H1567)=2015,VLOOKUP(L1567,[1]Grade!$I$2:$J$78,2,FALSE),VLOOKUP(L1567,[1]Grade!$C$2:$D$69,2,FALSE)))</f>
        <v>CS</v>
      </c>
      <c r="O1567">
        <f t="shared" si="73"/>
        <v>2013</v>
      </c>
      <c r="P1567">
        <f t="shared" si="74"/>
        <v>10</v>
      </c>
    </row>
    <row r="1568" spans="1:16" x14ac:dyDescent="0.25">
      <c r="A1568" t="s">
        <v>53</v>
      </c>
      <c r="B1568" t="str">
        <f t="shared" si="72"/>
        <v>O</v>
      </c>
      <c r="C1568" t="s">
        <v>54</v>
      </c>
      <c r="D1568" t="s">
        <v>18</v>
      </c>
      <c r="E1568">
        <v>208</v>
      </c>
      <c r="F1568">
        <v>710</v>
      </c>
      <c r="G1568">
        <v>179</v>
      </c>
      <c r="H1568" s="1">
        <v>41548</v>
      </c>
      <c r="I1568">
        <v>12.5</v>
      </c>
      <c r="J1568" s="2">
        <v>8875</v>
      </c>
      <c r="L1568" t="str">
        <f>VLOOKUP(G1568,[1]RESSOURCES!$A$1:$J$258,3,FALSE)</f>
        <v>MERCIER</v>
      </c>
      <c r="M1568">
        <f>VLOOKUP(G1568,[1]RESSOURCES!$A$1:$J$258,6,FALSE)</f>
        <v>0</v>
      </c>
      <c r="N1568" t="str">
        <f>IF(YEAR(H1568)=2014,VLOOKUP(L1568,[1]Grade!$F$2:$G$92,2,FALSE),IF(YEAR(H1568)=2015,VLOOKUP(L1568,[1]Grade!$I$2:$J$78,2,FALSE),VLOOKUP(L1568,[1]Grade!$C$2:$D$69,2,FALSE)))</f>
        <v>CS</v>
      </c>
      <c r="O1568">
        <f t="shared" si="73"/>
        <v>2013</v>
      </c>
      <c r="P1568">
        <f t="shared" si="74"/>
        <v>10</v>
      </c>
    </row>
    <row r="1569" spans="1:16" x14ac:dyDescent="0.25">
      <c r="A1569" t="s">
        <v>101</v>
      </c>
      <c r="B1569" t="str">
        <f t="shared" si="72"/>
        <v>O</v>
      </c>
      <c r="C1569" t="s">
        <v>102</v>
      </c>
      <c r="D1569" t="s">
        <v>22</v>
      </c>
      <c r="E1569">
        <v>0</v>
      </c>
      <c r="F1569">
        <v>1200</v>
      </c>
      <c r="G1569">
        <v>179</v>
      </c>
      <c r="H1569" s="1">
        <v>41548</v>
      </c>
      <c r="I1569">
        <v>1</v>
      </c>
      <c r="J1569" s="2">
        <v>1200</v>
      </c>
      <c r="L1569" t="str">
        <f>VLOOKUP(G1569,[1]RESSOURCES!$A$1:$J$258,3,FALSE)</f>
        <v>MERCIER</v>
      </c>
      <c r="M1569">
        <f>VLOOKUP(G1569,[1]RESSOURCES!$A$1:$J$258,6,FALSE)</f>
        <v>0</v>
      </c>
      <c r="N1569" t="str">
        <f>IF(YEAR(H1569)=2014,VLOOKUP(L1569,[1]Grade!$F$2:$G$92,2,FALSE),IF(YEAR(H1569)=2015,VLOOKUP(L1569,[1]Grade!$I$2:$J$78,2,FALSE),VLOOKUP(L1569,[1]Grade!$C$2:$D$69,2,FALSE)))</f>
        <v>CS</v>
      </c>
      <c r="O1569">
        <f t="shared" si="73"/>
        <v>2013</v>
      </c>
      <c r="P1569">
        <f t="shared" si="74"/>
        <v>10</v>
      </c>
    </row>
    <row r="1570" spans="1:16" hidden="1" x14ac:dyDescent="0.25">
      <c r="A1570" t="s">
        <v>127</v>
      </c>
      <c r="B1570" t="str">
        <f t="shared" si="72"/>
        <v>N</v>
      </c>
      <c r="C1570" t="s">
        <v>128</v>
      </c>
      <c r="E1570">
        <v>0</v>
      </c>
      <c r="F1570">
        <v>0</v>
      </c>
      <c r="G1570">
        <v>179</v>
      </c>
      <c r="H1570" s="1">
        <v>41548</v>
      </c>
      <c r="I1570">
        <v>9.5</v>
      </c>
      <c r="J1570">
        <v>0</v>
      </c>
      <c r="L1570" t="str">
        <f>VLOOKUP(G1570,[1]RESSOURCES!$A$1:$J$258,3,FALSE)</f>
        <v>MERCIER</v>
      </c>
      <c r="M1570">
        <f>VLOOKUP(G1570,[1]RESSOURCES!$A$1:$J$258,6,FALSE)</f>
        <v>0</v>
      </c>
      <c r="N1570" t="str">
        <f>IF(YEAR(H1570)=2014,VLOOKUP(L1570,[1]Grade!$F$2:$G$92,2,FALSE),IF(YEAR(H1570)=2015,VLOOKUP(L1570,[1]Grade!$I$2:$J$78,2,FALSE),VLOOKUP(L1570,[1]Grade!$C$2:$D$69,2,FALSE)))</f>
        <v>CS</v>
      </c>
      <c r="O1570">
        <f t="shared" si="73"/>
        <v>2013</v>
      </c>
      <c r="P1570">
        <f t="shared" si="74"/>
        <v>10</v>
      </c>
    </row>
    <row r="1571" spans="1:16" x14ac:dyDescent="0.25">
      <c r="A1571" t="s">
        <v>41</v>
      </c>
      <c r="B1571" t="str">
        <f t="shared" si="72"/>
        <v>O</v>
      </c>
      <c r="C1571" t="s">
        <v>42</v>
      </c>
      <c r="D1571" t="s">
        <v>18</v>
      </c>
      <c r="E1571">
        <v>120</v>
      </c>
      <c r="F1571">
        <v>810</v>
      </c>
      <c r="G1571">
        <v>80</v>
      </c>
      <c r="H1571" s="1">
        <v>41548</v>
      </c>
      <c r="I1571">
        <v>23</v>
      </c>
      <c r="J1571" s="2">
        <v>18630</v>
      </c>
      <c r="L1571" t="str">
        <f>VLOOKUP(G1571,[1]RESSOURCES!$A$1:$J$258,3,FALSE)</f>
        <v>DEMULDER</v>
      </c>
      <c r="M1571" t="str">
        <f>VLOOKUP(G1571,[1]RESSOURCES!$A$1:$J$258,6,FALSE)</f>
        <v>SENR</v>
      </c>
      <c r="N1571" t="str">
        <f>IF(YEAR(H1571)=2014,VLOOKUP(L1571,[1]Grade!$F$2:$G$92,2,FALSE),IF(YEAR(H1571)=2015,VLOOKUP(L1571,[1]Grade!$I$2:$J$78,2,FALSE),VLOOKUP(L1571,[1]Grade!$C$2:$D$69,2,FALSE)))</f>
        <v>CS</v>
      </c>
      <c r="O1571">
        <f t="shared" si="73"/>
        <v>2013</v>
      </c>
      <c r="P1571">
        <f t="shared" si="74"/>
        <v>10</v>
      </c>
    </row>
    <row r="1572" spans="1:16" x14ac:dyDescent="0.25">
      <c r="A1572" t="s">
        <v>201</v>
      </c>
      <c r="B1572" t="str">
        <f t="shared" si="72"/>
        <v>O</v>
      </c>
      <c r="C1572" t="s">
        <v>202</v>
      </c>
      <c r="D1572" t="s">
        <v>21</v>
      </c>
      <c r="E1572">
        <v>9</v>
      </c>
      <c r="F1572">
        <v>2025</v>
      </c>
      <c r="G1572">
        <v>5</v>
      </c>
      <c r="H1572" s="1">
        <v>41548</v>
      </c>
      <c r="I1572">
        <v>3</v>
      </c>
      <c r="J1572" s="2">
        <v>6075</v>
      </c>
      <c r="L1572" t="str">
        <f>VLOOKUP(G1572,[1]RESSOURCES!$A$1:$J$258,3,FALSE)</f>
        <v>CHEMLA</v>
      </c>
      <c r="M1572">
        <f>VLOOKUP(G1572,[1]RESSOURCES!$A$1:$J$258,6,FALSE)</f>
        <v>0</v>
      </c>
      <c r="N1572" t="str">
        <f>IF(YEAR(H1572)=2014,VLOOKUP(L1572,[1]Grade!$F$2:$G$92,2,FALSE),IF(YEAR(H1572)=2015,VLOOKUP(L1572,[1]Grade!$I$2:$J$78,2,FALSE),VLOOKUP(L1572,[1]Grade!$C$2:$D$69,2,FALSE)))</f>
        <v>ASS</v>
      </c>
      <c r="O1572">
        <f t="shared" si="73"/>
        <v>2013</v>
      </c>
      <c r="P1572">
        <f t="shared" si="74"/>
        <v>10</v>
      </c>
    </row>
    <row r="1573" spans="1:16" x14ac:dyDescent="0.25">
      <c r="A1573" t="s">
        <v>64</v>
      </c>
      <c r="B1573" t="str">
        <f t="shared" si="72"/>
        <v>O</v>
      </c>
      <c r="C1573" t="s">
        <v>65</v>
      </c>
      <c r="D1573" t="s">
        <v>29</v>
      </c>
      <c r="E1573">
        <v>12</v>
      </c>
      <c r="F1573">
        <v>900</v>
      </c>
      <c r="G1573">
        <v>5</v>
      </c>
      <c r="H1573" s="1">
        <v>41548</v>
      </c>
      <c r="I1573">
        <v>0.5</v>
      </c>
      <c r="J1573">
        <v>450</v>
      </c>
      <c r="L1573" t="str">
        <f>VLOOKUP(G1573,[1]RESSOURCES!$A$1:$J$258,3,FALSE)</f>
        <v>CHEMLA</v>
      </c>
      <c r="M1573">
        <f>VLOOKUP(G1573,[1]RESSOURCES!$A$1:$J$258,6,FALSE)</f>
        <v>0</v>
      </c>
      <c r="N1573" t="str">
        <f>IF(YEAR(H1573)=2014,VLOOKUP(L1573,[1]Grade!$F$2:$G$92,2,FALSE),IF(YEAR(H1573)=2015,VLOOKUP(L1573,[1]Grade!$I$2:$J$78,2,FALSE),VLOOKUP(L1573,[1]Grade!$C$2:$D$69,2,FALSE)))</f>
        <v>ASS</v>
      </c>
      <c r="O1573">
        <f t="shared" si="73"/>
        <v>2013</v>
      </c>
      <c r="P1573">
        <f t="shared" si="74"/>
        <v>10</v>
      </c>
    </row>
    <row r="1574" spans="1:16" hidden="1" x14ac:dyDescent="0.25">
      <c r="A1574" t="s">
        <v>73</v>
      </c>
      <c r="B1574" t="str">
        <f t="shared" si="72"/>
        <v>N</v>
      </c>
      <c r="C1574" t="s">
        <v>74</v>
      </c>
      <c r="E1574">
        <v>0</v>
      </c>
      <c r="F1574">
        <v>0</v>
      </c>
      <c r="G1574">
        <v>5</v>
      </c>
      <c r="H1574" s="1">
        <v>41548</v>
      </c>
      <c r="I1574">
        <v>3</v>
      </c>
      <c r="J1574">
        <v>0</v>
      </c>
      <c r="L1574" t="str">
        <f>VLOOKUP(G1574,[1]RESSOURCES!$A$1:$J$258,3,FALSE)</f>
        <v>CHEMLA</v>
      </c>
      <c r="M1574">
        <f>VLOOKUP(G1574,[1]RESSOURCES!$A$1:$J$258,6,FALSE)</f>
        <v>0</v>
      </c>
      <c r="N1574" t="str">
        <f>IF(YEAR(H1574)=2014,VLOOKUP(L1574,[1]Grade!$F$2:$G$92,2,FALSE),IF(YEAR(H1574)=2015,VLOOKUP(L1574,[1]Grade!$I$2:$J$78,2,FALSE),VLOOKUP(L1574,[1]Grade!$C$2:$D$69,2,FALSE)))</f>
        <v>ASS</v>
      </c>
      <c r="O1574">
        <f t="shared" si="73"/>
        <v>2013</v>
      </c>
      <c r="P1574">
        <f t="shared" si="74"/>
        <v>10</v>
      </c>
    </row>
    <row r="1575" spans="1:16" hidden="1" x14ac:dyDescent="0.25">
      <c r="A1575" t="s">
        <v>30</v>
      </c>
      <c r="B1575" t="str">
        <f t="shared" si="72"/>
        <v>N</v>
      </c>
      <c r="C1575" t="s">
        <v>31</v>
      </c>
      <c r="E1575">
        <v>0</v>
      </c>
      <c r="F1575">
        <v>0</v>
      </c>
      <c r="G1575">
        <v>5</v>
      </c>
      <c r="H1575" s="1">
        <v>41548</v>
      </c>
      <c r="I1575">
        <v>16.5</v>
      </c>
      <c r="J1575">
        <v>0</v>
      </c>
      <c r="L1575" t="str">
        <f>VLOOKUP(G1575,[1]RESSOURCES!$A$1:$J$258,3,FALSE)</f>
        <v>CHEMLA</v>
      </c>
      <c r="M1575">
        <f>VLOOKUP(G1575,[1]RESSOURCES!$A$1:$J$258,6,FALSE)</f>
        <v>0</v>
      </c>
      <c r="N1575" t="str">
        <f>IF(YEAR(H1575)=2014,VLOOKUP(L1575,[1]Grade!$F$2:$G$92,2,FALSE),IF(YEAR(H1575)=2015,VLOOKUP(L1575,[1]Grade!$I$2:$J$78,2,FALSE),VLOOKUP(L1575,[1]Grade!$C$2:$D$69,2,FALSE)))</f>
        <v>ASS</v>
      </c>
      <c r="O1575">
        <f t="shared" si="73"/>
        <v>2013</v>
      </c>
      <c r="P1575">
        <f t="shared" si="74"/>
        <v>10</v>
      </c>
    </row>
    <row r="1576" spans="1:16" x14ac:dyDescent="0.25">
      <c r="A1576" t="s">
        <v>41</v>
      </c>
      <c r="B1576" t="str">
        <f t="shared" si="72"/>
        <v>O</v>
      </c>
      <c r="C1576" t="s">
        <v>42</v>
      </c>
      <c r="D1576" t="s">
        <v>18</v>
      </c>
      <c r="E1576">
        <v>120</v>
      </c>
      <c r="F1576">
        <v>700</v>
      </c>
      <c r="G1576">
        <v>154</v>
      </c>
      <c r="H1576" s="1">
        <v>41548</v>
      </c>
      <c r="I1576">
        <v>23</v>
      </c>
      <c r="J1576" s="2">
        <v>16100</v>
      </c>
      <c r="L1576" t="str">
        <f>VLOOKUP(G1576,[1]RESSOURCES!$A$1:$J$258,3,FALSE)</f>
        <v>KAIROUANI</v>
      </c>
      <c r="M1576" t="str">
        <f>VLOOKUP(G1576,[1]RESSOURCES!$A$1:$J$258,6,FALSE)</f>
        <v>Z_WT</v>
      </c>
      <c r="N1576" t="str">
        <f>IF(YEAR(H1576)=2014,VLOOKUP(L1576,[1]Grade!$F$2:$G$92,2,FALSE),IF(YEAR(H1576)=2015,VLOOKUP(L1576,[1]Grade!$I$2:$J$78,2,FALSE),VLOOKUP(L1576,[1]Grade!$C$2:$D$69,2,FALSE)))</f>
        <v>C</v>
      </c>
      <c r="O1576">
        <f t="shared" si="73"/>
        <v>2013</v>
      </c>
      <c r="P1576">
        <f t="shared" si="74"/>
        <v>10</v>
      </c>
    </row>
    <row r="1577" spans="1:16" hidden="1" x14ac:dyDescent="0.25">
      <c r="A1577" t="s">
        <v>73</v>
      </c>
      <c r="B1577" t="str">
        <f t="shared" si="72"/>
        <v>N</v>
      </c>
      <c r="C1577" t="s">
        <v>74</v>
      </c>
      <c r="E1577">
        <v>0</v>
      </c>
      <c r="F1577">
        <v>0</v>
      </c>
      <c r="G1577">
        <v>122</v>
      </c>
      <c r="H1577" s="1">
        <v>41548</v>
      </c>
      <c r="I1577">
        <v>9</v>
      </c>
      <c r="J1577">
        <v>0</v>
      </c>
      <c r="L1577" t="str">
        <f>VLOOKUP(G1577,[1]RESSOURCES!$A$1:$J$258,3,FALSE)</f>
        <v>SUTTER</v>
      </c>
      <c r="M1577" t="str">
        <f>VLOOKUP(G1577,[1]RESSOURCES!$A$1:$J$258,6,FALSE)</f>
        <v>SENR</v>
      </c>
      <c r="N1577" t="str">
        <f>IF(YEAR(H1577)=2014,VLOOKUP(L1577,[1]Grade!$F$2:$G$92,2,FALSE),IF(YEAR(H1577)=2015,VLOOKUP(L1577,[1]Grade!$I$2:$J$78,2,FALSE),VLOOKUP(L1577,[1]Grade!$C$2:$D$69,2,FALSE)))</f>
        <v>CC</v>
      </c>
      <c r="O1577">
        <f t="shared" si="73"/>
        <v>2013</v>
      </c>
      <c r="P1577">
        <f t="shared" si="74"/>
        <v>10</v>
      </c>
    </row>
    <row r="1578" spans="1:16" x14ac:dyDescent="0.25">
      <c r="A1578" t="s">
        <v>149</v>
      </c>
      <c r="B1578" t="str">
        <f t="shared" si="72"/>
        <v>O</v>
      </c>
      <c r="C1578" t="s">
        <v>150</v>
      </c>
      <c r="D1578" t="s">
        <v>18</v>
      </c>
      <c r="E1578">
        <v>140</v>
      </c>
      <c r="F1578">
        <v>800</v>
      </c>
      <c r="G1578">
        <v>122</v>
      </c>
      <c r="H1578" s="1">
        <v>41548</v>
      </c>
      <c r="I1578">
        <v>14</v>
      </c>
      <c r="J1578" s="2">
        <v>11200</v>
      </c>
      <c r="L1578" t="str">
        <f>VLOOKUP(G1578,[1]RESSOURCES!$A$1:$J$258,3,FALSE)</f>
        <v>SUTTER</v>
      </c>
      <c r="M1578" t="str">
        <f>VLOOKUP(G1578,[1]RESSOURCES!$A$1:$J$258,6,FALSE)</f>
        <v>SENR</v>
      </c>
      <c r="N1578" t="str">
        <f>IF(YEAR(H1578)=2014,VLOOKUP(L1578,[1]Grade!$F$2:$G$92,2,FALSE),IF(YEAR(H1578)=2015,VLOOKUP(L1578,[1]Grade!$I$2:$J$78,2,FALSE),VLOOKUP(L1578,[1]Grade!$C$2:$D$69,2,FALSE)))</f>
        <v>CC</v>
      </c>
      <c r="O1578">
        <f t="shared" si="73"/>
        <v>2013</v>
      </c>
      <c r="P1578">
        <f t="shared" si="74"/>
        <v>10</v>
      </c>
    </row>
    <row r="1579" spans="1:16" x14ac:dyDescent="0.25">
      <c r="A1579" t="s">
        <v>213</v>
      </c>
      <c r="B1579" t="str">
        <f t="shared" si="72"/>
        <v>O</v>
      </c>
      <c r="C1579" t="s">
        <v>214</v>
      </c>
      <c r="D1579" t="s">
        <v>29</v>
      </c>
      <c r="E1579">
        <v>12</v>
      </c>
      <c r="F1579">
        <v>816</v>
      </c>
      <c r="G1579">
        <v>54</v>
      </c>
      <c r="H1579" s="1">
        <v>41548</v>
      </c>
      <c r="I1579">
        <v>2</v>
      </c>
      <c r="J1579" s="2">
        <v>1632</v>
      </c>
      <c r="L1579" t="str">
        <f>VLOOKUP(G1579,[1]RESSOURCES!$A$1:$J$258,3,FALSE)</f>
        <v>GRANDJEAN</v>
      </c>
      <c r="M1579" t="str">
        <f>VLOOKUP(G1579,[1]RESSOURCES!$A$1:$J$258,6,FALSE)</f>
        <v>ASSO</v>
      </c>
      <c r="N1579" t="str">
        <f>IF(YEAR(H1579)=2014,VLOOKUP(L1579,[1]Grade!$F$2:$G$92,2,FALSE),IF(YEAR(H1579)=2015,VLOOKUP(L1579,[1]Grade!$I$2:$J$78,2,FALSE),VLOOKUP(L1579,[1]Grade!$C$2:$D$69,2,FALSE)))</f>
        <v>ASS</v>
      </c>
      <c r="O1579">
        <f t="shared" si="73"/>
        <v>2013</v>
      </c>
      <c r="P1579">
        <f t="shared" si="74"/>
        <v>10</v>
      </c>
    </row>
    <row r="1580" spans="1:16" x14ac:dyDescent="0.25">
      <c r="A1580" t="s">
        <v>135</v>
      </c>
      <c r="B1580" t="str">
        <f t="shared" si="72"/>
        <v>O</v>
      </c>
      <c r="C1580" t="s">
        <v>136</v>
      </c>
      <c r="D1580" t="s">
        <v>29</v>
      </c>
      <c r="E1580">
        <v>76</v>
      </c>
      <c r="F1580">
        <v>1275</v>
      </c>
      <c r="G1580">
        <v>54</v>
      </c>
      <c r="H1580" s="1">
        <v>41548</v>
      </c>
      <c r="I1580">
        <v>10</v>
      </c>
      <c r="J1580" s="2">
        <v>12750</v>
      </c>
      <c r="L1580" t="str">
        <f>VLOOKUP(G1580,[1]RESSOURCES!$A$1:$J$258,3,FALSE)</f>
        <v>GRANDJEAN</v>
      </c>
      <c r="M1580" t="str">
        <f>VLOOKUP(G1580,[1]RESSOURCES!$A$1:$J$258,6,FALSE)</f>
        <v>ASSO</v>
      </c>
      <c r="N1580" t="str">
        <f>IF(YEAR(H1580)=2014,VLOOKUP(L1580,[1]Grade!$F$2:$G$92,2,FALSE),IF(YEAR(H1580)=2015,VLOOKUP(L1580,[1]Grade!$I$2:$J$78,2,FALSE),VLOOKUP(L1580,[1]Grade!$C$2:$D$69,2,FALSE)))</f>
        <v>ASS</v>
      </c>
      <c r="O1580">
        <f t="shared" si="73"/>
        <v>2013</v>
      </c>
      <c r="P1580">
        <f t="shared" si="74"/>
        <v>10</v>
      </c>
    </row>
    <row r="1581" spans="1:16" hidden="1" x14ac:dyDescent="0.25">
      <c r="A1581" t="s">
        <v>37</v>
      </c>
      <c r="B1581" t="str">
        <f t="shared" si="72"/>
        <v>N</v>
      </c>
      <c r="C1581" t="s">
        <v>38</v>
      </c>
      <c r="E1581">
        <v>0</v>
      </c>
      <c r="F1581">
        <v>0</v>
      </c>
      <c r="G1581">
        <v>54</v>
      </c>
      <c r="H1581" s="1">
        <v>41548</v>
      </c>
      <c r="I1581">
        <v>2</v>
      </c>
      <c r="J1581">
        <v>0</v>
      </c>
      <c r="L1581" t="str">
        <f>VLOOKUP(G1581,[1]RESSOURCES!$A$1:$J$258,3,FALSE)</f>
        <v>GRANDJEAN</v>
      </c>
      <c r="M1581" t="str">
        <f>VLOOKUP(G1581,[1]RESSOURCES!$A$1:$J$258,6,FALSE)</f>
        <v>ASSO</v>
      </c>
      <c r="N1581" t="str">
        <f>IF(YEAR(H1581)=2014,VLOOKUP(L1581,[1]Grade!$F$2:$G$92,2,FALSE),IF(YEAR(H1581)=2015,VLOOKUP(L1581,[1]Grade!$I$2:$J$78,2,FALSE),VLOOKUP(L1581,[1]Grade!$C$2:$D$69,2,FALSE)))</f>
        <v>ASS</v>
      </c>
      <c r="O1581">
        <f t="shared" si="73"/>
        <v>2013</v>
      </c>
      <c r="P1581">
        <f t="shared" si="74"/>
        <v>10</v>
      </c>
    </row>
    <row r="1582" spans="1:16" hidden="1" x14ac:dyDescent="0.25">
      <c r="A1582" t="s">
        <v>30</v>
      </c>
      <c r="B1582" t="str">
        <f t="shared" si="72"/>
        <v>N</v>
      </c>
      <c r="C1582" t="s">
        <v>31</v>
      </c>
      <c r="E1582">
        <v>0</v>
      </c>
      <c r="F1582">
        <v>0</v>
      </c>
      <c r="G1582">
        <v>54</v>
      </c>
      <c r="H1582" s="1">
        <v>41548</v>
      </c>
      <c r="I1582">
        <v>3</v>
      </c>
      <c r="J1582">
        <v>0</v>
      </c>
      <c r="L1582" t="str">
        <f>VLOOKUP(G1582,[1]RESSOURCES!$A$1:$J$258,3,FALSE)</f>
        <v>GRANDJEAN</v>
      </c>
      <c r="M1582" t="str">
        <f>VLOOKUP(G1582,[1]RESSOURCES!$A$1:$J$258,6,FALSE)</f>
        <v>ASSO</v>
      </c>
      <c r="N1582" t="str">
        <f>IF(YEAR(H1582)=2014,VLOOKUP(L1582,[1]Grade!$F$2:$G$92,2,FALSE),IF(YEAR(H1582)=2015,VLOOKUP(L1582,[1]Grade!$I$2:$J$78,2,FALSE),VLOOKUP(L1582,[1]Grade!$C$2:$D$69,2,FALSE)))</f>
        <v>ASS</v>
      </c>
      <c r="O1582">
        <f t="shared" si="73"/>
        <v>2013</v>
      </c>
      <c r="P1582">
        <f t="shared" si="74"/>
        <v>10</v>
      </c>
    </row>
    <row r="1583" spans="1:16" x14ac:dyDescent="0.25">
      <c r="A1583" t="s">
        <v>66</v>
      </c>
      <c r="B1583" t="str">
        <f t="shared" si="72"/>
        <v>O</v>
      </c>
      <c r="C1583" t="s">
        <v>67</v>
      </c>
      <c r="D1583" t="s">
        <v>22</v>
      </c>
      <c r="E1583">
        <v>0</v>
      </c>
      <c r="F1583">
        <v>1200</v>
      </c>
      <c r="G1583">
        <v>139</v>
      </c>
      <c r="H1583" s="1">
        <v>41548</v>
      </c>
      <c r="I1583">
        <v>5</v>
      </c>
      <c r="J1583" s="2">
        <v>6000</v>
      </c>
      <c r="L1583" t="str">
        <f>VLOOKUP(G1583,[1]RESSOURCES!$A$1:$J$258,3,FALSE)</f>
        <v>PERNEL</v>
      </c>
      <c r="M1583" t="str">
        <f>VLOOKUP(G1583,[1]RESSOURCES!$A$1:$J$258,6,FALSE)</f>
        <v>MAGR</v>
      </c>
      <c r="N1583" t="str">
        <f>IF(YEAR(H1583)=2014,VLOOKUP(L1583,[1]Grade!$F$2:$G$92,2,FALSE),IF(YEAR(H1583)=2015,VLOOKUP(L1583,[1]Grade!$I$2:$J$78,2,FALSE),VLOOKUP(L1583,[1]Grade!$C$2:$D$69,2,FALSE)))</f>
        <v>CS</v>
      </c>
      <c r="O1583">
        <f t="shared" si="73"/>
        <v>2013</v>
      </c>
      <c r="P1583">
        <f t="shared" si="74"/>
        <v>10</v>
      </c>
    </row>
    <row r="1584" spans="1:16" x14ac:dyDescent="0.25">
      <c r="A1584" t="s">
        <v>205</v>
      </c>
      <c r="B1584" t="str">
        <f t="shared" si="72"/>
        <v>O</v>
      </c>
      <c r="C1584" t="s">
        <v>206</v>
      </c>
      <c r="D1584" t="s">
        <v>18</v>
      </c>
      <c r="E1584">
        <v>69</v>
      </c>
      <c r="F1584">
        <v>881</v>
      </c>
      <c r="G1584">
        <v>216</v>
      </c>
      <c r="H1584" s="1">
        <v>41548</v>
      </c>
      <c r="I1584">
        <v>23</v>
      </c>
      <c r="J1584" s="2">
        <v>20263</v>
      </c>
      <c r="L1584" t="str">
        <f>VLOOKUP(G1584,[1]RESSOURCES!$A$1:$J$258,3,FALSE)</f>
        <v>COICAULT</v>
      </c>
      <c r="M1584" t="str">
        <f>VLOOKUP(G1584,[1]RESSOURCES!$A$1:$J$258,6,FALSE)</f>
        <v>CONS</v>
      </c>
      <c r="N1584" t="str">
        <f>IF(YEAR(H1584)=2014,VLOOKUP(L1584,[1]Grade!$F$2:$G$92,2,FALSE),IF(YEAR(H1584)=2015,VLOOKUP(L1584,[1]Grade!$I$2:$J$78,2,FALSE),VLOOKUP(L1584,[1]Grade!$C$2:$D$69,2,FALSE)))</f>
        <v>C</v>
      </c>
      <c r="O1584">
        <f t="shared" si="73"/>
        <v>2013</v>
      </c>
      <c r="P1584">
        <f t="shared" si="74"/>
        <v>10</v>
      </c>
    </row>
    <row r="1585" spans="1:16" x14ac:dyDescent="0.25">
      <c r="A1585" t="s">
        <v>16</v>
      </c>
      <c r="B1585" t="str">
        <f t="shared" si="72"/>
        <v>O</v>
      </c>
      <c r="C1585" t="s">
        <v>17</v>
      </c>
      <c r="D1585" t="s">
        <v>29</v>
      </c>
      <c r="E1585">
        <v>203</v>
      </c>
      <c r="F1585">
        <v>1000</v>
      </c>
      <c r="G1585">
        <v>176</v>
      </c>
      <c r="H1585" s="1">
        <v>41548</v>
      </c>
      <c r="I1585">
        <v>4</v>
      </c>
      <c r="J1585" s="2">
        <v>4000</v>
      </c>
      <c r="L1585" t="str">
        <f>VLOOKUP(G1585,[1]RESSOURCES!$A$1:$J$258,3,FALSE)</f>
        <v>GIGANT</v>
      </c>
      <c r="M1585" t="str">
        <f>VLOOKUP(G1585,[1]RESSOURCES!$A$1:$J$258,6,FALSE)</f>
        <v>SENR</v>
      </c>
      <c r="N1585" t="str">
        <f>IF(YEAR(H1585)=2014,VLOOKUP(L1585,[1]Grade!$F$2:$G$92,2,FALSE),IF(YEAR(H1585)=2015,VLOOKUP(L1585,[1]Grade!$I$2:$J$78,2,FALSE),VLOOKUP(L1585,[1]Grade!$C$2:$D$69,2,FALSE)))</f>
        <v>CS</v>
      </c>
      <c r="O1585">
        <f t="shared" si="73"/>
        <v>2013</v>
      </c>
      <c r="P1585">
        <f t="shared" si="74"/>
        <v>10</v>
      </c>
    </row>
    <row r="1586" spans="1:16" x14ac:dyDescent="0.25">
      <c r="A1586" t="s">
        <v>66</v>
      </c>
      <c r="B1586" t="str">
        <f t="shared" si="72"/>
        <v>O</v>
      </c>
      <c r="C1586" t="s">
        <v>67</v>
      </c>
      <c r="D1586" t="s">
        <v>22</v>
      </c>
      <c r="E1586">
        <v>0</v>
      </c>
      <c r="F1586">
        <v>1200</v>
      </c>
      <c r="G1586">
        <v>176</v>
      </c>
      <c r="H1586" s="1">
        <v>41548</v>
      </c>
      <c r="I1586">
        <v>17</v>
      </c>
      <c r="J1586" s="2">
        <v>20400</v>
      </c>
      <c r="L1586" t="str">
        <f>VLOOKUP(G1586,[1]RESSOURCES!$A$1:$J$258,3,FALSE)</f>
        <v>GIGANT</v>
      </c>
      <c r="M1586" t="str">
        <f>VLOOKUP(G1586,[1]RESSOURCES!$A$1:$J$258,6,FALSE)</f>
        <v>SENR</v>
      </c>
      <c r="N1586" t="str">
        <f>IF(YEAR(H1586)=2014,VLOOKUP(L1586,[1]Grade!$F$2:$G$92,2,FALSE),IF(YEAR(H1586)=2015,VLOOKUP(L1586,[1]Grade!$I$2:$J$78,2,FALSE),VLOOKUP(L1586,[1]Grade!$C$2:$D$69,2,FALSE)))</f>
        <v>CS</v>
      </c>
      <c r="O1586">
        <f t="shared" si="73"/>
        <v>2013</v>
      </c>
      <c r="P1586">
        <f t="shared" si="74"/>
        <v>10</v>
      </c>
    </row>
    <row r="1587" spans="1:16" hidden="1" x14ac:dyDescent="0.25">
      <c r="A1587" t="s">
        <v>37</v>
      </c>
      <c r="B1587" t="str">
        <f t="shared" si="72"/>
        <v>N</v>
      </c>
      <c r="C1587" t="s">
        <v>38</v>
      </c>
      <c r="E1587">
        <v>0</v>
      </c>
      <c r="F1587">
        <v>0</v>
      </c>
      <c r="G1587">
        <v>176</v>
      </c>
      <c r="H1587" s="1">
        <v>41548</v>
      </c>
      <c r="I1587">
        <v>2</v>
      </c>
      <c r="J1587">
        <v>0</v>
      </c>
      <c r="L1587" t="str">
        <f>VLOOKUP(G1587,[1]RESSOURCES!$A$1:$J$258,3,FALSE)</f>
        <v>GIGANT</v>
      </c>
      <c r="M1587" t="str">
        <f>VLOOKUP(G1587,[1]RESSOURCES!$A$1:$J$258,6,FALSE)</f>
        <v>SENR</v>
      </c>
      <c r="N1587" t="str">
        <f>IF(YEAR(H1587)=2014,VLOOKUP(L1587,[1]Grade!$F$2:$G$92,2,FALSE),IF(YEAR(H1587)=2015,VLOOKUP(L1587,[1]Grade!$I$2:$J$78,2,FALSE),VLOOKUP(L1587,[1]Grade!$C$2:$D$69,2,FALSE)))</f>
        <v>CS</v>
      </c>
      <c r="O1587">
        <f t="shared" si="73"/>
        <v>2013</v>
      </c>
      <c r="P1587">
        <f t="shared" si="74"/>
        <v>10</v>
      </c>
    </row>
    <row r="1588" spans="1:16" x14ac:dyDescent="0.25">
      <c r="A1588" t="s">
        <v>218</v>
      </c>
      <c r="B1588" t="str">
        <f t="shared" si="72"/>
        <v>O</v>
      </c>
      <c r="C1588" t="s">
        <v>219</v>
      </c>
      <c r="D1588" t="s">
        <v>22</v>
      </c>
      <c r="E1588">
        <v>58</v>
      </c>
      <c r="F1588">
        <v>700</v>
      </c>
      <c r="G1588">
        <v>182</v>
      </c>
      <c r="H1588" s="1">
        <v>41548</v>
      </c>
      <c r="I1588">
        <v>21</v>
      </c>
      <c r="J1588" s="2">
        <v>14700</v>
      </c>
      <c r="L1588" t="str">
        <f>VLOOKUP(G1588,[1]RESSOURCES!$A$1:$J$258,3,FALSE)</f>
        <v>SANGO</v>
      </c>
      <c r="M1588" t="str">
        <f>VLOOKUP(G1588,[1]RESSOURCES!$A$1:$J$258,6,FALSE)</f>
        <v>SENR</v>
      </c>
      <c r="N1588" t="str">
        <f>IF(YEAR(H1588)=2014,VLOOKUP(L1588,[1]Grade!$F$2:$G$92,2,FALSE),IF(YEAR(H1588)=2015,VLOOKUP(L1588,[1]Grade!$I$2:$J$78,2,FALSE),VLOOKUP(L1588,[1]Grade!$C$2:$D$69,2,FALSE)))</f>
        <v>CS</v>
      </c>
      <c r="O1588">
        <f t="shared" si="73"/>
        <v>2013</v>
      </c>
      <c r="P1588">
        <f t="shared" si="74"/>
        <v>10</v>
      </c>
    </row>
    <row r="1589" spans="1:16" hidden="1" x14ac:dyDescent="0.25">
      <c r="A1589" t="s">
        <v>37</v>
      </c>
      <c r="B1589" t="str">
        <f t="shared" si="72"/>
        <v>N</v>
      </c>
      <c r="C1589" t="s">
        <v>38</v>
      </c>
      <c r="E1589">
        <v>0</v>
      </c>
      <c r="F1589">
        <v>0</v>
      </c>
      <c r="G1589">
        <v>182</v>
      </c>
      <c r="H1589" s="1">
        <v>41548</v>
      </c>
      <c r="I1589">
        <v>2</v>
      </c>
      <c r="J1589">
        <v>0</v>
      </c>
      <c r="L1589" t="str">
        <f>VLOOKUP(G1589,[1]RESSOURCES!$A$1:$J$258,3,FALSE)</f>
        <v>SANGO</v>
      </c>
      <c r="M1589" t="str">
        <f>VLOOKUP(G1589,[1]RESSOURCES!$A$1:$J$258,6,FALSE)</f>
        <v>SENR</v>
      </c>
      <c r="N1589" t="str">
        <f>IF(YEAR(H1589)=2014,VLOOKUP(L1589,[1]Grade!$F$2:$G$92,2,FALSE),IF(YEAR(H1589)=2015,VLOOKUP(L1589,[1]Grade!$I$2:$J$78,2,FALSE),VLOOKUP(L1589,[1]Grade!$C$2:$D$69,2,FALSE)))</f>
        <v>CS</v>
      </c>
      <c r="O1589">
        <f t="shared" si="73"/>
        <v>2013</v>
      </c>
      <c r="P1589">
        <f t="shared" si="74"/>
        <v>10</v>
      </c>
    </row>
    <row r="1590" spans="1:16" x14ac:dyDescent="0.25">
      <c r="A1590" t="s">
        <v>101</v>
      </c>
      <c r="B1590" t="str">
        <f t="shared" si="72"/>
        <v>O</v>
      </c>
      <c r="C1590" t="s">
        <v>102</v>
      </c>
      <c r="D1590" t="s">
        <v>22</v>
      </c>
      <c r="E1590">
        <v>0</v>
      </c>
      <c r="F1590">
        <v>1200</v>
      </c>
      <c r="G1590">
        <v>192</v>
      </c>
      <c r="H1590" s="1">
        <v>41548</v>
      </c>
      <c r="I1590">
        <v>8</v>
      </c>
      <c r="J1590" s="2">
        <v>9600</v>
      </c>
      <c r="L1590" t="str">
        <f>VLOOKUP(G1590,[1]RESSOURCES!$A$1:$J$258,3,FALSE)</f>
        <v>DOIDY</v>
      </c>
      <c r="M1590">
        <f>VLOOKUP(G1590,[1]RESSOURCES!$A$1:$J$258,6,FALSE)</f>
        <v>0</v>
      </c>
      <c r="N1590" t="str">
        <f>IF(YEAR(H1590)=2014,VLOOKUP(L1590,[1]Grade!$F$2:$G$92,2,FALSE),IF(YEAR(H1590)=2015,VLOOKUP(L1590,[1]Grade!$I$2:$J$78,2,FALSE),VLOOKUP(L1590,[1]Grade!$C$2:$D$69,2,FALSE)))</f>
        <v>CS</v>
      </c>
      <c r="O1590">
        <f t="shared" si="73"/>
        <v>2013</v>
      </c>
      <c r="P1590">
        <f t="shared" si="74"/>
        <v>10</v>
      </c>
    </row>
    <row r="1591" spans="1:16" x14ac:dyDescent="0.25">
      <c r="A1591" t="s">
        <v>66</v>
      </c>
      <c r="B1591" t="str">
        <f t="shared" si="72"/>
        <v>O</v>
      </c>
      <c r="C1591" t="s">
        <v>67</v>
      </c>
      <c r="D1591" t="s">
        <v>22</v>
      </c>
      <c r="E1591">
        <v>0</v>
      </c>
      <c r="F1591">
        <v>1200</v>
      </c>
      <c r="G1591">
        <v>192</v>
      </c>
      <c r="H1591" s="1">
        <v>41548</v>
      </c>
      <c r="I1591">
        <v>5.5</v>
      </c>
      <c r="J1591" s="2">
        <v>6600</v>
      </c>
      <c r="L1591" t="str">
        <f>VLOOKUP(G1591,[1]RESSOURCES!$A$1:$J$258,3,FALSE)</f>
        <v>DOIDY</v>
      </c>
      <c r="M1591">
        <f>VLOOKUP(G1591,[1]RESSOURCES!$A$1:$J$258,6,FALSE)</f>
        <v>0</v>
      </c>
      <c r="N1591" t="str">
        <f>IF(YEAR(H1591)=2014,VLOOKUP(L1591,[1]Grade!$F$2:$G$92,2,FALSE),IF(YEAR(H1591)=2015,VLOOKUP(L1591,[1]Grade!$I$2:$J$78,2,FALSE),VLOOKUP(L1591,[1]Grade!$C$2:$D$69,2,FALSE)))</f>
        <v>CS</v>
      </c>
      <c r="O1591">
        <f t="shared" si="73"/>
        <v>2013</v>
      </c>
      <c r="P1591">
        <f t="shared" si="74"/>
        <v>10</v>
      </c>
    </row>
    <row r="1592" spans="1:16" x14ac:dyDescent="0.25">
      <c r="A1592" t="s">
        <v>34</v>
      </c>
      <c r="B1592" t="str">
        <f t="shared" si="72"/>
        <v>O</v>
      </c>
      <c r="C1592" t="s">
        <v>35</v>
      </c>
      <c r="D1592" t="s">
        <v>18</v>
      </c>
      <c r="E1592">
        <v>63</v>
      </c>
      <c r="F1592">
        <v>726</v>
      </c>
      <c r="G1592">
        <v>211</v>
      </c>
      <c r="H1592" s="1">
        <v>41548</v>
      </c>
      <c r="I1592">
        <v>23</v>
      </c>
      <c r="J1592" s="2">
        <v>16698</v>
      </c>
      <c r="L1592" t="str">
        <f>VLOOKUP(G1592,[1]RESSOURCES!$A$1:$J$258,3,FALSE)</f>
        <v>VUILLEMARD</v>
      </c>
      <c r="M1592" t="str">
        <f>VLOOKUP(G1592,[1]RESSOURCES!$A$1:$J$258,6,FALSE)</f>
        <v>CONS</v>
      </c>
      <c r="N1592" t="str">
        <f>IF(YEAR(H1592)=2014,VLOOKUP(L1592,[1]Grade!$F$2:$G$92,2,FALSE),IF(YEAR(H1592)=2015,VLOOKUP(L1592,[1]Grade!$I$2:$J$78,2,FALSE),VLOOKUP(L1592,[1]Grade!$C$2:$D$69,2,FALSE)))</f>
        <v>C</v>
      </c>
      <c r="O1592">
        <f t="shared" si="73"/>
        <v>2013</v>
      </c>
      <c r="P1592">
        <f t="shared" si="74"/>
        <v>10</v>
      </c>
    </row>
    <row r="1593" spans="1:16" x14ac:dyDescent="0.25">
      <c r="A1593" t="s">
        <v>205</v>
      </c>
      <c r="B1593" t="str">
        <f t="shared" si="72"/>
        <v>O</v>
      </c>
      <c r="C1593" t="s">
        <v>206</v>
      </c>
      <c r="D1593" t="s">
        <v>22</v>
      </c>
      <c r="E1593">
        <v>66</v>
      </c>
      <c r="F1593">
        <v>881</v>
      </c>
      <c r="G1593">
        <v>215</v>
      </c>
      <c r="H1593" s="1">
        <v>41548</v>
      </c>
      <c r="I1593">
        <v>23</v>
      </c>
      <c r="J1593" s="2">
        <v>20263</v>
      </c>
      <c r="L1593" t="str">
        <f>VLOOKUP(G1593,[1]RESSOURCES!$A$1:$J$258,3,FALSE)</f>
        <v>LOUATI</v>
      </c>
      <c r="M1593" t="str">
        <f>VLOOKUP(G1593,[1]RESSOURCES!$A$1:$J$258,6,FALSE)</f>
        <v>MAGR</v>
      </c>
      <c r="N1593" t="str">
        <f>IF(YEAR(H1593)=2014,VLOOKUP(L1593,[1]Grade!$F$2:$G$92,2,FALSE),IF(YEAR(H1593)=2015,VLOOKUP(L1593,[1]Grade!$I$2:$J$78,2,FALSE),VLOOKUP(L1593,[1]Grade!$C$2:$D$69,2,FALSE)))</f>
        <v>CS</v>
      </c>
      <c r="O1593">
        <f t="shared" si="73"/>
        <v>2013</v>
      </c>
      <c r="P1593">
        <f t="shared" si="74"/>
        <v>10</v>
      </c>
    </row>
    <row r="1594" spans="1:16" x14ac:dyDescent="0.25">
      <c r="A1594" t="s">
        <v>199</v>
      </c>
      <c r="B1594" t="str">
        <f t="shared" si="72"/>
        <v>O</v>
      </c>
      <c r="C1594" t="s">
        <v>200</v>
      </c>
      <c r="D1594" t="s">
        <v>22</v>
      </c>
      <c r="E1594">
        <v>21</v>
      </c>
      <c r="F1594">
        <v>900</v>
      </c>
      <c r="G1594">
        <v>67</v>
      </c>
      <c r="H1594" s="1">
        <v>41548</v>
      </c>
      <c r="I1594">
        <v>22</v>
      </c>
      <c r="J1594" s="2">
        <v>19800</v>
      </c>
      <c r="L1594" t="str">
        <f>VLOOKUP(G1594,[1]RESSOURCES!$A$1:$J$258,3,FALSE)</f>
        <v>LEFEBVRE</v>
      </c>
      <c r="M1594" t="str">
        <f>VLOOKUP(G1594,[1]RESSOURCES!$A$1:$J$258,6,FALSE)</f>
        <v>SENR</v>
      </c>
      <c r="N1594" t="str">
        <f>IF(YEAR(H1594)=2014,VLOOKUP(L1594,[1]Grade!$F$2:$G$92,2,FALSE),IF(YEAR(H1594)=2015,VLOOKUP(L1594,[1]Grade!$I$2:$J$78,2,FALSE),VLOOKUP(L1594,[1]Grade!$C$2:$D$69,2,FALSE)))</f>
        <v>CS</v>
      </c>
      <c r="O1594">
        <f t="shared" si="73"/>
        <v>2013</v>
      </c>
      <c r="P1594">
        <f t="shared" si="74"/>
        <v>10</v>
      </c>
    </row>
    <row r="1595" spans="1:16" hidden="1" x14ac:dyDescent="0.25">
      <c r="A1595" t="s">
        <v>99</v>
      </c>
      <c r="B1595" t="str">
        <f t="shared" si="72"/>
        <v>N</v>
      </c>
      <c r="C1595" t="s">
        <v>100</v>
      </c>
      <c r="E1595">
        <v>0</v>
      </c>
      <c r="F1595">
        <v>0</v>
      </c>
      <c r="G1595">
        <v>67</v>
      </c>
      <c r="H1595" s="1">
        <v>41548</v>
      </c>
      <c r="I1595">
        <v>1</v>
      </c>
      <c r="J1595">
        <v>0</v>
      </c>
      <c r="L1595" t="str">
        <f>VLOOKUP(G1595,[1]RESSOURCES!$A$1:$J$258,3,FALSE)</f>
        <v>LEFEBVRE</v>
      </c>
      <c r="M1595" t="str">
        <f>VLOOKUP(G1595,[1]RESSOURCES!$A$1:$J$258,6,FALSE)</f>
        <v>SENR</v>
      </c>
      <c r="N1595" t="str">
        <f>IF(YEAR(H1595)=2014,VLOOKUP(L1595,[1]Grade!$F$2:$G$92,2,FALSE),IF(YEAR(H1595)=2015,VLOOKUP(L1595,[1]Grade!$I$2:$J$78,2,FALSE),VLOOKUP(L1595,[1]Grade!$C$2:$D$69,2,FALSE)))</f>
        <v>CS</v>
      </c>
      <c r="O1595">
        <f t="shared" si="73"/>
        <v>2013</v>
      </c>
      <c r="P1595">
        <f t="shared" si="74"/>
        <v>10</v>
      </c>
    </row>
    <row r="1596" spans="1:16" x14ac:dyDescent="0.25">
      <c r="A1596" t="s">
        <v>101</v>
      </c>
      <c r="B1596" t="str">
        <f t="shared" si="72"/>
        <v>O</v>
      </c>
      <c r="C1596" t="s">
        <v>102</v>
      </c>
      <c r="D1596" t="s">
        <v>36</v>
      </c>
      <c r="E1596">
        <v>0</v>
      </c>
      <c r="F1596">
        <v>1500</v>
      </c>
      <c r="G1596">
        <v>70</v>
      </c>
      <c r="H1596" s="1">
        <v>41548</v>
      </c>
      <c r="I1596">
        <v>0.5</v>
      </c>
      <c r="J1596">
        <v>750</v>
      </c>
      <c r="L1596" t="str">
        <f>VLOOKUP(G1596,[1]RESSOURCES!$A$1:$J$258,3,FALSE)</f>
        <v>KHEMISSA</v>
      </c>
      <c r="M1596" t="str">
        <f>VLOOKUP(G1596,[1]RESSOURCES!$A$1:$J$258,6,FALSE)</f>
        <v>MAGR</v>
      </c>
      <c r="N1596" t="str">
        <f>IF(YEAR(H1596)=2014,VLOOKUP(L1596,[1]Grade!$F$2:$G$92,2,FALSE),IF(YEAR(H1596)=2015,VLOOKUP(L1596,[1]Grade!$I$2:$J$78,2,FALSE),VLOOKUP(L1596,[1]Grade!$C$2:$D$69,2,FALSE)))</f>
        <v>MNG</v>
      </c>
      <c r="O1596">
        <f t="shared" si="73"/>
        <v>2013</v>
      </c>
      <c r="P1596">
        <f t="shared" si="74"/>
        <v>10</v>
      </c>
    </row>
    <row r="1597" spans="1:16" x14ac:dyDescent="0.25">
      <c r="A1597" t="s">
        <v>139</v>
      </c>
      <c r="B1597" t="str">
        <f t="shared" si="72"/>
        <v>O</v>
      </c>
      <c r="C1597" t="s">
        <v>140</v>
      </c>
      <c r="D1597" t="s">
        <v>36</v>
      </c>
      <c r="E1597">
        <v>93</v>
      </c>
      <c r="F1597">
        <v>900</v>
      </c>
      <c r="G1597">
        <v>70</v>
      </c>
      <c r="H1597" s="1">
        <v>41548</v>
      </c>
      <c r="I1597">
        <v>21.5</v>
      </c>
      <c r="J1597" s="2">
        <v>19350</v>
      </c>
      <c r="L1597" t="str">
        <f>VLOOKUP(G1597,[1]RESSOURCES!$A$1:$J$258,3,FALSE)</f>
        <v>KHEMISSA</v>
      </c>
      <c r="M1597" t="str">
        <f>VLOOKUP(G1597,[1]RESSOURCES!$A$1:$J$258,6,FALSE)</f>
        <v>MAGR</v>
      </c>
      <c r="N1597" t="str">
        <f>IF(YEAR(H1597)=2014,VLOOKUP(L1597,[1]Grade!$F$2:$G$92,2,FALSE),IF(YEAR(H1597)=2015,VLOOKUP(L1597,[1]Grade!$I$2:$J$78,2,FALSE),VLOOKUP(L1597,[1]Grade!$C$2:$D$69,2,FALSE)))</f>
        <v>MNG</v>
      </c>
      <c r="O1597">
        <f t="shared" si="73"/>
        <v>2013</v>
      </c>
      <c r="P1597">
        <f t="shared" si="74"/>
        <v>10</v>
      </c>
    </row>
    <row r="1598" spans="1:16" x14ac:dyDescent="0.25">
      <c r="A1598" t="s">
        <v>211</v>
      </c>
      <c r="B1598" t="str">
        <f t="shared" si="72"/>
        <v>O</v>
      </c>
      <c r="C1598" t="s">
        <v>212</v>
      </c>
      <c r="D1598" t="s">
        <v>18</v>
      </c>
      <c r="E1598">
        <v>8</v>
      </c>
      <c r="F1598">
        <v>800</v>
      </c>
      <c r="G1598">
        <v>173</v>
      </c>
      <c r="H1598" s="1">
        <v>41548</v>
      </c>
      <c r="I1598">
        <v>7</v>
      </c>
      <c r="J1598" s="2">
        <v>5600</v>
      </c>
      <c r="L1598" t="str">
        <f>VLOOKUP(G1598,[1]RESSOURCES!$A$1:$J$258,3,FALSE)</f>
        <v>BIGOT</v>
      </c>
      <c r="M1598">
        <f>VLOOKUP(G1598,[1]RESSOURCES!$A$1:$J$258,6,FALSE)</f>
        <v>0</v>
      </c>
      <c r="N1598" t="str">
        <f>IF(YEAR(H1598)=2014,VLOOKUP(L1598,[1]Grade!$F$2:$G$92,2,FALSE),IF(YEAR(H1598)=2015,VLOOKUP(L1598,[1]Grade!$I$2:$J$78,2,FALSE),VLOOKUP(L1598,[1]Grade!$C$2:$D$69,2,FALSE)))</f>
        <v>CC</v>
      </c>
      <c r="O1598">
        <f t="shared" si="73"/>
        <v>2013</v>
      </c>
      <c r="P1598">
        <f t="shared" si="74"/>
        <v>10</v>
      </c>
    </row>
    <row r="1599" spans="1:16" x14ac:dyDescent="0.25">
      <c r="A1599" t="s">
        <v>66</v>
      </c>
      <c r="B1599" t="str">
        <f t="shared" si="72"/>
        <v>O</v>
      </c>
      <c r="C1599" t="s">
        <v>67</v>
      </c>
      <c r="D1599" t="s">
        <v>18</v>
      </c>
      <c r="E1599">
        <v>0</v>
      </c>
      <c r="F1599">
        <v>1000</v>
      </c>
      <c r="G1599">
        <v>173</v>
      </c>
      <c r="H1599" s="1">
        <v>41548</v>
      </c>
      <c r="I1599">
        <v>9</v>
      </c>
      <c r="J1599" s="2">
        <v>9000</v>
      </c>
      <c r="L1599" t="str">
        <f>VLOOKUP(G1599,[1]RESSOURCES!$A$1:$J$258,3,FALSE)</f>
        <v>BIGOT</v>
      </c>
      <c r="M1599">
        <f>VLOOKUP(G1599,[1]RESSOURCES!$A$1:$J$258,6,FALSE)</f>
        <v>0</v>
      </c>
      <c r="N1599" t="str">
        <f>IF(YEAR(H1599)=2014,VLOOKUP(L1599,[1]Grade!$F$2:$G$92,2,FALSE),IF(YEAR(H1599)=2015,VLOOKUP(L1599,[1]Grade!$I$2:$J$78,2,FALSE),VLOOKUP(L1599,[1]Grade!$C$2:$D$69,2,FALSE)))</f>
        <v>CC</v>
      </c>
      <c r="O1599">
        <f t="shared" si="73"/>
        <v>2013</v>
      </c>
      <c r="P1599">
        <f t="shared" si="74"/>
        <v>10</v>
      </c>
    </row>
    <row r="1600" spans="1:16" hidden="1" x14ac:dyDescent="0.25">
      <c r="A1600" t="s">
        <v>37</v>
      </c>
      <c r="B1600" t="str">
        <f t="shared" si="72"/>
        <v>N</v>
      </c>
      <c r="C1600" t="s">
        <v>38</v>
      </c>
      <c r="E1600">
        <v>0</v>
      </c>
      <c r="F1600">
        <v>0</v>
      </c>
      <c r="G1600">
        <v>173</v>
      </c>
      <c r="H1600" s="1">
        <v>41548</v>
      </c>
      <c r="I1600">
        <v>1</v>
      </c>
      <c r="J1600">
        <v>0</v>
      </c>
      <c r="L1600" t="str">
        <f>VLOOKUP(G1600,[1]RESSOURCES!$A$1:$J$258,3,FALSE)</f>
        <v>BIGOT</v>
      </c>
      <c r="M1600">
        <f>VLOOKUP(G1600,[1]RESSOURCES!$A$1:$J$258,6,FALSE)</f>
        <v>0</v>
      </c>
      <c r="N1600" t="str">
        <f>IF(YEAR(H1600)=2014,VLOOKUP(L1600,[1]Grade!$F$2:$G$92,2,FALSE),IF(YEAR(H1600)=2015,VLOOKUP(L1600,[1]Grade!$I$2:$J$78,2,FALSE),VLOOKUP(L1600,[1]Grade!$C$2:$D$69,2,FALSE)))</f>
        <v>CC</v>
      </c>
      <c r="O1600">
        <f t="shared" si="73"/>
        <v>2013</v>
      </c>
      <c r="P1600">
        <f t="shared" si="74"/>
        <v>10</v>
      </c>
    </row>
    <row r="1601" spans="1:16" hidden="1" x14ac:dyDescent="0.25">
      <c r="A1601" t="s">
        <v>23</v>
      </c>
      <c r="B1601" t="str">
        <f t="shared" si="72"/>
        <v>N</v>
      </c>
      <c r="C1601" t="s">
        <v>24</v>
      </c>
      <c r="E1601">
        <v>0</v>
      </c>
      <c r="F1601">
        <v>0</v>
      </c>
      <c r="G1601">
        <v>173</v>
      </c>
      <c r="H1601" s="1">
        <v>41548</v>
      </c>
      <c r="I1601">
        <v>6</v>
      </c>
      <c r="J1601">
        <v>0</v>
      </c>
      <c r="L1601" t="str">
        <f>VLOOKUP(G1601,[1]RESSOURCES!$A$1:$J$258,3,FALSE)</f>
        <v>BIGOT</v>
      </c>
      <c r="M1601">
        <f>VLOOKUP(G1601,[1]RESSOURCES!$A$1:$J$258,6,FALSE)</f>
        <v>0</v>
      </c>
      <c r="N1601" t="str">
        <f>IF(YEAR(H1601)=2014,VLOOKUP(L1601,[1]Grade!$F$2:$G$92,2,FALSE),IF(YEAR(H1601)=2015,VLOOKUP(L1601,[1]Grade!$I$2:$J$78,2,FALSE),VLOOKUP(L1601,[1]Grade!$C$2:$D$69,2,FALSE)))</f>
        <v>CC</v>
      </c>
      <c r="O1601">
        <f t="shared" si="73"/>
        <v>2013</v>
      </c>
      <c r="P1601">
        <f t="shared" si="74"/>
        <v>10</v>
      </c>
    </row>
    <row r="1602" spans="1:16" x14ac:dyDescent="0.25">
      <c r="A1602" t="s">
        <v>81</v>
      </c>
      <c r="B1602" t="str">
        <f t="shared" ref="B1602:B1665" si="75">IF(MID(A1602,1,1)="*","N","O")</f>
        <v>O</v>
      </c>
      <c r="C1602" t="s">
        <v>82</v>
      </c>
      <c r="D1602" t="s">
        <v>29</v>
      </c>
      <c r="E1602">
        <v>144.5</v>
      </c>
      <c r="F1602">
        <v>1207</v>
      </c>
      <c r="G1602">
        <v>7</v>
      </c>
      <c r="H1602" s="1">
        <v>41548</v>
      </c>
      <c r="I1602">
        <v>23</v>
      </c>
      <c r="J1602" s="2">
        <v>27761</v>
      </c>
      <c r="L1602" t="str">
        <f>VLOOKUP(G1602,[1]RESSOURCES!$A$1:$J$258,3,FALSE)</f>
        <v>QUESNOIT</v>
      </c>
      <c r="M1602" t="str">
        <f>VLOOKUP(G1602,[1]RESSOURCES!$A$1:$J$258,6,FALSE)</f>
        <v>MAGR</v>
      </c>
      <c r="N1602" t="str">
        <f>IF(YEAR(H1602)=2014,VLOOKUP(L1602,[1]Grade!$F$2:$G$92,2,FALSE),IF(YEAR(H1602)=2015,VLOOKUP(L1602,[1]Grade!$I$2:$J$78,2,FALSE),VLOOKUP(L1602,[1]Grade!$C$2:$D$69,2,FALSE)))</f>
        <v>MNG</v>
      </c>
      <c r="O1602">
        <f t="shared" ref="O1602:O1665" si="76">YEAR(H1602)</f>
        <v>2013</v>
      </c>
      <c r="P1602">
        <f t="shared" ref="P1602:P1665" si="77">MONTH(H1602)</f>
        <v>10</v>
      </c>
    </row>
    <row r="1603" spans="1:16" x14ac:dyDescent="0.25">
      <c r="A1603" t="s">
        <v>93</v>
      </c>
      <c r="B1603" t="str">
        <f t="shared" si="75"/>
        <v>O</v>
      </c>
      <c r="C1603" t="s">
        <v>94</v>
      </c>
      <c r="D1603" t="s">
        <v>29</v>
      </c>
      <c r="E1603">
        <v>30</v>
      </c>
      <c r="F1603">
        <v>1400</v>
      </c>
      <c r="G1603">
        <v>65</v>
      </c>
      <c r="H1603" s="1">
        <v>41548</v>
      </c>
      <c r="I1603">
        <v>2</v>
      </c>
      <c r="J1603" s="2">
        <v>2800</v>
      </c>
      <c r="L1603" t="str">
        <f>VLOOKUP(G1603,[1]RESSOURCES!$A$1:$J$258,3,FALSE)</f>
        <v>KURZ</v>
      </c>
      <c r="M1603" t="str">
        <f>VLOOKUP(G1603,[1]RESSOURCES!$A$1:$J$258,6,FALSE)</f>
        <v>MAGR</v>
      </c>
      <c r="N1603" t="str">
        <f>IF(YEAR(H1603)=2014,VLOOKUP(L1603,[1]Grade!$F$2:$G$92,2,FALSE),IF(YEAR(H1603)=2015,VLOOKUP(L1603,[1]Grade!$I$2:$J$78,2,FALSE),VLOOKUP(L1603,[1]Grade!$C$2:$D$69,2,FALSE)))</f>
        <v>SM</v>
      </c>
      <c r="O1603">
        <f t="shared" si="76"/>
        <v>2013</v>
      </c>
      <c r="P1603">
        <f t="shared" si="77"/>
        <v>10</v>
      </c>
    </row>
    <row r="1604" spans="1:16" x14ac:dyDescent="0.25">
      <c r="A1604" t="s">
        <v>197</v>
      </c>
      <c r="B1604" t="str">
        <f t="shared" si="75"/>
        <v>O</v>
      </c>
      <c r="C1604" t="s">
        <v>198</v>
      </c>
      <c r="D1604" t="s">
        <v>29</v>
      </c>
      <c r="E1604">
        <v>12</v>
      </c>
      <c r="F1604">
        <v>1400</v>
      </c>
      <c r="G1604">
        <v>65</v>
      </c>
      <c r="H1604" s="1">
        <v>41548</v>
      </c>
      <c r="I1604">
        <v>7</v>
      </c>
      <c r="J1604" s="2">
        <v>9800</v>
      </c>
      <c r="L1604" t="str">
        <f>VLOOKUP(G1604,[1]RESSOURCES!$A$1:$J$258,3,FALSE)</f>
        <v>KURZ</v>
      </c>
      <c r="M1604" t="str">
        <f>VLOOKUP(G1604,[1]RESSOURCES!$A$1:$J$258,6,FALSE)</f>
        <v>MAGR</v>
      </c>
      <c r="N1604" t="str">
        <f>IF(YEAR(H1604)=2014,VLOOKUP(L1604,[1]Grade!$F$2:$G$92,2,FALSE),IF(YEAR(H1604)=2015,VLOOKUP(L1604,[1]Grade!$I$2:$J$78,2,FALSE),VLOOKUP(L1604,[1]Grade!$C$2:$D$69,2,FALSE)))</f>
        <v>SM</v>
      </c>
      <c r="O1604">
        <f t="shared" si="76"/>
        <v>2013</v>
      </c>
      <c r="P1604">
        <f t="shared" si="77"/>
        <v>10</v>
      </c>
    </row>
    <row r="1605" spans="1:16" x14ac:dyDescent="0.25">
      <c r="A1605" t="s">
        <v>193</v>
      </c>
      <c r="B1605" t="str">
        <f t="shared" si="75"/>
        <v>O</v>
      </c>
      <c r="C1605" t="s">
        <v>194</v>
      </c>
      <c r="D1605" t="s">
        <v>36</v>
      </c>
      <c r="E1605">
        <v>35</v>
      </c>
      <c r="F1605">
        <v>1275</v>
      </c>
      <c r="G1605">
        <v>65</v>
      </c>
      <c r="H1605" s="1">
        <v>41548</v>
      </c>
      <c r="I1605">
        <v>9</v>
      </c>
      <c r="J1605" s="2">
        <v>11475</v>
      </c>
      <c r="L1605" t="str">
        <f>VLOOKUP(G1605,[1]RESSOURCES!$A$1:$J$258,3,FALSE)</f>
        <v>KURZ</v>
      </c>
      <c r="M1605" t="str">
        <f>VLOOKUP(G1605,[1]RESSOURCES!$A$1:$J$258,6,FALSE)</f>
        <v>MAGR</v>
      </c>
      <c r="N1605" t="str">
        <f>IF(YEAR(H1605)=2014,VLOOKUP(L1605,[1]Grade!$F$2:$G$92,2,FALSE),IF(YEAR(H1605)=2015,VLOOKUP(L1605,[1]Grade!$I$2:$J$78,2,FALSE),VLOOKUP(L1605,[1]Grade!$C$2:$D$69,2,FALSE)))</f>
        <v>SM</v>
      </c>
      <c r="O1605">
        <f t="shared" si="76"/>
        <v>2013</v>
      </c>
      <c r="P1605">
        <f t="shared" si="77"/>
        <v>10</v>
      </c>
    </row>
    <row r="1606" spans="1:16" hidden="1" x14ac:dyDescent="0.25">
      <c r="A1606" t="s">
        <v>30</v>
      </c>
      <c r="B1606" t="str">
        <f t="shared" si="75"/>
        <v>N</v>
      </c>
      <c r="C1606" t="s">
        <v>31</v>
      </c>
      <c r="E1606">
        <v>0</v>
      </c>
      <c r="F1606">
        <v>0</v>
      </c>
      <c r="G1606">
        <v>65</v>
      </c>
      <c r="H1606" s="1">
        <v>41548</v>
      </c>
      <c r="I1606">
        <v>4</v>
      </c>
      <c r="J1606">
        <v>0</v>
      </c>
      <c r="L1606" t="str">
        <f>VLOOKUP(G1606,[1]RESSOURCES!$A$1:$J$258,3,FALSE)</f>
        <v>KURZ</v>
      </c>
      <c r="M1606" t="str">
        <f>VLOOKUP(G1606,[1]RESSOURCES!$A$1:$J$258,6,FALSE)</f>
        <v>MAGR</v>
      </c>
      <c r="N1606" t="str">
        <f>IF(YEAR(H1606)=2014,VLOOKUP(L1606,[1]Grade!$F$2:$G$92,2,FALSE),IF(YEAR(H1606)=2015,VLOOKUP(L1606,[1]Grade!$I$2:$J$78,2,FALSE),VLOOKUP(L1606,[1]Grade!$C$2:$D$69,2,FALSE)))</f>
        <v>SM</v>
      </c>
      <c r="O1606">
        <f t="shared" si="76"/>
        <v>2013</v>
      </c>
      <c r="P1606">
        <f t="shared" si="77"/>
        <v>10</v>
      </c>
    </row>
    <row r="1607" spans="1:16" x14ac:dyDescent="0.25">
      <c r="A1607" t="s">
        <v>234</v>
      </c>
      <c r="B1607" t="str">
        <f t="shared" si="75"/>
        <v>O</v>
      </c>
      <c r="C1607" t="s">
        <v>235</v>
      </c>
      <c r="D1607" t="s">
        <v>29</v>
      </c>
      <c r="E1607">
        <v>24</v>
      </c>
      <c r="F1607">
        <v>728</v>
      </c>
      <c r="G1607">
        <v>44</v>
      </c>
      <c r="H1607" s="1">
        <v>41548</v>
      </c>
      <c r="I1607">
        <v>6</v>
      </c>
      <c r="J1607" s="2">
        <v>4368</v>
      </c>
      <c r="L1607" t="str">
        <f>VLOOKUP(G1607,[1]RESSOURCES!$A$1:$J$258,3,FALSE)</f>
        <v>SOYER</v>
      </c>
      <c r="M1607" t="str">
        <f>VLOOKUP(G1607,[1]RESSOURCES!$A$1:$J$258,6,FALSE)</f>
        <v>ASSO</v>
      </c>
      <c r="N1607" t="str">
        <f>IF(YEAR(H1607)=2014,VLOOKUP(L1607,[1]Grade!$F$2:$G$92,2,FALSE),IF(YEAR(H1607)=2015,VLOOKUP(L1607,[1]Grade!$I$2:$J$78,2,FALSE),VLOOKUP(L1607,[1]Grade!$C$2:$D$69,2,FALSE)))</f>
        <v>ASS</v>
      </c>
      <c r="O1607">
        <f t="shared" si="76"/>
        <v>2013</v>
      </c>
      <c r="P1607">
        <f t="shared" si="77"/>
        <v>10</v>
      </c>
    </row>
    <row r="1608" spans="1:16" hidden="1" x14ac:dyDescent="0.25">
      <c r="A1608" t="s">
        <v>30</v>
      </c>
      <c r="B1608" t="str">
        <f t="shared" si="75"/>
        <v>N</v>
      </c>
      <c r="C1608" t="s">
        <v>31</v>
      </c>
      <c r="E1608">
        <v>0</v>
      </c>
      <c r="F1608">
        <v>0</v>
      </c>
      <c r="G1608">
        <v>44</v>
      </c>
      <c r="H1608" s="1">
        <v>41548</v>
      </c>
      <c r="I1608">
        <v>16</v>
      </c>
      <c r="J1608">
        <v>0</v>
      </c>
      <c r="L1608" t="str">
        <f>VLOOKUP(G1608,[1]RESSOURCES!$A$1:$J$258,3,FALSE)</f>
        <v>SOYER</v>
      </c>
      <c r="M1608" t="str">
        <f>VLOOKUP(G1608,[1]RESSOURCES!$A$1:$J$258,6,FALSE)</f>
        <v>ASSO</v>
      </c>
      <c r="N1608" t="str">
        <f>IF(YEAR(H1608)=2014,VLOOKUP(L1608,[1]Grade!$F$2:$G$92,2,FALSE),IF(YEAR(H1608)=2015,VLOOKUP(L1608,[1]Grade!$I$2:$J$78,2,FALSE),VLOOKUP(L1608,[1]Grade!$C$2:$D$69,2,FALSE)))</f>
        <v>ASS</v>
      </c>
      <c r="O1608">
        <f t="shared" si="76"/>
        <v>2013</v>
      </c>
      <c r="P1608">
        <f t="shared" si="77"/>
        <v>10</v>
      </c>
    </row>
    <row r="1609" spans="1:16" x14ac:dyDescent="0.25">
      <c r="A1609" t="s">
        <v>16</v>
      </c>
      <c r="B1609" t="str">
        <f t="shared" si="75"/>
        <v>O</v>
      </c>
      <c r="C1609" t="s">
        <v>17</v>
      </c>
      <c r="D1609" t="s">
        <v>21</v>
      </c>
      <c r="E1609">
        <v>50</v>
      </c>
      <c r="F1609">
        <v>1200</v>
      </c>
      <c r="G1609">
        <v>3</v>
      </c>
      <c r="H1609" s="1">
        <v>41548</v>
      </c>
      <c r="I1609">
        <v>2</v>
      </c>
      <c r="J1609" s="2">
        <v>2400</v>
      </c>
      <c r="L1609" t="str">
        <f>VLOOKUP(G1609,[1]RESSOURCES!$A$1:$J$258,3,FALSE)</f>
        <v>REISSE</v>
      </c>
      <c r="M1609" t="str">
        <f>VLOOKUP(G1609,[1]RESSOURCES!$A$1:$J$258,6,FALSE)</f>
        <v>ASSO</v>
      </c>
      <c r="N1609" t="str">
        <f>IF(YEAR(H1609)=2014,VLOOKUP(L1609,[1]Grade!$F$2:$G$92,2,FALSE),IF(YEAR(H1609)=2015,VLOOKUP(L1609,[1]Grade!$I$2:$J$78,2,FALSE),VLOOKUP(L1609,[1]Grade!$C$2:$D$69,2,FALSE)))</f>
        <v>ASS</v>
      </c>
      <c r="O1609">
        <f t="shared" si="76"/>
        <v>2013</v>
      </c>
      <c r="P1609">
        <f t="shared" si="77"/>
        <v>10</v>
      </c>
    </row>
    <row r="1610" spans="1:16" x14ac:dyDescent="0.25">
      <c r="A1610" t="s">
        <v>66</v>
      </c>
      <c r="B1610" t="str">
        <f t="shared" si="75"/>
        <v>O</v>
      </c>
      <c r="C1610" t="s">
        <v>67</v>
      </c>
      <c r="D1610" t="s">
        <v>21</v>
      </c>
      <c r="E1610">
        <v>0</v>
      </c>
      <c r="F1610">
        <v>1900</v>
      </c>
      <c r="G1610">
        <v>3</v>
      </c>
      <c r="H1610" s="1">
        <v>41548</v>
      </c>
      <c r="I1610">
        <v>2</v>
      </c>
      <c r="J1610" s="2">
        <v>3800</v>
      </c>
      <c r="L1610" t="str">
        <f>VLOOKUP(G1610,[1]RESSOURCES!$A$1:$J$258,3,FALSE)</f>
        <v>REISSE</v>
      </c>
      <c r="M1610" t="str">
        <f>VLOOKUP(G1610,[1]RESSOURCES!$A$1:$J$258,6,FALSE)</f>
        <v>ASSO</v>
      </c>
      <c r="N1610" t="str">
        <f>IF(YEAR(H1610)=2014,VLOOKUP(L1610,[1]Grade!$F$2:$G$92,2,FALSE),IF(YEAR(H1610)=2015,VLOOKUP(L1610,[1]Grade!$I$2:$J$78,2,FALSE),VLOOKUP(L1610,[1]Grade!$C$2:$D$69,2,FALSE)))</f>
        <v>ASS</v>
      </c>
      <c r="O1610">
        <f t="shared" si="76"/>
        <v>2013</v>
      </c>
      <c r="P1610">
        <f t="shared" si="77"/>
        <v>10</v>
      </c>
    </row>
    <row r="1611" spans="1:16" x14ac:dyDescent="0.25">
      <c r="A1611" t="s">
        <v>220</v>
      </c>
      <c r="B1611" t="str">
        <f t="shared" si="75"/>
        <v>O</v>
      </c>
      <c r="C1611" t="s">
        <v>221</v>
      </c>
      <c r="D1611" t="s">
        <v>21</v>
      </c>
      <c r="E1611">
        <v>1.5</v>
      </c>
      <c r="F1611">
        <v>865</v>
      </c>
      <c r="G1611">
        <v>3</v>
      </c>
      <c r="H1611" s="1">
        <v>41548</v>
      </c>
      <c r="I1611">
        <v>0.5</v>
      </c>
      <c r="J1611">
        <v>432.5</v>
      </c>
      <c r="L1611" t="str">
        <f>VLOOKUP(G1611,[1]RESSOURCES!$A$1:$J$258,3,FALSE)</f>
        <v>REISSE</v>
      </c>
      <c r="M1611" t="str">
        <f>VLOOKUP(G1611,[1]RESSOURCES!$A$1:$J$258,6,FALSE)</f>
        <v>ASSO</v>
      </c>
      <c r="N1611" t="str">
        <f>IF(YEAR(H1611)=2014,VLOOKUP(L1611,[1]Grade!$F$2:$G$92,2,FALSE),IF(YEAR(H1611)=2015,VLOOKUP(L1611,[1]Grade!$I$2:$J$78,2,FALSE),VLOOKUP(L1611,[1]Grade!$C$2:$D$69,2,FALSE)))</f>
        <v>ASS</v>
      </c>
      <c r="O1611">
        <f t="shared" si="76"/>
        <v>2013</v>
      </c>
      <c r="P1611">
        <f t="shared" si="77"/>
        <v>10</v>
      </c>
    </row>
    <row r="1612" spans="1:16" x14ac:dyDescent="0.25">
      <c r="A1612" t="s">
        <v>172</v>
      </c>
      <c r="B1612" t="str">
        <f t="shared" si="75"/>
        <v>O</v>
      </c>
      <c r="C1612" t="s">
        <v>173</v>
      </c>
      <c r="D1612" t="s">
        <v>29</v>
      </c>
      <c r="E1612">
        <v>1.5</v>
      </c>
      <c r="F1612">
        <v>695</v>
      </c>
      <c r="G1612">
        <v>3</v>
      </c>
      <c r="H1612" s="1">
        <v>41548</v>
      </c>
      <c r="I1612">
        <v>0.5</v>
      </c>
      <c r="J1612">
        <v>347.5</v>
      </c>
      <c r="L1612" t="str">
        <f>VLOOKUP(G1612,[1]RESSOURCES!$A$1:$J$258,3,FALSE)</f>
        <v>REISSE</v>
      </c>
      <c r="M1612" t="str">
        <f>VLOOKUP(G1612,[1]RESSOURCES!$A$1:$J$258,6,FALSE)</f>
        <v>ASSO</v>
      </c>
      <c r="N1612" t="str">
        <f>IF(YEAR(H1612)=2014,VLOOKUP(L1612,[1]Grade!$F$2:$G$92,2,FALSE),IF(YEAR(H1612)=2015,VLOOKUP(L1612,[1]Grade!$I$2:$J$78,2,FALSE),VLOOKUP(L1612,[1]Grade!$C$2:$D$69,2,FALSE)))</f>
        <v>ASS</v>
      </c>
      <c r="O1612">
        <f t="shared" si="76"/>
        <v>2013</v>
      </c>
      <c r="P1612">
        <f t="shared" si="77"/>
        <v>10</v>
      </c>
    </row>
    <row r="1613" spans="1:16" hidden="1" x14ac:dyDescent="0.25">
      <c r="A1613" t="s">
        <v>30</v>
      </c>
      <c r="B1613" t="str">
        <f t="shared" si="75"/>
        <v>N</v>
      </c>
      <c r="C1613" t="s">
        <v>31</v>
      </c>
      <c r="E1613">
        <v>0</v>
      </c>
      <c r="F1613">
        <v>0</v>
      </c>
      <c r="G1613">
        <v>3</v>
      </c>
      <c r="H1613" s="1">
        <v>41548</v>
      </c>
      <c r="I1613">
        <v>18</v>
      </c>
      <c r="J1613">
        <v>0</v>
      </c>
      <c r="L1613" t="str">
        <f>VLOOKUP(G1613,[1]RESSOURCES!$A$1:$J$258,3,FALSE)</f>
        <v>REISSE</v>
      </c>
      <c r="M1613" t="str">
        <f>VLOOKUP(G1613,[1]RESSOURCES!$A$1:$J$258,6,FALSE)</f>
        <v>ASSO</v>
      </c>
      <c r="N1613" t="str">
        <f>IF(YEAR(H1613)=2014,VLOOKUP(L1613,[1]Grade!$F$2:$G$92,2,FALSE),IF(YEAR(H1613)=2015,VLOOKUP(L1613,[1]Grade!$I$2:$J$78,2,FALSE),VLOOKUP(L1613,[1]Grade!$C$2:$D$69,2,FALSE)))</f>
        <v>ASS</v>
      </c>
      <c r="O1613">
        <f t="shared" si="76"/>
        <v>2013</v>
      </c>
      <c r="P1613">
        <f t="shared" si="77"/>
        <v>10</v>
      </c>
    </row>
    <row r="1614" spans="1:16" x14ac:dyDescent="0.25">
      <c r="A1614" t="s">
        <v>207</v>
      </c>
      <c r="B1614" t="str">
        <f t="shared" si="75"/>
        <v>O</v>
      </c>
      <c r="C1614" t="s">
        <v>208</v>
      </c>
      <c r="D1614" t="s">
        <v>36</v>
      </c>
      <c r="E1614">
        <v>4</v>
      </c>
      <c r="F1614">
        <v>1500</v>
      </c>
      <c r="G1614">
        <v>177</v>
      </c>
      <c r="H1614" s="1">
        <v>41548</v>
      </c>
      <c r="I1614">
        <v>11</v>
      </c>
      <c r="J1614" s="2">
        <v>16500</v>
      </c>
      <c r="L1614" t="str">
        <f>VLOOKUP(G1614,[1]RESSOURCES!$A$1:$J$258,3,FALSE)</f>
        <v>RABIER</v>
      </c>
      <c r="M1614" t="str">
        <f>VLOOKUP(G1614,[1]RESSOURCES!$A$1:$J$258,6,FALSE)</f>
        <v>MAGR</v>
      </c>
      <c r="N1614" t="str">
        <f>IF(YEAR(H1614)=2014,VLOOKUP(L1614,[1]Grade!$F$2:$G$92,2,FALSE),IF(YEAR(H1614)=2015,VLOOKUP(L1614,[1]Grade!$I$2:$J$78,2,FALSE),VLOOKUP(L1614,[1]Grade!$C$2:$D$69,2,FALSE)))</f>
        <v>MNG</v>
      </c>
      <c r="O1614">
        <f t="shared" si="76"/>
        <v>2013</v>
      </c>
      <c r="P1614">
        <f t="shared" si="77"/>
        <v>10</v>
      </c>
    </row>
    <row r="1615" spans="1:16" hidden="1" x14ac:dyDescent="0.25">
      <c r="A1615" t="s">
        <v>30</v>
      </c>
      <c r="B1615" t="str">
        <f t="shared" si="75"/>
        <v>N</v>
      </c>
      <c r="C1615" t="s">
        <v>31</v>
      </c>
      <c r="E1615">
        <v>0</v>
      </c>
      <c r="F1615">
        <v>0</v>
      </c>
      <c r="G1615">
        <v>177</v>
      </c>
      <c r="H1615" s="1">
        <v>41548</v>
      </c>
      <c r="I1615">
        <v>12</v>
      </c>
      <c r="J1615">
        <v>0</v>
      </c>
      <c r="L1615" t="str">
        <f>VLOOKUP(G1615,[1]RESSOURCES!$A$1:$J$258,3,FALSE)</f>
        <v>RABIER</v>
      </c>
      <c r="M1615" t="str">
        <f>VLOOKUP(G1615,[1]RESSOURCES!$A$1:$J$258,6,FALSE)</f>
        <v>MAGR</v>
      </c>
      <c r="N1615" t="str">
        <f>IF(YEAR(H1615)=2014,VLOOKUP(L1615,[1]Grade!$F$2:$G$92,2,FALSE),IF(YEAR(H1615)=2015,VLOOKUP(L1615,[1]Grade!$I$2:$J$78,2,FALSE),VLOOKUP(L1615,[1]Grade!$C$2:$D$69,2,FALSE)))</f>
        <v>MNG</v>
      </c>
      <c r="O1615">
        <f t="shared" si="76"/>
        <v>2013</v>
      </c>
      <c r="P1615">
        <f t="shared" si="77"/>
        <v>10</v>
      </c>
    </row>
    <row r="1616" spans="1:16" x14ac:dyDescent="0.25">
      <c r="A1616" t="s">
        <v>215</v>
      </c>
      <c r="B1616" t="str">
        <f t="shared" si="75"/>
        <v>O</v>
      </c>
      <c r="C1616" t="s">
        <v>216</v>
      </c>
      <c r="D1616" t="s">
        <v>22</v>
      </c>
      <c r="E1616">
        <v>54</v>
      </c>
      <c r="F1616">
        <v>1371</v>
      </c>
      <c r="G1616">
        <v>160</v>
      </c>
      <c r="H1616" s="1">
        <v>41548</v>
      </c>
      <c r="I1616">
        <v>23</v>
      </c>
      <c r="J1616" s="2">
        <v>31533</v>
      </c>
      <c r="L1616" t="str">
        <f>VLOOKUP(G1616,[1]RESSOURCES!$A$1:$J$258,3,FALSE)</f>
        <v>SABOUL</v>
      </c>
      <c r="M1616" t="str">
        <f>VLOOKUP(G1616,[1]RESSOURCES!$A$1:$J$258,6,FALSE)</f>
        <v>CONF</v>
      </c>
      <c r="N1616" t="str">
        <f>IF(YEAR(H1616)=2014,VLOOKUP(L1616,[1]Grade!$F$2:$G$92,2,FALSE),IF(YEAR(H1616)=2015,VLOOKUP(L1616,[1]Grade!$I$2:$J$78,2,FALSE),VLOOKUP(L1616,[1]Grade!$C$2:$D$69,2,FALSE)))</f>
        <v>CS</v>
      </c>
      <c r="O1616">
        <f t="shared" si="76"/>
        <v>2013</v>
      </c>
      <c r="P1616">
        <f t="shared" si="77"/>
        <v>10</v>
      </c>
    </row>
    <row r="1617" spans="1:16" x14ac:dyDescent="0.25">
      <c r="A1617" t="s">
        <v>207</v>
      </c>
      <c r="B1617" t="str">
        <f t="shared" si="75"/>
        <v>O</v>
      </c>
      <c r="C1617" t="s">
        <v>208</v>
      </c>
      <c r="D1617" t="s">
        <v>29</v>
      </c>
      <c r="E1617">
        <v>47.5</v>
      </c>
      <c r="F1617">
        <v>2500</v>
      </c>
      <c r="G1617">
        <v>207</v>
      </c>
      <c r="H1617" s="1">
        <v>41548</v>
      </c>
      <c r="I1617">
        <v>16</v>
      </c>
      <c r="J1617" s="2">
        <v>40000</v>
      </c>
      <c r="L1617" t="str">
        <f>VLOOKUP(G1617,[1]RESSOURCES!$A$1:$J$258,3,FALSE)</f>
        <v>CHARLY</v>
      </c>
      <c r="M1617" t="str">
        <f>VLOOKUP(G1617,[1]RESSOURCES!$A$1:$J$258,6,FALSE)</f>
        <v>ASSO</v>
      </c>
      <c r="N1617" t="str">
        <f>IF(YEAR(H1617)=2014,VLOOKUP(L1617,[1]Grade!$F$2:$G$92,2,FALSE),IF(YEAR(H1617)=2015,VLOOKUP(L1617,[1]Grade!$I$2:$J$78,2,FALSE),VLOOKUP(L1617,[1]Grade!$C$2:$D$69,2,FALSE)))</f>
        <v>ASS</v>
      </c>
      <c r="O1617">
        <f t="shared" si="76"/>
        <v>2013</v>
      </c>
      <c r="P1617">
        <f t="shared" si="77"/>
        <v>10</v>
      </c>
    </row>
    <row r="1618" spans="1:16" hidden="1" x14ac:dyDescent="0.25">
      <c r="A1618" t="s">
        <v>30</v>
      </c>
      <c r="B1618" t="str">
        <f t="shared" si="75"/>
        <v>N</v>
      </c>
      <c r="C1618" t="s">
        <v>31</v>
      </c>
      <c r="E1618">
        <v>0</v>
      </c>
      <c r="F1618">
        <v>0</v>
      </c>
      <c r="G1618">
        <v>207</v>
      </c>
      <c r="H1618" s="1">
        <v>41548</v>
      </c>
      <c r="I1618">
        <v>7</v>
      </c>
      <c r="J1618">
        <v>0</v>
      </c>
      <c r="L1618" t="str">
        <f>VLOOKUP(G1618,[1]RESSOURCES!$A$1:$J$258,3,FALSE)</f>
        <v>CHARLY</v>
      </c>
      <c r="M1618" t="str">
        <f>VLOOKUP(G1618,[1]RESSOURCES!$A$1:$J$258,6,FALSE)</f>
        <v>ASSO</v>
      </c>
      <c r="N1618" t="str">
        <f>IF(YEAR(H1618)=2014,VLOOKUP(L1618,[1]Grade!$F$2:$G$92,2,FALSE),IF(YEAR(H1618)=2015,VLOOKUP(L1618,[1]Grade!$I$2:$J$78,2,FALSE),VLOOKUP(L1618,[1]Grade!$C$2:$D$69,2,FALSE)))</f>
        <v>ASS</v>
      </c>
      <c r="O1618">
        <f t="shared" si="76"/>
        <v>2013</v>
      </c>
      <c r="P1618">
        <f t="shared" si="77"/>
        <v>10</v>
      </c>
    </row>
    <row r="1619" spans="1:16" x14ac:dyDescent="0.25">
      <c r="A1619" t="s">
        <v>215</v>
      </c>
      <c r="B1619" t="str">
        <f t="shared" si="75"/>
        <v>O</v>
      </c>
      <c r="C1619" t="s">
        <v>216</v>
      </c>
      <c r="D1619" t="s">
        <v>18</v>
      </c>
      <c r="E1619">
        <v>42</v>
      </c>
      <c r="F1619">
        <v>1371</v>
      </c>
      <c r="G1619">
        <v>200</v>
      </c>
      <c r="H1619" s="1">
        <v>41548</v>
      </c>
      <c r="I1619">
        <v>2</v>
      </c>
      <c r="J1619" s="2">
        <v>2742</v>
      </c>
      <c r="L1619" t="str">
        <f>VLOOKUP(G1619,[1]RESSOURCES!$A$1:$J$258,3,FALSE)</f>
        <v>CHAUSSEE (de la)</v>
      </c>
      <c r="M1619">
        <f>VLOOKUP(G1619,[1]RESSOURCES!$A$1:$J$258,6,FALSE)</f>
        <v>0</v>
      </c>
      <c r="N1619" t="str">
        <f>IF(YEAR(H1619)=2014,VLOOKUP(L1619,[1]Grade!$F$2:$G$92,2,FALSE),IF(YEAR(H1619)=2015,VLOOKUP(L1619,[1]Grade!$I$2:$J$78,2,FALSE),VLOOKUP(L1619,[1]Grade!$C$2:$D$69,2,FALSE)))</f>
        <v>C</v>
      </c>
      <c r="O1619">
        <f t="shared" si="76"/>
        <v>2013</v>
      </c>
      <c r="P1619">
        <f t="shared" si="77"/>
        <v>10</v>
      </c>
    </row>
    <row r="1620" spans="1:16" hidden="1" x14ac:dyDescent="0.25">
      <c r="A1620" t="s">
        <v>37</v>
      </c>
      <c r="B1620" t="str">
        <f t="shared" si="75"/>
        <v>N</v>
      </c>
      <c r="C1620" t="s">
        <v>38</v>
      </c>
      <c r="E1620">
        <v>0</v>
      </c>
      <c r="F1620">
        <v>0</v>
      </c>
      <c r="G1620">
        <v>200</v>
      </c>
      <c r="H1620" s="1">
        <v>41548</v>
      </c>
      <c r="I1620">
        <v>2</v>
      </c>
      <c r="J1620">
        <v>0</v>
      </c>
      <c r="L1620" t="str">
        <f>VLOOKUP(G1620,[1]RESSOURCES!$A$1:$J$258,3,FALSE)</f>
        <v>CHAUSSEE (de la)</v>
      </c>
      <c r="M1620">
        <f>VLOOKUP(G1620,[1]RESSOURCES!$A$1:$J$258,6,FALSE)</f>
        <v>0</v>
      </c>
      <c r="N1620" t="str">
        <f>IF(YEAR(H1620)=2014,VLOOKUP(L1620,[1]Grade!$F$2:$G$92,2,FALSE),IF(YEAR(H1620)=2015,VLOOKUP(L1620,[1]Grade!$I$2:$J$78,2,FALSE),VLOOKUP(L1620,[1]Grade!$C$2:$D$69,2,FALSE)))</f>
        <v>C</v>
      </c>
      <c r="O1620">
        <f t="shared" si="76"/>
        <v>2013</v>
      </c>
      <c r="P1620">
        <f t="shared" si="77"/>
        <v>10</v>
      </c>
    </row>
    <row r="1621" spans="1:16" x14ac:dyDescent="0.25">
      <c r="A1621" t="s">
        <v>158</v>
      </c>
      <c r="B1621" t="str">
        <f t="shared" si="75"/>
        <v>O</v>
      </c>
      <c r="C1621" t="s">
        <v>159</v>
      </c>
      <c r="D1621" t="s">
        <v>18</v>
      </c>
      <c r="E1621">
        <v>34</v>
      </c>
      <c r="F1621">
        <v>772</v>
      </c>
      <c r="G1621">
        <v>200</v>
      </c>
      <c r="H1621" s="1">
        <v>41548</v>
      </c>
      <c r="I1621">
        <v>19</v>
      </c>
      <c r="J1621" s="2">
        <v>14668</v>
      </c>
      <c r="L1621" t="str">
        <f>VLOOKUP(G1621,[1]RESSOURCES!$A$1:$J$258,3,FALSE)</f>
        <v>CHAUSSEE (de la)</v>
      </c>
      <c r="M1621">
        <f>VLOOKUP(G1621,[1]RESSOURCES!$A$1:$J$258,6,FALSE)</f>
        <v>0</v>
      </c>
      <c r="N1621" t="str">
        <f>IF(YEAR(H1621)=2014,VLOOKUP(L1621,[1]Grade!$F$2:$G$92,2,FALSE),IF(YEAR(H1621)=2015,VLOOKUP(L1621,[1]Grade!$I$2:$J$78,2,FALSE),VLOOKUP(L1621,[1]Grade!$C$2:$D$69,2,FALSE)))</f>
        <v>C</v>
      </c>
      <c r="O1621">
        <f t="shared" si="76"/>
        <v>2013</v>
      </c>
      <c r="P1621">
        <f t="shared" si="77"/>
        <v>10</v>
      </c>
    </row>
    <row r="1622" spans="1:16" x14ac:dyDescent="0.25">
      <c r="A1622" t="s">
        <v>209</v>
      </c>
      <c r="B1622" t="str">
        <f t="shared" si="75"/>
        <v>O</v>
      </c>
      <c r="C1622" t="s">
        <v>210</v>
      </c>
      <c r="D1622" t="s">
        <v>29</v>
      </c>
      <c r="E1622">
        <v>55</v>
      </c>
      <c r="F1622">
        <v>1062.5</v>
      </c>
      <c r="G1622">
        <v>84</v>
      </c>
      <c r="H1622" s="1">
        <v>41548</v>
      </c>
      <c r="I1622">
        <v>19</v>
      </c>
      <c r="J1622" s="2">
        <v>20187.5</v>
      </c>
      <c r="L1622" t="str">
        <f>VLOOKUP(G1622,[1]RESSOURCES!$A$1:$J$258,3,FALSE)</f>
        <v>MENU</v>
      </c>
      <c r="M1622">
        <f>VLOOKUP(G1622,[1]RESSOURCES!$A$1:$J$258,6,FALSE)</f>
        <v>0</v>
      </c>
      <c r="N1622" t="str">
        <f>IF(YEAR(H1622)=2014,VLOOKUP(L1622,[1]Grade!$F$2:$G$92,2,FALSE),IF(YEAR(H1622)=2015,VLOOKUP(L1622,[1]Grade!$I$2:$J$78,2,FALSE),VLOOKUP(L1622,[1]Grade!$C$2:$D$69,2,FALSE)))</f>
        <v>MNG</v>
      </c>
      <c r="O1622">
        <f t="shared" si="76"/>
        <v>2013</v>
      </c>
      <c r="P1622">
        <f t="shared" si="77"/>
        <v>10</v>
      </c>
    </row>
    <row r="1623" spans="1:16" x14ac:dyDescent="0.25">
      <c r="A1623" t="s">
        <v>222</v>
      </c>
      <c r="B1623" t="str">
        <f t="shared" si="75"/>
        <v>O</v>
      </c>
      <c r="C1623" t="s">
        <v>236</v>
      </c>
      <c r="D1623" t="s">
        <v>36</v>
      </c>
      <c r="E1623">
        <v>6</v>
      </c>
      <c r="F1623">
        <v>1105</v>
      </c>
      <c r="G1623">
        <v>84</v>
      </c>
      <c r="H1623" s="1">
        <v>41548</v>
      </c>
      <c r="I1623">
        <v>4</v>
      </c>
      <c r="J1623" s="2">
        <v>4420</v>
      </c>
      <c r="L1623" t="str">
        <f>VLOOKUP(G1623,[1]RESSOURCES!$A$1:$J$258,3,FALSE)</f>
        <v>MENU</v>
      </c>
      <c r="M1623">
        <f>VLOOKUP(G1623,[1]RESSOURCES!$A$1:$J$258,6,FALSE)</f>
        <v>0</v>
      </c>
      <c r="N1623" t="str">
        <f>IF(YEAR(H1623)=2014,VLOOKUP(L1623,[1]Grade!$F$2:$G$92,2,FALSE),IF(YEAR(H1623)=2015,VLOOKUP(L1623,[1]Grade!$I$2:$J$78,2,FALSE),VLOOKUP(L1623,[1]Grade!$C$2:$D$69,2,FALSE)))</f>
        <v>MNG</v>
      </c>
      <c r="O1623">
        <f t="shared" si="76"/>
        <v>2013</v>
      </c>
      <c r="P1623">
        <f t="shared" si="77"/>
        <v>10</v>
      </c>
    </row>
    <row r="1624" spans="1:16" hidden="1" x14ac:dyDescent="0.25">
      <c r="A1624" t="s">
        <v>30</v>
      </c>
      <c r="B1624" t="str">
        <f t="shared" si="75"/>
        <v>N</v>
      </c>
      <c r="C1624" t="s">
        <v>31</v>
      </c>
      <c r="E1624">
        <v>0</v>
      </c>
      <c r="F1624">
        <v>0</v>
      </c>
      <c r="G1624">
        <v>162</v>
      </c>
      <c r="H1624" s="1">
        <v>41548</v>
      </c>
      <c r="I1624">
        <v>14</v>
      </c>
      <c r="J1624">
        <v>0</v>
      </c>
      <c r="L1624" t="str">
        <f>VLOOKUP(G1624,[1]RESSOURCES!$A$1:$J$258,3,FALSE)</f>
        <v>DELAISI</v>
      </c>
      <c r="M1624">
        <f>VLOOKUP(G1624,[1]RESSOURCES!$A$1:$J$258,6,FALSE)</f>
        <v>0</v>
      </c>
      <c r="N1624" t="str">
        <f>IF(YEAR(H1624)=2014,VLOOKUP(L1624,[1]Grade!$F$2:$G$92,2,FALSE),IF(YEAR(H1624)=2015,VLOOKUP(L1624,[1]Grade!$I$2:$J$78,2,FALSE),VLOOKUP(L1624,[1]Grade!$C$2:$D$69,2,FALSE)))</f>
        <v>CS</v>
      </c>
      <c r="O1624">
        <f t="shared" si="76"/>
        <v>2013</v>
      </c>
      <c r="P1624">
        <f t="shared" si="77"/>
        <v>10</v>
      </c>
    </row>
    <row r="1625" spans="1:16" x14ac:dyDescent="0.25">
      <c r="A1625" t="s">
        <v>232</v>
      </c>
      <c r="B1625" t="str">
        <f t="shared" si="75"/>
        <v>O</v>
      </c>
      <c r="C1625" t="s">
        <v>233</v>
      </c>
      <c r="D1625" t="s">
        <v>22</v>
      </c>
      <c r="E1625">
        <v>14</v>
      </c>
      <c r="F1625">
        <v>914</v>
      </c>
      <c r="G1625">
        <v>162</v>
      </c>
      <c r="H1625" s="1">
        <v>41548</v>
      </c>
      <c r="I1625">
        <v>9</v>
      </c>
      <c r="J1625" s="2">
        <v>8226</v>
      </c>
      <c r="L1625" t="str">
        <f>VLOOKUP(G1625,[1]RESSOURCES!$A$1:$J$258,3,FALSE)</f>
        <v>DELAISI</v>
      </c>
      <c r="M1625">
        <f>VLOOKUP(G1625,[1]RESSOURCES!$A$1:$J$258,6,FALSE)</f>
        <v>0</v>
      </c>
      <c r="N1625" t="str">
        <f>IF(YEAR(H1625)=2014,VLOOKUP(L1625,[1]Grade!$F$2:$G$92,2,FALSE),IF(YEAR(H1625)=2015,VLOOKUP(L1625,[1]Grade!$I$2:$J$78,2,FALSE),VLOOKUP(L1625,[1]Grade!$C$2:$D$69,2,FALSE)))</f>
        <v>CS</v>
      </c>
      <c r="O1625">
        <f t="shared" si="76"/>
        <v>2013</v>
      </c>
      <c r="P1625">
        <f t="shared" si="77"/>
        <v>10</v>
      </c>
    </row>
    <row r="1626" spans="1:16" x14ac:dyDescent="0.25">
      <c r="A1626" t="s">
        <v>89</v>
      </c>
      <c r="B1626" t="str">
        <f t="shared" si="75"/>
        <v>O</v>
      </c>
      <c r="C1626" t="s">
        <v>90</v>
      </c>
      <c r="D1626" t="s">
        <v>22</v>
      </c>
      <c r="E1626">
        <v>60</v>
      </c>
      <c r="F1626">
        <v>900</v>
      </c>
      <c r="G1626">
        <v>47</v>
      </c>
      <c r="H1626" s="1">
        <v>41548</v>
      </c>
      <c r="I1626">
        <v>22</v>
      </c>
      <c r="J1626" s="2">
        <v>19800</v>
      </c>
      <c r="L1626" t="str">
        <f>VLOOKUP(G1626,[1]RESSOURCES!$A$1:$J$258,3,FALSE)</f>
        <v>TRESOR</v>
      </c>
      <c r="M1626" t="str">
        <f>VLOOKUP(G1626,[1]RESSOURCES!$A$1:$J$258,6,FALSE)</f>
        <v>MAGR</v>
      </c>
      <c r="N1626" t="str">
        <f>IF(YEAR(H1626)=2014,VLOOKUP(L1626,[1]Grade!$F$2:$G$92,2,FALSE),IF(YEAR(H1626)=2015,VLOOKUP(L1626,[1]Grade!$I$2:$J$78,2,FALSE),VLOOKUP(L1626,[1]Grade!$C$2:$D$69,2,FALSE)))</f>
        <v>MNG</v>
      </c>
      <c r="O1626">
        <f t="shared" si="76"/>
        <v>2013</v>
      </c>
      <c r="P1626">
        <f t="shared" si="77"/>
        <v>10</v>
      </c>
    </row>
    <row r="1627" spans="1:16" hidden="1" x14ac:dyDescent="0.25">
      <c r="A1627" t="s">
        <v>99</v>
      </c>
      <c r="B1627" t="str">
        <f t="shared" si="75"/>
        <v>N</v>
      </c>
      <c r="C1627" t="s">
        <v>100</v>
      </c>
      <c r="E1627">
        <v>0</v>
      </c>
      <c r="F1627">
        <v>0</v>
      </c>
      <c r="G1627">
        <v>47</v>
      </c>
      <c r="H1627" s="1">
        <v>41548</v>
      </c>
      <c r="I1627">
        <v>0.5</v>
      </c>
      <c r="J1627">
        <v>0</v>
      </c>
      <c r="L1627" t="str">
        <f>VLOOKUP(G1627,[1]RESSOURCES!$A$1:$J$258,3,FALSE)</f>
        <v>TRESOR</v>
      </c>
      <c r="M1627" t="str">
        <f>VLOOKUP(G1627,[1]RESSOURCES!$A$1:$J$258,6,FALSE)</f>
        <v>MAGR</v>
      </c>
      <c r="N1627" t="str">
        <f>IF(YEAR(H1627)=2014,VLOOKUP(L1627,[1]Grade!$F$2:$G$92,2,FALSE),IF(YEAR(H1627)=2015,VLOOKUP(L1627,[1]Grade!$I$2:$J$78,2,FALSE),VLOOKUP(L1627,[1]Grade!$C$2:$D$69,2,FALSE)))</f>
        <v>MNG</v>
      </c>
      <c r="O1627">
        <f t="shared" si="76"/>
        <v>2013</v>
      </c>
      <c r="P1627">
        <f t="shared" si="77"/>
        <v>10</v>
      </c>
    </row>
    <row r="1628" spans="1:16" hidden="1" x14ac:dyDescent="0.25">
      <c r="A1628" t="s">
        <v>25</v>
      </c>
      <c r="B1628" t="str">
        <f t="shared" si="75"/>
        <v>N</v>
      </c>
      <c r="C1628" t="s">
        <v>26</v>
      </c>
      <c r="E1628">
        <v>0</v>
      </c>
      <c r="F1628">
        <v>0</v>
      </c>
      <c r="G1628">
        <v>47</v>
      </c>
      <c r="H1628" s="1">
        <v>41548</v>
      </c>
      <c r="I1628">
        <v>0.5</v>
      </c>
      <c r="J1628">
        <v>0</v>
      </c>
      <c r="L1628" t="str">
        <f>VLOOKUP(G1628,[1]RESSOURCES!$A$1:$J$258,3,FALSE)</f>
        <v>TRESOR</v>
      </c>
      <c r="M1628" t="str">
        <f>VLOOKUP(G1628,[1]RESSOURCES!$A$1:$J$258,6,FALSE)</f>
        <v>MAGR</v>
      </c>
      <c r="N1628" t="str">
        <f>IF(YEAR(H1628)=2014,VLOOKUP(L1628,[1]Grade!$F$2:$G$92,2,FALSE),IF(YEAR(H1628)=2015,VLOOKUP(L1628,[1]Grade!$I$2:$J$78,2,FALSE),VLOOKUP(L1628,[1]Grade!$C$2:$D$69,2,FALSE)))</f>
        <v>MNG</v>
      </c>
      <c r="O1628">
        <f t="shared" si="76"/>
        <v>2013</v>
      </c>
      <c r="P1628">
        <f t="shared" si="77"/>
        <v>10</v>
      </c>
    </row>
    <row r="1629" spans="1:16" x14ac:dyDescent="0.25">
      <c r="A1629" t="s">
        <v>16</v>
      </c>
      <c r="B1629" t="str">
        <f t="shared" si="75"/>
        <v>O</v>
      </c>
      <c r="C1629" t="s">
        <v>17</v>
      </c>
      <c r="D1629" t="s">
        <v>29</v>
      </c>
      <c r="E1629">
        <v>203</v>
      </c>
      <c r="F1629">
        <v>1000</v>
      </c>
      <c r="G1629">
        <v>134</v>
      </c>
      <c r="H1629" s="1">
        <v>41548</v>
      </c>
      <c r="I1629">
        <v>7</v>
      </c>
      <c r="J1629" s="2">
        <v>7000</v>
      </c>
      <c r="L1629" t="str">
        <f>VLOOKUP(G1629,[1]RESSOURCES!$A$1:$J$258,3,FALSE)</f>
        <v>GIRARD</v>
      </c>
      <c r="M1629" t="str">
        <f>VLOOKUP(G1629,[1]RESSOURCES!$A$1:$J$258,6,FALSE)</f>
        <v>MAGR</v>
      </c>
      <c r="N1629" t="str">
        <f>IF(YEAR(H1629)=2014,VLOOKUP(L1629,[1]Grade!$F$2:$G$92,2,FALSE),IF(YEAR(H1629)=2015,VLOOKUP(L1629,[1]Grade!$I$2:$J$78,2,FALSE),VLOOKUP(L1629,[1]Grade!$C$2:$D$69,2,FALSE)))</f>
        <v>MNG</v>
      </c>
      <c r="O1629">
        <f t="shared" si="76"/>
        <v>2013</v>
      </c>
      <c r="P1629">
        <f t="shared" si="77"/>
        <v>10</v>
      </c>
    </row>
    <row r="1630" spans="1:16" hidden="1" x14ac:dyDescent="0.25">
      <c r="A1630" t="s">
        <v>55</v>
      </c>
      <c r="B1630" t="str">
        <f t="shared" si="75"/>
        <v>N</v>
      </c>
      <c r="C1630" t="s">
        <v>56</v>
      </c>
      <c r="E1630">
        <v>0</v>
      </c>
      <c r="F1630">
        <v>0</v>
      </c>
      <c r="G1630">
        <v>134</v>
      </c>
      <c r="H1630" s="1">
        <v>41548</v>
      </c>
      <c r="I1630">
        <v>4</v>
      </c>
      <c r="J1630">
        <v>0</v>
      </c>
      <c r="L1630" t="str">
        <f>VLOOKUP(G1630,[1]RESSOURCES!$A$1:$J$258,3,FALSE)</f>
        <v>GIRARD</v>
      </c>
      <c r="M1630" t="str">
        <f>VLOOKUP(G1630,[1]RESSOURCES!$A$1:$J$258,6,FALSE)</f>
        <v>MAGR</v>
      </c>
      <c r="N1630" t="str">
        <f>IF(YEAR(H1630)=2014,VLOOKUP(L1630,[1]Grade!$F$2:$G$92,2,FALSE),IF(YEAR(H1630)=2015,VLOOKUP(L1630,[1]Grade!$I$2:$J$78,2,FALSE),VLOOKUP(L1630,[1]Grade!$C$2:$D$69,2,FALSE)))</f>
        <v>MNG</v>
      </c>
      <c r="O1630">
        <f t="shared" si="76"/>
        <v>2013</v>
      </c>
      <c r="P1630">
        <f t="shared" si="77"/>
        <v>10</v>
      </c>
    </row>
    <row r="1631" spans="1:16" x14ac:dyDescent="0.25">
      <c r="A1631" t="s">
        <v>211</v>
      </c>
      <c r="B1631" t="str">
        <f t="shared" si="75"/>
        <v>O</v>
      </c>
      <c r="C1631" t="s">
        <v>212</v>
      </c>
      <c r="D1631" t="s">
        <v>29</v>
      </c>
      <c r="E1631">
        <v>4</v>
      </c>
      <c r="F1631">
        <v>1000</v>
      </c>
      <c r="G1631">
        <v>134</v>
      </c>
      <c r="H1631" s="1">
        <v>41548</v>
      </c>
      <c r="I1631">
        <v>1</v>
      </c>
      <c r="J1631" s="2">
        <v>1000</v>
      </c>
      <c r="L1631" t="str">
        <f>VLOOKUP(G1631,[1]RESSOURCES!$A$1:$J$258,3,FALSE)</f>
        <v>GIRARD</v>
      </c>
      <c r="M1631" t="str">
        <f>VLOOKUP(G1631,[1]RESSOURCES!$A$1:$J$258,6,FALSE)</f>
        <v>MAGR</v>
      </c>
      <c r="N1631" t="str">
        <f>IF(YEAR(H1631)=2014,VLOOKUP(L1631,[1]Grade!$F$2:$G$92,2,FALSE),IF(YEAR(H1631)=2015,VLOOKUP(L1631,[1]Grade!$I$2:$J$78,2,FALSE),VLOOKUP(L1631,[1]Grade!$C$2:$D$69,2,FALSE)))</f>
        <v>MNG</v>
      </c>
      <c r="O1631">
        <f t="shared" si="76"/>
        <v>2013</v>
      </c>
      <c r="P1631">
        <f t="shared" si="77"/>
        <v>10</v>
      </c>
    </row>
    <row r="1632" spans="1:16" x14ac:dyDescent="0.25">
      <c r="A1632" t="s">
        <v>237</v>
      </c>
      <c r="B1632" t="str">
        <f t="shared" si="75"/>
        <v>O</v>
      </c>
      <c r="C1632" t="s">
        <v>238</v>
      </c>
      <c r="D1632" t="s">
        <v>29</v>
      </c>
      <c r="E1632">
        <v>11</v>
      </c>
      <c r="F1632">
        <v>1000</v>
      </c>
      <c r="G1632">
        <v>134</v>
      </c>
      <c r="H1632" s="1">
        <v>41548</v>
      </c>
      <c r="I1632">
        <v>4</v>
      </c>
      <c r="J1632" s="2">
        <v>4000</v>
      </c>
      <c r="L1632" t="str">
        <f>VLOOKUP(G1632,[1]RESSOURCES!$A$1:$J$258,3,FALSE)</f>
        <v>GIRARD</v>
      </c>
      <c r="M1632" t="str">
        <f>VLOOKUP(G1632,[1]RESSOURCES!$A$1:$J$258,6,FALSE)</f>
        <v>MAGR</v>
      </c>
      <c r="N1632" t="str">
        <f>IF(YEAR(H1632)=2014,VLOOKUP(L1632,[1]Grade!$F$2:$G$92,2,FALSE),IF(YEAR(H1632)=2015,VLOOKUP(L1632,[1]Grade!$I$2:$J$78,2,FALSE),VLOOKUP(L1632,[1]Grade!$C$2:$D$69,2,FALSE)))</f>
        <v>MNG</v>
      </c>
      <c r="O1632">
        <f t="shared" si="76"/>
        <v>2013</v>
      </c>
      <c r="P1632">
        <f t="shared" si="77"/>
        <v>10</v>
      </c>
    </row>
    <row r="1633" spans="1:16" x14ac:dyDescent="0.25">
      <c r="A1633" t="s">
        <v>215</v>
      </c>
      <c r="B1633" t="str">
        <f t="shared" si="75"/>
        <v>O</v>
      </c>
      <c r="C1633" t="s">
        <v>216</v>
      </c>
      <c r="D1633" t="s">
        <v>21</v>
      </c>
      <c r="E1633">
        <v>58</v>
      </c>
      <c r="F1633">
        <v>1371</v>
      </c>
      <c r="G1633">
        <v>153</v>
      </c>
      <c r="H1633" s="1">
        <v>41548</v>
      </c>
      <c r="I1633">
        <v>15</v>
      </c>
      <c r="J1633" s="2">
        <v>20565</v>
      </c>
      <c r="L1633" t="str">
        <f>VLOOKUP(G1633,[1]RESSOURCES!$A$1:$J$258,3,FALSE)</f>
        <v>VEYRINES</v>
      </c>
      <c r="M1633">
        <f>VLOOKUP(G1633,[1]RESSOURCES!$A$1:$J$258,6,FALSE)</f>
        <v>0</v>
      </c>
      <c r="N1633" t="str">
        <f>IF(YEAR(H1633)=2014,VLOOKUP(L1633,[1]Grade!$F$2:$G$92,2,FALSE),IF(YEAR(H1633)=2015,VLOOKUP(L1633,[1]Grade!$I$2:$J$78,2,FALSE),VLOOKUP(L1633,[1]Grade!$C$2:$D$69,2,FALSE)))</f>
        <v>ASS</v>
      </c>
      <c r="O1633">
        <f t="shared" si="76"/>
        <v>2013</v>
      </c>
      <c r="P1633">
        <f t="shared" si="77"/>
        <v>10</v>
      </c>
    </row>
    <row r="1634" spans="1:16" hidden="1" x14ac:dyDescent="0.25">
      <c r="A1634" t="s">
        <v>25</v>
      </c>
      <c r="B1634" t="str">
        <f t="shared" si="75"/>
        <v>N</v>
      </c>
      <c r="C1634" t="s">
        <v>26</v>
      </c>
      <c r="E1634">
        <v>0</v>
      </c>
      <c r="F1634">
        <v>0</v>
      </c>
      <c r="G1634">
        <v>153</v>
      </c>
      <c r="H1634" s="1">
        <v>41548</v>
      </c>
      <c r="I1634">
        <v>3</v>
      </c>
      <c r="J1634">
        <v>0</v>
      </c>
      <c r="L1634" t="str">
        <f>VLOOKUP(G1634,[1]RESSOURCES!$A$1:$J$258,3,FALSE)</f>
        <v>VEYRINES</v>
      </c>
      <c r="M1634">
        <f>VLOOKUP(G1634,[1]RESSOURCES!$A$1:$J$258,6,FALSE)</f>
        <v>0</v>
      </c>
      <c r="N1634" t="str">
        <f>IF(YEAR(H1634)=2014,VLOOKUP(L1634,[1]Grade!$F$2:$G$92,2,FALSE),IF(YEAR(H1634)=2015,VLOOKUP(L1634,[1]Grade!$I$2:$J$78,2,FALSE),VLOOKUP(L1634,[1]Grade!$C$2:$D$69,2,FALSE)))</f>
        <v>ASS</v>
      </c>
      <c r="O1634">
        <f t="shared" si="76"/>
        <v>2013</v>
      </c>
      <c r="P1634">
        <f t="shared" si="77"/>
        <v>10</v>
      </c>
    </row>
    <row r="1635" spans="1:16" hidden="1" x14ac:dyDescent="0.25">
      <c r="A1635" t="s">
        <v>30</v>
      </c>
      <c r="B1635" t="str">
        <f t="shared" si="75"/>
        <v>N</v>
      </c>
      <c r="C1635" t="s">
        <v>31</v>
      </c>
      <c r="E1635">
        <v>0</v>
      </c>
      <c r="F1635">
        <v>0</v>
      </c>
      <c r="G1635">
        <v>153</v>
      </c>
      <c r="H1635" s="1">
        <v>41548</v>
      </c>
      <c r="I1635">
        <v>5</v>
      </c>
      <c r="J1635">
        <v>0</v>
      </c>
      <c r="L1635" t="str">
        <f>VLOOKUP(G1635,[1]RESSOURCES!$A$1:$J$258,3,FALSE)</f>
        <v>VEYRINES</v>
      </c>
      <c r="M1635">
        <f>VLOOKUP(G1635,[1]RESSOURCES!$A$1:$J$258,6,FALSE)</f>
        <v>0</v>
      </c>
      <c r="N1635" t="str">
        <f>IF(YEAR(H1635)=2014,VLOOKUP(L1635,[1]Grade!$F$2:$G$92,2,FALSE),IF(YEAR(H1635)=2015,VLOOKUP(L1635,[1]Grade!$I$2:$J$78,2,FALSE),VLOOKUP(L1635,[1]Grade!$C$2:$D$69,2,FALSE)))</f>
        <v>ASS</v>
      </c>
      <c r="O1635">
        <f t="shared" si="76"/>
        <v>2013</v>
      </c>
      <c r="P1635">
        <f t="shared" si="77"/>
        <v>10</v>
      </c>
    </row>
    <row r="1636" spans="1:16" hidden="1" x14ac:dyDescent="0.25">
      <c r="A1636" t="s">
        <v>99</v>
      </c>
      <c r="B1636" t="str">
        <f t="shared" si="75"/>
        <v>N</v>
      </c>
      <c r="C1636" t="s">
        <v>100</v>
      </c>
      <c r="E1636">
        <v>0</v>
      </c>
      <c r="F1636">
        <v>0</v>
      </c>
      <c r="G1636">
        <v>193</v>
      </c>
      <c r="H1636" s="1">
        <v>41548</v>
      </c>
      <c r="I1636">
        <v>1</v>
      </c>
      <c r="J1636">
        <v>0</v>
      </c>
      <c r="L1636" t="str">
        <f>VLOOKUP(G1636,[1]RESSOURCES!$A$1:$J$258,3,FALSE)</f>
        <v>RODARY</v>
      </c>
      <c r="M1636" t="str">
        <f>VLOOKUP(G1636,[1]RESSOURCES!$A$1:$J$258,6,FALSE)</f>
        <v>CONS</v>
      </c>
      <c r="N1636" t="str">
        <f>IF(YEAR(H1636)=2014,VLOOKUP(L1636,[1]Grade!$F$2:$G$92,2,FALSE),IF(YEAR(H1636)=2015,VLOOKUP(L1636,[1]Grade!$I$2:$J$78,2,FALSE),VLOOKUP(L1636,[1]Grade!$C$2:$D$69,2,FALSE)))</f>
        <v>C</v>
      </c>
      <c r="O1636">
        <f t="shared" si="76"/>
        <v>2013</v>
      </c>
      <c r="P1636">
        <f t="shared" si="77"/>
        <v>10</v>
      </c>
    </row>
    <row r="1637" spans="1:16" x14ac:dyDescent="0.25">
      <c r="A1637" t="s">
        <v>66</v>
      </c>
      <c r="B1637" t="str">
        <f t="shared" si="75"/>
        <v>O</v>
      </c>
      <c r="C1637" t="s">
        <v>67</v>
      </c>
      <c r="D1637" t="s">
        <v>18</v>
      </c>
      <c r="E1637">
        <v>0</v>
      </c>
      <c r="F1637">
        <v>1000</v>
      </c>
      <c r="G1637">
        <v>193</v>
      </c>
      <c r="H1637" s="1">
        <v>41548</v>
      </c>
      <c r="I1637">
        <v>19</v>
      </c>
      <c r="J1637" s="2">
        <v>19000</v>
      </c>
      <c r="L1637" t="str">
        <f>VLOOKUP(G1637,[1]RESSOURCES!$A$1:$J$258,3,FALSE)</f>
        <v>RODARY</v>
      </c>
      <c r="M1637" t="str">
        <f>VLOOKUP(G1637,[1]RESSOURCES!$A$1:$J$258,6,FALSE)</f>
        <v>CONS</v>
      </c>
      <c r="N1637" t="str">
        <f>IF(YEAR(H1637)=2014,VLOOKUP(L1637,[1]Grade!$F$2:$G$92,2,FALSE),IF(YEAR(H1637)=2015,VLOOKUP(L1637,[1]Grade!$I$2:$J$78,2,FALSE),VLOOKUP(L1637,[1]Grade!$C$2:$D$69,2,FALSE)))</f>
        <v>C</v>
      </c>
      <c r="O1637">
        <f t="shared" si="76"/>
        <v>2013</v>
      </c>
      <c r="P1637">
        <f t="shared" si="77"/>
        <v>10</v>
      </c>
    </row>
    <row r="1638" spans="1:16" x14ac:dyDescent="0.25">
      <c r="A1638" t="s">
        <v>237</v>
      </c>
      <c r="B1638" t="str">
        <f t="shared" si="75"/>
        <v>O</v>
      </c>
      <c r="C1638" t="s">
        <v>238</v>
      </c>
      <c r="D1638" t="s">
        <v>18</v>
      </c>
      <c r="E1638">
        <v>10</v>
      </c>
      <c r="F1638">
        <v>725</v>
      </c>
      <c r="G1638">
        <v>193</v>
      </c>
      <c r="H1638" s="1">
        <v>41548</v>
      </c>
      <c r="I1638">
        <v>3</v>
      </c>
      <c r="J1638" s="2">
        <v>2175</v>
      </c>
      <c r="L1638" t="str">
        <f>VLOOKUP(G1638,[1]RESSOURCES!$A$1:$J$258,3,FALSE)</f>
        <v>RODARY</v>
      </c>
      <c r="M1638" t="str">
        <f>VLOOKUP(G1638,[1]RESSOURCES!$A$1:$J$258,6,FALSE)</f>
        <v>CONS</v>
      </c>
      <c r="N1638" t="str">
        <f>IF(YEAR(H1638)=2014,VLOOKUP(L1638,[1]Grade!$F$2:$G$92,2,FALSE),IF(YEAR(H1638)=2015,VLOOKUP(L1638,[1]Grade!$I$2:$J$78,2,FALSE),VLOOKUP(L1638,[1]Grade!$C$2:$D$69,2,FALSE)))</f>
        <v>C</v>
      </c>
      <c r="O1638">
        <f t="shared" si="76"/>
        <v>2013</v>
      </c>
      <c r="P1638">
        <f t="shared" si="77"/>
        <v>10</v>
      </c>
    </row>
    <row r="1639" spans="1:16" x14ac:dyDescent="0.25">
      <c r="A1639" t="s">
        <v>239</v>
      </c>
      <c r="B1639" t="str">
        <f t="shared" si="75"/>
        <v>O</v>
      </c>
      <c r="C1639" t="s">
        <v>240</v>
      </c>
      <c r="D1639" t="s">
        <v>18</v>
      </c>
      <c r="E1639">
        <v>25</v>
      </c>
      <c r="F1639">
        <v>960</v>
      </c>
      <c r="G1639">
        <v>199</v>
      </c>
      <c r="H1639" s="1">
        <v>41548</v>
      </c>
      <c r="I1639">
        <v>12</v>
      </c>
      <c r="J1639" s="2">
        <v>11520</v>
      </c>
      <c r="L1639" t="str">
        <f>VLOOKUP(G1639,[1]RESSOURCES!$A$1:$J$258,3,FALSE)</f>
        <v>DUBEDOUT</v>
      </c>
      <c r="M1639" t="str">
        <f>VLOOKUP(G1639,[1]RESSOURCES!$A$1:$J$258,6,FALSE)</f>
        <v>CONF</v>
      </c>
      <c r="N1639" t="str">
        <f>IF(YEAR(H1639)=2014,VLOOKUP(L1639,[1]Grade!$F$2:$G$92,2,FALSE),IF(YEAR(H1639)=2015,VLOOKUP(L1639,[1]Grade!$I$2:$J$78,2,FALSE),VLOOKUP(L1639,[1]Grade!$C$2:$D$69,2,FALSE)))</f>
        <v>C</v>
      </c>
      <c r="O1639">
        <f t="shared" si="76"/>
        <v>2013</v>
      </c>
      <c r="P1639">
        <f t="shared" si="77"/>
        <v>10</v>
      </c>
    </row>
    <row r="1640" spans="1:16" x14ac:dyDescent="0.25">
      <c r="A1640" t="s">
        <v>172</v>
      </c>
      <c r="B1640" t="str">
        <f t="shared" si="75"/>
        <v>O</v>
      </c>
      <c r="C1640" t="s">
        <v>173</v>
      </c>
      <c r="D1640" t="s">
        <v>18</v>
      </c>
      <c r="E1640">
        <v>29</v>
      </c>
      <c r="F1640">
        <v>695</v>
      </c>
      <c r="G1640">
        <v>199</v>
      </c>
      <c r="H1640" s="1">
        <v>41548</v>
      </c>
      <c r="I1640">
        <v>10</v>
      </c>
      <c r="J1640" s="2">
        <v>6950</v>
      </c>
      <c r="L1640" t="str">
        <f>VLOOKUP(G1640,[1]RESSOURCES!$A$1:$J$258,3,FALSE)</f>
        <v>DUBEDOUT</v>
      </c>
      <c r="M1640" t="str">
        <f>VLOOKUP(G1640,[1]RESSOURCES!$A$1:$J$258,6,FALSE)</f>
        <v>CONF</v>
      </c>
      <c r="N1640" t="str">
        <f>IF(YEAR(H1640)=2014,VLOOKUP(L1640,[1]Grade!$F$2:$G$92,2,FALSE),IF(YEAR(H1640)=2015,VLOOKUP(L1640,[1]Grade!$I$2:$J$78,2,FALSE),VLOOKUP(L1640,[1]Grade!$C$2:$D$69,2,FALSE)))</f>
        <v>C</v>
      </c>
      <c r="O1640">
        <f t="shared" si="76"/>
        <v>2013</v>
      </c>
      <c r="P1640">
        <f t="shared" si="77"/>
        <v>10</v>
      </c>
    </row>
    <row r="1641" spans="1:16" hidden="1" x14ac:dyDescent="0.25">
      <c r="A1641" t="s">
        <v>99</v>
      </c>
      <c r="B1641" t="str">
        <f t="shared" si="75"/>
        <v>N</v>
      </c>
      <c r="C1641" t="s">
        <v>100</v>
      </c>
      <c r="E1641">
        <v>0</v>
      </c>
      <c r="F1641">
        <v>0</v>
      </c>
      <c r="G1641">
        <v>199</v>
      </c>
      <c r="H1641" s="1">
        <v>41548</v>
      </c>
      <c r="I1641">
        <v>1</v>
      </c>
      <c r="J1641">
        <v>0</v>
      </c>
      <c r="L1641" t="str">
        <f>VLOOKUP(G1641,[1]RESSOURCES!$A$1:$J$258,3,FALSE)</f>
        <v>DUBEDOUT</v>
      </c>
      <c r="M1641" t="str">
        <f>VLOOKUP(G1641,[1]RESSOURCES!$A$1:$J$258,6,FALSE)</f>
        <v>CONF</v>
      </c>
      <c r="N1641" t="str">
        <f>IF(YEAR(H1641)=2014,VLOOKUP(L1641,[1]Grade!$F$2:$G$92,2,FALSE),IF(YEAR(H1641)=2015,VLOOKUP(L1641,[1]Grade!$I$2:$J$78,2,FALSE),VLOOKUP(L1641,[1]Grade!$C$2:$D$69,2,FALSE)))</f>
        <v>C</v>
      </c>
      <c r="O1641">
        <f t="shared" si="76"/>
        <v>2013</v>
      </c>
      <c r="P1641">
        <f t="shared" si="77"/>
        <v>10</v>
      </c>
    </row>
    <row r="1642" spans="1:16" x14ac:dyDescent="0.25">
      <c r="A1642" t="s">
        <v>16</v>
      </c>
      <c r="B1642" t="str">
        <f t="shared" si="75"/>
        <v>O</v>
      </c>
      <c r="C1642" t="s">
        <v>17</v>
      </c>
      <c r="D1642" t="s">
        <v>29</v>
      </c>
      <c r="E1642">
        <v>203</v>
      </c>
      <c r="F1642">
        <v>1000</v>
      </c>
      <c r="G1642">
        <v>55</v>
      </c>
      <c r="H1642" s="1">
        <v>41548</v>
      </c>
      <c r="I1642">
        <v>5</v>
      </c>
      <c r="J1642" s="2">
        <v>5000</v>
      </c>
      <c r="L1642" t="str">
        <f>VLOOKUP(G1642,[1]RESSOURCES!$A$1:$J$258,3,FALSE)</f>
        <v>DANTIN</v>
      </c>
      <c r="M1642" t="str">
        <f>VLOOKUP(G1642,[1]RESSOURCES!$A$1:$J$258,6,FALSE)</f>
        <v>MAGR</v>
      </c>
      <c r="N1642" t="str">
        <f>IF(YEAR(H1642)=2014,VLOOKUP(L1642,[1]Grade!$F$2:$G$92,2,FALSE),IF(YEAR(H1642)=2015,VLOOKUP(L1642,[1]Grade!$I$2:$J$78,2,FALSE),VLOOKUP(L1642,[1]Grade!$C$2:$D$69,2,FALSE)))</f>
        <v>MNG</v>
      </c>
      <c r="O1642">
        <f t="shared" si="76"/>
        <v>2013</v>
      </c>
      <c r="P1642">
        <f t="shared" si="77"/>
        <v>10</v>
      </c>
    </row>
    <row r="1643" spans="1:16" hidden="1" x14ac:dyDescent="0.25">
      <c r="A1643" t="s">
        <v>23</v>
      </c>
      <c r="B1643" t="str">
        <f t="shared" si="75"/>
        <v>N</v>
      </c>
      <c r="C1643" t="s">
        <v>24</v>
      </c>
      <c r="E1643">
        <v>0</v>
      </c>
      <c r="F1643">
        <v>0</v>
      </c>
      <c r="G1643">
        <v>55</v>
      </c>
      <c r="H1643" s="1">
        <v>41548</v>
      </c>
      <c r="I1643">
        <v>18</v>
      </c>
      <c r="J1643">
        <v>0</v>
      </c>
      <c r="L1643" t="str">
        <f>VLOOKUP(G1643,[1]RESSOURCES!$A$1:$J$258,3,FALSE)</f>
        <v>DANTIN</v>
      </c>
      <c r="M1643" t="str">
        <f>VLOOKUP(G1643,[1]RESSOURCES!$A$1:$J$258,6,FALSE)</f>
        <v>MAGR</v>
      </c>
      <c r="N1643" t="str">
        <f>IF(YEAR(H1643)=2014,VLOOKUP(L1643,[1]Grade!$F$2:$G$92,2,FALSE),IF(YEAR(H1643)=2015,VLOOKUP(L1643,[1]Grade!$I$2:$J$78,2,FALSE),VLOOKUP(L1643,[1]Grade!$C$2:$D$69,2,FALSE)))</f>
        <v>MNG</v>
      </c>
      <c r="O1643">
        <f t="shared" si="76"/>
        <v>2013</v>
      </c>
      <c r="P1643">
        <f t="shared" si="77"/>
        <v>10</v>
      </c>
    </row>
    <row r="1644" spans="1:16" x14ac:dyDescent="0.25">
      <c r="A1644" t="s">
        <v>191</v>
      </c>
      <c r="B1644" t="str">
        <f t="shared" si="75"/>
        <v>O</v>
      </c>
      <c r="C1644" t="s">
        <v>192</v>
      </c>
      <c r="D1644" t="s">
        <v>36</v>
      </c>
      <c r="E1644">
        <v>77</v>
      </c>
      <c r="F1644">
        <v>1023</v>
      </c>
      <c r="G1644">
        <v>104</v>
      </c>
      <c r="H1644" s="1">
        <v>41548</v>
      </c>
      <c r="I1644">
        <v>19</v>
      </c>
      <c r="J1644" s="2">
        <v>19437</v>
      </c>
      <c r="L1644" t="str">
        <f>VLOOKUP(G1644,[1]RESSOURCES!$A$1:$J$258,3,FALSE)</f>
        <v>LEPAN</v>
      </c>
      <c r="M1644" t="str">
        <f>VLOOKUP(G1644,[1]RESSOURCES!$A$1:$J$258,6,FALSE)</f>
        <v>MAGR</v>
      </c>
      <c r="N1644" t="str">
        <f>IF(YEAR(H1644)=2014,VLOOKUP(L1644,[1]Grade!$F$2:$G$92,2,FALSE),IF(YEAR(H1644)=2015,VLOOKUP(L1644,[1]Grade!$I$2:$J$78,2,FALSE),VLOOKUP(L1644,[1]Grade!$C$2:$D$69,2,FALSE)))</f>
        <v>MNG</v>
      </c>
      <c r="O1644">
        <f t="shared" si="76"/>
        <v>2013</v>
      </c>
      <c r="P1644">
        <f t="shared" si="77"/>
        <v>10</v>
      </c>
    </row>
    <row r="1645" spans="1:16" hidden="1" x14ac:dyDescent="0.25">
      <c r="A1645" t="s">
        <v>37</v>
      </c>
      <c r="B1645" t="str">
        <f t="shared" si="75"/>
        <v>N</v>
      </c>
      <c r="C1645" t="s">
        <v>38</v>
      </c>
      <c r="E1645">
        <v>0</v>
      </c>
      <c r="F1645">
        <v>0</v>
      </c>
      <c r="G1645">
        <v>104</v>
      </c>
      <c r="H1645" s="1">
        <v>41548</v>
      </c>
      <c r="I1645">
        <v>2</v>
      </c>
      <c r="J1645">
        <v>0</v>
      </c>
      <c r="L1645" t="str">
        <f>VLOOKUP(G1645,[1]RESSOURCES!$A$1:$J$258,3,FALSE)</f>
        <v>LEPAN</v>
      </c>
      <c r="M1645" t="str">
        <f>VLOOKUP(G1645,[1]RESSOURCES!$A$1:$J$258,6,FALSE)</f>
        <v>MAGR</v>
      </c>
      <c r="N1645" t="str">
        <f>IF(YEAR(H1645)=2014,VLOOKUP(L1645,[1]Grade!$F$2:$G$92,2,FALSE),IF(YEAR(H1645)=2015,VLOOKUP(L1645,[1]Grade!$I$2:$J$78,2,FALSE),VLOOKUP(L1645,[1]Grade!$C$2:$D$69,2,FALSE)))</f>
        <v>MNG</v>
      </c>
      <c r="O1645">
        <f t="shared" si="76"/>
        <v>2013</v>
      </c>
      <c r="P1645">
        <f t="shared" si="77"/>
        <v>10</v>
      </c>
    </row>
    <row r="1646" spans="1:16" x14ac:dyDescent="0.25">
      <c r="A1646" t="s">
        <v>158</v>
      </c>
      <c r="B1646" t="str">
        <f t="shared" si="75"/>
        <v>O</v>
      </c>
      <c r="C1646" t="s">
        <v>159</v>
      </c>
      <c r="D1646" t="s">
        <v>18</v>
      </c>
      <c r="E1646">
        <v>34</v>
      </c>
      <c r="F1646">
        <v>772</v>
      </c>
      <c r="G1646">
        <v>104</v>
      </c>
      <c r="H1646" s="1">
        <v>41548</v>
      </c>
      <c r="I1646">
        <v>1</v>
      </c>
      <c r="J1646">
        <v>772</v>
      </c>
      <c r="L1646" t="str">
        <f>VLOOKUP(G1646,[1]RESSOURCES!$A$1:$J$258,3,FALSE)</f>
        <v>LEPAN</v>
      </c>
      <c r="M1646" t="str">
        <f>VLOOKUP(G1646,[1]RESSOURCES!$A$1:$J$258,6,FALSE)</f>
        <v>MAGR</v>
      </c>
      <c r="N1646" t="str">
        <f>IF(YEAR(H1646)=2014,VLOOKUP(L1646,[1]Grade!$F$2:$G$92,2,FALSE),IF(YEAR(H1646)=2015,VLOOKUP(L1646,[1]Grade!$I$2:$J$78,2,FALSE),VLOOKUP(L1646,[1]Grade!$C$2:$D$69,2,FALSE)))</f>
        <v>MNG</v>
      </c>
      <c r="O1646">
        <f t="shared" si="76"/>
        <v>2013</v>
      </c>
      <c r="P1646">
        <f t="shared" si="77"/>
        <v>10</v>
      </c>
    </row>
    <row r="1647" spans="1:16" hidden="1" x14ac:dyDescent="0.25">
      <c r="A1647" t="s">
        <v>25</v>
      </c>
      <c r="B1647" t="str">
        <f t="shared" si="75"/>
        <v>N</v>
      </c>
      <c r="C1647" t="s">
        <v>26</v>
      </c>
      <c r="E1647">
        <v>0</v>
      </c>
      <c r="F1647">
        <v>0</v>
      </c>
      <c r="G1647">
        <v>104</v>
      </c>
      <c r="H1647" s="1">
        <v>41548</v>
      </c>
      <c r="I1647">
        <v>1</v>
      </c>
      <c r="J1647">
        <v>0</v>
      </c>
      <c r="L1647" t="str">
        <f>VLOOKUP(G1647,[1]RESSOURCES!$A$1:$J$258,3,FALSE)</f>
        <v>LEPAN</v>
      </c>
      <c r="M1647" t="str">
        <f>VLOOKUP(G1647,[1]RESSOURCES!$A$1:$J$258,6,FALSE)</f>
        <v>MAGR</v>
      </c>
      <c r="N1647" t="str">
        <f>IF(YEAR(H1647)=2014,VLOOKUP(L1647,[1]Grade!$F$2:$G$92,2,FALSE),IF(YEAR(H1647)=2015,VLOOKUP(L1647,[1]Grade!$I$2:$J$78,2,FALSE),VLOOKUP(L1647,[1]Grade!$C$2:$D$69,2,FALSE)))</f>
        <v>MNG</v>
      </c>
      <c r="O1647">
        <f t="shared" si="76"/>
        <v>2013</v>
      </c>
      <c r="P1647">
        <f t="shared" si="77"/>
        <v>10</v>
      </c>
    </row>
    <row r="1648" spans="1:16" x14ac:dyDescent="0.25">
      <c r="A1648" t="s">
        <v>141</v>
      </c>
      <c r="B1648" t="str">
        <f t="shared" si="75"/>
        <v>O</v>
      </c>
      <c r="C1648" t="s">
        <v>142</v>
      </c>
      <c r="D1648" t="s">
        <v>22</v>
      </c>
      <c r="E1648">
        <v>138</v>
      </c>
      <c r="F1648">
        <v>961</v>
      </c>
      <c r="G1648">
        <v>203</v>
      </c>
      <c r="H1648" s="1">
        <v>41548</v>
      </c>
      <c r="I1648">
        <v>20</v>
      </c>
      <c r="J1648" s="2">
        <v>19220</v>
      </c>
      <c r="L1648" t="str">
        <f>VLOOKUP(G1648,[1]RESSOURCES!$A$1:$J$258,3,FALSE)</f>
        <v>WILLMANN</v>
      </c>
      <c r="M1648" t="str">
        <f>VLOOKUP(G1648,[1]RESSOURCES!$A$1:$J$258,6,FALSE)</f>
        <v>SENR</v>
      </c>
      <c r="N1648" t="str">
        <f>IF(YEAR(H1648)=2014,VLOOKUP(L1648,[1]Grade!$F$2:$G$92,2,FALSE),IF(YEAR(H1648)=2015,VLOOKUP(L1648,[1]Grade!$I$2:$J$78,2,FALSE),VLOOKUP(L1648,[1]Grade!$C$2:$D$69,2,FALSE)))</f>
        <v>CS</v>
      </c>
      <c r="O1648">
        <f t="shared" si="76"/>
        <v>2013</v>
      </c>
      <c r="P1648">
        <f t="shared" si="77"/>
        <v>10</v>
      </c>
    </row>
    <row r="1649" spans="1:16" hidden="1" x14ac:dyDescent="0.25">
      <c r="A1649" t="s">
        <v>37</v>
      </c>
      <c r="B1649" t="str">
        <f t="shared" si="75"/>
        <v>N</v>
      </c>
      <c r="C1649" t="s">
        <v>38</v>
      </c>
      <c r="E1649">
        <v>0</v>
      </c>
      <c r="F1649">
        <v>0</v>
      </c>
      <c r="G1649">
        <v>203</v>
      </c>
      <c r="H1649" s="1">
        <v>41548</v>
      </c>
      <c r="I1649">
        <v>3</v>
      </c>
      <c r="J1649">
        <v>0</v>
      </c>
      <c r="L1649" t="str">
        <f>VLOOKUP(G1649,[1]RESSOURCES!$A$1:$J$258,3,FALSE)</f>
        <v>WILLMANN</v>
      </c>
      <c r="M1649" t="str">
        <f>VLOOKUP(G1649,[1]RESSOURCES!$A$1:$J$258,6,FALSE)</f>
        <v>SENR</v>
      </c>
      <c r="N1649" t="str">
        <f>IF(YEAR(H1649)=2014,VLOOKUP(L1649,[1]Grade!$F$2:$G$92,2,FALSE),IF(YEAR(H1649)=2015,VLOOKUP(L1649,[1]Grade!$I$2:$J$78,2,FALSE),VLOOKUP(L1649,[1]Grade!$C$2:$D$69,2,FALSE)))</f>
        <v>CS</v>
      </c>
      <c r="O1649">
        <f t="shared" si="76"/>
        <v>2013</v>
      </c>
      <c r="P1649">
        <f t="shared" si="77"/>
        <v>10</v>
      </c>
    </row>
    <row r="1650" spans="1:16" hidden="1" x14ac:dyDescent="0.25">
      <c r="A1650" t="s">
        <v>99</v>
      </c>
      <c r="B1650" t="str">
        <f t="shared" si="75"/>
        <v>N</v>
      </c>
      <c r="C1650" t="s">
        <v>100</v>
      </c>
      <c r="E1650">
        <v>0</v>
      </c>
      <c r="F1650">
        <v>0</v>
      </c>
      <c r="G1650">
        <v>183</v>
      </c>
      <c r="H1650" s="1">
        <v>41548</v>
      </c>
      <c r="I1650">
        <v>0</v>
      </c>
      <c r="J1650">
        <v>0</v>
      </c>
      <c r="L1650" t="str">
        <f>VLOOKUP(G1650,[1]RESSOURCES!$A$1:$J$258,3,FALSE)</f>
        <v>AZIZI</v>
      </c>
      <c r="M1650" t="str">
        <f>VLOOKUP(G1650,[1]RESSOURCES!$A$1:$J$258,6,FALSE)</f>
        <v>CONS</v>
      </c>
      <c r="N1650" t="str">
        <f>IF(YEAR(H1650)=2014,VLOOKUP(L1650,[1]Grade!$F$2:$G$92,2,FALSE),IF(YEAR(H1650)=2015,VLOOKUP(L1650,[1]Grade!$I$2:$J$78,2,FALSE),VLOOKUP(L1650,[1]Grade!$C$2:$D$69,2,FALSE)))</f>
        <v>C</v>
      </c>
      <c r="O1650">
        <f t="shared" si="76"/>
        <v>2013</v>
      </c>
      <c r="P1650">
        <f t="shared" si="77"/>
        <v>10</v>
      </c>
    </row>
    <row r="1651" spans="1:16" hidden="1" x14ac:dyDescent="0.25">
      <c r="A1651" t="s">
        <v>37</v>
      </c>
      <c r="B1651" t="str">
        <f t="shared" si="75"/>
        <v>N</v>
      </c>
      <c r="C1651" t="s">
        <v>38</v>
      </c>
      <c r="E1651">
        <v>0</v>
      </c>
      <c r="F1651">
        <v>0</v>
      </c>
      <c r="G1651">
        <v>183</v>
      </c>
      <c r="H1651" s="1">
        <v>41548</v>
      </c>
      <c r="I1651">
        <v>1</v>
      </c>
      <c r="J1651">
        <v>0</v>
      </c>
      <c r="L1651" t="str">
        <f>VLOOKUP(G1651,[1]RESSOURCES!$A$1:$J$258,3,FALSE)</f>
        <v>AZIZI</v>
      </c>
      <c r="M1651" t="str">
        <f>VLOOKUP(G1651,[1]RESSOURCES!$A$1:$J$258,6,FALSE)</f>
        <v>CONS</v>
      </c>
      <c r="N1651" t="str">
        <f>IF(YEAR(H1651)=2014,VLOOKUP(L1651,[1]Grade!$F$2:$G$92,2,FALSE),IF(YEAR(H1651)=2015,VLOOKUP(L1651,[1]Grade!$I$2:$J$78,2,FALSE),VLOOKUP(L1651,[1]Grade!$C$2:$D$69,2,FALSE)))</f>
        <v>C</v>
      </c>
      <c r="O1651">
        <f t="shared" si="76"/>
        <v>2013</v>
      </c>
      <c r="P1651">
        <f t="shared" si="77"/>
        <v>10</v>
      </c>
    </row>
    <row r="1652" spans="1:16" hidden="1" x14ac:dyDescent="0.25">
      <c r="A1652" t="s">
        <v>25</v>
      </c>
      <c r="B1652" t="str">
        <f t="shared" si="75"/>
        <v>N</v>
      </c>
      <c r="C1652" t="s">
        <v>26</v>
      </c>
      <c r="E1652">
        <v>0</v>
      </c>
      <c r="F1652">
        <v>0</v>
      </c>
      <c r="G1652">
        <v>183</v>
      </c>
      <c r="H1652" s="1">
        <v>41548</v>
      </c>
      <c r="I1652">
        <v>1</v>
      </c>
      <c r="J1652">
        <v>0</v>
      </c>
      <c r="L1652" t="str">
        <f>VLOOKUP(G1652,[1]RESSOURCES!$A$1:$J$258,3,FALSE)</f>
        <v>AZIZI</v>
      </c>
      <c r="M1652" t="str">
        <f>VLOOKUP(G1652,[1]RESSOURCES!$A$1:$J$258,6,FALSE)</f>
        <v>CONS</v>
      </c>
      <c r="N1652" t="str">
        <f>IF(YEAR(H1652)=2014,VLOOKUP(L1652,[1]Grade!$F$2:$G$92,2,FALSE),IF(YEAR(H1652)=2015,VLOOKUP(L1652,[1]Grade!$I$2:$J$78,2,FALSE),VLOOKUP(L1652,[1]Grade!$C$2:$D$69,2,FALSE)))</f>
        <v>C</v>
      </c>
      <c r="O1652">
        <f t="shared" si="76"/>
        <v>2013</v>
      </c>
      <c r="P1652">
        <f t="shared" si="77"/>
        <v>10</v>
      </c>
    </row>
    <row r="1653" spans="1:16" x14ac:dyDescent="0.25">
      <c r="A1653" t="s">
        <v>195</v>
      </c>
      <c r="B1653" t="str">
        <f t="shared" si="75"/>
        <v>O</v>
      </c>
      <c r="C1653" t="s">
        <v>196</v>
      </c>
      <c r="D1653" t="s">
        <v>22</v>
      </c>
      <c r="E1653">
        <v>150</v>
      </c>
      <c r="F1653">
        <v>975</v>
      </c>
      <c r="G1653">
        <v>95</v>
      </c>
      <c r="H1653" s="1">
        <v>41548</v>
      </c>
      <c r="I1653">
        <v>21</v>
      </c>
      <c r="J1653" s="2">
        <v>20475</v>
      </c>
      <c r="L1653" t="str">
        <f>VLOOKUP(G1653,[1]RESSOURCES!$A$1:$J$258,3,FALSE)</f>
        <v>AOUSTET</v>
      </c>
      <c r="M1653">
        <f>VLOOKUP(G1653,[1]RESSOURCES!$A$1:$J$258,6,FALSE)</f>
        <v>0</v>
      </c>
      <c r="N1653" t="str">
        <f>IF(YEAR(H1653)=2014,VLOOKUP(L1653,[1]Grade!$F$2:$G$92,2,FALSE),IF(YEAR(H1653)=2015,VLOOKUP(L1653,[1]Grade!$I$2:$J$78,2,FALSE),VLOOKUP(L1653,[1]Grade!$C$2:$D$69,2,FALSE)))</f>
        <v>CS</v>
      </c>
      <c r="O1653">
        <f t="shared" si="76"/>
        <v>2013</v>
      </c>
      <c r="P1653">
        <f t="shared" si="77"/>
        <v>10</v>
      </c>
    </row>
    <row r="1654" spans="1:16" hidden="1" x14ac:dyDescent="0.25">
      <c r="A1654" t="s">
        <v>37</v>
      </c>
      <c r="B1654" t="str">
        <f t="shared" si="75"/>
        <v>N</v>
      </c>
      <c r="C1654" t="s">
        <v>38</v>
      </c>
      <c r="E1654">
        <v>0</v>
      </c>
      <c r="F1654">
        <v>0</v>
      </c>
      <c r="G1654">
        <v>95</v>
      </c>
      <c r="H1654" s="1">
        <v>41548</v>
      </c>
      <c r="I1654">
        <v>2</v>
      </c>
      <c r="J1654">
        <v>0</v>
      </c>
      <c r="L1654" t="str">
        <f>VLOOKUP(G1654,[1]RESSOURCES!$A$1:$J$258,3,FALSE)</f>
        <v>AOUSTET</v>
      </c>
      <c r="M1654">
        <f>VLOOKUP(G1654,[1]RESSOURCES!$A$1:$J$258,6,FALSE)</f>
        <v>0</v>
      </c>
      <c r="N1654" t="str">
        <f>IF(YEAR(H1654)=2014,VLOOKUP(L1654,[1]Grade!$F$2:$G$92,2,FALSE),IF(YEAR(H1654)=2015,VLOOKUP(L1654,[1]Grade!$I$2:$J$78,2,FALSE),VLOOKUP(L1654,[1]Grade!$C$2:$D$69,2,FALSE)))</f>
        <v>CS</v>
      </c>
      <c r="O1654">
        <f t="shared" si="76"/>
        <v>2013</v>
      </c>
      <c r="P1654">
        <f t="shared" si="77"/>
        <v>10</v>
      </c>
    </row>
    <row r="1655" spans="1:16" x14ac:dyDescent="0.25">
      <c r="A1655" t="s">
        <v>172</v>
      </c>
      <c r="B1655" t="str">
        <f t="shared" si="75"/>
        <v>O</v>
      </c>
      <c r="C1655" t="s">
        <v>173</v>
      </c>
      <c r="D1655" t="s">
        <v>18</v>
      </c>
      <c r="E1655">
        <v>23</v>
      </c>
      <c r="F1655">
        <v>695</v>
      </c>
      <c r="G1655">
        <v>208</v>
      </c>
      <c r="H1655" s="1">
        <v>41548</v>
      </c>
      <c r="I1655">
        <v>10</v>
      </c>
      <c r="J1655" s="2">
        <v>6950</v>
      </c>
      <c r="L1655" t="str">
        <f>VLOOKUP(G1655,[1]RESSOURCES!$A$1:$J$258,3,FALSE)</f>
        <v>LORANT</v>
      </c>
      <c r="M1655" t="str">
        <f>VLOOKUP(G1655,[1]RESSOURCES!$A$1:$J$258,6,FALSE)</f>
        <v>CONS</v>
      </c>
      <c r="N1655" t="str">
        <f>IF(YEAR(H1655)=2014,VLOOKUP(L1655,[1]Grade!$F$2:$G$92,2,FALSE),IF(YEAR(H1655)=2015,VLOOKUP(L1655,[1]Grade!$I$2:$J$78,2,FALSE),VLOOKUP(L1655,[1]Grade!$C$2:$D$69,2,FALSE)))</f>
        <v>C</v>
      </c>
      <c r="O1655">
        <f t="shared" si="76"/>
        <v>2013</v>
      </c>
      <c r="P1655">
        <f t="shared" si="77"/>
        <v>10</v>
      </c>
    </row>
    <row r="1656" spans="1:16" x14ac:dyDescent="0.25">
      <c r="A1656" t="s">
        <v>16</v>
      </c>
      <c r="B1656" t="str">
        <f t="shared" si="75"/>
        <v>O</v>
      </c>
      <c r="C1656" t="s">
        <v>17</v>
      </c>
      <c r="D1656" t="s">
        <v>18</v>
      </c>
      <c r="E1656">
        <v>1000</v>
      </c>
      <c r="F1656">
        <v>600</v>
      </c>
      <c r="G1656">
        <v>208</v>
      </c>
      <c r="H1656" s="1">
        <v>41548</v>
      </c>
      <c r="I1656">
        <v>6.5</v>
      </c>
      <c r="J1656" s="2">
        <v>3900</v>
      </c>
      <c r="L1656" t="str">
        <f>VLOOKUP(G1656,[1]RESSOURCES!$A$1:$J$258,3,FALSE)</f>
        <v>LORANT</v>
      </c>
      <c r="M1656" t="str">
        <f>VLOOKUP(G1656,[1]RESSOURCES!$A$1:$J$258,6,FALSE)</f>
        <v>CONS</v>
      </c>
      <c r="N1656" t="str">
        <f>IF(YEAR(H1656)=2014,VLOOKUP(L1656,[1]Grade!$F$2:$G$92,2,FALSE),IF(YEAR(H1656)=2015,VLOOKUP(L1656,[1]Grade!$I$2:$J$78,2,FALSE),VLOOKUP(L1656,[1]Grade!$C$2:$D$69,2,FALSE)))</f>
        <v>C</v>
      </c>
      <c r="O1656">
        <f t="shared" si="76"/>
        <v>2013</v>
      </c>
      <c r="P1656">
        <f t="shared" si="77"/>
        <v>10</v>
      </c>
    </row>
    <row r="1657" spans="1:16" hidden="1" x14ac:dyDescent="0.25">
      <c r="A1657" t="s">
        <v>23</v>
      </c>
      <c r="B1657" t="str">
        <f t="shared" si="75"/>
        <v>N</v>
      </c>
      <c r="C1657" t="s">
        <v>24</v>
      </c>
      <c r="E1657">
        <v>0</v>
      </c>
      <c r="F1657">
        <v>0</v>
      </c>
      <c r="G1657">
        <v>208</v>
      </c>
      <c r="H1657" s="1">
        <v>41548</v>
      </c>
      <c r="I1657">
        <v>4.5</v>
      </c>
      <c r="J1657">
        <v>0</v>
      </c>
      <c r="L1657" t="str">
        <f>VLOOKUP(G1657,[1]RESSOURCES!$A$1:$J$258,3,FALSE)</f>
        <v>LORANT</v>
      </c>
      <c r="M1657" t="str">
        <f>VLOOKUP(G1657,[1]RESSOURCES!$A$1:$J$258,6,FALSE)</f>
        <v>CONS</v>
      </c>
      <c r="N1657" t="str">
        <f>IF(YEAR(H1657)=2014,VLOOKUP(L1657,[1]Grade!$F$2:$G$92,2,FALSE),IF(YEAR(H1657)=2015,VLOOKUP(L1657,[1]Grade!$I$2:$J$78,2,FALSE),VLOOKUP(L1657,[1]Grade!$C$2:$D$69,2,FALSE)))</f>
        <v>C</v>
      </c>
      <c r="O1657">
        <f t="shared" si="76"/>
        <v>2013</v>
      </c>
      <c r="P1657">
        <f t="shared" si="77"/>
        <v>10</v>
      </c>
    </row>
    <row r="1658" spans="1:16" hidden="1" x14ac:dyDescent="0.25">
      <c r="A1658" t="s">
        <v>37</v>
      </c>
      <c r="B1658" t="str">
        <f t="shared" si="75"/>
        <v>N</v>
      </c>
      <c r="C1658" t="s">
        <v>38</v>
      </c>
      <c r="E1658">
        <v>0</v>
      </c>
      <c r="F1658">
        <v>0</v>
      </c>
      <c r="G1658">
        <v>208</v>
      </c>
      <c r="H1658" s="1">
        <v>41548</v>
      </c>
      <c r="I1658">
        <v>1</v>
      </c>
      <c r="J1658">
        <v>0</v>
      </c>
      <c r="L1658" t="str">
        <f>VLOOKUP(G1658,[1]RESSOURCES!$A$1:$J$258,3,FALSE)</f>
        <v>LORANT</v>
      </c>
      <c r="M1658" t="str">
        <f>VLOOKUP(G1658,[1]RESSOURCES!$A$1:$J$258,6,FALSE)</f>
        <v>CONS</v>
      </c>
      <c r="N1658" t="str">
        <f>IF(YEAR(H1658)=2014,VLOOKUP(L1658,[1]Grade!$F$2:$G$92,2,FALSE),IF(YEAR(H1658)=2015,VLOOKUP(L1658,[1]Grade!$I$2:$J$78,2,FALSE),VLOOKUP(L1658,[1]Grade!$C$2:$D$69,2,FALSE)))</f>
        <v>C</v>
      </c>
      <c r="O1658">
        <f t="shared" si="76"/>
        <v>2013</v>
      </c>
      <c r="P1658">
        <f t="shared" si="77"/>
        <v>10</v>
      </c>
    </row>
    <row r="1659" spans="1:16" x14ac:dyDescent="0.25">
      <c r="A1659" t="s">
        <v>167</v>
      </c>
      <c r="B1659" t="str">
        <f t="shared" si="75"/>
        <v>O</v>
      </c>
      <c r="C1659" t="s">
        <v>168</v>
      </c>
      <c r="D1659" t="s">
        <v>22</v>
      </c>
      <c r="E1659">
        <v>101</v>
      </c>
      <c r="F1659">
        <v>900</v>
      </c>
      <c r="G1659">
        <v>139</v>
      </c>
      <c r="H1659" s="1">
        <v>41548</v>
      </c>
      <c r="I1659">
        <v>18</v>
      </c>
      <c r="J1659" s="2">
        <v>16200</v>
      </c>
      <c r="L1659" t="str">
        <f>VLOOKUP(G1659,[1]RESSOURCES!$A$1:$J$258,3,FALSE)</f>
        <v>PERNEL</v>
      </c>
      <c r="M1659" t="str">
        <f>VLOOKUP(G1659,[1]RESSOURCES!$A$1:$J$258,6,FALSE)</f>
        <v>MAGR</v>
      </c>
      <c r="N1659" t="str">
        <f>IF(YEAR(H1659)=2014,VLOOKUP(L1659,[1]Grade!$F$2:$G$92,2,FALSE),IF(YEAR(H1659)=2015,VLOOKUP(L1659,[1]Grade!$I$2:$J$78,2,FALSE),VLOOKUP(L1659,[1]Grade!$C$2:$D$69,2,FALSE)))</f>
        <v>CS</v>
      </c>
      <c r="O1659">
        <f t="shared" si="76"/>
        <v>2013</v>
      </c>
      <c r="P1659">
        <f t="shared" si="77"/>
        <v>10</v>
      </c>
    </row>
    <row r="1660" spans="1:16" x14ac:dyDescent="0.25">
      <c r="A1660" t="s">
        <v>167</v>
      </c>
      <c r="B1660" t="str">
        <f t="shared" si="75"/>
        <v>O</v>
      </c>
      <c r="C1660" t="s">
        <v>168</v>
      </c>
      <c r="D1660" t="s">
        <v>29</v>
      </c>
      <c r="E1660">
        <v>4</v>
      </c>
      <c r="F1660">
        <v>900</v>
      </c>
      <c r="G1660">
        <v>44</v>
      </c>
      <c r="H1660" s="1">
        <v>41548</v>
      </c>
      <c r="I1660">
        <v>1</v>
      </c>
      <c r="J1660">
        <v>900</v>
      </c>
      <c r="L1660" t="str">
        <f>VLOOKUP(G1660,[1]RESSOURCES!$A$1:$J$258,3,FALSE)</f>
        <v>SOYER</v>
      </c>
      <c r="M1660" t="str">
        <f>VLOOKUP(G1660,[1]RESSOURCES!$A$1:$J$258,6,FALSE)</f>
        <v>ASSO</v>
      </c>
      <c r="N1660" t="str">
        <f>IF(YEAR(H1660)=2014,VLOOKUP(L1660,[1]Grade!$F$2:$G$92,2,FALSE),IF(YEAR(H1660)=2015,VLOOKUP(L1660,[1]Grade!$I$2:$J$78,2,FALSE),VLOOKUP(L1660,[1]Grade!$C$2:$D$69,2,FALSE)))</f>
        <v>ASS</v>
      </c>
      <c r="O1660">
        <f t="shared" si="76"/>
        <v>2013</v>
      </c>
      <c r="P1660">
        <f t="shared" si="77"/>
        <v>10</v>
      </c>
    </row>
    <row r="1661" spans="1:16" x14ac:dyDescent="0.25">
      <c r="A1661" t="s">
        <v>241</v>
      </c>
      <c r="B1661" t="str">
        <f t="shared" si="75"/>
        <v>O</v>
      </c>
      <c r="C1661" t="s">
        <v>242</v>
      </c>
      <c r="D1661" t="s">
        <v>36</v>
      </c>
      <c r="E1661">
        <v>17</v>
      </c>
      <c r="F1661">
        <v>1300</v>
      </c>
      <c r="G1661">
        <v>207</v>
      </c>
      <c r="H1661" s="1">
        <v>41579</v>
      </c>
      <c r="I1661">
        <v>10</v>
      </c>
      <c r="J1661" s="2">
        <v>13000</v>
      </c>
      <c r="L1661" t="str">
        <f>VLOOKUP(G1661,[1]RESSOURCES!$A$1:$J$258,3,FALSE)</f>
        <v>CHARLY</v>
      </c>
      <c r="M1661" t="str">
        <f>VLOOKUP(G1661,[1]RESSOURCES!$A$1:$J$258,6,FALSE)</f>
        <v>ASSO</v>
      </c>
      <c r="N1661" t="str">
        <f>IF(YEAR(H1661)=2014,VLOOKUP(L1661,[1]Grade!$F$2:$G$92,2,FALSE),IF(YEAR(H1661)=2015,VLOOKUP(L1661,[1]Grade!$I$2:$J$78,2,FALSE),VLOOKUP(L1661,[1]Grade!$C$2:$D$69,2,FALSE)))</f>
        <v>ASS</v>
      </c>
      <c r="O1661">
        <f t="shared" si="76"/>
        <v>2013</v>
      </c>
      <c r="P1661">
        <f t="shared" si="77"/>
        <v>11</v>
      </c>
    </row>
    <row r="1662" spans="1:16" x14ac:dyDescent="0.25">
      <c r="A1662" t="s">
        <v>66</v>
      </c>
      <c r="B1662" t="str">
        <f t="shared" si="75"/>
        <v>O</v>
      </c>
      <c r="C1662" t="s">
        <v>67</v>
      </c>
      <c r="D1662" t="s">
        <v>29</v>
      </c>
      <c r="E1662">
        <v>0</v>
      </c>
      <c r="F1662">
        <v>1900</v>
      </c>
      <c r="G1662">
        <v>54</v>
      </c>
      <c r="H1662" s="1">
        <v>41579</v>
      </c>
      <c r="I1662">
        <v>6</v>
      </c>
      <c r="J1662" s="2">
        <v>11400</v>
      </c>
      <c r="L1662" t="str">
        <f>VLOOKUP(G1662,[1]RESSOURCES!$A$1:$J$258,3,FALSE)</f>
        <v>GRANDJEAN</v>
      </c>
      <c r="M1662" t="str">
        <f>VLOOKUP(G1662,[1]RESSOURCES!$A$1:$J$258,6,FALSE)</f>
        <v>ASSO</v>
      </c>
      <c r="N1662" t="str">
        <f>IF(YEAR(H1662)=2014,VLOOKUP(L1662,[1]Grade!$F$2:$G$92,2,FALSE),IF(YEAR(H1662)=2015,VLOOKUP(L1662,[1]Grade!$I$2:$J$78,2,FALSE),VLOOKUP(L1662,[1]Grade!$C$2:$D$69,2,FALSE)))</f>
        <v>ASS</v>
      </c>
      <c r="O1662">
        <f t="shared" si="76"/>
        <v>2013</v>
      </c>
      <c r="P1662">
        <f t="shared" si="77"/>
        <v>11</v>
      </c>
    </row>
    <row r="1663" spans="1:16" x14ac:dyDescent="0.25">
      <c r="A1663" t="s">
        <v>41</v>
      </c>
      <c r="B1663" t="str">
        <f t="shared" si="75"/>
        <v>O</v>
      </c>
      <c r="C1663" t="s">
        <v>42</v>
      </c>
      <c r="D1663" t="s">
        <v>18</v>
      </c>
      <c r="E1663">
        <v>120</v>
      </c>
      <c r="F1663">
        <v>700</v>
      </c>
      <c r="G1663">
        <v>154</v>
      </c>
      <c r="H1663" s="1">
        <v>41579</v>
      </c>
      <c r="I1663">
        <v>18</v>
      </c>
      <c r="J1663" s="2">
        <v>12600</v>
      </c>
      <c r="L1663" t="str">
        <f>VLOOKUP(G1663,[1]RESSOURCES!$A$1:$J$258,3,FALSE)</f>
        <v>KAIROUANI</v>
      </c>
      <c r="M1663" t="str">
        <f>VLOOKUP(G1663,[1]RESSOURCES!$A$1:$J$258,6,FALSE)</f>
        <v>Z_WT</v>
      </c>
      <c r="N1663" t="str">
        <f>IF(YEAR(H1663)=2014,VLOOKUP(L1663,[1]Grade!$F$2:$G$92,2,FALSE),IF(YEAR(H1663)=2015,VLOOKUP(L1663,[1]Grade!$I$2:$J$78,2,FALSE),VLOOKUP(L1663,[1]Grade!$C$2:$D$69,2,FALSE)))</f>
        <v>C</v>
      </c>
      <c r="O1663">
        <f t="shared" si="76"/>
        <v>2013</v>
      </c>
      <c r="P1663">
        <f t="shared" si="77"/>
        <v>11</v>
      </c>
    </row>
    <row r="1664" spans="1:16" x14ac:dyDescent="0.25">
      <c r="A1664" t="s">
        <v>199</v>
      </c>
      <c r="B1664" t="str">
        <f t="shared" si="75"/>
        <v>O</v>
      </c>
      <c r="C1664" t="s">
        <v>200</v>
      </c>
      <c r="D1664" t="s">
        <v>22</v>
      </c>
      <c r="E1664">
        <v>21</v>
      </c>
      <c r="F1664">
        <v>900</v>
      </c>
      <c r="G1664">
        <v>67</v>
      </c>
      <c r="H1664" s="1">
        <v>41579</v>
      </c>
      <c r="I1664">
        <v>19</v>
      </c>
      <c r="J1664" s="2">
        <v>17100</v>
      </c>
      <c r="L1664" t="str">
        <f>VLOOKUP(G1664,[1]RESSOURCES!$A$1:$J$258,3,FALSE)</f>
        <v>LEFEBVRE</v>
      </c>
      <c r="M1664" t="str">
        <f>VLOOKUP(G1664,[1]RESSOURCES!$A$1:$J$258,6,FALSE)</f>
        <v>SENR</v>
      </c>
      <c r="N1664" t="str">
        <f>IF(YEAR(H1664)=2014,VLOOKUP(L1664,[1]Grade!$F$2:$G$92,2,FALSE),IF(YEAR(H1664)=2015,VLOOKUP(L1664,[1]Grade!$I$2:$J$78,2,FALSE),VLOOKUP(L1664,[1]Grade!$C$2:$D$69,2,FALSE)))</f>
        <v>CS</v>
      </c>
      <c r="O1664">
        <f t="shared" si="76"/>
        <v>2013</v>
      </c>
      <c r="P1664">
        <f t="shared" si="77"/>
        <v>11</v>
      </c>
    </row>
    <row r="1665" spans="1:16" x14ac:dyDescent="0.25">
      <c r="A1665" t="s">
        <v>201</v>
      </c>
      <c r="B1665" t="str">
        <f t="shared" si="75"/>
        <v>O</v>
      </c>
      <c r="C1665" t="s">
        <v>202</v>
      </c>
      <c r="D1665" t="s">
        <v>18</v>
      </c>
      <c r="E1665">
        <v>41</v>
      </c>
      <c r="F1665">
        <v>1080</v>
      </c>
      <c r="G1665">
        <v>124</v>
      </c>
      <c r="H1665" s="1">
        <v>41579</v>
      </c>
      <c r="I1665">
        <v>13.5</v>
      </c>
      <c r="J1665" s="2">
        <v>14580</v>
      </c>
      <c r="L1665" t="str">
        <f>VLOOKUP(G1665,[1]RESSOURCES!$A$1:$J$258,3,FALSE)</f>
        <v>DY</v>
      </c>
      <c r="M1665" t="str">
        <f>VLOOKUP(G1665,[1]RESSOURCES!$A$1:$J$258,6,FALSE)</f>
        <v>CONF</v>
      </c>
      <c r="N1665" t="str">
        <f>IF(YEAR(H1665)=2014,VLOOKUP(L1665,[1]Grade!$F$2:$G$92,2,FALSE),IF(YEAR(H1665)=2015,VLOOKUP(L1665,[1]Grade!$I$2:$J$78,2,FALSE),VLOOKUP(L1665,[1]Grade!$C$2:$D$69,2,FALSE)))</f>
        <v>CC</v>
      </c>
      <c r="O1665">
        <f t="shared" si="76"/>
        <v>2013</v>
      </c>
      <c r="P1665">
        <f t="shared" si="77"/>
        <v>11</v>
      </c>
    </row>
    <row r="1666" spans="1:16" hidden="1" x14ac:dyDescent="0.25">
      <c r="A1666" t="s">
        <v>37</v>
      </c>
      <c r="B1666" t="str">
        <f t="shared" ref="B1666:B1729" si="78">IF(MID(A1666,1,1)="*","N","O")</f>
        <v>N</v>
      </c>
      <c r="C1666" t="s">
        <v>38</v>
      </c>
      <c r="E1666">
        <v>0</v>
      </c>
      <c r="F1666">
        <v>0</v>
      </c>
      <c r="G1666">
        <v>124</v>
      </c>
      <c r="H1666" s="1">
        <v>41579</v>
      </c>
      <c r="I1666">
        <v>0.5</v>
      </c>
      <c r="J1666">
        <v>0</v>
      </c>
      <c r="L1666" t="str">
        <f>VLOOKUP(G1666,[1]RESSOURCES!$A$1:$J$258,3,FALSE)</f>
        <v>DY</v>
      </c>
      <c r="M1666" t="str">
        <f>VLOOKUP(G1666,[1]RESSOURCES!$A$1:$J$258,6,FALSE)</f>
        <v>CONF</v>
      </c>
      <c r="N1666" t="str">
        <f>IF(YEAR(H1666)=2014,VLOOKUP(L1666,[1]Grade!$F$2:$G$92,2,FALSE),IF(YEAR(H1666)=2015,VLOOKUP(L1666,[1]Grade!$I$2:$J$78,2,FALSE),VLOOKUP(L1666,[1]Grade!$C$2:$D$69,2,FALSE)))</f>
        <v>CC</v>
      </c>
      <c r="O1666">
        <f t="shared" ref="O1666:O1729" si="79">YEAR(H1666)</f>
        <v>2013</v>
      </c>
      <c r="P1666">
        <f t="shared" ref="P1666:P1729" si="80">MONTH(H1666)</f>
        <v>11</v>
      </c>
    </row>
    <row r="1667" spans="1:16" hidden="1" x14ac:dyDescent="0.25">
      <c r="A1667" t="s">
        <v>23</v>
      </c>
      <c r="B1667" t="str">
        <f t="shared" si="78"/>
        <v>N</v>
      </c>
      <c r="C1667" t="s">
        <v>24</v>
      </c>
      <c r="E1667">
        <v>0</v>
      </c>
      <c r="F1667">
        <v>0</v>
      </c>
      <c r="G1667">
        <v>124</v>
      </c>
      <c r="H1667" s="1">
        <v>41579</v>
      </c>
      <c r="I1667">
        <v>5</v>
      </c>
      <c r="J1667">
        <v>0</v>
      </c>
      <c r="L1667" t="str">
        <f>VLOOKUP(G1667,[1]RESSOURCES!$A$1:$J$258,3,FALSE)</f>
        <v>DY</v>
      </c>
      <c r="M1667" t="str">
        <f>VLOOKUP(G1667,[1]RESSOURCES!$A$1:$J$258,6,FALSE)</f>
        <v>CONF</v>
      </c>
      <c r="N1667" t="str">
        <f>IF(YEAR(H1667)=2014,VLOOKUP(L1667,[1]Grade!$F$2:$G$92,2,FALSE),IF(YEAR(H1667)=2015,VLOOKUP(L1667,[1]Grade!$I$2:$J$78,2,FALSE),VLOOKUP(L1667,[1]Grade!$C$2:$D$69,2,FALSE)))</f>
        <v>CC</v>
      </c>
      <c r="O1667">
        <f t="shared" si="79"/>
        <v>2013</v>
      </c>
      <c r="P1667">
        <f t="shared" si="80"/>
        <v>11</v>
      </c>
    </row>
    <row r="1668" spans="1:16" hidden="1" x14ac:dyDescent="0.25">
      <c r="A1668" t="s">
        <v>37</v>
      </c>
      <c r="B1668" t="str">
        <f t="shared" si="78"/>
        <v>N</v>
      </c>
      <c r="C1668" t="s">
        <v>38</v>
      </c>
      <c r="E1668">
        <v>0</v>
      </c>
      <c r="F1668">
        <v>0</v>
      </c>
      <c r="G1668">
        <v>154</v>
      </c>
      <c r="H1668" s="1">
        <v>41579</v>
      </c>
      <c r="I1668">
        <v>1</v>
      </c>
      <c r="J1668">
        <v>0</v>
      </c>
      <c r="L1668" t="str">
        <f>VLOOKUP(G1668,[1]RESSOURCES!$A$1:$J$258,3,FALSE)</f>
        <v>KAIROUANI</v>
      </c>
      <c r="M1668" t="str">
        <f>VLOOKUP(G1668,[1]RESSOURCES!$A$1:$J$258,6,FALSE)</f>
        <v>Z_WT</v>
      </c>
      <c r="N1668" t="str">
        <f>IF(YEAR(H1668)=2014,VLOOKUP(L1668,[1]Grade!$F$2:$G$92,2,FALSE),IF(YEAR(H1668)=2015,VLOOKUP(L1668,[1]Grade!$I$2:$J$78,2,FALSE),VLOOKUP(L1668,[1]Grade!$C$2:$D$69,2,FALSE)))</f>
        <v>C</v>
      </c>
      <c r="O1668">
        <f t="shared" si="79"/>
        <v>2013</v>
      </c>
      <c r="P1668">
        <f t="shared" si="80"/>
        <v>11</v>
      </c>
    </row>
    <row r="1669" spans="1:16" x14ac:dyDescent="0.25">
      <c r="A1669" t="s">
        <v>43</v>
      </c>
      <c r="B1669" t="str">
        <f t="shared" si="78"/>
        <v>O</v>
      </c>
      <c r="C1669" t="s">
        <v>44</v>
      </c>
      <c r="D1669" t="s">
        <v>18</v>
      </c>
      <c r="E1669">
        <v>179</v>
      </c>
      <c r="F1669">
        <v>930</v>
      </c>
      <c r="G1669">
        <v>110</v>
      </c>
      <c r="H1669" s="1">
        <v>41579</v>
      </c>
      <c r="I1669">
        <v>18</v>
      </c>
      <c r="J1669" s="2">
        <v>16740</v>
      </c>
      <c r="L1669" t="str">
        <f>VLOOKUP(G1669,[1]RESSOURCES!$A$1:$J$258,3,FALSE)</f>
        <v>ACHKAR</v>
      </c>
      <c r="M1669" t="str">
        <f>VLOOKUP(G1669,[1]RESSOURCES!$A$1:$J$258,6,FALSE)</f>
        <v>CONF</v>
      </c>
      <c r="N1669" t="str">
        <f>IF(YEAR(H1669)=2014,VLOOKUP(L1669,[1]Grade!$F$2:$G$92,2,FALSE),IF(YEAR(H1669)=2015,VLOOKUP(L1669,[1]Grade!$I$2:$J$78,2,FALSE),VLOOKUP(L1669,[1]Grade!$C$2:$D$69,2,FALSE)))</f>
        <v>CC</v>
      </c>
      <c r="O1669">
        <f t="shared" si="79"/>
        <v>2013</v>
      </c>
      <c r="P1669">
        <f t="shared" si="80"/>
        <v>11</v>
      </c>
    </row>
    <row r="1670" spans="1:16" hidden="1" x14ac:dyDescent="0.25">
      <c r="A1670" t="s">
        <v>25</v>
      </c>
      <c r="B1670" t="str">
        <f t="shared" si="78"/>
        <v>N</v>
      </c>
      <c r="C1670" t="s">
        <v>26</v>
      </c>
      <c r="E1670">
        <v>0</v>
      </c>
      <c r="F1670">
        <v>0</v>
      </c>
      <c r="G1670">
        <v>110</v>
      </c>
      <c r="H1670" s="1">
        <v>41579</v>
      </c>
      <c r="I1670">
        <v>1</v>
      </c>
      <c r="J1670">
        <v>0</v>
      </c>
      <c r="L1670" t="str">
        <f>VLOOKUP(G1670,[1]RESSOURCES!$A$1:$J$258,3,FALSE)</f>
        <v>ACHKAR</v>
      </c>
      <c r="M1670" t="str">
        <f>VLOOKUP(G1670,[1]RESSOURCES!$A$1:$J$258,6,FALSE)</f>
        <v>CONF</v>
      </c>
      <c r="N1670" t="str">
        <f>IF(YEAR(H1670)=2014,VLOOKUP(L1670,[1]Grade!$F$2:$G$92,2,FALSE),IF(YEAR(H1670)=2015,VLOOKUP(L1670,[1]Grade!$I$2:$J$78,2,FALSE),VLOOKUP(L1670,[1]Grade!$C$2:$D$69,2,FALSE)))</f>
        <v>CC</v>
      </c>
      <c r="O1670">
        <f t="shared" si="79"/>
        <v>2013</v>
      </c>
      <c r="P1670">
        <f t="shared" si="80"/>
        <v>11</v>
      </c>
    </row>
    <row r="1671" spans="1:16" x14ac:dyDescent="0.25">
      <c r="A1671" t="s">
        <v>209</v>
      </c>
      <c r="B1671" t="str">
        <f t="shared" si="78"/>
        <v>O</v>
      </c>
      <c r="C1671" t="s">
        <v>210</v>
      </c>
      <c r="D1671" t="s">
        <v>29</v>
      </c>
      <c r="E1671">
        <v>55</v>
      </c>
      <c r="F1671">
        <v>1062.5</v>
      </c>
      <c r="G1671">
        <v>84</v>
      </c>
      <c r="H1671" s="1">
        <v>41579</v>
      </c>
      <c r="I1671">
        <v>11</v>
      </c>
      <c r="J1671" s="2">
        <v>11687.5</v>
      </c>
      <c r="L1671" t="str">
        <f>VLOOKUP(G1671,[1]RESSOURCES!$A$1:$J$258,3,FALSE)</f>
        <v>MENU</v>
      </c>
      <c r="M1671">
        <f>VLOOKUP(G1671,[1]RESSOURCES!$A$1:$J$258,6,FALSE)</f>
        <v>0</v>
      </c>
      <c r="N1671" t="str">
        <f>IF(YEAR(H1671)=2014,VLOOKUP(L1671,[1]Grade!$F$2:$G$92,2,FALSE),IF(YEAR(H1671)=2015,VLOOKUP(L1671,[1]Grade!$I$2:$J$78,2,FALSE),VLOOKUP(L1671,[1]Grade!$C$2:$D$69,2,FALSE)))</f>
        <v>MNG</v>
      </c>
      <c r="O1671">
        <f t="shared" si="79"/>
        <v>2013</v>
      </c>
      <c r="P1671">
        <f t="shared" si="80"/>
        <v>11</v>
      </c>
    </row>
    <row r="1672" spans="1:16" hidden="1" x14ac:dyDescent="0.25">
      <c r="A1672" t="s">
        <v>25</v>
      </c>
      <c r="B1672" t="str">
        <f t="shared" si="78"/>
        <v>N</v>
      </c>
      <c r="C1672" t="s">
        <v>26</v>
      </c>
      <c r="E1672">
        <v>0</v>
      </c>
      <c r="F1672">
        <v>0</v>
      </c>
      <c r="G1672">
        <v>84</v>
      </c>
      <c r="H1672" s="1">
        <v>41579</v>
      </c>
      <c r="I1672">
        <v>5</v>
      </c>
      <c r="J1672">
        <v>0</v>
      </c>
      <c r="L1672" t="str">
        <f>VLOOKUP(G1672,[1]RESSOURCES!$A$1:$J$258,3,FALSE)</f>
        <v>MENU</v>
      </c>
      <c r="M1672">
        <f>VLOOKUP(G1672,[1]RESSOURCES!$A$1:$J$258,6,FALSE)</f>
        <v>0</v>
      </c>
      <c r="N1672" t="str">
        <f>IF(YEAR(H1672)=2014,VLOOKUP(L1672,[1]Grade!$F$2:$G$92,2,FALSE),IF(YEAR(H1672)=2015,VLOOKUP(L1672,[1]Grade!$I$2:$J$78,2,FALSE),VLOOKUP(L1672,[1]Grade!$C$2:$D$69,2,FALSE)))</f>
        <v>MNG</v>
      </c>
      <c r="O1672">
        <f t="shared" si="79"/>
        <v>2013</v>
      </c>
      <c r="P1672">
        <f t="shared" si="80"/>
        <v>11</v>
      </c>
    </row>
    <row r="1673" spans="1:16" hidden="1" x14ac:dyDescent="0.25">
      <c r="A1673" t="s">
        <v>23</v>
      </c>
      <c r="B1673" t="str">
        <f t="shared" si="78"/>
        <v>N</v>
      </c>
      <c r="C1673" t="s">
        <v>24</v>
      </c>
      <c r="E1673">
        <v>0</v>
      </c>
      <c r="F1673">
        <v>0</v>
      </c>
      <c r="G1673">
        <v>84</v>
      </c>
      <c r="H1673" s="1">
        <v>41579</v>
      </c>
      <c r="I1673">
        <v>0.5</v>
      </c>
      <c r="J1673">
        <v>0</v>
      </c>
      <c r="L1673" t="str">
        <f>VLOOKUP(G1673,[1]RESSOURCES!$A$1:$J$258,3,FALSE)</f>
        <v>MENU</v>
      </c>
      <c r="M1673">
        <f>VLOOKUP(G1673,[1]RESSOURCES!$A$1:$J$258,6,FALSE)</f>
        <v>0</v>
      </c>
      <c r="N1673" t="str">
        <f>IF(YEAR(H1673)=2014,VLOOKUP(L1673,[1]Grade!$F$2:$G$92,2,FALSE),IF(YEAR(H1673)=2015,VLOOKUP(L1673,[1]Grade!$I$2:$J$78,2,FALSE),VLOOKUP(L1673,[1]Grade!$C$2:$D$69,2,FALSE)))</f>
        <v>MNG</v>
      </c>
      <c r="O1673">
        <f t="shared" si="79"/>
        <v>2013</v>
      </c>
      <c r="P1673">
        <f t="shared" si="80"/>
        <v>11</v>
      </c>
    </row>
    <row r="1674" spans="1:16" hidden="1" x14ac:dyDescent="0.25">
      <c r="A1674" t="s">
        <v>37</v>
      </c>
      <c r="B1674" t="str">
        <f t="shared" si="78"/>
        <v>N</v>
      </c>
      <c r="C1674" t="s">
        <v>38</v>
      </c>
      <c r="E1674">
        <v>0</v>
      </c>
      <c r="F1674">
        <v>0</v>
      </c>
      <c r="G1674">
        <v>84</v>
      </c>
      <c r="H1674" s="1">
        <v>41579</v>
      </c>
      <c r="I1674">
        <v>0.5</v>
      </c>
      <c r="J1674">
        <v>0</v>
      </c>
      <c r="L1674" t="str">
        <f>VLOOKUP(G1674,[1]RESSOURCES!$A$1:$J$258,3,FALSE)</f>
        <v>MENU</v>
      </c>
      <c r="M1674">
        <f>VLOOKUP(G1674,[1]RESSOURCES!$A$1:$J$258,6,FALSE)</f>
        <v>0</v>
      </c>
      <c r="N1674" t="str">
        <f>IF(YEAR(H1674)=2014,VLOOKUP(L1674,[1]Grade!$F$2:$G$92,2,FALSE),IF(YEAR(H1674)=2015,VLOOKUP(L1674,[1]Grade!$I$2:$J$78,2,FALSE),VLOOKUP(L1674,[1]Grade!$C$2:$D$69,2,FALSE)))</f>
        <v>MNG</v>
      </c>
      <c r="O1674">
        <f t="shared" si="79"/>
        <v>2013</v>
      </c>
      <c r="P1674">
        <f t="shared" si="80"/>
        <v>11</v>
      </c>
    </row>
    <row r="1675" spans="1:16" x14ac:dyDescent="0.25">
      <c r="A1675" t="s">
        <v>222</v>
      </c>
      <c r="B1675" t="str">
        <f t="shared" si="78"/>
        <v>O</v>
      </c>
      <c r="C1675" t="s">
        <v>236</v>
      </c>
      <c r="D1675" t="s">
        <v>36</v>
      </c>
      <c r="E1675">
        <v>6</v>
      </c>
      <c r="F1675">
        <v>1105</v>
      </c>
      <c r="G1675">
        <v>84</v>
      </c>
      <c r="H1675" s="1">
        <v>41579</v>
      </c>
      <c r="I1675">
        <v>2</v>
      </c>
      <c r="J1675" s="2">
        <v>2210</v>
      </c>
      <c r="L1675" t="str">
        <f>VLOOKUP(G1675,[1]RESSOURCES!$A$1:$J$258,3,FALSE)</f>
        <v>MENU</v>
      </c>
      <c r="M1675">
        <f>VLOOKUP(G1675,[1]RESSOURCES!$A$1:$J$258,6,FALSE)</f>
        <v>0</v>
      </c>
      <c r="N1675" t="str">
        <f>IF(YEAR(H1675)=2014,VLOOKUP(L1675,[1]Grade!$F$2:$G$92,2,FALSE),IF(YEAR(H1675)=2015,VLOOKUP(L1675,[1]Grade!$I$2:$J$78,2,FALSE),VLOOKUP(L1675,[1]Grade!$C$2:$D$69,2,FALSE)))</f>
        <v>MNG</v>
      </c>
      <c r="O1675">
        <f t="shared" si="79"/>
        <v>2013</v>
      </c>
      <c r="P1675">
        <f t="shared" si="80"/>
        <v>11</v>
      </c>
    </row>
    <row r="1676" spans="1:16" x14ac:dyDescent="0.25">
      <c r="A1676" t="s">
        <v>191</v>
      </c>
      <c r="B1676" t="str">
        <f t="shared" si="78"/>
        <v>O</v>
      </c>
      <c r="C1676" t="s">
        <v>192</v>
      </c>
      <c r="D1676" t="s">
        <v>36</v>
      </c>
      <c r="E1676">
        <v>77</v>
      </c>
      <c r="F1676">
        <v>1023</v>
      </c>
      <c r="G1676">
        <v>104</v>
      </c>
      <c r="H1676" s="1">
        <v>41579</v>
      </c>
      <c r="I1676">
        <v>17.5</v>
      </c>
      <c r="J1676" s="2">
        <v>17902.5</v>
      </c>
      <c r="L1676" t="str">
        <f>VLOOKUP(G1676,[1]RESSOURCES!$A$1:$J$258,3,FALSE)</f>
        <v>LEPAN</v>
      </c>
      <c r="M1676" t="str">
        <f>VLOOKUP(G1676,[1]RESSOURCES!$A$1:$J$258,6,FALSE)</f>
        <v>MAGR</v>
      </c>
      <c r="N1676" t="str">
        <f>IF(YEAR(H1676)=2014,VLOOKUP(L1676,[1]Grade!$F$2:$G$92,2,FALSE),IF(YEAR(H1676)=2015,VLOOKUP(L1676,[1]Grade!$I$2:$J$78,2,FALSE),VLOOKUP(L1676,[1]Grade!$C$2:$D$69,2,FALSE)))</f>
        <v>MNG</v>
      </c>
      <c r="O1676">
        <f t="shared" si="79"/>
        <v>2013</v>
      </c>
      <c r="P1676">
        <f t="shared" si="80"/>
        <v>11</v>
      </c>
    </row>
    <row r="1677" spans="1:16" hidden="1" x14ac:dyDescent="0.25">
      <c r="A1677" t="s">
        <v>37</v>
      </c>
      <c r="B1677" t="str">
        <f t="shared" si="78"/>
        <v>N</v>
      </c>
      <c r="C1677" t="s">
        <v>38</v>
      </c>
      <c r="E1677">
        <v>0</v>
      </c>
      <c r="F1677">
        <v>0</v>
      </c>
      <c r="G1677">
        <v>104</v>
      </c>
      <c r="H1677" s="1">
        <v>41579</v>
      </c>
      <c r="I1677">
        <v>0.5</v>
      </c>
      <c r="J1677">
        <v>0</v>
      </c>
      <c r="L1677" t="str">
        <f>VLOOKUP(G1677,[1]RESSOURCES!$A$1:$J$258,3,FALSE)</f>
        <v>LEPAN</v>
      </c>
      <c r="M1677" t="str">
        <f>VLOOKUP(G1677,[1]RESSOURCES!$A$1:$J$258,6,FALSE)</f>
        <v>MAGR</v>
      </c>
      <c r="N1677" t="str">
        <f>IF(YEAR(H1677)=2014,VLOOKUP(L1677,[1]Grade!$F$2:$G$92,2,FALSE),IF(YEAR(H1677)=2015,VLOOKUP(L1677,[1]Grade!$I$2:$J$78,2,FALSE),VLOOKUP(L1677,[1]Grade!$C$2:$D$69,2,FALSE)))</f>
        <v>MNG</v>
      </c>
      <c r="O1677">
        <f t="shared" si="79"/>
        <v>2013</v>
      </c>
      <c r="P1677">
        <f t="shared" si="80"/>
        <v>11</v>
      </c>
    </row>
    <row r="1678" spans="1:16" hidden="1" x14ac:dyDescent="0.25">
      <c r="A1678" t="s">
        <v>23</v>
      </c>
      <c r="B1678" t="str">
        <f t="shared" si="78"/>
        <v>N</v>
      </c>
      <c r="C1678" t="s">
        <v>24</v>
      </c>
      <c r="E1678">
        <v>0</v>
      </c>
      <c r="F1678">
        <v>0</v>
      </c>
      <c r="G1678">
        <v>104</v>
      </c>
      <c r="H1678" s="1">
        <v>41579</v>
      </c>
      <c r="I1678">
        <v>0.5</v>
      </c>
      <c r="J1678">
        <v>0</v>
      </c>
      <c r="L1678" t="str">
        <f>VLOOKUP(G1678,[1]RESSOURCES!$A$1:$J$258,3,FALSE)</f>
        <v>LEPAN</v>
      </c>
      <c r="M1678" t="str">
        <f>VLOOKUP(G1678,[1]RESSOURCES!$A$1:$J$258,6,FALSE)</f>
        <v>MAGR</v>
      </c>
      <c r="N1678" t="str">
        <f>IF(YEAR(H1678)=2014,VLOOKUP(L1678,[1]Grade!$F$2:$G$92,2,FALSE),IF(YEAR(H1678)=2015,VLOOKUP(L1678,[1]Grade!$I$2:$J$78,2,FALSE),VLOOKUP(L1678,[1]Grade!$C$2:$D$69,2,FALSE)))</f>
        <v>MNG</v>
      </c>
      <c r="O1678">
        <f t="shared" si="79"/>
        <v>2013</v>
      </c>
      <c r="P1678">
        <f t="shared" si="80"/>
        <v>11</v>
      </c>
    </row>
    <row r="1679" spans="1:16" hidden="1" x14ac:dyDescent="0.25">
      <c r="A1679" t="s">
        <v>25</v>
      </c>
      <c r="B1679" t="str">
        <f t="shared" si="78"/>
        <v>N</v>
      </c>
      <c r="C1679" t="s">
        <v>26</v>
      </c>
      <c r="E1679">
        <v>0</v>
      </c>
      <c r="F1679">
        <v>0</v>
      </c>
      <c r="G1679">
        <v>104</v>
      </c>
      <c r="H1679" s="1">
        <v>41579</v>
      </c>
      <c r="I1679">
        <v>0.5</v>
      </c>
      <c r="J1679">
        <v>0</v>
      </c>
      <c r="L1679" t="str">
        <f>VLOOKUP(G1679,[1]RESSOURCES!$A$1:$J$258,3,FALSE)</f>
        <v>LEPAN</v>
      </c>
      <c r="M1679" t="str">
        <f>VLOOKUP(G1679,[1]RESSOURCES!$A$1:$J$258,6,FALSE)</f>
        <v>MAGR</v>
      </c>
      <c r="N1679" t="str">
        <f>IF(YEAR(H1679)=2014,VLOOKUP(L1679,[1]Grade!$F$2:$G$92,2,FALSE),IF(YEAR(H1679)=2015,VLOOKUP(L1679,[1]Grade!$I$2:$J$78,2,FALSE),VLOOKUP(L1679,[1]Grade!$C$2:$D$69,2,FALSE)))</f>
        <v>MNG</v>
      </c>
      <c r="O1679">
        <f t="shared" si="79"/>
        <v>2013</v>
      </c>
      <c r="P1679">
        <f t="shared" si="80"/>
        <v>11</v>
      </c>
    </row>
    <row r="1680" spans="1:16" x14ac:dyDescent="0.25">
      <c r="A1680" t="s">
        <v>230</v>
      </c>
      <c r="B1680" t="str">
        <f t="shared" si="78"/>
        <v>O</v>
      </c>
      <c r="C1680" t="s">
        <v>231</v>
      </c>
      <c r="D1680" t="s">
        <v>18</v>
      </c>
      <c r="E1680">
        <v>130</v>
      </c>
      <c r="F1680">
        <v>713</v>
      </c>
      <c r="G1680">
        <v>201</v>
      </c>
      <c r="H1680" s="1">
        <v>41579</v>
      </c>
      <c r="I1680">
        <v>19</v>
      </c>
      <c r="J1680" s="2">
        <v>13547</v>
      </c>
      <c r="L1680" t="str">
        <f>VLOOKUP(G1680,[1]RESSOURCES!$A$1:$J$258,3,FALSE)</f>
        <v>BEYLLE</v>
      </c>
      <c r="M1680" t="str">
        <f>VLOOKUP(G1680,[1]RESSOURCES!$A$1:$J$258,6,FALSE)</f>
        <v>CONF</v>
      </c>
      <c r="N1680" t="str">
        <f>IF(YEAR(H1680)=2014,VLOOKUP(L1680,[1]Grade!$F$2:$G$92,2,FALSE),IF(YEAR(H1680)=2015,VLOOKUP(L1680,[1]Grade!$I$2:$J$78,2,FALSE),VLOOKUP(L1680,[1]Grade!$C$2:$D$69,2,FALSE)))</f>
        <v>C</v>
      </c>
      <c r="O1680">
        <f t="shared" si="79"/>
        <v>2013</v>
      </c>
      <c r="P1680">
        <f t="shared" si="80"/>
        <v>11</v>
      </c>
    </row>
    <row r="1681" spans="1:16" x14ac:dyDescent="0.25">
      <c r="A1681" t="s">
        <v>213</v>
      </c>
      <c r="B1681" t="str">
        <f t="shared" si="78"/>
        <v>O</v>
      </c>
      <c r="C1681" t="s">
        <v>214</v>
      </c>
      <c r="D1681" t="s">
        <v>18</v>
      </c>
      <c r="E1681">
        <v>103</v>
      </c>
      <c r="F1681">
        <v>816</v>
      </c>
      <c r="G1681">
        <v>129</v>
      </c>
      <c r="H1681" s="1">
        <v>41579</v>
      </c>
      <c r="I1681">
        <v>19</v>
      </c>
      <c r="J1681" s="2">
        <v>15504</v>
      </c>
      <c r="L1681" t="str">
        <f>VLOOKUP(G1681,[1]RESSOURCES!$A$1:$J$258,3,FALSE)</f>
        <v>LIMODIN</v>
      </c>
      <c r="M1681" t="str">
        <f>VLOOKUP(G1681,[1]RESSOURCES!$A$1:$J$258,6,FALSE)</f>
        <v>CONF</v>
      </c>
      <c r="N1681" t="str">
        <f>IF(YEAR(H1681)=2014,VLOOKUP(L1681,[1]Grade!$F$2:$G$92,2,FALSE),IF(YEAR(H1681)=2015,VLOOKUP(L1681,[1]Grade!$I$2:$J$78,2,FALSE),VLOOKUP(L1681,[1]Grade!$C$2:$D$69,2,FALSE)))</f>
        <v>C</v>
      </c>
      <c r="O1681">
        <f t="shared" si="79"/>
        <v>2013</v>
      </c>
      <c r="P1681">
        <f t="shared" si="80"/>
        <v>11</v>
      </c>
    </row>
    <row r="1682" spans="1:16" x14ac:dyDescent="0.25">
      <c r="A1682" t="s">
        <v>215</v>
      </c>
      <c r="B1682" t="str">
        <f t="shared" si="78"/>
        <v>O</v>
      </c>
      <c r="C1682" t="s">
        <v>216</v>
      </c>
      <c r="D1682" t="s">
        <v>18</v>
      </c>
      <c r="E1682">
        <v>42</v>
      </c>
      <c r="F1682">
        <v>1371</v>
      </c>
      <c r="G1682">
        <v>200</v>
      </c>
      <c r="H1682" s="1">
        <v>41579</v>
      </c>
      <c r="I1682">
        <v>19</v>
      </c>
      <c r="J1682" s="2">
        <v>26049</v>
      </c>
      <c r="L1682" t="str">
        <f>VLOOKUP(G1682,[1]RESSOURCES!$A$1:$J$258,3,FALSE)</f>
        <v>CHAUSSEE (de la)</v>
      </c>
      <c r="M1682">
        <f>VLOOKUP(G1682,[1]RESSOURCES!$A$1:$J$258,6,FALSE)</f>
        <v>0</v>
      </c>
      <c r="N1682" t="str">
        <f>IF(YEAR(H1682)=2014,VLOOKUP(L1682,[1]Grade!$F$2:$G$92,2,FALSE),IF(YEAR(H1682)=2015,VLOOKUP(L1682,[1]Grade!$I$2:$J$78,2,FALSE),VLOOKUP(L1682,[1]Grade!$C$2:$D$69,2,FALSE)))</f>
        <v>C</v>
      </c>
      <c r="O1682">
        <f t="shared" si="79"/>
        <v>2013</v>
      </c>
      <c r="P1682">
        <f t="shared" si="80"/>
        <v>11</v>
      </c>
    </row>
    <row r="1683" spans="1:16" x14ac:dyDescent="0.25">
      <c r="A1683" t="s">
        <v>141</v>
      </c>
      <c r="B1683" t="str">
        <f t="shared" si="78"/>
        <v>O</v>
      </c>
      <c r="C1683" t="s">
        <v>142</v>
      </c>
      <c r="D1683" t="s">
        <v>22</v>
      </c>
      <c r="E1683">
        <v>138</v>
      </c>
      <c r="F1683">
        <v>961</v>
      </c>
      <c r="G1683">
        <v>203</v>
      </c>
      <c r="H1683" s="1">
        <v>41579</v>
      </c>
      <c r="I1683">
        <v>14</v>
      </c>
      <c r="J1683" s="2">
        <v>13454</v>
      </c>
      <c r="L1683" t="str">
        <f>VLOOKUP(G1683,[1]RESSOURCES!$A$1:$J$258,3,FALSE)</f>
        <v>WILLMANN</v>
      </c>
      <c r="M1683" t="str">
        <f>VLOOKUP(G1683,[1]RESSOURCES!$A$1:$J$258,6,FALSE)</f>
        <v>SENR</v>
      </c>
      <c r="N1683" t="str">
        <f>IF(YEAR(H1683)=2014,VLOOKUP(L1683,[1]Grade!$F$2:$G$92,2,FALSE),IF(YEAR(H1683)=2015,VLOOKUP(L1683,[1]Grade!$I$2:$J$78,2,FALSE),VLOOKUP(L1683,[1]Grade!$C$2:$D$69,2,FALSE)))</f>
        <v>CS</v>
      </c>
      <c r="O1683">
        <f t="shared" si="79"/>
        <v>2013</v>
      </c>
      <c r="P1683">
        <f t="shared" si="80"/>
        <v>11</v>
      </c>
    </row>
    <row r="1684" spans="1:16" hidden="1" x14ac:dyDescent="0.25">
      <c r="A1684" t="s">
        <v>99</v>
      </c>
      <c r="B1684" t="str">
        <f t="shared" si="78"/>
        <v>N</v>
      </c>
      <c r="C1684" t="s">
        <v>100</v>
      </c>
      <c r="E1684">
        <v>0</v>
      </c>
      <c r="F1684">
        <v>0</v>
      </c>
      <c r="G1684">
        <v>203</v>
      </c>
      <c r="H1684" s="1">
        <v>41579</v>
      </c>
      <c r="I1684">
        <v>2</v>
      </c>
      <c r="J1684">
        <v>0</v>
      </c>
      <c r="L1684" t="str">
        <f>VLOOKUP(G1684,[1]RESSOURCES!$A$1:$J$258,3,FALSE)</f>
        <v>WILLMANN</v>
      </c>
      <c r="M1684" t="str">
        <f>VLOOKUP(G1684,[1]RESSOURCES!$A$1:$J$258,6,FALSE)</f>
        <v>SENR</v>
      </c>
      <c r="N1684" t="str">
        <f>IF(YEAR(H1684)=2014,VLOOKUP(L1684,[1]Grade!$F$2:$G$92,2,FALSE),IF(YEAR(H1684)=2015,VLOOKUP(L1684,[1]Grade!$I$2:$J$78,2,FALSE),VLOOKUP(L1684,[1]Grade!$C$2:$D$69,2,FALSE)))</f>
        <v>CS</v>
      </c>
      <c r="O1684">
        <f t="shared" si="79"/>
        <v>2013</v>
      </c>
      <c r="P1684">
        <f t="shared" si="80"/>
        <v>11</v>
      </c>
    </row>
    <row r="1685" spans="1:16" hidden="1" x14ac:dyDescent="0.25">
      <c r="A1685" t="s">
        <v>25</v>
      </c>
      <c r="B1685" t="str">
        <f t="shared" si="78"/>
        <v>N</v>
      </c>
      <c r="C1685" t="s">
        <v>26</v>
      </c>
      <c r="E1685">
        <v>0</v>
      </c>
      <c r="F1685">
        <v>0</v>
      </c>
      <c r="G1685">
        <v>203</v>
      </c>
      <c r="H1685" s="1">
        <v>41579</v>
      </c>
      <c r="I1685">
        <v>3</v>
      </c>
      <c r="J1685">
        <v>0</v>
      </c>
      <c r="L1685" t="str">
        <f>VLOOKUP(G1685,[1]RESSOURCES!$A$1:$J$258,3,FALSE)</f>
        <v>WILLMANN</v>
      </c>
      <c r="M1685" t="str">
        <f>VLOOKUP(G1685,[1]RESSOURCES!$A$1:$J$258,6,FALSE)</f>
        <v>SENR</v>
      </c>
      <c r="N1685" t="str">
        <f>IF(YEAR(H1685)=2014,VLOOKUP(L1685,[1]Grade!$F$2:$G$92,2,FALSE),IF(YEAR(H1685)=2015,VLOOKUP(L1685,[1]Grade!$I$2:$J$78,2,FALSE),VLOOKUP(L1685,[1]Grade!$C$2:$D$69,2,FALSE)))</f>
        <v>CS</v>
      </c>
      <c r="O1685">
        <f t="shared" si="79"/>
        <v>2013</v>
      </c>
      <c r="P1685">
        <f t="shared" si="80"/>
        <v>11</v>
      </c>
    </row>
    <row r="1686" spans="1:16" x14ac:dyDescent="0.25">
      <c r="A1686" t="s">
        <v>234</v>
      </c>
      <c r="B1686" t="str">
        <f t="shared" si="78"/>
        <v>O</v>
      </c>
      <c r="C1686" t="s">
        <v>235</v>
      </c>
      <c r="D1686" t="s">
        <v>18</v>
      </c>
      <c r="E1686">
        <v>47</v>
      </c>
      <c r="F1686">
        <v>728</v>
      </c>
      <c r="G1686">
        <v>195</v>
      </c>
      <c r="H1686" s="1">
        <v>41579</v>
      </c>
      <c r="I1686">
        <v>18</v>
      </c>
      <c r="J1686" s="2">
        <v>13104</v>
      </c>
      <c r="L1686" t="str">
        <f>VLOOKUP(G1686,[1]RESSOURCES!$A$1:$J$258,3,FALSE)</f>
        <v>TESTU</v>
      </c>
      <c r="M1686" t="str">
        <f>VLOOKUP(G1686,[1]RESSOURCES!$A$1:$J$258,6,FALSE)</f>
        <v>CONF</v>
      </c>
      <c r="N1686" t="str">
        <f>IF(YEAR(H1686)=2014,VLOOKUP(L1686,[1]Grade!$F$2:$G$92,2,FALSE),IF(YEAR(H1686)=2015,VLOOKUP(L1686,[1]Grade!$I$2:$J$78,2,FALSE),VLOOKUP(L1686,[1]Grade!$C$2:$D$69,2,FALSE)))</f>
        <v>C</v>
      </c>
      <c r="O1686">
        <f t="shared" si="79"/>
        <v>2013</v>
      </c>
      <c r="P1686">
        <f t="shared" si="80"/>
        <v>11</v>
      </c>
    </row>
    <row r="1687" spans="1:16" hidden="1" x14ac:dyDescent="0.25">
      <c r="A1687" t="s">
        <v>37</v>
      </c>
      <c r="B1687" t="str">
        <f t="shared" si="78"/>
        <v>N</v>
      </c>
      <c r="C1687" t="s">
        <v>38</v>
      </c>
      <c r="E1687">
        <v>0</v>
      </c>
      <c r="F1687">
        <v>0</v>
      </c>
      <c r="G1687">
        <v>195</v>
      </c>
      <c r="H1687" s="1">
        <v>41579</v>
      </c>
      <c r="I1687">
        <v>1</v>
      </c>
      <c r="J1687">
        <v>0</v>
      </c>
      <c r="L1687" t="str">
        <f>VLOOKUP(G1687,[1]RESSOURCES!$A$1:$J$258,3,FALSE)</f>
        <v>TESTU</v>
      </c>
      <c r="M1687" t="str">
        <f>VLOOKUP(G1687,[1]RESSOURCES!$A$1:$J$258,6,FALSE)</f>
        <v>CONF</v>
      </c>
      <c r="N1687" t="str">
        <f>IF(YEAR(H1687)=2014,VLOOKUP(L1687,[1]Grade!$F$2:$G$92,2,FALSE),IF(YEAR(H1687)=2015,VLOOKUP(L1687,[1]Grade!$I$2:$J$78,2,FALSE),VLOOKUP(L1687,[1]Grade!$C$2:$D$69,2,FALSE)))</f>
        <v>C</v>
      </c>
      <c r="O1687">
        <f t="shared" si="79"/>
        <v>2013</v>
      </c>
      <c r="P1687">
        <f t="shared" si="80"/>
        <v>11</v>
      </c>
    </row>
    <row r="1688" spans="1:16" x14ac:dyDescent="0.25">
      <c r="A1688" t="s">
        <v>41</v>
      </c>
      <c r="B1688" t="str">
        <f t="shared" si="78"/>
        <v>O</v>
      </c>
      <c r="C1688" t="s">
        <v>42</v>
      </c>
      <c r="D1688" t="s">
        <v>18</v>
      </c>
      <c r="E1688">
        <v>120</v>
      </c>
      <c r="F1688">
        <v>810</v>
      </c>
      <c r="G1688">
        <v>80</v>
      </c>
      <c r="H1688" s="1">
        <v>41579</v>
      </c>
      <c r="I1688">
        <v>17.5</v>
      </c>
      <c r="J1688" s="2">
        <v>14175</v>
      </c>
      <c r="L1688" t="str">
        <f>VLOOKUP(G1688,[1]RESSOURCES!$A$1:$J$258,3,FALSE)</f>
        <v>DEMULDER</v>
      </c>
      <c r="M1688" t="str">
        <f>VLOOKUP(G1688,[1]RESSOURCES!$A$1:$J$258,6,FALSE)</f>
        <v>SENR</v>
      </c>
      <c r="N1688" t="str">
        <f>IF(YEAR(H1688)=2014,VLOOKUP(L1688,[1]Grade!$F$2:$G$92,2,FALSE),IF(YEAR(H1688)=2015,VLOOKUP(L1688,[1]Grade!$I$2:$J$78,2,FALSE),VLOOKUP(L1688,[1]Grade!$C$2:$D$69,2,FALSE)))</f>
        <v>CS</v>
      </c>
      <c r="O1688">
        <f t="shared" si="79"/>
        <v>2013</v>
      </c>
      <c r="P1688">
        <f t="shared" si="80"/>
        <v>11</v>
      </c>
    </row>
    <row r="1689" spans="1:16" hidden="1" x14ac:dyDescent="0.25">
      <c r="A1689" t="s">
        <v>37</v>
      </c>
      <c r="B1689" t="str">
        <f t="shared" si="78"/>
        <v>N</v>
      </c>
      <c r="C1689" t="s">
        <v>38</v>
      </c>
      <c r="E1689">
        <v>0</v>
      </c>
      <c r="F1689">
        <v>0</v>
      </c>
      <c r="G1689">
        <v>80</v>
      </c>
      <c r="H1689" s="1">
        <v>41579</v>
      </c>
      <c r="I1689">
        <v>1.5</v>
      </c>
      <c r="J1689">
        <v>0</v>
      </c>
      <c r="L1689" t="str">
        <f>VLOOKUP(G1689,[1]RESSOURCES!$A$1:$J$258,3,FALSE)</f>
        <v>DEMULDER</v>
      </c>
      <c r="M1689" t="str">
        <f>VLOOKUP(G1689,[1]RESSOURCES!$A$1:$J$258,6,FALSE)</f>
        <v>SENR</v>
      </c>
      <c r="N1689" t="str">
        <f>IF(YEAR(H1689)=2014,VLOOKUP(L1689,[1]Grade!$F$2:$G$92,2,FALSE),IF(YEAR(H1689)=2015,VLOOKUP(L1689,[1]Grade!$I$2:$J$78,2,FALSE),VLOOKUP(L1689,[1]Grade!$C$2:$D$69,2,FALSE)))</f>
        <v>CS</v>
      </c>
      <c r="O1689">
        <f t="shared" si="79"/>
        <v>2013</v>
      </c>
      <c r="P1689">
        <f t="shared" si="80"/>
        <v>11</v>
      </c>
    </row>
    <row r="1690" spans="1:16" x14ac:dyDescent="0.25">
      <c r="A1690" t="s">
        <v>241</v>
      </c>
      <c r="B1690" t="str">
        <f t="shared" si="78"/>
        <v>O</v>
      </c>
      <c r="C1690" t="s">
        <v>242</v>
      </c>
      <c r="D1690" t="s">
        <v>22</v>
      </c>
      <c r="E1690">
        <v>30.5</v>
      </c>
      <c r="F1690">
        <v>1000</v>
      </c>
      <c r="G1690">
        <v>162</v>
      </c>
      <c r="H1690" s="1">
        <v>41579</v>
      </c>
      <c r="I1690">
        <v>14</v>
      </c>
      <c r="J1690" s="2">
        <v>14000</v>
      </c>
      <c r="L1690" t="str">
        <f>VLOOKUP(G1690,[1]RESSOURCES!$A$1:$J$258,3,FALSE)</f>
        <v>DELAISI</v>
      </c>
      <c r="M1690">
        <f>VLOOKUP(G1690,[1]RESSOURCES!$A$1:$J$258,6,FALSE)</f>
        <v>0</v>
      </c>
      <c r="N1690" t="str">
        <f>IF(YEAR(H1690)=2014,VLOOKUP(L1690,[1]Grade!$F$2:$G$92,2,FALSE),IF(YEAR(H1690)=2015,VLOOKUP(L1690,[1]Grade!$I$2:$J$78,2,FALSE),VLOOKUP(L1690,[1]Grade!$C$2:$D$69,2,FALSE)))</f>
        <v>CS</v>
      </c>
      <c r="O1690">
        <f t="shared" si="79"/>
        <v>2013</v>
      </c>
      <c r="P1690">
        <f t="shared" si="80"/>
        <v>11</v>
      </c>
    </row>
    <row r="1691" spans="1:16" x14ac:dyDescent="0.25">
      <c r="A1691" t="s">
        <v>232</v>
      </c>
      <c r="B1691" t="str">
        <f t="shared" si="78"/>
        <v>O</v>
      </c>
      <c r="C1691" t="s">
        <v>233</v>
      </c>
      <c r="D1691" t="s">
        <v>22</v>
      </c>
      <c r="E1691">
        <v>14</v>
      </c>
      <c r="F1691">
        <v>914</v>
      </c>
      <c r="G1691">
        <v>162</v>
      </c>
      <c r="H1691" s="1">
        <v>41579</v>
      </c>
      <c r="I1691">
        <v>5</v>
      </c>
      <c r="J1691" s="2">
        <v>4570</v>
      </c>
      <c r="L1691" t="str">
        <f>VLOOKUP(G1691,[1]RESSOURCES!$A$1:$J$258,3,FALSE)</f>
        <v>DELAISI</v>
      </c>
      <c r="M1691">
        <f>VLOOKUP(G1691,[1]RESSOURCES!$A$1:$J$258,6,FALSE)</f>
        <v>0</v>
      </c>
      <c r="N1691" t="str">
        <f>IF(YEAR(H1691)=2014,VLOOKUP(L1691,[1]Grade!$F$2:$G$92,2,FALSE),IF(YEAR(H1691)=2015,VLOOKUP(L1691,[1]Grade!$I$2:$J$78,2,FALSE),VLOOKUP(L1691,[1]Grade!$C$2:$D$69,2,FALSE)))</f>
        <v>CS</v>
      </c>
      <c r="O1691">
        <f t="shared" si="79"/>
        <v>2013</v>
      </c>
      <c r="P1691">
        <f t="shared" si="80"/>
        <v>11</v>
      </c>
    </row>
    <row r="1692" spans="1:16" x14ac:dyDescent="0.25">
      <c r="A1692" t="s">
        <v>89</v>
      </c>
      <c r="B1692" t="str">
        <f t="shared" si="78"/>
        <v>O</v>
      </c>
      <c r="C1692" t="s">
        <v>90</v>
      </c>
      <c r="D1692" t="s">
        <v>22</v>
      </c>
      <c r="E1692">
        <v>60</v>
      </c>
      <c r="F1692">
        <v>900</v>
      </c>
      <c r="G1692">
        <v>47</v>
      </c>
      <c r="H1692" s="1">
        <v>41579</v>
      </c>
      <c r="I1692">
        <v>17</v>
      </c>
      <c r="J1692" s="2">
        <v>15300</v>
      </c>
      <c r="L1692" t="str">
        <f>VLOOKUP(G1692,[1]RESSOURCES!$A$1:$J$258,3,FALSE)</f>
        <v>TRESOR</v>
      </c>
      <c r="M1692" t="str">
        <f>VLOOKUP(G1692,[1]RESSOURCES!$A$1:$J$258,6,FALSE)</f>
        <v>MAGR</v>
      </c>
      <c r="N1692" t="str">
        <f>IF(YEAR(H1692)=2014,VLOOKUP(L1692,[1]Grade!$F$2:$G$92,2,FALSE),IF(YEAR(H1692)=2015,VLOOKUP(L1692,[1]Grade!$I$2:$J$78,2,FALSE),VLOOKUP(L1692,[1]Grade!$C$2:$D$69,2,FALSE)))</f>
        <v>MNG</v>
      </c>
      <c r="O1692">
        <f t="shared" si="79"/>
        <v>2013</v>
      </c>
      <c r="P1692">
        <f t="shared" si="80"/>
        <v>11</v>
      </c>
    </row>
    <row r="1693" spans="1:16" hidden="1" x14ac:dyDescent="0.25">
      <c r="A1693" t="s">
        <v>73</v>
      </c>
      <c r="B1693" t="str">
        <f t="shared" si="78"/>
        <v>N</v>
      </c>
      <c r="C1693" t="s">
        <v>74</v>
      </c>
      <c r="E1693">
        <v>0</v>
      </c>
      <c r="F1693">
        <v>0</v>
      </c>
      <c r="G1693">
        <v>47</v>
      </c>
      <c r="H1693" s="1">
        <v>41579</v>
      </c>
      <c r="I1693">
        <v>2</v>
      </c>
      <c r="J1693">
        <v>0</v>
      </c>
      <c r="L1693" t="str">
        <f>VLOOKUP(G1693,[1]RESSOURCES!$A$1:$J$258,3,FALSE)</f>
        <v>TRESOR</v>
      </c>
      <c r="M1693" t="str">
        <f>VLOOKUP(G1693,[1]RESSOURCES!$A$1:$J$258,6,FALSE)</f>
        <v>MAGR</v>
      </c>
      <c r="N1693" t="str">
        <f>IF(YEAR(H1693)=2014,VLOOKUP(L1693,[1]Grade!$F$2:$G$92,2,FALSE),IF(YEAR(H1693)=2015,VLOOKUP(L1693,[1]Grade!$I$2:$J$78,2,FALSE),VLOOKUP(L1693,[1]Grade!$C$2:$D$69,2,FALSE)))</f>
        <v>MNG</v>
      </c>
      <c r="O1693">
        <f t="shared" si="79"/>
        <v>2013</v>
      </c>
      <c r="P1693">
        <f t="shared" si="80"/>
        <v>11</v>
      </c>
    </row>
    <row r="1694" spans="1:16" x14ac:dyDescent="0.25">
      <c r="A1694" t="s">
        <v>66</v>
      </c>
      <c r="B1694" t="str">
        <f t="shared" si="78"/>
        <v>O</v>
      </c>
      <c r="C1694" t="s">
        <v>67</v>
      </c>
      <c r="D1694" t="s">
        <v>22</v>
      </c>
      <c r="E1694">
        <v>0</v>
      </c>
      <c r="F1694">
        <v>1200</v>
      </c>
      <c r="G1694">
        <v>176</v>
      </c>
      <c r="H1694" s="1">
        <v>41579</v>
      </c>
      <c r="I1694">
        <v>18</v>
      </c>
      <c r="J1694" s="2">
        <v>21600</v>
      </c>
      <c r="L1694" t="str">
        <f>VLOOKUP(G1694,[1]RESSOURCES!$A$1:$J$258,3,FALSE)</f>
        <v>GIGANT</v>
      </c>
      <c r="M1694" t="str">
        <f>VLOOKUP(G1694,[1]RESSOURCES!$A$1:$J$258,6,FALSE)</f>
        <v>SENR</v>
      </c>
      <c r="N1694" t="str">
        <f>IF(YEAR(H1694)=2014,VLOOKUP(L1694,[1]Grade!$F$2:$G$92,2,FALSE),IF(YEAR(H1694)=2015,VLOOKUP(L1694,[1]Grade!$I$2:$J$78,2,FALSE),VLOOKUP(L1694,[1]Grade!$C$2:$D$69,2,FALSE)))</f>
        <v>CS</v>
      </c>
      <c r="O1694">
        <f t="shared" si="79"/>
        <v>2013</v>
      </c>
      <c r="P1694">
        <f t="shared" si="80"/>
        <v>11</v>
      </c>
    </row>
    <row r="1695" spans="1:16" hidden="1" x14ac:dyDescent="0.25">
      <c r="A1695" t="s">
        <v>99</v>
      </c>
      <c r="B1695" t="str">
        <f t="shared" si="78"/>
        <v>N</v>
      </c>
      <c r="C1695" t="s">
        <v>100</v>
      </c>
      <c r="E1695">
        <v>0</v>
      </c>
      <c r="F1695">
        <v>0</v>
      </c>
      <c r="G1695">
        <v>176</v>
      </c>
      <c r="H1695" s="1">
        <v>41579</v>
      </c>
      <c r="I1695">
        <v>1</v>
      </c>
      <c r="J1695">
        <v>0</v>
      </c>
      <c r="L1695" t="str">
        <f>VLOOKUP(G1695,[1]RESSOURCES!$A$1:$J$258,3,FALSE)</f>
        <v>GIGANT</v>
      </c>
      <c r="M1695" t="str">
        <f>VLOOKUP(G1695,[1]RESSOURCES!$A$1:$J$258,6,FALSE)</f>
        <v>SENR</v>
      </c>
      <c r="N1695" t="str">
        <f>IF(YEAR(H1695)=2014,VLOOKUP(L1695,[1]Grade!$F$2:$G$92,2,FALSE),IF(YEAR(H1695)=2015,VLOOKUP(L1695,[1]Grade!$I$2:$J$78,2,FALSE),VLOOKUP(L1695,[1]Grade!$C$2:$D$69,2,FALSE)))</f>
        <v>CS</v>
      </c>
      <c r="O1695">
        <f t="shared" si="79"/>
        <v>2013</v>
      </c>
      <c r="P1695">
        <f t="shared" si="80"/>
        <v>11</v>
      </c>
    </row>
    <row r="1696" spans="1:16" x14ac:dyDescent="0.25">
      <c r="A1696" t="s">
        <v>45</v>
      </c>
      <c r="B1696" t="str">
        <f t="shared" si="78"/>
        <v>O</v>
      </c>
      <c r="C1696" t="s">
        <v>46</v>
      </c>
      <c r="D1696" t="s">
        <v>36</v>
      </c>
      <c r="E1696">
        <v>80</v>
      </c>
      <c r="F1696">
        <v>1170</v>
      </c>
      <c r="G1696">
        <v>21</v>
      </c>
      <c r="H1696" s="1">
        <v>41579</v>
      </c>
      <c r="I1696">
        <v>19</v>
      </c>
      <c r="J1696" s="2">
        <v>22230</v>
      </c>
      <c r="L1696" t="str">
        <f>VLOOKUP(G1696,[1]RESSOURCES!$A$1:$J$258,3,FALSE)</f>
        <v>BESNAINOU</v>
      </c>
      <c r="M1696" t="str">
        <f>VLOOKUP(G1696,[1]RESSOURCES!$A$1:$J$258,6,FALSE)</f>
        <v>SENR</v>
      </c>
      <c r="N1696" t="str">
        <f>IF(YEAR(H1696)=2014,VLOOKUP(L1696,[1]Grade!$F$2:$G$92,2,FALSE),IF(YEAR(H1696)=2015,VLOOKUP(L1696,[1]Grade!$I$2:$J$78,2,FALSE),VLOOKUP(L1696,[1]Grade!$C$2:$D$69,2,FALSE)))</f>
        <v>CS</v>
      </c>
      <c r="O1696">
        <f t="shared" si="79"/>
        <v>2013</v>
      </c>
      <c r="P1696">
        <f t="shared" si="80"/>
        <v>11</v>
      </c>
    </row>
    <row r="1697" spans="1:16" x14ac:dyDescent="0.25">
      <c r="A1697" t="s">
        <v>205</v>
      </c>
      <c r="B1697" t="str">
        <f t="shared" si="78"/>
        <v>O</v>
      </c>
      <c r="C1697" t="s">
        <v>206</v>
      </c>
      <c r="D1697" t="s">
        <v>18</v>
      </c>
      <c r="E1697">
        <v>69</v>
      </c>
      <c r="F1697">
        <v>881</v>
      </c>
      <c r="G1697">
        <v>216</v>
      </c>
      <c r="H1697" s="1">
        <v>41579</v>
      </c>
      <c r="I1697">
        <v>19</v>
      </c>
      <c r="J1697" s="2">
        <v>16739</v>
      </c>
      <c r="L1697" t="str">
        <f>VLOOKUP(G1697,[1]RESSOURCES!$A$1:$J$258,3,FALSE)</f>
        <v>COICAULT</v>
      </c>
      <c r="M1697" t="str">
        <f>VLOOKUP(G1697,[1]RESSOURCES!$A$1:$J$258,6,FALSE)</f>
        <v>CONS</v>
      </c>
      <c r="N1697" t="str">
        <f>IF(YEAR(H1697)=2014,VLOOKUP(L1697,[1]Grade!$F$2:$G$92,2,FALSE),IF(YEAR(H1697)=2015,VLOOKUP(L1697,[1]Grade!$I$2:$J$78,2,FALSE),VLOOKUP(L1697,[1]Grade!$C$2:$D$69,2,FALSE)))</f>
        <v>C</v>
      </c>
      <c r="O1697">
        <f t="shared" si="79"/>
        <v>2013</v>
      </c>
      <c r="P1697">
        <f t="shared" si="80"/>
        <v>11</v>
      </c>
    </row>
    <row r="1698" spans="1:16" x14ac:dyDescent="0.25">
      <c r="A1698" t="s">
        <v>234</v>
      </c>
      <c r="B1698" t="str">
        <f t="shared" si="78"/>
        <v>O</v>
      </c>
      <c r="C1698" t="s">
        <v>235</v>
      </c>
      <c r="D1698" t="s">
        <v>29</v>
      </c>
      <c r="E1698">
        <v>24</v>
      </c>
      <c r="F1698">
        <v>728</v>
      </c>
      <c r="G1698">
        <v>44</v>
      </c>
      <c r="H1698" s="1">
        <v>41579</v>
      </c>
      <c r="I1698">
        <v>10</v>
      </c>
      <c r="J1698" s="2">
        <v>7280</v>
      </c>
      <c r="L1698" t="str">
        <f>VLOOKUP(G1698,[1]RESSOURCES!$A$1:$J$258,3,FALSE)</f>
        <v>SOYER</v>
      </c>
      <c r="M1698" t="str">
        <f>VLOOKUP(G1698,[1]RESSOURCES!$A$1:$J$258,6,FALSE)</f>
        <v>ASSO</v>
      </c>
      <c r="N1698" t="str">
        <f>IF(YEAR(H1698)=2014,VLOOKUP(L1698,[1]Grade!$F$2:$G$92,2,FALSE),IF(YEAR(H1698)=2015,VLOOKUP(L1698,[1]Grade!$I$2:$J$78,2,FALSE),VLOOKUP(L1698,[1]Grade!$C$2:$D$69,2,FALSE)))</f>
        <v>ASS</v>
      </c>
      <c r="O1698">
        <f t="shared" si="79"/>
        <v>2013</v>
      </c>
      <c r="P1698">
        <f t="shared" si="80"/>
        <v>11</v>
      </c>
    </row>
    <row r="1699" spans="1:16" hidden="1" x14ac:dyDescent="0.25">
      <c r="A1699" t="s">
        <v>30</v>
      </c>
      <c r="B1699" t="str">
        <f t="shared" si="78"/>
        <v>N</v>
      </c>
      <c r="C1699" t="s">
        <v>31</v>
      </c>
      <c r="E1699">
        <v>0</v>
      </c>
      <c r="F1699">
        <v>0</v>
      </c>
      <c r="G1699">
        <v>44</v>
      </c>
      <c r="H1699" s="1">
        <v>41579</v>
      </c>
      <c r="I1699">
        <v>8</v>
      </c>
      <c r="J1699">
        <v>0</v>
      </c>
      <c r="L1699" t="str">
        <f>VLOOKUP(G1699,[1]RESSOURCES!$A$1:$J$258,3,FALSE)</f>
        <v>SOYER</v>
      </c>
      <c r="M1699" t="str">
        <f>VLOOKUP(G1699,[1]RESSOURCES!$A$1:$J$258,6,FALSE)</f>
        <v>ASSO</v>
      </c>
      <c r="N1699" t="str">
        <f>IF(YEAR(H1699)=2014,VLOOKUP(L1699,[1]Grade!$F$2:$G$92,2,FALSE),IF(YEAR(H1699)=2015,VLOOKUP(L1699,[1]Grade!$I$2:$J$78,2,FALSE),VLOOKUP(L1699,[1]Grade!$C$2:$D$69,2,FALSE)))</f>
        <v>ASS</v>
      </c>
      <c r="O1699">
        <f t="shared" si="79"/>
        <v>2013</v>
      </c>
      <c r="P1699">
        <f t="shared" si="80"/>
        <v>11</v>
      </c>
    </row>
    <row r="1700" spans="1:16" x14ac:dyDescent="0.25">
      <c r="A1700" t="s">
        <v>145</v>
      </c>
      <c r="B1700" t="str">
        <f t="shared" si="78"/>
        <v>O</v>
      </c>
      <c r="C1700" t="s">
        <v>146</v>
      </c>
      <c r="D1700" t="s">
        <v>18</v>
      </c>
      <c r="E1700">
        <v>159</v>
      </c>
      <c r="F1700">
        <v>720</v>
      </c>
      <c r="G1700">
        <v>183</v>
      </c>
      <c r="H1700" s="1">
        <v>41579</v>
      </c>
      <c r="I1700">
        <v>18</v>
      </c>
      <c r="J1700" s="2">
        <v>12960</v>
      </c>
      <c r="L1700" t="str">
        <f>VLOOKUP(G1700,[1]RESSOURCES!$A$1:$J$258,3,FALSE)</f>
        <v>AZIZI</v>
      </c>
      <c r="M1700" t="str">
        <f>VLOOKUP(G1700,[1]RESSOURCES!$A$1:$J$258,6,FALSE)</f>
        <v>CONS</v>
      </c>
      <c r="N1700" t="str">
        <f>IF(YEAR(H1700)=2014,VLOOKUP(L1700,[1]Grade!$F$2:$G$92,2,FALSE),IF(YEAR(H1700)=2015,VLOOKUP(L1700,[1]Grade!$I$2:$J$78,2,FALSE),VLOOKUP(L1700,[1]Grade!$C$2:$D$69,2,FALSE)))</f>
        <v>C</v>
      </c>
      <c r="O1700">
        <f t="shared" si="79"/>
        <v>2013</v>
      </c>
      <c r="P1700">
        <f t="shared" si="80"/>
        <v>11</v>
      </c>
    </row>
    <row r="1701" spans="1:16" hidden="1" x14ac:dyDescent="0.25">
      <c r="A1701" t="s">
        <v>99</v>
      </c>
      <c r="B1701" t="str">
        <f t="shared" si="78"/>
        <v>N</v>
      </c>
      <c r="C1701" t="s">
        <v>100</v>
      </c>
      <c r="E1701">
        <v>0</v>
      </c>
      <c r="F1701">
        <v>0</v>
      </c>
      <c r="G1701">
        <v>183</v>
      </c>
      <c r="H1701" s="1">
        <v>41579</v>
      </c>
      <c r="I1701">
        <v>1</v>
      </c>
      <c r="J1701">
        <v>0</v>
      </c>
      <c r="L1701" t="str">
        <f>VLOOKUP(G1701,[1]RESSOURCES!$A$1:$J$258,3,FALSE)</f>
        <v>AZIZI</v>
      </c>
      <c r="M1701" t="str">
        <f>VLOOKUP(G1701,[1]RESSOURCES!$A$1:$J$258,6,FALSE)</f>
        <v>CONS</v>
      </c>
      <c r="N1701" t="str">
        <f>IF(YEAR(H1701)=2014,VLOOKUP(L1701,[1]Grade!$F$2:$G$92,2,FALSE),IF(YEAR(H1701)=2015,VLOOKUP(L1701,[1]Grade!$I$2:$J$78,2,FALSE),VLOOKUP(L1701,[1]Grade!$C$2:$D$69,2,FALSE)))</f>
        <v>C</v>
      </c>
      <c r="O1701">
        <f t="shared" si="79"/>
        <v>2013</v>
      </c>
      <c r="P1701">
        <f t="shared" si="80"/>
        <v>11</v>
      </c>
    </row>
    <row r="1702" spans="1:16" x14ac:dyDescent="0.25">
      <c r="A1702" t="s">
        <v>195</v>
      </c>
      <c r="B1702" t="str">
        <f t="shared" si="78"/>
        <v>O</v>
      </c>
      <c r="C1702" t="s">
        <v>196</v>
      </c>
      <c r="D1702" t="s">
        <v>22</v>
      </c>
      <c r="E1702">
        <v>150</v>
      </c>
      <c r="F1702">
        <v>975</v>
      </c>
      <c r="G1702">
        <v>95</v>
      </c>
      <c r="H1702" s="1">
        <v>41579</v>
      </c>
      <c r="I1702">
        <v>17</v>
      </c>
      <c r="J1702" s="2">
        <v>16575</v>
      </c>
      <c r="L1702" t="str">
        <f>VLOOKUP(G1702,[1]RESSOURCES!$A$1:$J$258,3,FALSE)</f>
        <v>AOUSTET</v>
      </c>
      <c r="M1702">
        <f>VLOOKUP(G1702,[1]RESSOURCES!$A$1:$J$258,6,FALSE)</f>
        <v>0</v>
      </c>
      <c r="N1702" t="str">
        <f>IF(YEAR(H1702)=2014,VLOOKUP(L1702,[1]Grade!$F$2:$G$92,2,FALSE),IF(YEAR(H1702)=2015,VLOOKUP(L1702,[1]Grade!$I$2:$J$78,2,FALSE),VLOOKUP(L1702,[1]Grade!$C$2:$D$69,2,FALSE)))</f>
        <v>CS</v>
      </c>
      <c r="O1702">
        <f t="shared" si="79"/>
        <v>2013</v>
      </c>
      <c r="P1702">
        <f t="shared" si="80"/>
        <v>11</v>
      </c>
    </row>
    <row r="1703" spans="1:16" hidden="1" x14ac:dyDescent="0.25">
      <c r="A1703" t="s">
        <v>23</v>
      </c>
      <c r="B1703" t="str">
        <f t="shared" si="78"/>
        <v>N</v>
      </c>
      <c r="C1703" t="s">
        <v>24</v>
      </c>
      <c r="E1703">
        <v>0</v>
      </c>
      <c r="F1703">
        <v>0</v>
      </c>
      <c r="G1703">
        <v>95</v>
      </c>
      <c r="H1703" s="1">
        <v>41579</v>
      </c>
      <c r="I1703">
        <v>1</v>
      </c>
      <c r="J1703">
        <v>0</v>
      </c>
      <c r="L1703" t="str">
        <f>VLOOKUP(G1703,[1]RESSOURCES!$A$1:$J$258,3,FALSE)</f>
        <v>AOUSTET</v>
      </c>
      <c r="M1703">
        <f>VLOOKUP(G1703,[1]RESSOURCES!$A$1:$J$258,6,FALSE)</f>
        <v>0</v>
      </c>
      <c r="N1703" t="str">
        <f>IF(YEAR(H1703)=2014,VLOOKUP(L1703,[1]Grade!$F$2:$G$92,2,FALSE),IF(YEAR(H1703)=2015,VLOOKUP(L1703,[1]Grade!$I$2:$J$78,2,FALSE),VLOOKUP(L1703,[1]Grade!$C$2:$D$69,2,FALSE)))</f>
        <v>CS</v>
      </c>
      <c r="O1703">
        <f t="shared" si="79"/>
        <v>2013</v>
      </c>
      <c r="P1703">
        <f t="shared" si="80"/>
        <v>11</v>
      </c>
    </row>
    <row r="1704" spans="1:16" hidden="1" x14ac:dyDescent="0.25">
      <c r="A1704" t="s">
        <v>25</v>
      </c>
      <c r="B1704" t="str">
        <f t="shared" si="78"/>
        <v>N</v>
      </c>
      <c r="C1704" t="s">
        <v>26</v>
      </c>
      <c r="E1704">
        <v>0</v>
      </c>
      <c r="F1704">
        <v>0</v>
      </c>
      <c r="G1704">
        <v>95</v>
      </c>
      <c r="H1704" s="1">
        <v>41579</v>
      </c>
      <c r="I1704">
        <v>1</v>
      </c>
      <c r="J1704">
        <v>0</v>
      </c>
      <c r="L1704" t="str">
        <f>VLOOKUP(G1704,[1]RESSOURCES!$A$1:$J$258,3,FALSE)</f>
        <v>AOUSTET</v>
      </c>
      <c r="M1704">
        <f>VLOOKUP(G1704,[1]RESSOURCES!$A$1:$J$258,6,FALSE)</f>
        <v>0</v>
      </c>
      <c r="N1704" t="str">
        <f>IF(YEAR(H1704)=2014,VLOOKUP(L1704,[1]Grade!$F$2:$G$92,2,FALSE),IF(YEAR(H1704)=2015,VLOOKUP(L1704,[1]Grade!$I$2:$J$78,2,FALSE),VLOOKUP(L1704,[1]Grade!$C$2:$D$69,2,FALSE)))</f>
        <v>CS</v>
      </c>
      <c r="O1704">
        <f t="shared" si="79"/>
        <v>2013</v>
      </c>
      <c r="P1704">
        <f t="shared" si="80"/>
        <v>11</v>
      </c>
    </row>
    <row r="1705" spans="1:16" x14ac:dyDescent="0.25">
      <c r="A1705" t="s">
        <v>220</v>
      </c>
      <c r="B1705" t="str">
        <f t="shared" si="78"/>
        <v>O</v>
      </c>
      <c r="C1705" t="s">
        <v>221</v>
      </c>
      <c r="D1705" t="s">
        <v>22</v>
      </c>
      <c r="E1705">
        <v>46</v>
      </c>
      <c r="F1705">
        <v>865</v>
      </c>
      <c r="G1705">
        <v>103</v>
      </c>
      <c r="H1705" s="1">
        <v>41579</v>
      </c>
      <c r="I1705">
        <v>18</v>
      </c>
      <c r="J1705" s="2">
        <v>15570</v>
      </c>
      <c r="L1705" t="str">
        <f>VLOOKUP(G1705,[1]RESSOURCES!$A$1:$J$258,3,FALSE)</f>
        <v>SALLES</v>
      </c>
      <c r="M1705" t="str">
        <f>VLOOKUP(G1705,[1]RESSOURCES!$A$1:$J$258,6,FALSE)</f>
        <v>SENR</v>
      </c>
      <c r="N1705" t="str">
        <f>IF(YEAR(H1705)=2014,VLOOKUP(L1705,[1]Grade!$F$2:$G$92,2,FALSE),IF(YEAR(H1705)=2015,VLOOKUP(L1705,[1]Grade!$I$2:$J$78,2,FALSE),VLOOKUP(L1705,[1]Grade!$C$2:$D$69,2,FALSE)))</f>
        <v>CS</v>
      </c>
      <c r="O1705">
        <f t="shared" si="79"/>
        <v>2013</v>
      </c>
      <c r="P1705">
        <f t="shared" si="80"/>
        <v>11</v>
      </c>
    </row>
    <row r="1706" spans="1:16" hidden="1" x14ac:dyDescent="0.25">
      <c r="A1706" t="s">
        <v>37</v>
      </c>
      <c r="B1706" t="str">
        <f t="shared" si="78"/>
        <v>N</v>
      </c>
      <c r="C1706" t="s">
        <v>38</v>
      </c>
      <c r="E1706">
        <v>0</v>
      </c>
      <c r="F1706">
        <v>0</v>
      </c>
      <c r="G1706">
        <v>103</v>
      </c>
      <c r="H1706" s="1">
        <v>41579</v>
      </c>
      <c r="I1706">
        <v>1</v>
      </c>
      <c r="J1706">
        <v>0</v>
      </c>
      <c r="L1706" t="str">
        <f>VLOOKUP(G1706,[1]RESSOURCES!$A$1:$J$258,3,FALSE)</f>
        <v>SALLES</v>
      </c>
      <c r="M1706" t="str">
        <f>VLOOKUP(G1706,[1]RESSOURCES!$A$1:$J$258,6,FALSE)</f>
        <v>SENR</v>
      </c>
      <c r="N1706" t="str">
        <f>IF(YEAR(H1706)=2014,VLOOKUP(L1706,[1]Grade!$F$2:$G$92,2,FALSE),IF(YEAR(H1706)=2015,VLOOKUP(L1706,[1]Grade!$I$2:$J$78,2,FALSE),VLOOKUP(L1706,[1]Grade!$C$2:$D$69,2,FALSE)))</f>
        <v>CS</v>
      </c>
      <c r="O1706">
        <f t="shared" si="79"/>
        <v>2013</v>
      </c>
      <c r="P1706">
        <f t="shared" si="80"/>
        <v>11</v>
      </c>
    </row>
    <row r="1707" spans="1:16" x14ac:dyDescent="0.25">
      <c r="A1707" t="s">
        <v>205</v>
      </c>
      <c r="B1707" t="str">
        <f t="shared" si="78"/>
        <v>O</v>
      </c>
      <c r="C1707" t="s">
        <v>206</v>
      </c>
      <c r="D1707" t="s">
        <v>22</v>
      </c>
      <c r="E1707">
        <v>66</v>
      </c>
      <c r="F1707">
        <v>881</v>
      </c>
      <c r="G1707">
        <v>215</v>
      </c>
      <c r="H1707" s="1">
        <v>41579</v>
      </c>
      <c r="I1707">
        <v>17</v>
      </c>
      <c r="J1707" s="2">
        <v>14977</v>
      </c>
      <c r="L1707" t="str">
        <f>VLOOKUP(G1707,[1]RESSOURCES!$A$1:$J$258,3,FALSE)</f>
        <v>LOUATI</v>
      </c>
      <c r="M1707" t="str">
        <f>VLOOKUP(G1707,[1]RESSOURCES!$A$1:$J$258,6,FALSE)</f>
        <v>MAGR</v>
      </c>
      <c r="N1707" t="str">
        <f>IF(YEAR(H1707)=2014,VLOOKUP(L1707,[1]Grade!$F$2:$G$92,2,FALSE),IF(YEAR(H1707)=2015,VLOOKUP(L1707,[1]Grade!$I$2:$J$78,2,FALSE),VLOOKUP(L1707,[1]Grade!$C$2:$D$69,2,FALSE)))</f>
        <v>CS</v>
      </c>
      <c r="O1707">
        <f t="shared" si="79"/>
        <v>2013</v>
      </c>
      <c r="P1707">
        <f t="shared" si="80"/>
        <v>11</v>
      </c>
    </row>
    <row r="1708" spans="1:16" hidden="1" x14ac:dyDescent="0.25">
      <c r="A1708" t="s">
        <v>30</v>
      </c>
      <c r="B1708" t="str">
        <f t="shared" si="78"/>
        <v>N</v>
      </c>
      <c r="C1708" t="s">
        <v>31</v>
      </c>
      <c r="E1708">
        <v>0</v>
      </c>
      <c r="F1708">
        <v>0</v>
      </c>
      <c r="G1708">
        <v>215</v>
      </c>
      <c r="H1708" s="1">
        <v>41579</v>
      </c>
      <c r="I1708">
        <v>1</v>
      </c>
      <c r="J1708">
        <v>0</v>
      </c>
      <c r="L1708" t="str">
        <f>VLOOKUP(G1708,[1]RESSOURCES!$A$1:$J$258,3,FALSE)</f>
        <v>LOUATI</v>
      </c>
      <c r="M1708" t="str">
        <f>VLOOKUP(G1708,[1]RESSOURCES!$A$1:$J$258,6,FALSE)</f>
        <v>MAGR</v>
      </c>
      <c r="N1708" t="str">
        <f>IF(YEAR(H1708)=2014,VLOOKUP(L1708,[1]Grade!$F$2:$G$92,2,FALSE),IF(YEAR(H1708)=2015,VLOOKUP(L1708,[1]Grade!$I$2:$J$78,2,FALSE),VLOOKUP(L1708,[1]Grade!$C$2:$D$69,2,FALSE)))</f>
        <v>CS</v>
      </c>
      <c r="O1708">
        <f t="shared" si="79"/>
        <v>2013</v>
      </c>
      <c r="P1708">
        <f t="shared" si="80"/>
        <v>11</v>
      </c>
    </row>
    <row r="1709" spans="1:16" hidden="1" x14ac:dyDescent="0.25">
      <c r="A1709" t="s">
        <v>99</v>
      </c>
      <c r="B1709" t="str">
        <f t="shared" si="78"/>
        <v>N</v>
      </c>
      <c r="C1709" t="s">
        <v>100</v>
      </c>
      <c r="E1709">
        <v>0</v>
      </c>
      <c r="F1709">
        <v>0</v>
      </c>
      <c r="G1709">
        <v>215</v>
      </c>
      <c r="H1709" s="1">
        <v>41579</v>
      </c>
      <c r="I1709">
        <v>0.5</v>
      </c>
      <c r="J1709">
        <v>0</v>
      </c>
      <c r="L1709" t="str">
        <f>VLOOKUP(G1709,[1]RESSOURCES!$A$1:$J$258,3,FALSE)</f>
        <v>LOUATI</v>
      </c>
      <c r="M1709" t="str">
        <f>VLOOKUP(G1709,[1]RESSOURCES!$A$1:$J$258,6,FALSE)</f>
        <v>MAGR</v>
      </c>
      <c r="N1709" t="str">
        <f>IF(YEAR(H1709)=2014,VLOOKUP(L1709,[1]Grade!$F$2:$G$92,2,FALSE),IF(YEAR(H1709)=2015,VLOOKUP(L1709,[1]Grade!$I$2:$J$78,2,FALSE),VLOOKUP(L1709,[1]Grade!$C$2:$D$69,2,FALSE)))</f>
        <v>CS</v>
      </c>
      <c r="O1709">
        <f t="shared" si="79"/>
        <v>2013</v>
      </c>
      <c r="P1709">
        <f t="shared" si="80"/>
        <v>11</v>
      </c>
    </row>
    <row r="1710" spans="1:16" hidden="1" x14ac:dyDescent="0.25">
      <c r="A1710" t="s">
        <v>32</v>
      </c>
      <c r="B1710" t="str">
        <f t="shared" si="78"/>
        <v>N</v>
      </c>
      <c r="C1710" t="s">
        <v>33</v>
      </c>
      <c r="E1710">
        <v>0</v>
      </c>
      <c r="F1710">
        <v>0</v>
      </c>
      <c r="G1710">
        <v>215</v>
      </c>
      <c r="H1710" s="1">
        <v>41579</v>
      </c>
      <c r="I1710">
        <v>0.5</v>
      </c>
      <c r="J1710">
        <v>0</v>
      </c>
      <c r="L1710" t="str">
        <f>VLOOKUP(G1710,[1]RESSOURCES!$A$1:$J$258,3,FALSE)</f>
        <v>LOUATI</v>
      </c>
      <c r="M1710" t="str">
        <f>VLOOKUP(G1710,[1]RESSOURCES!$A$1:$J$258,6,FALSE)</f>
        <v>MAGR</v>
      </c>
      <c r="N1710" t="str">
        <f>IF(YEAR(H1710)=2014,VLOOKUP(L1710,[1]Grade!$F$2:$G$92,2,FALSE),IF(YEAR(H1710)=2015,VLOOKUP(L1710,[1]Grade!$I$2:$J$78,2,FALSE),VLOOKUP(L1710,[1]Grade!$C$2:$D$69,2,FALSE)))</f>
        <v>CS</v>
      </c>
      <c r="O1710">
        <f t="shared" si="79"/>
        <v>2013</v>
      </c>
      <c r="P1710">
        <f t="shared" si="80"/>
        <v>11</v>
      </c>
    </row>
    <row r="1711" spans="1:16" x14ac:dyDescent="0.25">
      <c r="A1711" t="s">
        <v>167</v>
      </c>
      <c r="B1711" t="str">
        <f t="shared" si="78"/>
        <v>O</v>
      </c>
      <c r="C1711" t="s">
        <v>168</v>
      </c>
      <c r="D1711" t="s">
        <v>22</v>
      </c>
      <c r="E1711">
        <v>101</v>
      </c>
      <c r="F1711">
        <v>900</v>
      </c>
      <c r="G1711">
        <v>139</v>
      </c>
      <c r="H1711" s="1">
        <v>41579</v>
      </c>
      <c r="I1711">
        <v>15</v>
      </c>
      <c r="J1711" s="2">
        <v>13500</v>
      </c>
      <c r="L1711" t="str">
        <f>VLOOKUP(G1711,[1]RESSOURCES!$A$1:$J$258,3,FALSE)</f>
        <v>PERNEL</v>
      </c>
      <c r="M1711" t="str">
        <f>VLOOKUP(G1711,[1]RESSOURCES!$A$1:$J$258,6,FALSE)</f>
        <v>MAGR</v>
      </c>
      <c r="N1711" t="str">
        <f>IF(YEAR(H1711)=2014,VLOOKUP(L1711,[1]Grade!$F$2:$G$92,2,FALSE),IF(YEAR(H1711)=2015,VLOOKUP(L1711,[1]Grade!$I$2:$J$78,2,FALSE),VLOOKUP(L1711,[1]Grade!$C$2:$D$69,2,FALSE)))</f>
        <v>CS</v>
      </c>
      <c r="O1711">
        <f t="shared" si="79"/>
        <v>2013</v>
      </c>
      <c r="P1711">
        <f t="shared" si="80"/>
        <v>11</v>
      </c>
    </row>
    <row r="1712" spans="1:16" x14ac:dyDescent="0.25">
      <c r="A1712" t="s">
        <v>66</v>
      </c>
      <c r="B1712" t="str">
        <f t="shared" si="78"/>
        <v>O</v>
      </c>
      <c r="C1712" t="s">
        <v>67</v>
      </c>
      <c r="D1712" t="s">
        <v>22</v>
      </c>
      <c r="E1712">
        <v>0</v>
      </c>
      <c r="F1712">
        <v>1200</v>
      </c>
      <c r="G1712">
        <v>139</v>
      </c>
      <c r="H1712" s="1">
        <v>41579</v>
      </c>
      <c r="I1712">
        <v>3</v>
      </c>
      <c r="J1712" s="2">
        <v>3600</v>
      </c>
      <c r="L1712" t="str">
        <f>VLOOKUP(G1712,[1]RESSOURCES!$A$1:$J$258,3,FALSE)</f>
        <v>PERNEL</v>
      </c>
      <c r="M1712" t="str">
        <f>VLOOKUP(G1712,[1]RESSOURCES!$A$1:$J$258,6,FALSE)</f>
        <v>MAGR</v>
      </c>
      <c r="N1712" t="str">
        <f>IF(YEAR(H1712)=2014,VLOOKUP(L1712,[1]Grade!$F$2:$G$92,2,FALSE),IF(YEAR(H1712)=2015,VLOOKUP(L1712,[1]Grade!$I$2:$J$78,2,FALSE),VLOOKUP(L1712,[1]Grade!$C$2:$D$69,2,FALSE)))</f>
        <v>CS</v>
      </c>
      <c r="O1712">
        <f t="shared" si="79"/>
        <v>2013</v>
      </c>
      <c r="P1712">
        <f t="shared" si="80"/>
        <v>11</v>
      </c>
    </row>
    <row r="1713" spans="1:16" hidden="1" x14ac:dyDescent="0.25">
      <c r="A1713" t="s">
        <v>37</v>
      </c>
      <c r="B1713" t="str">
        <f t="shared" si="78"/>
        <v>N</v>
      </c>
      <c r="C1713" t="s">
        <v>38</v>
      </c>
      <c r="E1713">
        <v>0</v>
      </c>
      <c r="F1713">
        <v>0</v>
      </c>
      <c r="G1713">
        <v>139</v>
      </c>
      <c r="H1713" s="1">
        <v>41579</v>
      </c>
      <c r="I1713">
        <v>1</v>
      </c>
      <c r="J1713">
        <v>0</v>
      </c>
      <c r="L1713" t="str">
        <f>VLOOKUP(G1713,[1]RESSOURCES!$A$1:$J$258,3,FALSE)</f>
        <v>PERNEL</v>
      </c>
      <c r="M1713" t="str">
        <f>VLOOKUP(G1713,[1]RESSOURCES!$A$1:$J$258,6,FALSE)</f>
        <v>MAGR</v>
      </c>
      <c r="N1713" t="str">
        <f>IF(YEAR(H1713)=2014,VLOOKUP(L1713,[1]Grade!$F$2:$G$92,2,FALSE),IF(YEAR(H1713)=2015,VLOOKUP(L1713,[1]Grade!$I$2:$J$78,2,FALSE),VLOOKUP(L1713,[1]Grade!$C$2:$D$69,2,FALSE)))</f>
        <v>CS</v>
      </c>
      <c r="O1713">
        <f t="shared" si="79"/>
        <v>2013</v>
      </c>
      <c r="P1713">
        <f t="shared" si="80"/>
        <v>11</v>
      </c>
    </row>
    <row r="1714" spans="1:16" x14ac:dyDescent="0.25">
      <c r="A1714" t="s">
        <v>201</v>
      </c>
      <c r="B1714" t="str">
        <f t="shared" si="78"/>
        <v>O</v>
      </c>
      <c r="C1714" t="s">
        <v>202</v>
      </c>
      <c r="D1714" t="s">
        <v>21</v>
      </c>
      <c r="E1714">
        <v>9</v>
      </c>
      <c r="F1714">
        <v>2025</v>
      </c>
      <c r="G1714">
        <v>5</v>
      </c>
      <c r="H1714" s="1">
        <v>41579</v>
      </c>
      <c r="I1714">
        <v>0.5</v>
      </c>
      <c r="J1714" s="2">
        <v>1012.5</v>
      </c>
      <c r="L1714" t="str">
        <f>VLOOKUP(G1714,[1]RESSOURCES!$A$1:$J$258,3,FALSE)</f>
        <v>CHEMLA</v>
      </c>
      <c r="M1714">
        <f>VLOOKUP(G1714,[1]RESSOURCES!$A$1:$J$258,6,FALSE)</f>
        <v>0</v>
      </c>
      <c r="N1714" t="str">
        <f>IF(YEAR(H1714)=2014,VLOOKUP(L1714,[1]Grade!$F$2:$G$92,2,FALSE),IF(YEAR(H1714)=2015,VLOOKUP(L1714,[1]Grade!$I$2:$J$78,2,FALSE),VLOOKUP(L1714,[1]Grade!$C$2:$D$69,2,FALSE)))</f>
        <v>ASS</v>
      </c>
      <c r="O1714">
        <f t="shared" si="79"/>
        <v>2013</v>
      </c>
      <c r="P1714">
        <f t="shared" si="80"/>
        <v>11</v>
      </c>
    </row>
    <row r="1715" spans="1:16" hidden="1" x14ac:dyDescent="0.25">
      <c r="A1715" t="s">
        <v>73</v>
      </c>
      <c r="B1715" t="str">
        <f t="shared" si="78"/>
        <v>N</v>
      </c>
      <c r="C1715" t="s">
        <v>74</v>
      </c>
      <c r="E1715">
        <v>0</v>
      </c>
      <c r="F1715">
        <v>0</v>
      </c>
      <c r="G1715">
        <v>5</v>
      </c>
      <c r="H1715" s="1">
        <v>41579</v>
      </c>
      <c r="I1715">
        <v>3</v>
      </c>
      <c r="J1715">
        <v>0</v>
      </c>
      <c r="L1715" t="str">
        <f>VLOOKUP(G1715,[1]RESSOURCES!$A$1:$J$258,3,FALSE)</f>
        <v>CHEMLA</v>
      </c>
      <c r="M1715">
        <f>VLOOKUP(G1715,[1]RESSOURCES!$A$1:$J$258,6,FALSE)</f>
        <v>0</v>
      </c>
      <c r="N1715" t="str">
        <f>IF(YEAR(H1715)=2014,VLOOKUP(L1715,[1]Grade!$F$2:$G$92,2,FALSE),IF(YEAR(H1715)=2015,VLOOKUP(L1715,[1]Grade!$I$2:$J$78,2,FALSE),VLOOKUP(L1715,[1]Grade!$C$2:$D$69,2,FALSE)))</f>
        <v>ASS</v>
      </c>
      <c r="O1715">
        <f t="shared" si="79"/>
        <v>2013</v>
      </c>
      <c r="P1715">
        <f t="shared" si="80"/>
        <v>11</v>
      </c>
    </row>
    <row r="1716" spans="1:16" hidden="1" x14ac:dyDescent="0.25">
      <c r="A1716" t="s">
        <v>30</v>
      </c>
      <c r="B1716" t="str">
        <f t="shared" si="78"/>
        <v>N</v>
      </c>
      <c r="C1716" t="s">
        <v>31</v>
      </c>
      <c r="E1716">
        <v>0</v>
      </c>
      <c r="F1716">
        <v>0</v>
      </c>
      <c r="G1716">
        <v>5</v>
      </c>
      <c r="H1716" s="1">
        <v>41579</v>
      </c>
      <c r="I1716">
        <v>15.5</v>
      </c>
      <c r="J1716">
        <v>0</v>
      </c>
      <c r="L1716" t="str">
        <f>VLOOKUP(G1716,[1]RESSOURCES!$A$1:$J$258,3,FALSE)</f>
        <v>CHEMLA</v>
      </c>
      <c r="M1716">
        <f>VLOOKUP(G1716,[1]RESSOURCES!$A$1:$J$258,6,FALSE)</f>
        <v>0</v>
      </c>
      <c r="N1716" t="str">
        <f>IF(YEAR(H1716)=2014,VLOOKUP(L1716,[1]Grade!$F$2:$G$92,2,FALSE),IF(YEAR(H1716)=2015,VLOOKUP(L1716,[1]Grade!$I$2:$J$78,2,FALSE),VLOOKUP(L1716,[1]Grade!$C$2:$D$69,2,FALSE)))</f>
        <v>ASS</v>
      </c>
      <c r="O1716">
        <f t="shared" si="79"/>
        <v>2013</v>
      </c>
      <c r="P1716">
        <f t="shared" si="80"/>
        <v>11</v>
      </c>
    </row>
    <row r="1717" spans="1:16" x14ac:dyDescent="0.25">
      <c r="A1717" t="s">
        <v>197</v>
      </c>
      <c r="B1717" t="str">
        <f t="shared" si="78"/>
        <v>O</v>
      </c>
      <c r="C1717" t="s">
        <v>198</v>
      </c>
      <c r="D1717" t="s">
        <v>36</v>
      </c>
      <c r="E1717">
        <v>26</v>
      </c>
      <c r="F1717">
        <v>1038.5</v>
      </c>
      <c r="G1717">
        <v>163</v>
      </c>
      <c r="H1717" s="1">
        <v>41579</v>
      </c>
      <c r="I1717">
        <v>15</v>
      </c>
      <c r="J1717" s="2">
        <v>15577.5</v>
      </c>
      <c r="L1717" t="str">
        <f>VLOOKUP(G1717,[1]RESSOURCES!$A$1:$J$258,3,FALSE)</f>
        <v>MERY</v>
      </c>
      <c r="M1717" t="str">
        <f>VLOOKUP(G1717,[1]RESSOURCES!$A$1:$J$258,6,FALSE)</f>
        <v>CONF</v>
      </c>
      <c r="N1717" t="str">
        <f>IF(YEAR(H1717)=2014,VLOOKUP(L1717,[1]Grade!$F$2:$G$92,2,FALSE),IF(YEAR(H1717)=2015,VLOOKUP(L1717,[1]Grade!$I$2:$J$78,2,FALSE),VLOOKUP(L1717,[1]Grade!$C$2:$D$69,2,FALSE)))</f>
        <v>CC</v>
      </c>
      <c r="O1717">
        <f t="shared" si="79"/>
        <v>2013</v>
      </c>
      <c r="P1717">
        <f t="shared" si="80"/>
        <v>11</v>
      </c>
    </row>
    <row r="1718" spans="1:16" hidden="1" x14ac:dyDescent="0.25">
      <c r="A1718" t="s">
        <v>37</v>
      </c>
      <c r="B1718" t="str">
        <f t="shared" si="78"/>
        <v>N</v>
      </c>
      <c r="C1718" t="s">
        <v>38</v>
      </c>
      <c r="E1718">
        <v>0</v>
      </c>
      <c r="F1718">
        <v>0</v>
      </c>
      <c r="G1718">
        <v>163</v>
      </c>
      <c r="H1718" s="1">
        <v>41579</v>
      </c>
      <c r="I1718">
        <v>1</v>
      </c>
      <c r="J1718">
        <v>0</v>
      </c>
      <c r="L1718" t="str">
        <f>VLOOKUP(G1718,[1]RESSOURCES!$A$1:$J$258,3,FALSE)</f>
        <v>MERY</v>
      </c>
      <c r="M1718" t="str">
        <f>VLOOKUP(G1718,[1]RESSOURCES!$A$1:$J$258,6,FALSE)</f>
        <v>CONF</v>
      </c>
      <c r="N1718" t="str">
        <f>IF(YEAR(H1718)=2014,VLOOKUP(L1718,[1]Grade!$F$2:$G$92,2,FALSE),IF(YEAR(H1718)=2015,VLOOKUP(L1718,[1]Grade!$I$2:$J$78,2,FALSE),VLOOKUP(L1718,[1]Grade!$C$2:$D$69,2,FALSE)))</f>
        <v>CC</v>
      </c>
      <c r="O1718">
        <f t="shared" si="79"/>
        <v>2013</v>
      </c>
      <c r="P1718">
        <f t="shared" si="80"/>
        <v>11</v>
      </c>
    </row>
    <row r="1719" spans="1:16" hidden="1" x14ac:dyDescent="0.25">
      <c r="A1719" t="s">
        <v>23</v>
      </c>
      <c r="B1719" t="str">
        <f t="shared" si="78"/>
        <v>N</v>
      </c>
      <c r="C1719" t="s">
        <v>24</v>
      </c>
      <c r="E1719">
        <v>0</v>
      </c>
      <c r="F1719">
        <v>0</v>
      </c>
      <c r="G1719">
        <v>163</v>
      </c>
      <c r="H1719" s="1">
        <v>41579</v>
      </c>
      <c r="I1719">
        <v>3</v>
      </c>
      <c r="J1719">
        <v>0</v>
      </c>
      <c r="L1719" t="str">
        <f>VLOOKUP(G1719,[1]RESSOURCES!$A$1:$J$258,3,FALSE)</f>
        <v>MERY</v>
      </c>
      <c r="M1719" t="str">
        <f>VLOOKUP(G1719,[1]RESSOURCES!$A$1:$J$258,6,FALSE)</f>
        <v>CONF</v>
      </c>
      <c r="N1719" t="str">
        <f>IF(YEAR(H1719)=2014,VLOOKUP(L1719,[1]Grade!$F$2:$G$92,2,FALSE),IF(YEAR(H1719)=2015,VLOOKUP(L1719,[1]Grade!$I$2:$J$78,2,FALSE),VLOOKUP(L1719,[1]Grade!$C$2:$D$69,2,FALSE)))</f>
        <v>CC</v>
      </c>
      <c r="O1719">
        <f t="shared" si="79"/>
        <v>2013</v>
      </c>
      <c r="P1719">
        <f t="shared" si="80"/>
        <v>11</v>
      </c>
    </row>
    <row r="1720" spans="1:16" x14ac:dyDescent="0.25">
      <c r="A1720" t="s">
        <v>149</v>
      </c>
      <c r="B1720" t="str">
        <f t="shared" si="78"/>
        <v>O</v>
      </c>
      <c r="C1720" t="s">
        <v>150</v>
      </c>
      <c r="D1720" t="s">
        <v>18</v>
      </c>
      <c r="E1720">
        <v>140</v>
      </c>
      <c r="F1720">
        <v>800</v>
      </c>
      <c r="G1720">
        <v>122</v>
      </c>
      <c r="H1720" s="1">
        <v>41579</v>
      </c>
      <c r="I1720">
        <v>18.5</v>
      </c>
      <c r="J1720" s="2">
        <v>14800</v>
      </c>
      <c r="L1720" t="str">
        <f>VLOOKUP(G1720,[1]RESSOURCES!$A$1:$J$258,3,FALSE)</f>
        <v>SUTTER</v>
      </c>
      <c r="M1720" t="str">
        <f>VLOOKUP(G1720,[1]RESSOURCES!$A$1:$J$258,6,FALSE)</f>
        <v>SENR</v>
      </c>
      <c r="N1720" t="str">
        <f>IF(YEAR(H1720)=2014,VLOOKUP(L1720,[1]Grade!$F$2:$G$92,2,FALSE),IF(YEAR(H1720)=2015,VLOOKUP(L1720,[1]Grade!$I$2:$J$78,2,FALSE),VLOOKUP(L1720,[1]Grade!$C$2:$D$69,2,FALSE)))</f>
        <v>CC</v>
      </c>
      <c r="O1720">
        <f t="shared" si="79"/>
        <v>2013</v>
      </c>
      <c r="P1720">
        <f t="shared" si="80"/>
        <v>11</v>
      </c>
    </row>
    <row r="1721" spans="1:16" hidden="1" x14ac:dyDescent="0.25">
      <c r="A1721" t="s">
        <v>37</v>
      </c>
      <c r="B1721" t="str">
        <f t="shared" si="78"/>
        <v>N</v>
      </c>
      <c r="C1721" t="s">
        <v>38</v>
      </c>
      <c r="E1721">
        <v>0</v>
      </c>
      <c r="F1721">
        <v>0</v>
      </c>
      <c r="G1721">
        <v>122</v>
      </c>
      <c r="H1721" s="1">
        <v>41579</v>
      </c>
      <c r="I1721">
        <v>0.5</v>
      </c>
      <c r="J1721">
        <v>0</v>
      </c>
      <c r="L1721" t="str">
        <f>VLOOKUP(G1721,[1]RESSOURCES!$A$1:$J$258,3,FALSE)</f>
        <v>SUTTER</v>
      </c>
      <c r="M1721" t="str">
        <f>VLOOKUP(G1721,[1]RESSOURCES!$A$1:$J$258,6,FALSE)</f>
        <v>SENR</v>
      </c>
      <c r="N1721" t="str">
        <f>IF(YEAR(H1721)=2014,VLOOKUP(L1721,[1]Grade!$F$2:$G$92,2,FALSE),IF(YEAR(H1721)=2015,VLOOKUP(L1721,[1]Grade!$I$2:$J$78,2,FALSE),VLOOKUP(L1721,[1]Grade!$C$2:$D$69,2,FALSE)))</f>
        <v>CC</v>
      </c>
      <c r="O1721">
        <f t="shared" si="79"/>
        <v>2013</v>
      </c>
      <c r="P1721">
        <f t="shared" si="80"/>
        <v>11</v>
      </c>
    </row>
    <row r="1722" spans="1:16" x14ac:dyDescent="0.25">
      <c r="A1722" t="s">
        <v>16</v>
      </c>
      <c r="B1722" t="str">
        <f t="shared" si="78"/>
        <v>O</v>
      </c>
      <c r="C1722" t="s">
        <v>17</v>
      </c>
      <c r="E1722">
        <v>0</v>
      </c>
      <c r="F1722">
        <v>0</v>
      </c>
      <c r="G1722">
        <v>198</v>
      </c>
      <c r="H1722" s="1">
        <v>41579</v>
      </c>
      <c r="I1722">
        <v>17</v>
      </c>
      <c r="J1722">
        <v>0</v>
      </c>
      <c r="L1722" t="str">
        <f>VLOOKUP(G1722,[1]RESSOURCES!$A$1:$J$258,3,FALSE)</f>
        <v>LE GUAY</v>
      </c>
      <c r="M1722" t="str">
        <f>VLOOKUP(G1722,[1]RESSOURCES!$A$1:$J$258,6,FALSE)</f>
        <v>CONF</v>
      </c>
      <c r="N1722" t="str">
        <f>IF(YEAR(H1722)=2014,VLOOKUP(L1722,[1]Grade!$F$2:$G$92,2,FALSE),IF(YEAR(H1722)=2015,VLOOKUP(L1722,[1]Grade!$I$2:$J$78,2,FALSE),VLOOKUP(L1722,[1]Grade!$C$2:$D$69,2,FALSE)))</f>
        <v>C</v>
      </c>
      <c r="O1722">
        <f t="shared" si="79"/>
        <v>2013</v>
      </c>
      <c r="P1722">
        <f t="shared" si="80"/>
        <v>11</v>
      </c>
    </row>
    <row r="1723" spans="1:16" hidden="1" x14ac:dyDescent="0.25">
      <c r="A1723" t="s">
        <v>37</v>
      </c>
      <c r="B1723" t="str">
        <f t="shared" si="78"/>
        <v>N</v>
      </c>
      <c r="C1723" t="s">
        <v>38</v>
      </c>
      <c r="E1723">
        <v>0</v>
      </c>
      <c r="F1723">
        <v>0</v>
      </c>
      <c r="G1723">
        <v>198</v>
      </c>
      <c r="H1723" s="1">
        <v>41579</v>
      </c>
      <c r="I1723">
        <v>2</v>
      </c>
      <c r="J1723">
        <v>0</v>
      </c>
      <c r="L1723" t="str">
        <f>VLOOKUP(G1723,[1]RESSOURCES!$A$1:$J$258,3,FALSE)</f>
        <v>LE GUAY</v>
      </c>
      <c r="M1723" t="str">
        <f>VLOOKUP(G1723,[1]RESSOURCES!$A$1:$J$258,6,FALSE)</f>
        <v>CONF</v>
      </c>
      <c r="N1723" t="str">
        <f>IF(YEAR(H1723)=2014,VLOOKUP(L1723,[1]Grade!$F$2:$G$92,2,FALSE),IF(YEAR(H1723)=2015,VLOOKUP(L1723,[1]Grade!$I$2:$J$78,2,FALSE),VLOOKUP(L1723,[1]Grade!$C$2:$D$69,2,FALSE)))</f>
        <v>C</v>
      </c>
      <c r="O1723">
        <f t="shared" si="79"/>
        <v>2013</v>
      </c>
      <c r="P1723">
        <f t="shared" si="80"/>
        <v>11</v>
      </c>
    </row>
    <row r="1724" spans="1:16" x14ac:dyDescent="0.25">
      <c r="A1724" t="s">
        <v>16</v>
      </c>
      <c r="B1724" t="str">
        <f t="shared" si="78"/>
        <v>O</v>
      </c>
      <c r="C1724" t="s">
        <v>17</v>
      </c>
      <c r="D1724" t="s">
        <v>29</v>
      </c>
      <c r="E1724">
        <v>203</v>
      </c>
      <c r="F1724">
        <v>1000</v>
      </c>
      <c r="G1724">
        <v>55</v>
      </c>
      <c r="H1724" s="1">
        <v>41579</v>
      </c>
      <c r="I1724">
        <v>19</v>
      </c>
      <c r="J1724" s="2">
        <v>19000</v>
      </c>
      <c r="L1724" t="str">
        <f>VLOOKUP(G1724,[1]RESSOURCES!$A$1:$J$258,3,FALSE)</f>
        <v>DANTIN</v>
      </c>
      <c r="M1724" t="str">
        <f>VLOOKUP(G1724,[1]RESSOURCES!$A$1:$J$258,6,FALSE)</f>
        <v>MAGR</v>
      </c>
      <c r="N1724" t="str">
        <f>IF(YEAR(H1724)=2014,VLOOKUP(L1724,[1]Grade!$F$2:$G$92,2,FALSE),IF(YEAR(H1724)=2015,VLOOKUP(L1724,[1]Grade!$I$2:$J$78,2,FALSE),VLOOKUP(L1724,[1]Grade!$C$2:$D$69,2,FALSE)))</f>
        <v>MNG</v>
      </c>
      <c r="O1724">
        <f t="shared" si="79"/>
        <v>2013</v>
      </c>
      <c r="P1724">
        <f t="shared" si="80"/>
        <v>11</v>
      </c>
    </row>
    <row r="1725" spans="1:16" x14ac:dyDescent="0.25">
      <c r="A1725" t="s">
        <v>16</v>
      </c>
      <c r="B1725" t="str">
        <f t="shared" si="78"/>
        <v>O</v>
      </c>
      <c r="C1725" t="s">
        <v>17</v>
      </c>
      <c r="D1725" t="s">
        <v>21</v>
      </c>
      <c r="E1725">
        <v>50</v>
      </c>
      <c r="F1725">
        <v>1200</v>
      </c>
      <c r="G1725">
        <v>3</v>
      </c>
      <c r="H1725" s="1">
        <v>41579</v>
      </c>
      <c r="I1725">
        <v>10</v>
      </c>
      <c r="J1725" s="2">
        <v>12000</v>
      </c>
      <c r="L1725" t="str">
        <f>VLOOKUP(G1725,[1]RESSOURCES!$A$1:$J$258,3,FALSE)</f>
        <v>REISSE</v>
      </c>
      <c r="M1725" t="str">
        <f>VLOOKUP(G1725,[1]RESSOURCES!$A$1:$J$258,6,FALSE)</f>
        <v>ASSO</v>
      </c>
      <c r="N1725" t="str">
        <f>IF(YEAR(H1725)=2014,VLOOKUP(L1725,[1]Grade!$F$2:$G$92,2,FALSE),IF(YEAR(H1725)=2015,VLOOKUP(L1725,[1]Grade!$I$2:$J$78,2,FALSE),VLOOKUP(L1725,[1]Grade!$C$2:$D$69,2,FALSE)))</f>
        <v>ASS</v>
      </c>
      <c r="O1725">
        <f t="shared" si="79"/>
        <v>2013</v>
      </c>
      <c r="P1725">
        <f t="shared" si="80"/>
        <v>11</v>
      </c>
    </row>
    <row r="1726" spans="1:16" x14ac:dyDescent="0.25">
      <c r="A1726" t="s">
        <v>66</v>
      </c>
      <c r="B1726" t="str">
        <f t="shared" si="78"/>
        <v>O</v>
      </c>
      <c r="C1726" t="s">
        <v>67</v>
      </c>
      <c r="D1726" t="s">
        <v>21</v>
      </c>
      <c r="E1726">
        <v>0</v>
      </c>
      <c r="F1726">
        <v>1900</v>
      </c>
      <c r="G1726">
        <v>3</v>
      </c>
      <c r="H1726" s="1">
        <v>41579</v>
      </c>
      <c r="I1726">
        <v>3</v>
      </c>
      <c r="J1726" s="2">
        <v>5700</v>
      </c>
      <c r="L1726" t="str">
        <f>VLOOKUP(G1726,[1]RESSOURCES!$A$1:$J$258,3,FALSE)</f>
        <v>REISSE</v>
      </c>
      <c r="M1726" t="str">
        <f>VLOOKUP(G1726,[1]RESSOURCES!$A$1:$J$258,6,FALSE)</f>
        <v>ASSO</v>
      </c>
      <c r="N1726" t="str">
        <f>IF(YEAR(H1726)=2014,VLOOKUP(L1726,[1]Grade!$F$2:$G$92,2,FALSE),IF(YEAR(H1726)=2015,VLOOKUP(L1726,[1]Grade!$I$2:$J$78,2,FALSE),VLOOKUP(L1726,[1]Grade!$C$2:$D$69,2,FALSE)))</f>
        <v>ASS</v>
      </c>
      <c r="O1726">
        <f t="shared" si="79"/>
        <v>2013</v>
      </c>
      <c r="P1726">
        <f t="shared" si="80"/>
        <v>11</v>
      </c>
    </row>
    <row r="1727" spans="1:16" x14ac:dyDescent="0.25">
      <c r="A1727" t="s">
        <v>220</v>
      </c>
      <c r="B1727" t="str">
        <f t="shared" si="78"/>
        <v>O</v>
      </c>
      <c r="C1727" t="s">
        <v>221</v>
      </c>
      <c r="D1727" t="s">
        <v>21</v>
      </c>
      <c r="E1727">
        <v>1.5</v>
      </c>
      <c r="F1727">
        <v>865</v>
      </c>
      <c r="G1727">
        <v>3</v>
      </c>
      <c r="H1727" s="1">
        <v>41579</v>
      </c>
      <c r="I1727">
        <v>0.5</v>
      </c>
      <c r="J1727">
        <v>432.5</v>
      </c>
      <c r="L1727" t="str">
        <f>VLOOKUP(G1727,[1]RESSOURCES!$A$1:$J$258,3,FALSE)</f>
        <v>REISSE</v>
      </c>
      <c r="M1727" t="str">
        <f>VLOOKUP(G1727,[1]RESSOURCES!$A$1:$J$258,6,FALSE)</f>
        <v>ASSO</v>
      </c>
      <c r="N1727" t="str">
        <f>IF(YEAR(H1727)=2014,VLOOKUP(L1727,[1]Grade!$F$2:$G$92,2,FALSE),IF(YEAR(H1727)=2015,VLOOKUP(L1727,[1]Grade!$I$2:$J$78,2,FALSE),VLOOKUP(L1727,[1]Grade!$C$2:$D$69,2,FALSE)))</f>
        <v>ASS</v>
      </c>
      <c r="O1727">
        <f t="shared" si="79"/>
        <v>2013</v>
      </c>
      <c r="P1727">
        <f t="shared" si="80"/>
        <v>11</v>
      </c>
    </row>
    <row r="1728" spans="1:16" hidden="1" x14ac:dyDescent="0.25">
      <c r="A1728" t="s">
        <v>30</v>
      </c>
      <c r="B1728" t="str">
        <f t="shared" si="78"/>
        <v>N</v>
      </c>
      <c r="C1728" t="s">
        <v>31</v>
      </c>
      <c r="E1728">
        <v>0</v>
      </c>
      <c r="F1728">
        <v>0</v>
      </c>
      <c r="G1728">
        <v>3</v>
      </c>
      <c r="H1728" s="1">
        <v>41579</v>
      </c>
      <c r="I1728">
        <v>5.5</v>
      </c>
      <c r="J1728">
        <v>0</v>
      </c>
      <c r="L1728" t="str">
        <f>VLOOKUP(G1728,[1]RESSOURCES!$A$1:$J$258,3,FALSE)</f>
        <v>REISSE</v>
      </c>
      <c r="M1728" t="str">
        <f>VLOOKUP(G1728,[1]RESSOURCES!$A$1:$J$258,6,FALSE)</f>
        <v>ASSO</v>
      </c>
      <c r="N1728" t="str">
        <f>IF(YEAR(H1728)=2014,VLOOKUP(L1728,[1]Grade!$F$2:$G$92,2,FALSE),IF(YEAR(H1728)=2015,VLOOKUP(L1728,[1]Grade!$I$2:$J$78,2,FALSE),VLOOKUP(L1728,[1]Grade!$C$2:$D$69,2,FALSE)))</f>
        <v>ASS</v>
      </c>
      <c r="O1728">
        <f t="shared" si="79"/>
        <v>2013</v>
      </c>
      <c r="P1728">
        <f t="shared" si="80"/>
        <v>11</v>
      </c>
    </row>
    <row r="1729" spans="1:16" x14ac:dyDescent="0.25">
      <c r="A1729" t="s">
        <v>172</v>
      </c>
      <c r="B1729" t="str">
        <f t="shared" si="78"/>
        <v>O</v>
      </c>
      <c r="C1729" t="s">
        <v>173</v>
      </c>
      <c r="D1729" t="s">
        <v>18</v>
      </c>
      <c r="E1729">
        <v>29</v>
      </c>
      <c r="F1729">
        <v>695</v>
      </c>
      <c r="G1729">
        <v>199</v>
      </c>
      <c r="H1729" s="1">
        <v>41579</v>
      </c>
      <c r="I1729">
        <v>6</v>
      </c>
      <c r="J1729" s="2">
        <v>4170</v>
      </c>
      <c r="L1729" t="str">
        <f>VLOOKUP(G1729,[1]RESSOURCES!$A$1:$J$258,3,FALSE)</f>
        <v>DUBEDOUT</v>
      </c>
      <c r="M1729" t="str">
        <f>VLOOKUP(G1729,[1]RESSOURCES!$A$1:$J$258,6,FALSE)</f>
        <v>CONF</v>
      </c>
      <c r="N1729" t="str">
        <f>IF(YEAR(H1729)=2014,VLOOKUP(L1729,[1]Grade!$F$2:$G$92,2,FALSE),IF(YEAR(H1729)=2015,VLOOKUP(L1729,[1]Grade!$I$2:$J$78,2,FALSE),VLOOKUP(L1729,[1]Grade!$C$2:$D$69,2,FALSE)))</f>
        <v>C</v>
      </c>
      <c r="O1729">
        <f t="shared" si="79"/>
        <v>2013</v>
      </c>
      <c r="P1729">
        <f t="shared" si="80"/>
        <v>11</v>
      </c>
    </row>
    <row r="1730" spans="1:16" x14ac:dyDescent="0.25">
      <c r="A1730" t="s">
        <v>239</v>
      </c>
      <c r="B1730" t="str">
        <f t="shared" ref="B1730:B1793" si="81">IF(MID(A1730,1,1)="*","N","O")</f>
        <v>O</v>
      </c>
      <c r="C1730" t="s">
        <v>240</v>
      </c>
      <c r="D1730" t="s">
        <v>18</v>
      </c>
      <c r="E1730">
        <v>25</v>
      </c>
      <c r="F1730">
        <v>960</v>
      </c>
      <c r="G1730">
        <v>199</v>
      </c>
      <c r="H1730" s="1">
        <v>41579</v>
      </c>
      <c r="I1730">
        <v>13</v>
      </c>
      <c r="J1730" s="2">
        <v>12480</v>
      </c>
      <c r="L1730" t="str">
        <f>VLOOKUP(G1730,[1]RESSOURCES!$A$1:$J$258,3,FALSE)</f>
        <v>DUBEDOUT</v>
      </c>
      <c r="M1730" t="str">
        <f>VLOOKUP(G1730,[1]RESSOURCES!$A$1:$J$258,6,FALSE)</f>
        <v>CONF</v>
      </c>
      <c r="N1730" t="str">
        <f>IF(YEAR(H1730)=2014,VLOOKUP(L1730,[1]Grade!$F$2:$G$92,2,FALSE),IF(YEAR(H1730)=2015,VLOOKUP(L1730,[1]Grade!$I$2:$J$78,2,FALSE),VLOOKUP(L1730,[1]Grade!$C$2:$D$69,2,FALSE)))</f>
        <v>C</v>
      </c>
      <c r="O1730">
        <f t="shared" ref="O1730:O1793" si="82">YEAR(H1730)</f>
        <v>2013</v>
      </c>
      <c r="P1730">
        <f t="shared" ref="P1730:P1793" si="83">MONTH(H1730)</f>
        <v>11</v>
      </c>
    </row>
    <row r="1731" spans="1:16" x14ac:dyDescent="0.25">
      <c r="A1731" t="s">
        <v>34</v>
      </c>
      <c r="B1731" t="str">
        <f t="shared" si="81"/>
        <v>O</v>
      </c>
      <c r="C1731" t="s">
        <v>35</v>
      </c>
      <c r="D1731" t="s">
        <v>18</v>
      </c>
      <c r="E1731">
        <v>63</v>
      </c>
      <c r="F1731">
        <v>726</v>
      </c>
      <c r="G1731">
        <v>211</v>
      </c>
      <c r="H1731" s="1">
        <v>41579</v>
      </c>
      <c r="I1731">
        <v>19</v>
      </c>
      <c r="J1731" s="2">
        <v>13794</v>
      </c>
      <c r="L1731" t="str">
        <f>VLOOKUP(G1731,[1]RESSOURCES!$A$1:$J$258,3,FALSE)</f>
        <v>VUILLEMARD</v>
      </c>
      <c r="M1731" t="str">
        <f>VLOOKUP(G1731,[1]RESSOURCES!$A$1:$J$258,6,FALSE)</f>
        <v>CONS</v>
      </c>
      <c r="N1731" t="str">
        <f>IF(YEAR(H1731)=2014,VLOOKUP(L1731,[1]Grade!$F$2:$G$92,2,FALSE),IF(YEAR(H1731)=2015,VLOOKUP(L1731,[1]Grade!$I$2:$J$78,2,FALSE),VLOOKUP(L1731,[1]Grade!$C$2:$D$69,2,FALSE)))</f>
        <v>C</v>
      </c>
      <c r="O1731">
        <f t="shared" si="82"/>
        <v>2013</v>
      </c>
      <c r="P1731">
        <f t="shared" si="83"/>
        <v>11</v>
      </c>
    </row>
    <row r="1732" spans="1:16" hidden="1" x14ac:dyDescent="0.25">
      <c r="A1732" t="s">
        <v>23</v>
      </c>
      <c r="B1732" t="str">
        <f t="shared" si="81"/>
        <v>N</v>
      </c>
      <c r="C1732" t="s">
        <v>24</v>
      </c>
      <c r="E1732">
        <v>0</v>
      </c>
      <c r="F1732">
        <v>0</v>
      </c>
      <c r="G1732">
        <v>211</v>
      </c>
      <c r="H1732" s="1">
        <v>41579</v>
      </c>
      <c r="I1732">
        <v>0.5</v>
      </c>
      <c r="J1732">
        <v>0</v>
      </c>
      <c r="L1732" t="str">
        <f>VLOOKUP(G1732,[1]RESSOURCES!$A$1:$J$258,3,FALSE)</f>
        <v>VUILLEMARD</v>
      </c>
      <c r="M1732" t="str">
        <f>VLOOKUP(G1732,[1]RESSOURCES!$A$1:$J$258,6,FALSE)</f>
        <v>CONS</v>
      </c>
      <c r="N1732" t="str">
        <f>IF(YEAR(H1732)=2014,VLOOKUP(L1732,[1]Grade!$F$2:$G$92,2,FALSE),IF(YEAR(H1732)=2015,VLOOKUP(L1732,[1]Grade!$I$2:$J$78,2,FALSE),VLOOKUP(L1732,[1]Grade!$C$2:$D$69,2,FALSE)))</f>
        <v>C</v>
      </c>
      <c r="O1732">
        <f t="shared" si="82"/>
        <v>2013</v>
      </c>
      <c r="P1732">
        <f t="shared" si="83"/>
        <v>11</v>
      </c>
    </row>
    <row r="1733" spans="1:16" x14ac:dyDescent="0.25">
      <c r="A1733" t="s">
        <v>195</v>
      </c>
      <c r="B1733" t="str">
        <f t="shared" si="81"/>
        <v>O</v>
      </c>
      <c r="C1733" t="s">
        <v>196</v>
      </c>
      <c r="D1733" t="s">
        <v>22</v>
      </c>
      <c r="E1733">
        <v>150</v>
      </c>
      <c r="F1733">
        <v>975</v>
      </c>
      <c r="G1733">
        <v>152</v>
      </c>
      <c r="H1733" s="1">
        <v>41579</v>
      </c>
      <c r="I1733">
        <v>19</v>
      </c>
      <c r="J1733" s="2">
        <v>18525</v>
      </c>
      <c r="L1733" t="str">
        <f>VLOOKUP(G1733,[1]RESSOURCES!$A$1:$J$258,3,FALSE)</f>
        <v>BRUNELLA</v>
      </c>
      <c r="M1733" t="str">
        <f>VLOOKUP(G1733,[1]RESSOURCES!$A$1:$J$258,6,FALSE)</f>
        <v>SENR</v>
      </c>
      <c r="N1733" t="str">
        <f>IF(YEAR(H1733)=2014,VLOOKUP(L1733,[1]Grade!$F$2:$G$92,2,FALSE),IF(YEAR(H1733)=2015,VLOOKUP(L1733,[1]Grade!$I$2:$J$78,2,FALSE),VLOOKUP(L1733,[1]Grade!$C$2:$D$69,2,FALSE)))</f>
        <v>CS</v>
      </c>
      <c r="O1733">
        <f t="shared" si="82"/>
        <v>2013</v>
      </c>
      <c r="P1733">
        <f t="shared" si="83"/>
        <v>11</v>
      </c>
    </row>
    <row r="1734" spans="1:16" x14ac:dyDescent="0.25">
      <c r="A1734" t="s">
        <v>230</v>
      </c>
      <c r="B1734" t="str">
        <f t="shared" si="81"/>
        <v>O</v>
      </c>
      <c r="C1734" t="s">
        <v>231</v>
      </c>
      <c r="D1734" t="s">
        <v>36</v>
      </c>
      <c r="E1734">
        <v>105</v>
      </c>
      <c r="F1734">
        <v>1262</v>
      </c>
      <c r="G1734">
        <v>205</v>
      </c>
      <c r="H1734" s="1">
        <v>41579</v>
      </c>
      <c r="I1734">
        <v>14</v>
      </c>
      <c r="J1734" s="2">
        <v>17668</v>
      </c>
      <c r="L1734" t="str">
        <f>VLOOKUP(G1734,[1]RESSOURCES!$A$1:$J$258,3,FALSE)</f>
        <v>AÏSSAT</v>
      </c>
      <c r="M1734">
        <f>VLOOKUP(G1734,[1]RESSOURCES!$A$1:$J$258,6,FALSE)</f>
        <v>0</v>
      </c>
      <c r="N1734" t="str">
        <f>IF(YEAR(H1734)=2014,VLOOKUP(L1734,[1]Grade!$F$2:$G$92,2,FALSE),IF(YEAR(H1734)=2015,VLOOKUP(L1734,[1]Grade!$I$2:$J$78,2,FALSE),VLOOKUP(L1734,[1]Grade!$C$2:$D$69,2,FALSE)))</f>
        <v>SM</v>
      </c>
      <c r="O1734">
        <f t="shared" si="82"/>
        <v>2013</v>
      </c>
      <c r="P1734">
        <f t="shared" si="83"/>
        <v>11</v>
      </c>
    </row>
    <row r="1735" spans="1:16" x14ac:dyDescent="0.25">
      <c r="A1735" t="s">
        <v>243</v>
      </c>
      <c r="B1735" t="str">
        <f t="shared" si="81"/>
        <v>O</v>
      </c>
      <c r="C1735" t="s">
        <v>244</v>
      </c>
      <c r="D1735" t="s">
        <v>29</v>
      </c>
      <c r="E1735">
        <v>9</v>
      </c>
      <c r="F1735">
        <v>1114</v>
      </c>
      <c r="G1735">
        <v>205</v>
      </c>
      <c r="H1735" s="1">
        <v>41579</v>
      </c>
      <c r="I1735">
        <v>5</v>
      </c>
      <c r="J1735" s="2">
        <v>5570</v>
      </c>
      <c r="L1735" t="str">
        <f>VLOOKUP(G1735,[1]RESSOURCES!$A$1:$J$258,3,FALSE)</f>
        <v>AÏSSAT</v>
      </c>
      <c r="M1735">
        <f>VLOOKUP(G1735,[1]RESSOURCES!$A$1:$J$258,6,FALSE)</f>
        <v>0</v>
      </c>
      <c r="N1735" t="str">
        <f>IF(YEAR(H1735)=2014,VLOOKUP(L1735,[1]Grade!$F$2:$G$92,2,FALSE),IF(YEAR(H1735)=2015,VLOOKUP(L1735,[1]Grade!$I$2:$J$78,2,FALSE),VLOOKUP(L1735,[1]Grade!$C$2:$D$69,2,FALSE)))</f>
        <v>SM</v>
      </c>
      <c r="O1735">
        <f t="shared" si="82"/>
        <v>2013</v>
      </c>
      <c r="P1735">
        <f t="shared" si="83"/>
        <v>11</v>
      </c>
    </row>
    <row r="1736" spans="1:16" x14ac:dyDescent="0.25">
      <c r="A1736" t="s">
        <v>218</v>
      </c>
      <c r="B1736" t="str">
        <f t="shared" si="81"/>
        <v>O</v>
      </c>
      <c r="C1736" t="s">
        <v>219</v>
      </c>
      <c r="D1736" t="s">
        <v>22</v>
      </c>
      <c r="E1736">
        <v>58</v>
      </c>
      <c r="F1736">
        <v>700</v>
      </c>
      <c r="G1736">
        <v>182</v>
      </c>
      <c r="H1736" s="1">
        <v>41579</v>
      </c>
      <c r="I1736">
        <v>19</v>
      </c>
      <c r="J1736" s="2">
        <v>13300</v>
      </c>
      <c r="L1736" t="str">
        <f>VLOOKUP(G1736,[1]RESSOURCES!$A$1:$J$258,3,FALSE)</f>
        <v>SANGO</v>
      </c>
      <c r="M1736" t="str">
        <f>VLOOKUP(G1736,[1]RESSOURCES!$A$1:$J$258,6,FALSE)</f>
        <v>SENR</v>
      </c>
      <c r="N1736" t="str">
        <f>IF(YEAR(H1736)=2014,VLOOKUP(L1736,[1]Grade!$F$2:$G$92,2,FALSE),IF(YEAR(H1736)=2015,VLOOKUP(L1736,[1]Grade!$I$2:$J$78,2,FALSE),VLOOKUP(L1736,[1]Grade!$C$2:$D$69,2,FALSE)))</f>
        <v>CS</v>
      </c>
      <c r="O1736">
        <f t="shared" si="82"/>
        <v>2013</v>
      </c>
      <c r="P1736">
        <f t="shared" si="83"/>
        <v>11</v>
      </c>
    </row>
    <row r="1737" spans="1:16" x14ac:dyDescent="0.25">
      <c r="A1737" t="s">
        <v>101</v>
      </c>
      <c r="B1737" t="str">
        <f t="shared" si="81"/>
        <v>O</v>
      </c>
      <c r="C1737" t="s">
        <v>102</v>
      </c>
      <c r="D1737" t="s">
        <v>36</v>
      </c>
      <c r="E1737">
        <v>0</v>
      </c>
      <c r="F1737">
        <v>1500</v>
      </c>
      <c r="G1737">
        <v>134</v>
      </c>
      <c r="H1737" s="1">
        <v>41579</v>
      </c>
      <c r="I1737">
        <v>2</v>
      </c>
      <c r="J1737" s="2">
        <v>3000</v>
      </c>
      <c r="L1737" t="str">
        <f>VLOOKUP(G1737,[1]RESSOURCES!$A$1:$J$258,3,FALSE)</f>
        <v>GIRARD</v>
      </c>
      <c r="M1737" t="str">
        <f>VLOOKUP(G1737,[1]RESSOURCES!$A$1:$J$258,6,FALSE)</f>
        <v>MAGR</v>
      </c>
      <c r="N1737" t="str">
        <f>IF(YEAR(H1737)=2014,VLOOKUP(L1737,[1]Grade!$F$2:$G$92,2,FALSE),IF(YEAR(H1737)=2015,VLOOKUP(L1737,[1]Grade!$I$2:$J$78,2,FALSE),VLOOKUP(L1737,[1]Grade!$C$2:$D$69,2,FALSE)))</f>
        <v>MNG</v>
      </c>
      <c r="O1737">
        <f t="shared" si="82"/>
        <v>2013</v>
      </c>
      <c r="P1737">
        <f t="shared" si="83"/>
        <v>11</v>
      </c>
    </row>
    <row r="1738" spans="1:16" x14ac:dyDescent="0.25">
      <c r="A1738" t="s">
        <v>245</v>
      </c>
      <c r="B1738" t="str">
        <f t="shared" si="81"/>
        <v>O</v>
      </c>
      <c r="C1738" t="s">
        <v>246</v>
      </c>
      <c r="D1738" t="s">
        <v>36</v>
      </c>
      <c r="E1738">
        <v>7</v>
      </c>
      <c r="F1738">
        <v>1200</v>
      </c>
      <c r="G1738">
        <v>134</v>
      </c>
      <c r="H1738" s="1">
        <v>41579</v>
      </c>
      <c r="I1738">
        <v>3</v>
      </c>
      <c r="J1738" s="2">
        <v>3600</v>
      </c>
      <c r="L1738" t="str">
        <f>VLOOKUP(G1738,[1]RESSOURCES!$A$1:$J$258,3,FALSE)</f>
        <v>GIRARD</v>
      </c>
      <c r="M1738" t="str">
        <f>VLOOKUP(G1738,[1]RESSOURCES!$A$1:$J$258,6,FALSE)</f>
        <v>MAGR</v>
      </c>
      <c r="N1738" t="str">
        <f>IF(YEAR(H1738)=2014,VLOOKUP(L1738,[1]Grade!$F$2:$G$92,2,FALSE),IF(YEAR(H1738)=2015,VLOOKUP(L1738,[1]Grade!$I$2:$J$78,2,FALSE),VLOOKUP(L1738,[1]Grade!$C$2:$D$69,2,FALSE)))</f>
        <v>MNG</v>
      </c>
      <c r="O1738">
        <f t="shared" si="82"/>
        <v>2013</v>
      </c>
      <c r="P1738">
        <f t="shared" si="83"/>
        <v>11</v>
      </c>
    </row>
    <row r="1739" spans="1:16" x14ac:dyDescent="0.25">
      <c r="A1739" t="s">
        <v>66</v>
      </c>
      <c r="B1739" t="str">
        <f t="shared" si="81"/>
        <v>O</v>
      </c>
      <c r="C1739" t="s">
        <v>67</v>
      </c>
      <c r="D1739" t="s">
        <v>36</v>
      </c>
      <c r="E1739">
        <v>0</v>
      </c>
      <c r="F1739">
        <v>1500</v>
      </c>
      <c r="G1739">
        <v>134</v>
      </c>
      <c r="H1739" s="1">
        <v>41579</v>
      </c>
      <c r="I1739">
        <v>3</v>
      </c>
      <c r="J1739" s="2">
        <v>4500</v>
      </c>
      <c r="L1739" t="str">
        <f>VLOOKUP(G1739,[1]RESSOURCES!$A$1:$J$258,3,FALSE)</f>
        <v>GIRARD</v>
      </c>
      <c r="M1739" t="str">
        <f>VLOOKUP(G1739,[1]RESSOURCES!$A$1:$J$258,6,FALSE)</f>
        <v>MAGR</v>
      </c>
      <c r="N1739" t="str">
        <f>IF(YEAR(H1739)=2014,VLOOKUP(L1739,[1]Grade!$F$2:$G$92,2,FALSE),IF(YEAR(H1739)=2015,VLOOKUP(L1739,[1]Grade!$I$2:$J$78,2,FALSE),VLOOKUP(L1739,[1]Grade!$C$2:$D$69,2,FALSE)))</f>
        <v>MNG</v>
      </c>
      <c r="O1739">
        <f t="shared" si="82"/>
        <v>2013</v>
      </c>
      <c r="P1739">
        <f t="shared" si="83"/>
        <v>11</v>
      </c>
    </row>
    <row r="1740" spans="1:16" x14ac:dyDescent="0.25">
      <c r="A1740" t="s">
        <v>16</v>
      </c>
      <c r="B1740" t="str">
        <f t="shared" si="81"/>
        <v>O</v>
      </c>
      <c r="C1740" t="s">
        <v>17</v>
      </c>
      <c r="D1740" t="s">
        <v>29</v>
      </c>
      <c r="E1740">
        <v>203</v>
      </c>
      <c r="F1740">
        <v>1000</v>
      </c>
      <c r="G1740">
        <v>134</v>
      </c>
      <c r="H1740" s="1">
        <v>41579</v>
      </c>
      <c r="I1740">
        <v>2</v>
      </c>
      <c r="J1740" s="2">
        <v>2000</v>
      </c>
      <c r="L1740" t="str">
        <f>VLOOKUP(G1740,[1]RESSOURCES!$A$1:$J$258,3,FALSE)</f>
        <v>GIRARD</v>
      </c>
      <c r="M1740" t="str">
        <f>VLOOKUP(G1740,[1]RESSOURCES!$A$1:$J$258,6,FALSE)</f>
        <v>MAGR</v>
      </c>
      <c r="N1740" t="str">
        <f>IF(YEAR(H1740)=2014,VLOOKUP(L1740,[1]Grade!$F$2:$G$92,2,FALSE),IF(YEAR(H1740)=2015,VLOOKUP(L1740,[1]Grade!$I$2:$J$78,2,FALSE),VLOOKUP(L1740,[1]Grade!$C$2:$D$69,2,FALSE)))</f>
        <v>MNG</v>
      </c>
      <c r="O1740">
        <f t="shared" si="82"/>
        <v>2013</v>
      </c>
      <c r="P1740">
        <f t="shared" si="83"/>
        <v>11</v>
      </c>
    </row>
    <row r="1741" spans="1:16" x14ac:dyDescent="0.25">
      <c r="A1741" t="s">
        <v>237</v>
      </c>
      <c r="B1741" t="str">
        <f t="shared" si="81"/>
        <v>O</v>
      </c>
      <c r="C1741" t="s">
        <v>238</v>
      </c>
      <c r="D1741" t="s">
        <v>29</v>
      </c>
      <c r="E1741">
        <v>11</v>
      </c>
      <c r="F1741">
        <v>1000</v>
      </c>
      <c r="G1741">
        <v>134</v>
      </c>
      <c r="H1741" s="1">
        <v>41579</v>
      </c>
      <c r="I1741">
        <v>5</v>
      </c>
      <c r="J1741" s="2">
        <v>5000</v>
      </c>
      <c r="L1741" t="str">
        <f>VLOOKUP(G1741,[1]RESSOURCES!$A$1:$J$258,3,FALSE)</f>
        <v>GIRARD</v>
      </c>
      <c r="M1741" t="str">
        <f>VLOOKUP(G1741,[1]RESSOURCES!$A$1:$J$258,6,FALSE)</f>
        <v>MAGR</v>
      </c>
      <c r="N1741" t="str">
        <f>IF(YEAR(H1741)=2014,VLOOKUP(L1741,[1]Grade!$F$2:$G$92,2,FALSE),IF(YEAR(H1741)=2015,VLOOKUP(L1741,[1]Grade!$I$2:$J$78,2,FALSE),VLOOKUP(L1741,[1]Grade!$C$2:$D$69,2,FALSE)))</f>
        <v>MNG</v>
      </c>
      <c r="O1741">
        <f t="shared" si="82"/>
        <v>2013</v>
      </c>
      <c r="P1741">
        <f t="shared" si="83"/>
        <v>11</v>
      </c>
    </row>
    <row r="1742" spans="1:16" hidden="1" x14ac:dyDescent="0.25">
      <c r="A1742" t="s">
        <v>55</v>
      </c>
      <c r="B1742" t="str">
        <f t="shared" si="81"/>
        <v>N</v>
      </c>
      <c r="C1742" t="s">
        <v>56</v>
      </c>
      <c r="E1742">
        <v>0</v>
      </c>
      <c r="F1742">
        <v>0</v>
      </c>
      <c r="G1742">
        <v>134</v>
      </c>
      <c r="H1742" s="1">
        <v>41579</v>
      </c>
      <c r="I1742">
        <v>4</v>
      </c>
      <c r="J1742">
        <v>0</v>
      </c>
      <c r="L1742" t="str">
        <f>VLOOKUP(G1742,[1]RESSOURCES!$A$1:$J$258,3,FALSE)</f>
        <v>GIRARD</v>
      </c>
      <c r="M1742" t="str">
        <f>VLOOKUP(G1742,[1]RESSOURCES!$A$1:$J$258,6,FALSE)</f>
        <v>MAGR</v>
      </c>
      <c r="N1742" t="str">
        <f>IF(YEAR(H1742)=2014,VLOOKUP(L1742,[1]Grade!$F$2:$G$92,2,FALSE),IF(YEAR(H1742)=2015,VLOOKUP(L1742,[1]Grade!$I$2:$J$78,2,FALSE),VLOOKUP(L1742,[1]Grade!$C$2:$D$69,2,FALSE)))</f>
        <v>MNG</v>
      </c>
      <c r="O1742">
        <f t="shared" si="82"/>
        <v>2013</v>
      </c>
      <c r="P1742">
        <f t="shared" si="83"/>
        <v>11</v>
      </c>
    </row>
    <row r="1743" spans="1:16" x14ac:dyDescent="0.25">
      <c r="A1743" t="s">
        <v>101</v>
      </c>
      <c r="B1743" t="str">
        <f t="shared" si="81"/>
        <v>O</v>
      </c>
      <c r="C1743" t="s">
        <v>102</v>
      </c>
      <c r="D1743" t="s">
        <v>22</v>
      </c>
      <c r="E1743">
        <v>0</v>
      </c>
      <c r="F1743">
        <v>1200</v>
      </c>
      <c r="G1743">
        <v>192</v>
      </c>
      <c r="H1743" s="1">
        <v>41579</v>
      </c>
      <c r="I1743">
        <v>0.5</v>
      </c>
      <c r="J1743">
        <v>600</v>
      </c>
      <c r="L1743" t="str">
        <f>VLOOKUP(G1743,[1]RESSOURCES!$A$1:$J$258,3,FALSE)</f>
        <v>DOIDY</v>
      </c>
      <c r="M1743">
        <f>VLOOKUP(G1743,[1]RESSOURCES!$A$1:$J$258,6,FALSE)</f>
        <v>0</v>
      </c>
      <c r="N1743" t="str">
        <f>IF(YEAR(H1743)=2014,VLOOKUP(L1743,[1]Grade!$F$2:$G$92,2,FALSE),IF(YEAR(H1743)=2015,VLOOKUP(L1743,[1]Grade!$I$2:$J$78,2,FALSE),VLOOKUP(L1743,[1]Grade!$C$2:$D$69,2,FALSE)))</f>
        <v>CS</v>
      </c>
      <c r="O1743">
        <f t="shared" si="82"/>
        <v>2013</v>
      </c>
      <c r="P1743">
        <f t="shared" si="83"/>
        <v>11</v>
      </c>
    </row>
    <row r="1744" spans="1:16" x14ac:dyDescent="0.25">
      <c r="A1744" t="s">
        <v>66</v>
      </c>
      <c r="B1744" t="str">
        <f t="shared" si="81"/>
        <v>O</v>
      </c>
      <c r="C1744" t="s">
        <v>67</v>
      </c>
      <c r="D1744" t="s">
        <v>22</v>
      </c>
      <c r="E1744">
        <v>0</v>
      </c>
      <c r="F1744">
        <v>1200</v>
      </c>
      <c r="G1744">
        <v>192</v>
      </c>
      <c r="H1744" s="1">
        <v>41579</v>
      </c>
      <c r="I1744">
        <v>8</v>
      </c>
      <c r="J1744" s="2">
        <v>9600</v>
      </c>
      <c r="L1744" t="str">
        <f>VLOOKUP(G1744,[1]RESSOURCES!$A$1:$J$258,3,FALSE)</f>
        <v>DOIDY</v>
      </c>
      <c r="M1744">
        <f>VLOOKUP(G1744,[1]RESSOURCES!$A$1:$J$258,6,FALSE)</f>
        <v>0</v>
      </c>
      <c r="N1744" t="str">
        <f>IF(YEAR(H1744)=2014,VLOOKUP(L1744,[1]Grade!$F$2:$G$92,2,FALSE),IF(YEAR(H1744)=2015,VLOOKUP(L1744,[1]Grade!$I$2:$J$78,2,FALSE),VLOOKUP(L1744,[1]Grade!$C$2:$D$69,2,FALSE)))</f>
        <v>CS</v>
      </c>
      <c r="O1744">
        <f t="shared" si="82"/>
        <v>2013</v>
      </c>
      <c r="P1744">
        <f t="shared" si="83"/>
        <v>11</v>
      </c>
    </row>
    <row r="1745" spans="1:16" x14ac:dyDescent="0.25">
      <c r="A1745" t="s">
        <v>226</v>
      </c>
      <c r="B1745" t="str">
        <f t="shared" si="81"/>
        <v>O</v>
      </c>
      <c r="C1745" t="s">
        <v>227</v>
      </c>
      <c r="D1745" t="s">
        <v>22</v>
      </c>
      <c r="E1745">
        <v>10</v>
      </c>
      <c r="F1745">
        <v>800</v>
      </c>
      <c r="G1745">
        <v>192</v>
      </c>
      <c r="H1745" s="1">
        <v>41579</v>
      </c>
      <c r="I1745">
        <v>3.5</v>
      </c>
      <c r="J1745" s="2">
        <v>2800</v>
      </c>
      <c r="L1745" t="str">
        <f>VLOOKUP(G1745,[1]RESSOURCES!$A$1:$J$258,3,FALSE)</f>
        <v>DOIDY</v>
      </c>
      <c r="M1745">
        <f>VLOOKUP(G1745,[1]RESSOURCES!$A$1:$J$258,6,FALSE)</f>
        <v>0</v>
      </c>
      <c r="N1745" t="str">
        <f>IF(YEAR(H1745)=2014,VLOOKUP(L1745,[1]Grade!$F$2:$G$92,2,FALSE),IF(YEAR(H1745)=2015,VLOOKUP(L1745,[1]Grade!$I$2:$J$78,2,FALSE),VLOOKUP(L1745,[1]Grade!$C$2:$D$69,2,FALSE)))</f>
        <v>CS</v>
      </c>
      <c r="O1745">
        <f t="shared" si="82"/>
        <v>2013</v>
      </c>
      <c r="P1745">
        <f t="shared" si="83"/>
        <v>11</v>
      </c>
    </row>
    <row r="1746" spans="1:16" x14ac:dyDescent="0.25">
      <c r="A1746" t="s">
        <v>243</v>
      </c>
      <c r="B1746" t="str">
        <f t="shared" si="81"/>
        <v>O</v>
      </c>
      <c r="C1746" t="s">
        <v>244</v>
      </c>
      <c r="D1746" t="s">
        <v>22</v>
      </c>
      <c r="E1746">
        <v>21</v>
      </c>
      <c r="F1746">
        <v>1114</v>
      </c>
      <c r="G1746">
        <v>192</v>
      </c>
      <c r="H1746" s="1">
        <v>41579</v>
      </c>
      <c r="I1746">
        <v>7</v>
      </c>
      <c r="J1746" s="2">
        <v>7798</v>
      </c>
      <c r="L1746" t="str">
        <f>VLOOKUP(G1746,[1]RESSOURCES!$A$1:$J$258,3,FALSE)</f>
        <v>DOIDY</v>
      </c>
      <c r="M1746">
        <f>VLOOKUP(G1746,[1]RESSOURCES!$A$1:$J$258,6,FALSE)</f>
        <v>0</v>
      </c>
      <c r="N1746" t="str">
        <f>IF(YEAR(H1746)=2014,VLOOKUP(L1746,[1]Grade!$F$2:$G$92,2,FALSE),IF(YEAR(H1746)=2015,VLOOKUP(L1746,[1]Grade!$I$2:$J$78,2,FALSE),VLOOKUP(L1746,[1]Grade!$C$2:$D$69,2,FALSE)))</f>
        <v>CS</v>
      </c>
      <c r="O1746">
        <f t="shared" si="82"/>
        <v>2013</v>
      </c>
      <c r="P1746">
        <f t="shared" si="83"/>
        <v>11</v>
      </c>
    </row>
    <row r="1747" spans="1:16" x14ac:dyDescent="0.25">
      <c r="A1747" t="s">
        <v>135</v>
      </c>
      <c r="B1747" t="str">
        <f t="shared" si="81"/>
        <v>O</v>
      </c>
      <c r="C1747" t="s">
        <v>136</v>
      </c>
      <c r="D1747" t="s">
        <v>29</v>
      </c>
      <c r="E1747">
        <v>76</v>
      </c>
      <c r="F1747">
        <v>1275</v>
      </c>
      <c r="G1747">
        <v>54</v>
      </c>
      <c r="H1747" s="1">
        <v>41579</v>
      </c>
      <c r="I1747">
        <v>10</v>
      </c>
      <c r="J1747" s="2">
        <v>12750</v>
      </c>
      <c r="L1747" t="str">
        <f>VLOOKUP(G1747,[1]RESSOURCES!$A$1:$J$258,3,FALSE)</f>
        <v>GRANDJEAN</v>
      </c>
      <c r="M1747" t="str">
        <f>VLOOKUP(G1747,[1]RESSOURCES!$A$1:$J$258,6,FALSE)</f>
        <v>ASSO</v>
      </c>
      <c r="N1747" t="str">
        <f>IF(YEAR(H1747)=2014,VLOOKUP(L1747,[1]Grade!$F$2:$G$92,2,FALSE),IF(YEAR(H1747)=2015,VLOOKUP(L1747,[1]Grade!$I$2:$J$78,2,FALSE),VLOOKUP(L1747,[1]Grade!$C$2:$D$69,2,FALSE)))</f>
        <v>ASS</v>
      </c>
      <c r="O1747">
        <f t="shared" si="82"/>
        <v>2013</v>
      </c>
      <c r="P1747">
        <f t="shared" si="83"/>
        <v>11</v>
      </c>
    </row>
    <row r="1748" spans="1:16" x14ac:dyDescent="0.25">
      <c r="A1748" t="s">
        <v>213</v>
      </c>
      <c r="B1748" t="str">
        <f t="shared" si="81"/>
        <v>O</v>
      </c>
      <c r="C1748" t="s">
        <v>214</v>
      </c>
      <c r="D1748" t="s">
        <v>29</v>
      </c>
      <c r="E1748">
        <v>12</v>
      </c>
      <c r="F1748">
        <v>816</v>
      </c>
      <c r="G1748">
        <v>54</v>
      </c>
      <c r="H1748" s="1">
        <v>41579</v>
      </c>
      <c r="I1748">
        <v>2</v>
      </c>
      <c r="J1748" s="2">
        <v>1632</v>
      </c>
      <c r="L1748" t="str">
        <f>VLOOKUP(G1748,[1]RESSOURCES!$A$1:$J$258,3,FALSE)</f>
        <v>GRANDJEAN</v>
      </c>
      <c r="M1748" t="str">
        <f>VLOOKUP(G1748,[1]RESSOURCES!$A$1:$J$258,6,FALSE)</f>
        <v>ASSO</v>
      </c>
      <c r="N1748" t="str">
        <f>IF(YEAR(H1748)=2014,VLOOKUP(L1748,[1]Grade!$F$2:$G$92,2,FALSE),IF(YEAR(H1748)=2015,VLOOKUP(L1748,[1]Grade!$I$2:$J$78,2,FALSE),VLOOKUP(L1748,[1]Grade!$C$2:$D$69,2,FALSE)))</f>
        <v>ASS</v>
      </c>
      <c r="O1748">
        <f t="shared" si="82"/>
        <v>2013</v>
      </c>
      <c r="P1748">
        <f t="shared" si="83"/>
        <v>11</v>
      </c>
    </row>
    <row r="1749" spans="1:16" hidden="1" x14ac:dyDescent="0.25">
      <c r="A1749" t="s">
        <v>30</v>
      </c>
      <c r="B1749" t="str">
        <f t="shared" si="81"/>
        <v>N</v>
      </c>
      <c r="C1749" t="s">
        <v>31</v>
      </c>
      <c r="E1749">
        <v>0</v>
      </c>
      <c r="F1749">
        <v>0</v>
      </c>
      <c r="G1749">
        <v>54</v>
      </c>
      <c r="H1749" s="1">
        <v>41579</v>
      </c>
      <c r="I1749">
        <v>1</v>
      </c>
      <c r="J1749">
        <v>0</v>
      </c>
      <c r="L1749" t="str">
        <f>VLOOKUP(G1749,[1]RESSOURCES!$A$1:$J$258,3,FALSE)</f>
        <v>GRANDJEAN</v>
      </c>
      <c r="M1749" t="str">
        <f>VLOOKUP(G1749,[1]RESSOURCES!$A$1:$J$258,6,FALSE)</f>
        <v>ASSO</v>
      </c>
      <c r="N1749" t="str">
        <f>IF(YEAR(H1749)=2014,VLOOKUP(L1749,[1]Grade!$F$2:$G$92,2,FALSE),IF(YEAR(H1749)=2015,VLOOKUP(L1749,[1]Grade!$I$2:$J$78,2,FALSE),VLOOKUP(L1749,[1]Grade!$C$2:$D$69,2,FALSE)))</f>
        <v>ASS</v>
      </c>
      <c r="O1749">
        <f t="shared" si="82"/>
        <v>2013</v>
      </c>
      <c r="P1749">
        <f t="shared" si="83"/>
        <v>11</v>
      </c>
    </row>
    <row r="1750" spans="1:16" x14ac:dyDescent="0.25">
      <c r="A1750" t="s">
        <v>241</v>
      </c>
      <c r="B1750" t="str">
        <f t="shared" si="81"/>
        <v>O</v>
      </c>
      <c r="C1750" t="s">
        <v>242</v>
      </c>
      <c r="D1750" t="s">
        <v>36</v>
      </c>
      <c r="E1750">
        <v>17</v>
      </c>
      <c r="F1750">
        <v>1300</v>
      </c>
      <c r="G1750">
        <v>202</v>
      </c>
      <c r="H1750" s="1">
        <v>41579</v>
      </c>
      <c r="I1750">
        <v>7</v>
      </c>
      <c r="J1750" s="2">
        <v>9100</v>
      </c>
      <c r="L1750" t="str">
        <f>VLOOKUP(G1750,[1]RESSOURCES!$A$1:$J$258,3,FALSE)</f>
        <v>HUET</v>
      </c>
      <c r="M1750">
        <f>VLOOKUP(G1750,[1]RESSOURCES!$A$1:$J$258,6,FALSE)</f>
        <v>0</v>
      </c>
      <c r="N1750" t="str">
        <f>IF(YEAR(H1750)=2014,VLOOKUP(L1750,[1]Grade!$F$2:$G$92,2,FALSE),IF(YEAR(H1750)=2015,VLOOKUP(L1750,[1]Grade!$I$2:$J$78,2,FALSE),VLOOKUP(L1750,[1]Grade!$C$2:$D$69,2,FALSE)))</f>
        <v>SM</v>
      </c>
      <c r="O1750">
        <f t="shared" si="82"/>
        <v>2013</v>
      </c>
      <c r="P1750">
        <f t="shared" si="83"/>
        <v>11</v>
      </c>
    </row>
    <row r="1751" spans="1:16" x14ac:dyDescent="0.25">
      <c r="A1751" t="s">
        <v>247</v>
      </c>
      <c r="B1751" t="str">
        <f t="shared" si="81"/>
        <v>O</v>
      </c>
      <c r="C1751" t="s">
        <v>248</v>
      </c>
      <c r="D1751" t="s">
        <v>36</v>
      </c>
      <c r="E1751">
        <v>3</v>
      </c>
      <c r="F1751">
        <v>950</v>
      </c>
      <c r="G1751">
        <v>202</v>
      </c>
      <c r="H1751" s="1">
        <v>41579</v>
      </c>
      <c r="I1751">
        <v>3</v>
      </c>
      <c r="J1751" s="2">
        <v>2850</v>
      </c>
      <c r="L1751" t="str">
        <f>VLOOKUP(G1751,[1]RESSOURCES!$A$1:$J$258,3,FALSE)</f>
        <v>HUET</v>
      </c>
      <c r="M1751">
        <f>VLOOKUP(G1751,[1]RESSOURCES!$A$1:$J$258,6,FALSE)</f>
        <v>0</v>
      </c>
      <c r="N1751" t="str">
        <f>IF(YEAR(H1751)=2014,VLOOKUP(L1751,[1]Grade!$F$2:$G$92,2,FALSE),IF(YEAR(H1751)=2015,VLOOKUP(L1751,[1]Grade!$I$2:$J$78,2,FALSE),VLOOKUP(L1751,[1]Grade!$C$2:$D$69,2,FALSE)))</f>
        <v>SM</v>
      </c>
      <c r="O1751">
        <f t="shared" si="82"/>
        <v>2013</v>
      </c>
      <c r="P1751">
        <f t="shared" si="83"/>
        <v>11</v>
      </c>
    </row>
    <row r="1752" spans="1:16" hidden="1" x14ac:dyDescent="0.25">
      <c r="A1752" t="s">
        <v>30</v>
      </c>
      <c r="B1752" t="str">
        <f t="shared" si="81"/>
        <v>N</v>
      </c>
      <c r="C1752" t="s">
        <v>31</v>
      </c>
      <c r="E1752">
        <v>0</v>
      </c>
      <c r="F1752">
        <v>0</v>
      </c>
      <c r="G1752">
        <v>202</v>
      </c>
      <c r="H1752" s="1">
        <v>41579</v>
      </c>
      <c r="I1752">
        <v>9</v>
      </c>
      <c r="J1752">
        <v>0</v>
      </c>
      <c r="L1752" t="str">
        <f>VLOOKUP(G1752,[1]RESSOURCES!$A$1:$J$258,3,FALSE)</f>
        <v>HUET</v>
      </c>
      <c r="M1752">
        <f>VLOOKUP(G1752,[1]RESSOURCES!$A$1:$J$258,6,FALSE)</f>
        <v>0</v>
      </c>
      <c r="N1752" t="str">
        <f>IF(YEAR(H1752)=2014,VLOOKUP(L1752,[1]Grade!$F$2:$G$92,2,FALSE),IF(YEAR(H1752)=2015,VLOOKUP(L1752,[1]Grade!$I$2:$J$78,2,FALSE),VLOOKUP(L1752,[1]Grade!$C$2:$D$69,2,FALSE)))</f>
        <v>SM</v>
      </c>
      <c r="O1752">
        <f t="shared" si="82"/>
        <v>2013</v>
      </c>
      <c r="P1752">
        <f t="shared" si="83"/>
        <v>11</v>
      </c>
    </row>
    <row r="1753" spans="1:16" x14ac:dyDescent="0.25">
      <c r="A1753" t="s">
        <v>66</v>
      </c>
      <c r="B1753" t="str">
        <f t="shared" si="81"/>
        <v>O</v>
      </c>
      <c r="C1753" t="s">
        <v>67</v>
      </c>
      <c r="D1753" t="s">
        <v>18</v>
      </c>
      <c r="E1753">
        <v>0</v>
      </c>
      <c r="F1753">
        <v>1000</v>
      </c>
      <c r="G1753">
        <v>193</v>
      </c>
      <c r="H1753" s="1">
        <v>41579</v>
      </c>
      <c r="I1753">
        <v>11.5</v>
      </c>
      <c r="J1753" s="2">
        <v>11500</v>
      </c>
      <c r="L1753" t="str">
        <f>VLOOKUP(G1753,[1]RESSOURCES!$A$1:$J$258,3,FALSE)</f>
        <v>RODARY</v>
      </c>
      <c r="M1753" t="str">
        <f>VLOOKUP(G1753,[1]RESSOURCES!$A$1:$J$258,6,FALSE)</f>
        <v>CONS</v>
      </c>
      <c r="N1753" t="str">
        <f>IF(YEAR(H1753)=2014,VLOOKUP(L1753,[1]Grade!$F$2:$G$92,2,FALSE),IF(YEAR(H1753)=2015,VLOOKUP(L1753,[1]Grade!$I$2:$J$78,2,FALSE),VLOOKUP(L1753,[1]Grade!$C$2:$D$69,2,FALSE)))</f>
        <v>C</v>
      </c>
      <c r="O1753">
        <f t="shared" si="82"/>
        <v>2013</v>
      </c>
      <c r="P1753">
        <f t="shared" si="83"/>
        <v>11</v>
      </c>
    </row>
    <row r="1754" spans="1:16" x14ac:dyDescent="0.25">
      <c r="A1754" t="s">
        <v>237</v>
      </c>
      <c r="B1754" t="str">
        <f t="shared" si="81"/>
        <v>O</v>
      </c>
      <c r="C1754" t="s">
        <v>238</v>
      </c>
      <c r="D1754" t="s">
        <v>18</v>
      </c>
      <c r="E1754">
        <v>10</v>
      </c>
      <c r="F1754">
        <v>725</v>
      </c>
      <c r="G1754">
        <v>193</v>
      </c>
      <c r="H1754" s="1">
        <v>41579</v>
      </c>
      <c r="I1754">
        <v>7</v>
      </c>
      <c r="J1754" s="2">
        <v>5075</v>
      </c>
      <c r="L1754" t="str">
        <f>VLOOKUP(G1754,[1]RESSOURCES!$A$1:$J$258,3,FALSE)</f>
        <v>RODARY</v>
      </c>
      <c r="M1754" t="str">
        <f>VLOOKUP(G1754,[1]RESSOURCES!$A$1:$J$258,6,FALSE)</f>
        <v>CONS</v>
      </c>
      <c r="N1754" t="str">
        <f>IF(YEAR(H1754)=2014,VLOOKUP(L1754,[1]Grade!$F$2:$G$92,2,FALSE),IF(YEAR(H1754)=2015,VLOOKUP(L1754,[1]Grade!$I$2:$J$78,2,FALSE),VLOOKUP(L1754,[1]Grade!$C$2:$D$69,2,FALSE)))</f>
        <v>C</v>
      </c>
      <c r="O1754">
        <f t="shared" si="82"/>
        <v>2013</v>
      </c>
      <c r="P1754">
        <f t="shared" si="83"/>
        <v>11</v>
      </c>
    </row>
    <row r="1755" spans="1:16" hidden="1" x14ac:dyDescent="0.25">
      <c r="A1755" t="s">
        <v>37</v>
      </c>
      <c r="B1755" t="str">
        <f t="shared" si="81"/>
        <v>N</v>
      </c>
      <c r="C1755" t="s">
        <v>38</v>
      </c>
      <c r="E1755">
        <v>0</v>
      </c>
      <c r="F1755">
        <v>0</v>
      </c>
      <c r="G1755">
        <v>193</v>
      </c>
      <c r="H1755" s="1">
        <v>41579</v>
      </c>
      <c r="I1755">
        <v>0.5</v>
      </c>
      <c r="J1755">
        <v>0</v>
      </c>
      <c r="L1755" t="str">
        <f>VLOOKUP(G1755,[1]RESSOURCES!$A$1:$J$258,3,FALSE)</f>
        <v>RODARY</v>
      </c>
      <c r="M1755" t="str">
        <f>VLOOKUP(G1755,[1]RESSOURCES!$A$1:$J$258,6,FALSE)</f>
        <v>CONS</v>
      </c>
      <c r="N1755" t="str">
        <f>IF(YEAR(H1755)=2014,VLOOKUP(L1755,[1]Grade!$F$2:$G$92,2,FALSE),IF(YEAR(H1755)=2015,VLOOKUP(L1755,[1]Grade!$I$2:$J$78,2,FALSE),VLOOKUP(L1755,[1]Grade!$C$2:$D$69,2,FALSE)))</f>
        <v>C</v>
      </c>
      <c r="O1755">
        <f t="shared" si="82"/>
        <v>2013</v>
      </c>
      <c r="P1755">
        <f t="shared" si="83"/>
        <v>11</v>
      </c>
    </row>
    <row r="1756" spans="1:16" x14ac:dyDescent="0.25">
      <c r="A1756" t="s">
        <v>101</v>
      </c>
      <c r="B1756" t="str">
        <f t="shared" si="81"/>
        <v>O</v>
      </c>
      <c r="C1756" t="s">
        <v>102</v>
      </c>
      <c r="D1756" t="s">
        <v>36</v>
      </c>
      <c r="E1756">
        <v>0</v>
      </c>
      <c r="F1756">
        <v>1500</v>
      </c>
      <c r="G1756">
        <v>70</v>
      </c>
      <c r="H1756" s="1">
        <v>41579</v>
      </c>
      <c r="I1756">
        <v>6.5</v>
      </c>
      <c r="J1756" s="2">
        <v>9750</v>
      </c>
      <c r="L1756" t="str">
        <f>VLOOKUP(G1756,[1]RESSOURCES!$A$1:$J$258,3,FALSE)</f>
        <v>KHEMISSA</v>
      </c>
      <c r="M1756" t="str">
        <f>VLOOKUP(G1756,[1]RESSOURCES!$A$1:$J$258,6,FALSE)</f>
        <v>MAGR</v>
      </c>
      <c r="N1756" t="str">
        <f>IF(YEAR(H1756)=2014,VLOOKUP(L1756,[1]Grade!$F$2:$G$92,2,FALSE),IF(YEAR(H1756)=2015,VLOOKUP(L1756,[1]Grade!$I$2:$J$78,2,FALSE),VLOOKUP(L1756,[1]Grade!$C$2:$D$69,2,FALSE)))</f>
        <v>MNG</v>
      </c>
      <c r="O1756">
        <f t="shared" si="82"/>
        <v>2013</v>
      </c>
      <c r="P1756">
        <f t="shared" si="83"/>
        <v>11</v>
      </c>
    </row>
    <row r="1757" spans="1:16" x14ac:dyDescent="0.25">
      <c r="A1757" t="s">
        <v>139</v>
      </c>
      <c r="B1757" t="str">
        <f t="shared" si="81"/>
        <v>O</v>
      </c>
      <c r="C1757" t="s">
        <v>140</v>
      </c>
      <c r="D1757" t="s">
        <v>36</v>
      </c>
      <c r="E1757">
        <v>93</v>
      </c>
      <c r="F1757">
        <v>900</v>
      </c>
      <c r="G1757">
        <v>70</v>
      </c>
      <c r="H1757" s="1">
        <v>41579</v>
      </c>
      <c r="I1757">
        <v>12.5</v>
      </c>
      <c r="J1757" s="2">
        <v>11250</v>
      </c>
      <c r="L1757" t="str">
        <f>VLOOKUP(G1757,[1]RESSOURCES!$A$1:$J$258,3,FALSE)</f>
        <v>KHEMISSA</v>
      </c>
      <c r="M1757" t="str">
        <f>VLOOKUP(G1757,[1]RESSOURCES!$A$1:$J$258,6,FALSE)</f>
        <v>MAGR</v>
      </c>
      <c r="N1757" t="str">
        <f>IF(YEAR(H1757)=2014,VLOOKUP(L1757,[1]Grade!$F$2:$G$92,2,FALSE),IF(YEAR(H1757)=2015,VLOOKUP(L1757,[1]Grade!$I$2:$J$78,2,FALSE),VLOOKUP(L1757,[1]Grade!$C$2:$D$69,2,FALSE)))</f>
        <v>MNG</v>
      </c>
      <c r="O1757">
        <f t="shared" si="82"/>
        <v>2013</v>
      </c>
      <c r="P1757">
        <f t="shared" si="83"/>
        <v>11</v>
      </c>
    </row>
    <row r="1758" spans="1:16" x14ac:dyDescent="0.25">
      <c r="A1758" t="s">
        <v>66</v>
      </c>
      <c r="B1758" t="str">
        <f t="shared" si="81"/>
        <v>O</v>
      </c>
      <c r="C1758" t="s">
        <v>67</v>
      </c>
      <c r="D1758" t="s">
        <v>18</v>
      </c>
      <c r="E1758">
        <v>0</v>
      </c>
      <c r="F1758">
        <v>1000</v>
      </c>
      <c r="G1758">
        <v>173</v>
      </c>
      <c r="H1758" s="1">
        <v>41579</v>
      </c>
      <c r="I1758">
        <v>19</v>
      </c>
      <c r="J1758" s="2">
        <v>19000</v>
      </c>
      <c r="L1758" t="str">
        <f>VLOOKUP(G1758,[1]RESSOURCES!$A$1:$J$258,3,FALSE)</f>
        <v>BIGOT</v>
      </c>
      <c r="M1758">
        <f>VLOOKUP(G1758,[1]RESSOURCES!$A$1:$J$258,6,FALSE)</f>
        <v>0</v>
      </c>
      <c r="N1758" t="str">
        <f>IF(YEAR(H1758)=2014,VLOOKUP(L1758,[1]Grade!$F$2:$G$92,2,FALSE),IF(YEAR(H1758)=2015,VLOOKUP(L1758,[1]Grade!$I$2:$J$78,2,FALSE),VLOOKUP(L1758,[1]Grade!$C$2:$D$69,2,FALSE)))</f>
        <v>CC</v>
      </c>
      <c r="O1758">
        <f t="shared" si="82"/>
        <v>2013</v>
      </c>
      <c r="P1758">
        <f t="shared" si="83"/>
        <v>11</v>
      </c>
    </row>
    <row r="1759" spans="1:16" x14ac:dyDescent="0.25">
      <c r="A1759" t="s">
        <v>213</v>
      </c>
      <c r="B1759" t="str">
        <f t="shared" si="81"/>
        <v>O</v>
      </c>
      <c r="C1759" t="s">
        <v>214</v>
      </c>
      <c r="D1759" t="s">
        <v>22</v>
      </c>
      <c r="E1759">
        <v>124</v>
      </c>
      <c r="F1759">
        <v>816</v>
      </c>
      <c r="G1759">
        <v>89</v>
      </c>
      <c r="H1759" s="1">
        <v>41579</v>
      </c>
      <c r="I1759">
        <v>18</v>
      </c>
      <c r="J1759" s="2">
        <v>14688</v>
      </c>
      <c r="L1759" t="str">
        <f>VLOOKUP(G1759,[1]RESSOURCES!$A$1:$J$258,3,FALSE)</f>
        <v>KHAM</v>
      </c>
      <c r="M1759" t="str">
        <f>VLOOKUP(G1759,[1]RESSOURCES!$A$1:$J$258,6,FALSE)</f>
        <v>CONF</v>
      </c>
      <c r="N1759" t="str">
        <f>IF(YEAR(H1759)=2014,VLOOKUP(L1759,[1]Grade!$F$2:$G$92,2,FALSE),IF(YEAR(H1759)=2015,VLOOKUP(L1759,[1]Grade!$I$2:$J$78,2,FALSE),VLOOKUP(L1759,[1]Grade!$C$2:$D$69,2,FALSE)))</f>
        <v>CS</v>
      </c>
      <c r="O1759">
        <f t="shared" si="82"/>
        <v>2013</v>
      </c>
      <c r="P1759">
        <f t="shared" si="83"/>
        <v>11</v>
      </c>
    </row>
    <row r="1760" spans="1:16" hidden="1" x14ac:dyDescent="0.25">
      <c r="A1760" t="s">
        <v>99</v>
      </c>
      <c r="B1760" t="str">
        <f t="shared" si="81"/>
        <v>N</v>
      </c>
      <c r="C1760" t="s">
        <v>100</v>
      </c>
      <c r="E1760">
        <v>0</v>
      </c>
      <c r="F1760">
        <v>0</v>
      </c>
      <c r="G1760">
        <v>89</v>
      </c>
      <c r="H1760" s="1">
        <v>41579</v>
      </c>
      <c r="I1760">
        <v>1</v>
      </c>
      <c r="J1760">
        <v>0</v>
      </c>
      <c r="L1760" t="str">
        <f>VLOOKUP(G1760,[1]RESSOURCES!$A$1:$J$258,3,FALSE)</f>
        <v>KHAM</v>
      </c>
      <c r="M1760" t="str">
        <f>VLOOKUP(G1760,[1]RESSOURCES!$A$1:$J$258,6,FALSE)</f>
        <v>CONF</v>
      </c>
      <c r="N1760" t="str">
        <f>IF(YEAR(H1760)=2014,VLOOKUP(L1760,[1]Grade!$F$2:$G$92,2,FALSE),IF(YEAR(H1760)=2015,VLOOKUP(L1760,[1]Grade!$I$2:$J$78,2,FALSE),VLOOKUP(L1760,[1]Grade!$C$2:$D$69,2,FALSE)))</f>
        <v>CS</v>
      </c>
      <c r="O1760">
        <f t="shared" si="82"/>
        <v>2013</v>
      </c>
      <c r="P1760">
        <f t="shared" si="83"/>
        <v>11</v>
      </c>
    </row>
    <row r="1761" spans="1:16" x14ac:dyDescent="0.25">
      <c r="A1761" t="s">
        <v>249</v>
      </c>
      <c r="B1761" t="str">
        <f t="shared" si="81"/>
        <v>O</v>
      </c>
      <c r="C1761" t="s">
        <v>250</v>
      </c>
      <c r="D1761" t="s">
        <v>36</v>
      </c>
      <c r="E1761">
        <v>7</v>
      </c>
      <c r="F1761">
        <v>1190</v>
      </c>
      <c r="G1761">
        <v>65</v>
      </c>
      <c r="H1761" s="1">
        <v>41579</v>
      </c>
      <c r="I1761">
        <v>7</v>
      </c>
      <c r="J1761" s="2">
        <v>8330</v>
      </c>
      <c r="L1761" t="str">
        <f>VLOOKUP(G1761,[1]RESSOURCES!$A$1:$J$258,3,FALSE)</f>
        <v>KURZ</v>
      </c>
      <c r="M1761" t="str">
        <f>VLOOKUP(G1761,[1]RESSOURCES!$A$1:$J$258,6,FALSE)</f>
        <v>MAGR</v>
      </c>
      <c r="N1761" t="str">
        <f>IF(YEAR(H1761)=2014,VLOOKUP(L1761,[1]Grade!$F$2:$G$92,2,FALSE),IF(YEAR(H1761)=2015,VLOOKUP(L1761,[1]Grade!$I$2:$J$78,2,FALSE),VLOOKUP(L1761,[1]Grade!$C$2:$D$69,2,FALSE)))</f>
        <v>SM</v>
      </c>
      <c r="O1761">
        <f t="shared" si="82"/>
        <v>2013</v>
      </c>
      <c r="P1761">
        <f t="shared" si="83"/>
        <v>11</v>
      </c>
    </row>
    <row r="1762" spans="1:16" hidden="1" x14ac:dyDescent="0.25">
      <c r="A1762" t="s">
        <v>99</v>
      </c>
      <c r="B1762" t="str">
        <f t="shared" si="81"/>
        <v>N</v>
      </c>
      <c r="C1762" t="s">
        <v>100</v>
      </c>
      <c r="E1762">
        <v>0</v>
      </c>
      <c r="F1762">
        <v>0</v>
      </c>
      <c r="G1762">
        <v>65</v>
      </c>
      <c r="H1762" s="1">
        <v>41579</v>
      </c>
      <c r="I1762">
        <v>1</v>
      </c>
      <c r="J1762">
        <v>0</v>
      </c>
      <c r="L1762" t="str">
        <f>VLOOKUP(G1762,[1]RESSOURCES!$A$1:$J$258,3,FALSE)</f>
        <v>KURZ</v>
      </c>
      <c r="M1762" t="str">
        <f>VLOOKUP(G1762,[1]RESSOURCES!$A$1:$J$258,6,FALSE)</f>
        <v>MAGR</v>
      </c>
      <c r="N1762" t="str">
        <f>IF(YEAR(H1762)=2014,VLOOKUP(L1762,[1]Grade!$F$2:$G$92,2,FALSE),IF(YEAR(H1762)=2015,VLOOKUP(L1762,[1]Grade!$I$2:$J$78,2,FALSE),VLOOKUP(L1762,[1]Grade!$C$2:$D$69,2,FALSE)))</f>
        <v>SM</v>
      </c>
      <c r="O1762">
        <f t="shared" si="82"/>
        <v>2013</v>
      </c>
      <c r="P1762">
        <f t="shared" si="83"/>
        <v>11</v>
      </c>
    </row>
    <row r="1763" spans="1:16" hidden="1" x14ac:dyDescent="0.25">
      <c r="A1763" t="s">
        <v>37</v>
      </c>
      <c r="B1763" t="str">
        <f t="shared" si="81"/>
        <v>N</v>
      </c>
      <c r="C1763" t="s">
        <v>38</v>
      </c>
      <c r="E1763">
        <v>0</v>
      </c>
      <c r="F1763">
        <v>0</v>
      </c>
      <c r="G1763">
        <v>65</v>
      </c>
      <c r="H1763" s="1">
        <v>41579</v>
      </c>
      <c r="I1763">
        <v>2</v>
      </c>
      <c r="J1763">
        <v>0</v>
      </c>
      <c r="L1763" t="str">
        <f>VLOOKUP(G1763,[1]RESSOURCES!$A$1:$J$258,3,FALSE)</f>
        <v>KURZ</v>
      </c>
      <c r="M1763" t="str">
        <f>VLOOKUP(G1763,[1]RESSOURCES!$A$1:$J$258,6,FALSE)</f>
        <v>MAGR</v>
      </c>
      <c r="N1763" t="str">
        <f>IF(YEAR(H1763)=2014,VLOOKUP(L1763,[1]Grade!$F$2:$G$92,2,FALSE),IF(YEAR(H1763)=2015,VLOOKUP(L1763,[1]Grade!$I$2:$J$78,2,FALSE),VLOOKUP(L1763,[1]Grade!$C$2:$D$69,2,FALSE)))</f>
        <v>SM</v>
      </c>
      <c r="O1763">
        <f t="shared" si="82"/>
        <v>2013</v>
      </c>
      <c r="P1763">
        <f t="shared" si="83"/>
        <v>11</v>
      </c>
    </row>
    <row r="1764" spans="1:16" x14ac:dyDescent="0.25">
      <c r="A1764" t="s">
        <v>93</v>
      </c>
      <c r="B1764" t="str">
        <f t="shared" si="81"/>
        <v>O</v>
      </c>
      <c r="C1764" t="s">
        <v>94</v>
      </c>
      <c r="D1764" t="s">
        <v>29</v>
      </c>
      <c r="E1764">
        <v>30</v>
      </c>
      <c r="F1764">
        <v>1400</v>
      </c>
      <c r="G1764">
        <v>65</v>
      </c>
      <c r="H1764" s="1">
        <v>41579</v>
      </c>
      <c r="I1764">
        <v>2</v>
      </c>
      <c r="J1764" s="2">
        <v>2800</v>
      </c>
      <c r="L1764" t="str">
        <f>VLOOKUP(G1764,[1]RESSOURCES!$A$1:$J$258,3,FALSE)</f>
        <v>KURZ</v>
      </c>
      <c r="M1764" t="str">
        <f>VLOOKUP(G1764,[1]RESSOURCES!$A$1:$J$258,6,FALSE)</f>
        <v>MAGR</v>
      </c>
      <c r="N1764" t="str">
        <f>IF(YEAR(H1764)=2014,VLOOKUP(L1764,[1]Grade!$F$2:$G$92,2,FALSE),IF(YEAR(H1764)=2015,VLOOKUP(L1764,[1]Grade!$I$2:$J$78,2,FALSE),VLOOKUP(L1764,[1]Grade!$C$2:$D$69,2,FALSE)))</f>
        <v>SM</v>
      </c>
      <c r="O1764">
        <f t="shared" si="82"/>
        <v>2013</v>
      </c>
      <c r="P1764">
        <f t="shared" si="83"/>
        <v>11</v>
      </c>
    </row>
    <row r="1765" spans="1:16" x14ac:dyDescent="0.25">
      <c r="A1765" t="s">
        <v>193</v>
      </c>
      <c r="B1765" t="str">
        <f t="shared" si="81"/>
        <v>O</v>
      </c>
      <c r="C1765" t="s">
        <v>194</v>
      </c>
      <c r="D1765" t="s">
        <v>36</v>
      </c>
      <c r="E1765">
        <v>35</v>
      </c>
      <c r="F1765">
        <v>1275</v>
      </c>
      <c r="G1765">
        <v>65</v>
      </c>
      <c r="H1765" s="1">
        <v>41579</v>
      </c>
      <c r="I1765">
        <v>4</v>
      </c>
      <c r="J1765" s="2">
        <v>5100</v>
      </c>
      <c r="L1765" t="str">
        <f>VLOOKUP(G1765,[1]RESSOURCES!$A$1:$J$258,3,FALSE)</f>
        <v>KURZ</v>
      </c>
      <c r="M1765" t="str">
        <f>VLOOKUP(G1765,[1]RESSOURCES!$A$1:$J$258,6,FALSE)</f>
        <v>MAGR</v>
      </c>
      <c r="N1765" t="str">
        <f>IF(YEAR(H1765)=2014,VLOOKUP(L1765,[1]Grade!$F$2:$G$92,2,FALSE),IF(YEAR(H1765)=2015,VLOOKUP(L1765,[1]Grade!$I$2:$J$78,2,FALSE),VLOOKUP(L1765,[1]Grade!$C$2:$D$69,2,FALSE)))</f>
        <v>SM</v>
      </c>
      <c r="O1765">
        <f t="shared" si="82"/>
        <v>2013</v>
      </c>
      <c r="P1765">
        <f t="shared" si="83"/>
        <v>11</v>
      </c>
    </row>
    <row r="1766" spans="1:16" x14ac:dyDescent="0.25">
      <c r="A1766" t="s">
        <v>193</v>
      </c>
      <c r="B1766" t="str">
        <f t="shared" si="81"/>
        <v>O</v>
      </c>
      <c r="C1766" t="s">
        <v>194</v>
      </c>
      <c r="D1766" t="s">
        <v>36</v>
      </c>
      <c r="E1766">
        <v>2</v>
      </c>
      <c r="F1766">
        <v>1275</v>
      </c>
      <c r="G1766">
        <v>65</v>
      </c>
      <c r="H1766" s="1">
        <v>41579</v>
      </c>
      <c r="I1766">
        <v>2</v>
      </c>
      <c r="J1766" s="2">
        <v>2550</v>
      </c>
      <c r="L1766" t="str">
        <f>VLOOKUP(G1766,[1]RESSOURCES!$A$1:$J$258,3,FALSE)</f>
        <v>KURZ</v>
      </c>
      <c r="M1766" t="str">
        <f>VLOOKUP(G1766,[1]RESSOURCES!$A$1:$J$258,6,FALSE)</f>
        <v>MAGR</v>
      </c>
      <c r="N1766" t="str">
        <f>IF(YEAR(H1766)=2014,VLOOKUP(L1766,[1]Grade!$F$2:$G$92,2,FALSE),IF(YEAR(H1766)=2015,VLOOKUP(L1766,[1]Grade!$I$2:$J$78,2,FALSE),VLOOKUP(L1766,[1]Grade!$C$2:$D$69,2,FALSE)))</f>
        <v>SM</v>
      </c>
      <c r="O1766">
        <f t="shared" si="82"/>
        <v>2013</v>
      </c>
      <c r="P1766">
        <f t="shared" si="83"/>
        <v>11</v>
      </c>
    </row>
    <row r="1767" spans="1:16" x14ac:dyDescent="0.25">
      <c r="A1767" t="s">
        <v>197</v>
      </c>
      <c r="B1767" t="str">
        <f t="shared" si="81"/>
        <v>O</v>
      </c>
      <c r="C1767" t="s">
        <v>198</v>
      </c>
      <c r="D1767" t="s">
        <v>29</v>
      </c>
      <c r="E1767">
        <v>12</v>
      </c>
      <c r="F1767">
        <v>1400</v>
      </c>
      <c r="G1767">
        <v>65</v>
      </c>
      <c r="H1767" s="1">
        <v>41579</v>
      </c>
      <c r="I1767">
        <v>1</v>
      </c>
      <c r="J1767" s="2">
        <v>1400</v>
      </c>
      <c r="L1767" t="str">
        <f>VLOOKUP(G1767,[1]RESSOURCES!$A$1:$J$258,3,FALSE)</f>
        <v>KURZ</v>
      </c>
      <c r="M1767" t="str">
        <f>VLOOKUP(G1767,[1]RESSOURCES!$A$1:$J$258,6,FALSE)</f>
        <v>MAGR</v>
      </c>
      <c r="N1767" t="str">
        <f>IF(YEAR(H1767)=2014,VLOOKUP(L1767,[1]Grade!$F$2:$G$92,2,FALSE),IF(YEAR(H1767)=2015,VLOOKUP(L1767,[1]Grade!$I$2:$J$78,2,FALSE),VLOOKUP(L1767,[1]Grade!$C$2:$D$69,2,FALSE)))</f>
        <v>SM</v>
      </c>
      <c r="O1767">
        <f t="shared" si="82"/>
        <v>2013</v>
      </c>
      <c r="P1767">
        <f t="shared" si="83"/>
        <v>11</v>
      </c>
    </row>
    <row r="1768" spans="1:16" hidden="1" x14ac:dyDescent="0.25">
      <c r="A1768" t="s">
        <v>37</v>
      </c>
      <c r="B1768" t="str">
        <f t="shared" si="81"/>
        <v>N</v>
      </c>
      <c r="C1768" t="s">
        <v>38</v>
      </c>
      <c r="E1768">
        <v>0</v>
      </c>
      <c r="F1768">
        <v>0</v>
      </c>
      <c r="G1768">
        <v>7</v>
      </c>
      <c r="H1768" s="1">
        <v>41579</v>
      </c>
      <c r="I1768">
        <v>1.5</v>
      </c>
      <c r="J1768">
        <v>0</v>
      </c>
      <c r="K1768" t="s">
        <v>251</v>
      </c>
      <c r="L1768" t="str">
        <f>VLOOKUP(G1768,[1]RESSOURCES!$A$1:$J$258,3,FALSE)</f>
        <v>QUESNOIT</v>
      </c>
      <c r="M1768" t="str">
        <f>VLOOKUP(G1768,[1]RESSOURCES!$A$1:$J$258,6,FALSE)</f>
        <v>MAGR</v>
      </c>
      <c r="N1768" t="str">
        <f>IF(YEAR(H1768)=2014,VLOOKUP(L1768,[1]Grade!$F$2:$G$92,2,FALSE),IF(YEAR(H1768)=2015,VLOOKUP(L1768,[1]Grade!$I$2:$J$78,2,FALSE),VLOOKUP(L1768,[1]Grade!$C$2:$D$69,2,FALSE)))</f>
        <v>MNG</v>
      </c>
      <c r="O1768">
        <f t="shared" si="82"/>
        <v>2013</v>
      </c>
      <c r="P1768">
        <f t="shared" si="83"/>
        <v>11</v>
      </c>
    </row>
    <row r="1769" spans="1:16" hidden="1" x14ac:dyDescent="0.25">
      <c r="A1769" t="s">
        <v>23</v>
      </c>
      <c r="B1769" t="str">
        <f t="shared" si="81"/>
        <v>N</v>
      </c>
      <c r="C1769" t="s">
        <v>24</v>
      </c>
      <c r="E1769">
        <v>0</v>
      </c>
      <c r="F1769">
        <v>0</v>
      </c>
      <c r="G1769">
        <v>7</v>
      </c>
      <c r="H1769" s="1">
        <v>41579</v>
      </c>
      <c r="I1769">
        <v>0.5</v>
      </c>
      <c r="J1769">
        <v>0</v>
      </c>
      <c r="K1769" t="s">
        <v>252</v>
      </c>
      <c r="L1769" t="str">
        <f>VLOOKUP(G1769,[1]RESSOURCES!$A$1:$J$258,3,FALSE)</f>
        <v>QUESNOIT</v>
      </c>
      <c r="M1769" t="str">
        <f>VLOOKUP(G1769,[1]RESSOURCES!$A$1:$J$258,6,FALSE)</f>
        <v>MAGR</v>
      </c>
      <c r="N1769" t="str">
        <f>IF(YEAR(H1769)=2014,VLOOKUP(L1769,[1]Grade!$F$2:$G$92,2,FALSE),IF(YEAR(H1769)=2015,VLOOKUP(L1769,[1]Grade!$I$2:$J$78,2,FALSE),VLOOKUP(L1769,[1]Grade!$C$2:$D$69,2,FALSE)))</f>
        <v>MNG</v>
      </c>
      <c r="O1769">
        <f t="shared" si="82"/>
        <v>2013</v>
      </c>
      <c r="P1769">
        <f t="shared" si="83"/>
        <v>11</v>
      </c>
    </row>
    <row r="1770" spans="1:16" x14ac:dyDescent="0.25">
      <c r="A1770" t="s">
        <v>243</v>
      </c>
      <c r="B1770" t="str">
        <f t="shared" si="81"/>
        <v>O</v>
      </c>
      <c r="C1770" t="s">
        <v>244</v>
      </c>
      <c r="D1770" t="s">
        <v>36</v>
      </c>
      <c r="E1770">
        <v>40</v>
      </c>
      <c r="F1770">
        <v>1114</v>
      </c>
      <c r="G1770">
        <v>7</v>
      </c>
      <c r="H1770" s="1">
        <v>41579</v>
      </c>
      <c r="I1770">
        <v>17</v>
      </c>
      <c r="J1770" s="2">
        <v>18938</v>
      </c>
      <c r="L1770" t="str">
        <f>VLOOKUP(G1770,[1]RESSOURCES!$A$1:$J$258,3,FALSE)</f>
        <v>QUESNOIT</v>
      </c>
      <c r="M1770" t="str">
        <f>VLOOKUP(G1770,[1]RESSOURCES!$A$1:$J$258,6,FALSE)</f>
        <v>MAGR</v>
      </c>
      <c r="N1770" t="str">
        <f>IF(YEAR(H1770)=2014,VLOOKUP(L1770,[1]Grade!$F$2:$G$92,2,FALSE),IF(YEAR(H1770)=2015,VLOOKUP(L1770,[1]Grade!$I$2:$J$78,2,FALSE),VLOOKUP(L1770,[1]Grade!$C$2:$D$69,2,FALSE)))</f>
        <v>MNG</v>
      </c>
      <c r="O1770">
        <f t="shared" si="82"/>
        <v>2013</v>
      </c>
      <c r="P1770">
        <f t="shared" si="83"/>
        <v>11</v>
      </c>
    </row>
    <row r="1771" spans="1:16" x14ac:dyDescent="0.25">
      <c r="A1771" t="s">
        <v>16</v>
      </c>
      <c r="B1771" t="str">
        <f t="shared" si="81"/>
        <v>O</v>
      </c>
      <c r="C1771" t="s">
        <v>17</v>
      </c>
      <c r="D1771" t="s">
        <v>29</v>
      </c>
      <c r="E1771">
        <v>203</v>
      </c>
      <c r="F1771">
        <v>1000</v>
      </c>
      <c r="G1771">
        <v>206</v>
      </c>
      <c r="H1771" s="1">
        <v>41579</v>
      </c>
      <c r="I1771">
        <v>19</v>
      </c>
      <c r="J1771" s="2">
        <v>19000</v>
      </c>
      <c r="L1771" t="str">
        <f>VLOOKUP(G1771,[1]RESSOURCES!$A$1:$J$258,3,FALSE)</f>
        <v>GOURINEL</v>
      </c>
      <c r="M1771" t="str">
        <f>VLOOKUP(G1771,[1]RESSOURCES!$A$1:$J$258,6,FALSE)</f>
        <v>CONF</v>
      </c>
      <c r="N1771" t="str">
        <f>IF(YEAR(H1771)=2014,VLOOKUP(L1771,[1]Grade!$F$2:$G$92,2,FALSE),IF(YEAR(H1771)=2015,VLOOKUP(L1771,[1]Grade!$I$2:$J$78,2,FALSE),VLOOKUP(L1771,[1]Grade!$C$2:$D$69,2,FALSE)))</f>
        <v>C</v>
      </c>
      <c r="O1771">
        <f t="shared" si="82"/>
        <v>2013</v>
      </c>
      <c r="P1771">
        <f t="shared" si="83"/>
        <v>11</v>
      </c>
    </row>
    <row r="1772" spans="1:16" x14ac:dyDescent="0.25">
      <c r="A1772" t="s">
        <v>16</v>
      </c>
      <c r="B1772" t="str">
        <f t="shared" si="81"/>
        <v>O</v>
      </c>
      <c r="C1772" t="s">
        <v>17</v>
      </c>
      <c r="D1772" t="s">
        <v>29</v>
      </c>
      <c r="E1772">
        <v>203</v>
      </c>
      <c r="F1772">
        <v>1000</v>
      </c>
      <c r="G1772">
        <v>208</v>
      </c>
      <c r="H1772" s="1">
        <v>41579</v>
      </c>
      <c r="I1772">
        <v>18</v>
      </c>
      <c r="J1772" s="2">
        <v>18000</v>
      </c>
      <c r="L1772" t="str">
        <f>VLOOKUP(G1772,[1]RESSOURCES!$A$1:$J$258,3,FALSE)</f>
        <v>LORANT</v>
      </c>
      <c r="M1772" t="str">
        <f>VLOOKUP(G1772,[1]RESSOURCES!$A$1:$J$258,6,FALSE)</f>
        <v>CONS</v>
      </c>
      <c r="N1772" t="str">
        <f>IF(YEAR(H1772)=2014,VLOOKUP(L1772,[1]Grade!$F$2:$G$92,2,FALSE),IF(YEAR(H1772)=2015,VLOOKUP(L1772,[1]Grade!$I$2:$J$78,2,FALSE),VLOOKUP(L1772,[1]Grade!$C$2:$D$69,2,FALSE)))</f>
        <v>C</v>
      </c>
      <c r="O1772">
        <f t="shared" si="82"/>
        <v>2013</v>
      </c>
      <c r="P1772">
        <f t="shared" si="83"/>
        <v>11</v>
      </c>
    </row>
    <row r="1773" spans="1:16" x14ac:dyDescent="0.25">
      <c r="A1773" t="s">
        <v>253</v>
      </c>
      <c r="B1773" t="str">
        <f t="shared" si="81"/>
        <v>O</v>
      </c>
      <c r="C1773" t="s">
        <v>254</v>
      </c>
      <c r="D1773" t="s">
        <v>18</v>
      </c>
      <c r="E1773">
        <v>0.5</v>
      </c>
      <c r="F1773">
        <v>1000</v>
      </c>
      <c r="G1773">
        <v>208</v>
      </c>
      <c r="H1773" s="1">
        <v>41579</v>
      </c>
      <c r="I1773">
        <v>0.5</v>
      </c>
      <c r="J1773">
        <v>500</v>
      </c>
      <c r="L1773" t="str">
        <f>VLOOKUP(G1773,[1]RESSOURCES!$A$1:$J$258,3,FALSE)</f>
        <v>LORANT</v>
      </c>
      <c r="M1773" t="str">
        <f>VLOOKUP(G1773,[1]RESSOURCES!$A$1:$J$258,6,FALSE)</f>
        <v>CONS</v>
      </c>
      <c r="N1773" t="str">
        <f>IF(YEAR(H1773)=2014,VLOOKUP(L1773,[1]Grade!$F$2:$G$92,2,FALSE),IF(YEAR(H1773)=2015,VLOOKUP(L1773,[1]Grade!$I$2:$J$78,2,FALSE),VLOOKUP(L1773,[1]Grade!$C$2:$D$69,2,FALSE)))</f>
        <v>C</v>
      </c>
      <c r="O1773">
        <f t="shared" si="82"/>
        <v>2013</v>
      </c>
      <c r="P1773">
        <f t="shared" si="83"/>
        <v>11</v>
      </c>
    </row>
    <row r="1774" spans="1:16" hidden="1" x14ac:dyDescent="0.25">
      <c r="A1774" t="s">
        <v>131</v>
      </c>
      <c r="B1774" t="str">
        <f t="shared" si="81"/>
        <v>N</v>
      </c>
      <c r="C1774" t="s">
        <v>132</v>
      </c>
      <c r="E1774">
        <v>0</v>
      </c>
      <c r="F1774">
        <v>0</v>
      </c>
      <c r="G1774">
        <v>208</v>
      </c>
      <c r="H1774" s="1">
        <v>41579</v>
      </c>
      <c r="I1774">
        <v>0</v>
      </c>
      <c r="J1774">
        <v>0</v>
      </c>
      <c r="L1774" t="str">
        <f>VLOOKUP(G1774,[1]RESSOURCES!$A$1:$J$258,3,FALSE)</f>
        <v>LORANT</v>
      </c>
      <c r="M1774" t="str">
        <f>VLOOKUP(G1774,[1]RESSOURCES!$A$1:$J$258,6,FALSE)</f>
        <v>CONS</v>
      </c>
      <c r="N1774" t="str">
        <f>IF(YEAR(H1774)=2014,VLOOKUP(L1774,[1]Grade!$F$2:$G$92,2,FALSE),IF(YEAR(H1774)=2015,VLOOKUP(L1774,[1]Grade!$I$2:$J$78,2,FALSE),VLOOKUP(L1774,[1]Grade!$C$2:$D$69,2,FALSE)))</f>
        <v>C</v>
      </c>
      <c r="O1774">
        <f t="shared" si="82"/>
        <v>2013</v>
      </c>
      <c r="P1774">
        <f t="shared" si="83"/>
        <v>11</v>
      </c>
    </row>
    <row r="1775" spans="1:16" x14ac:dyDescent="0.25">
      <c r="A1775" t="s">
        <v>228</v>
      </c>
      <c r="B1775" t="str">
        <f t="shared" si="81"/>
        <v>O</v>
      </c>
      <c r="C1775" t="s">
        <v>229</v>
      </c>
      <c r="D1775" t="s">
        <v>18</v>
      </c>
      <c r="E1775">
        <v>1.5</v>
      </c>
      <c r="F1775">
        <v>900</v>
      </c>
      <c r="G1775">
        <v>208</v>
      </c>
      <c r="H1775" s="1">
        <v>41579</v>
      </c>
      <c r="I1775">
        <v>0.5</v>
      </c>
      <c r="J1775">
        <v>450</v>
      </c>
      <c r="L1775" t="str">
        <f>VLOOKUP(G1775,[1]RESSOURCES!$A$1:$J$258,3,FALSE)</f>
        <v>LORANT</v>
      </c>
      <c r="M1775" t="str">
        <f>VLOOKUP(G1775,[1]RESSOURCES!$A$1:$J$258,6,FALSE)</f>
        <v>CONS</v>
      </c>
      <c r="N1775" t="str">
        <f>IF(YEAR(H1775)=2014,VLOOKUP(L1775,[1]Grade!$F$2:$G$92,2,FALSE),IF(YEAR(H1775)=2015,VLOOKUP(L1775,[1]Grade!$I$2:$J$78,2,FALSE),VLOOKUP(L1775,[1]Grade!$C$2:$D$69,2,FALSE)))</f>
        <v>C</v>
      </c>
      <c r="O1775">
        <f t="shared" si="82"/>
        <v>2013</v>
      </c>
      <c r="P1775">
        <f t="shared" si="83"/>
        <v>11</v>
      </c>
    </row>
    <row r="1776" spans="1:16" x14ac:dyDescent="0.25">
      <c r="A1776" t="s">
        <v>215</v>
      </c>
      <c r="B1776" t="str">
        <f t="shared" si="81"/>
        <v>O</v>
      </c>
      <c r="C1776" t="s">
        <v>216</v>
      </c>
      <c r="D1776" t="s">
        <v>22</v>
      </c>
      <c r="E1776">
        <v>54</v>
      </c>
      <c r="F1776">
        <v>1371</v>
      </c>
      <c r="G1776">
        <v>160</v>
      </c>
      <c r="H1776" s="1">
        <v>41579</v>
      </c>
      <c r="I1776">
        <v>19</v>
      </c>
      <c r="J1776" s="2">
        <v>26049</v>
      </c>
      <c r="L1776" t="str">
        <f>VLOOKUP(G1776,[1]RESSOURCES!$A$1:$J$258,3,FALSE)</f>
        <v>SABOUL</v>
      </c>
      <c r="M1776" t="str">
        <f>VLOOKUP(G1776,[1]RESSOURCES!$A$1:$J$258,6,FALSE)</f>
        <v>CONF</v>
      </c>
      <c r="N1776" t="str">
        <f>IF(YEAR(H1776)=2014,VLOOKUP(L1776,[1]Grade!$F$2:$G$92,2,FALSE),IF(YEAR(H1776)=2015,VLOOKUP(L1776,[1]Grade!$I$2:$J$78,2,FALSE),VLOOKUP(L1776,[1]Grade!$C$2:$D$69,2,FALSE)))</f>
        <v>CS</v>
      </c>
      <c r="O1776">
        <f t="shared" si="82"/>
        <v>2013</v>
      </c>
      <c r="P1776">
        <f t="shared" si="83"/>
        <v>11</v>
      </c>
    </row>
    <row r="1777" spans="1:16" x14ac:dyDescent="0.25">
      <c r="A1777" t="s">
        <v>215</v>
      </c>
      <c r="B1777" t="str">
        <f t="shared" si="81"/>
        <v>O</v>
      </c>
      <c r="C1777" t="s">
        <v>216</v>
      </c>
      <c r="D1777" t="s">
        <v>21</v>
      </c>
      <c r="E1777">
        <v>58</v>
      </c>
      <c r="F1777">
        <v>1371</v>
      </c>
      <c r="G1777">
        <v>153</v>
      </c>
      <c r="H1777" s="1">
        <v>41579</v>
      </c>
      <c r="I1777">
        <v>19</v>
      </c>
      <c r="J1777" s="2">
        <v>26049</v>
      </c>
      <c r="L1777" t="str">
        <f>VLOOKUP(G1777,[1]RESSOURCES!$A$1:$J$258,3,FALSE)</f>
        <v>VEYRINES</v>
      </c>
      <c r="M1777">
        <f>VLOOKUP(G1777,[1]RESSOURCES!$A$1:$J$258,6,FALSE)</f>
        <v>0</v>
      </c>
      <c r="N1777" t="str">
        <f>IF(YEAR(H1777)=2014,VLOOKUP(L1777,[1]Grade!$F$2:$G$92,2,FALSE),IF(YEAR(H1777)=2015,VLOOKUP(L1777,[1]Grade!$I$2:$J$78,2,FALSE),VLOOKUP(L1777,[1]Grade!$C$2:$D$69,2,FALSE)))</f>
        <v>ASS</v>
      </c>
      <c r="O1777">
        <f t="shared" si="82"/>
        <v>2013</v>
      </c>
      <c r="P1777">
        <f t="shared" si="83"/>
        <v>11</v>
      </c>
    </row>
    <row r="1778" spans="1:16" hidden="1" x14ac:dyDescent="0.25">
      <c r="A1778" t="s">
        <v>30</v>
      </c>
      <c r="B1778" t="str">
        <f t="shared" si="81"/>
        <v>N</v>
      </c>
      <c r="C1778" t="s">
        <v>31</v>
      </c>
      <c r="E1778">
        <v>0</v>
      </c>
      <c r="F1778">
        <v>0</v>
      </c>
      <c r="G1778">
        <v>207</v>
      </c>
      <c r="H1778" s="1">
        <v>41579</v>
      </c>
      <c r="I1778">
        <v>9</v>
      </c>
      <c r="J1778">
        <v>0</v>
      </c>
      <c r="L1778" t="str">
        <f>VLOOKUP(G1778,[1]RESSOURCES!$A$1:$J$258,3,FALSE)</f>
        <v>CHARLY</v>
      </c>
      <c r="M1778" t="str">
        <f>VLOOKUP(G1778,[1]RESSOURCES!$A$1:$J$258,6,FALSE)</f>
        <v>ASSO</v>
      </c>
      <c r="N1778" t="str">
        <f>IF(YEAR(H1778)=2014,VLOOKUP(L1778,[1]Grade!$F$2:$G$92,2,FALSE),IF(YEAR(H1778)=2015,VLOOKUP(L1778,[1]Grade!$I$2:$J$78,2,FALSE),VLOOKUP(L1778,[1]Grade!$C$2:$D$69,2,FALSE)))</f>
        <v>ASS</v>
      </c>
      <c r="O1778">
        <f t="shared" si="82"/>
        <v>2013</v>
      </c>
      <c r="P1778">
        <f t="shared" si="83"/>
        <v>11</v>
      </c>
    </row>
    <row r="1779" spans="1:16" x14ac:dyDescent="0.25">
      <c r="A1779" t="s">
        <v>253</v>
      </c>
      <c r="B1779" t="str">
        <f t="shared" si="81"/>
        <v>O</v>
      </c>
      <c r="C1779" t="s">
        <v>254</v>
      </c>
      <c r="D1779" t="s">
        <v>36</v>
      </c>
      <c r="E1779">
        <v>3.5</v>
      </c>
      <c r="F1779">
        <v>1000</v>
      </c>
      <c r="G1779">
        <v>177</v>
      </c>
      <c r="H1779" s="1">
        <v>41579</v>
      </c>
      <c r="I1779">
        <v>3.5</v>
      </c>
      <c r="J1779" s="2">
        <v>3500</v>
      </c>
      <c r="L1779" t="str">
        <f>VLOOKUP(G1779,[1]RESSOURCES!$A$1:$J$258,3,FALSE)</f>
        <v>RABIER</v>
      </c>
      <c r="M1779" t="str">
        <f>VLOOKUP(G1779,[1]RESSOURCES!$A$1:$J$258,6,FALSE)</f>
        <v>MAGR</v>
      </c>
      <c r="N1779" t="str">
        <f>IF(YEAR(H1779)=2014,VLOOKUP(L1779,[1]Grade!$F$2:$G$92,2,FALSE),IF(YEAR(H1779)=2015,VLOOKUP(L1779,[1]Grade!$I$2:$J$78,2,FALSE),VLOOKUP(L1779,[1]Grade!$C$2:$D$69,2,FALSE)))</f>
        <v>MNG</v>
      </c>
      <c r="O1779">
        <f t="shared" si="82"/>
        <v>2013</v>
      </c>
      <c r="P1779">
        <f t="shared" si="83"/>
        <v>11</v>
      </c>
    </row>
    <row r="1780" spans="1:16" hidden="1" x14ac:dyDescent="0.25">
      <c r="A1780" t="s">
        <v>30</v>
      </c>
      <c r="B1780" t="str">
        <f t="shared" si="81"/>
        <v>N</v>
      </c>
      <c r="C1780" t="s">
        <v>31</v>
      </c>
      <c r="E1780">
        <v>0</v>
      </c>
      <c r="F1780">
        <v>0</v>
      </c>
      <c r="G1780">
        <v>177</v>
      </c>
      <c r="H1780" s="1">
        <v>41579</v>
      </c>
      <c r="I1780">
        <v>1.5</v>
      </c>
      <c r="J1780">
        <v>0</v>
      </c>
      <c r="L1780" t="str">
        <f>VLOOKUP(G1780,[1]RESSOURCES!$A$1:$J$258,3,FALSE)</f>
        <v>RABIER</v>
      </c>
      <c r="M1780" t="str">
        <f>VLOOKUP(G1780,[1]RESSOURCES!$A$1:$J$258,6,FALSE)</f>
        <v>MAGR</v>
      </c>
      <c r="N1780" t="str">
        <f>IF(YEAR(H1780)=2014,VLOOKUP(L1780,[1]Grade!$F$2:$G$92,2,FALSE),IF(YEAR(H1780)=2015,VLOOKUP(L1780,[1]Grade!$I$2:$J$78,2,FALSE),VLOOKUP(L1780,[1]Grade!$C$2:$D$69,2,FALSE)))</f>
        <v>MNG</v>
      </c>
      <c r="O1780">
        <f t="shared" si="82"/>
        <v>2013</v>
      </c>
      <c r="P1780">
        <f t="shared" si="83"/>
        <v>11</v>
      </c>
    </row>
    <row r="1781" spans="1:16" x14ac:dyDescent="0.25">
      <c r="A1781" t="s">
        <v>255</v>
      </c>
      <c r="B1781" t="str">
        <f t="shared" si="81"/>
        <v>O</v>
      </c>
      <c r="C1781" t="s">
        <v>256</v>
      </c>
      <c r="D1781" t="s">
        <v>36</v>
      </c>
      <c r="E1781">
        <v>55</v>
      </c>
      <c r="F1781">
        <v>1092</v>
      </c>
      <c r="G1781">
        <v>177</v>
      </c>
      <c r="H1781" s="1">
        <v>41579</v>
      </c>
      <c r="I1781">
        <v>14</v>
      </c>
      <c r="J1781" s="2">
        <v>15288</v>
      </c>
      <c r="L1781" t="str">
        <f>VLOOKUP(G1781,[1]RESSOURCES!$A$1:$J$258,3,FALSE)</f>
        <v>RABIER</v>
      </c>
      <c r="M1781" t="str">
        <f>VLOOKUP(G1781,[1]RESSOURCES!$A$1:$J$258,6,FALSE)</f>
        <v>MAGR</v>
      </c>
      <c r="N1781" t="str">
        <f>IF(YEAR(H1781)=2014,VLOOKUP(L1781,[1]Grade!$F$2:$G$92,2,FALSE),IF(YEAR(H1781)=2015,VLOOKUP(L1781,[1]Grade!$I$2:$J$78,2,FALSE),VLOOKUP(L1781,[1]Grade!$C$2:$D$69,2,FALSE)))</f>
        <v>MNG</v>
      </c>
      <c r="O1781">
        <f t="shared" si="82"/>
        <v>2013</v>
      </c>
      <c r="P1781">
        <f t="shared" si="83"/>
        <v>11</v>
      </c>
    </row>
    <row r="1782" spans="1:16" x14ac:dyDescent="0.25">
      <c r="A1782" t="s">
        <v>220</v>
      </c>
      <c r="B1782" t="str">
        <f t="shared" si="81"/>
        <v>O</v>
      </c>
      <c r="C1782" t="s">
        <v>221</v>
      </c>
      <c r="D1782" t="s">
        <v>36</v>
      </c>
      <c r="E1782">
        <v>15</v>
      </c>
      <c r="F1782">
        <v>865</v>
      </c>
      <c r="G1782">
        <v>115</v>
      </c>
      <c r="H1782" s="1">
        <v>41579</v>
      </c>
      <c r="I1782">
        <v>4</v>
      </c>
      <c r="J1782" s="2">
        <v>3460</v>
      </c>
      <c r="L1782" t="str">
        <f>VLOOKUP(G1782,[1]RESSOURCES!$A$1:$J$258,3,FALSE)</f>
        <v>BOUTOILLE</v>
      </c>
      <c r="M1782" t="str">
        <f>VLOOKUP(G1782,[1]RESSOURCES!$A$1:$J$258,6,FALSE)</f>
        <v>MAGR</v>
      </c>
      <c r="N1782" t="str">
        <f>IF(YEAR(H1782)=2014,VLOOKUP(L1782,[1]Grade!$F$2:$G$92,2,FALSE),IF(YEAR(H1782)=2015,VLOOKUP(L1782,[1]Grade!$I$2:$J$78,2,FALSE),VLOOKUP(L1782,[1]Grade!$C$2:$D$69,2,FALSE)))</f>
        <v>MNG</v>
      </c>
      <c r="O1782">
        <f t="shared" si="82"/>
        <v>2013</v>
      </c>
      <c r="P1782">
        <f t="shared" si="83"/>
        <v>11</v>
      </c>
    </row>
    <row r="1783" spans="1:16" x14ac:dyDescent="0.25">
      <c r="A1783" t="s">
        <v>232</v>
      </c>
      <c r="B1783" t="str">
        <f t="shared" si="81"/>
        <v>O</v>
      </c>
      <c r="C1783" t="s">
        <v>233</v>
      </c>
      <c r="D1783" t="s">
        <v>29</v>
      </c>
      <c r="E1783">
        <v>4</v>
      </c>
      <c r="F1783">
        <v>1100</v>
      </c>
      <c r="G1783">
        <v>115</v>
      </c>
      <c r="H1783" s="1">
        <v>41579</v>
      </c>
      <c r="I1783">
        <v>2</v>
      </c>
      <c r="J1783" s="2">
        <v>2200</v>
      </c>
      <c r="L1783" t="str">
        <f>VLOOKUP(G1783,[1]RESSOURCES!$A$1:$J$258,3,FALSE)</f>
        <v>BOUTOILLE</v>
      </c>
      <c r="M1783" t="str">
        <f>VLOOKUP(G1783,[1]RESSOURCES!$A$1:$J$258,6,FALSE)</f>
        <v>MAGR</v>
      </c>
      <c r="N1783" t="str">
        <f>IF(YEAR(H1783)=2014,VLOOKUP(L1783,[1]Grade!$F$2:$G$92,2,FALSE),IF(YEAR(H1783)=2015,VLOOKUP(L1783,[1]Grade!$I$2:$J$78,2,FALSE),VLOOKUP(L1783,[1]Grade!$C$2:$D$69,2,FALSE)))</f>
        <v>MNG</v>
      </c>
      <c r="O1783">
        <f t="shared" si="82"/>
        <v>2013</v>
      </c>
      <c r="P1783">
        <f t="shared" si="83"/>
        <v>11</v>
      </c>
    </row>
    <row r="1784" spans="1:16" x14ac:dyDescent="0.25">
      <c r="A1784" t="s">
        <v>172</v>
      </c>
      <c r="B1784" t="str">
        <f t="shared" si="81"/>
        <v>O</v>
      </c>
      <c r="C1784" t="s">
        <v>173</v>
      </c>
      <c r="D1784" t="s">
        <v>36</v>
      </c>
      <c r="E1784">
        <v>15</v>
      </c>
      <c r="F1784">
        <v>695</v>
      </c>
      <c r="G1784">
        <v>115</v>
      </c>
      <c r="H1784" s="1">
        <v>41579</v>
      </c>
      <c r="I1784">
        <v>3</v>
      </c>
      <c r="J1784" s="2">
        <v>2085</v>
      </c>
      <c r="L1784" t="str">
        <f>VLOOKUP(G1784,[1]RESSOURCES!$A$1:$J$258,3,FALSE)</f>
        <v>BOUTOILLE</v>
      </c>
      <c r="M1784" t="str">
        <f>VLOOKUP(G1784,[1]RESSOURCES!$A$1:$J$258,6,FALSE)</f>
        <v>MAGR</v>
      </c>
      <c r="N1784" t="str">
        <f>IF(YEAR(H1784)=2014,VLOOKUP(L1784,[1]Grade!$F$2:$G$92,2,FALSE),IF(YEAR(H1784)=2015,VLOOKUP(L1784,[1]Grade!$I$2:$J$78,2,FALSE),VLOOKUP(L1784,[1]Grade!$C$2:$D$69,2,FALSE)))</f>
        <v>MNG</v>
      </c>
      <c r="O1784">
        <f t="shared" si="82"/>
        <v>2013</v>
      </c>
      <c r="P1784">
        <f t="shared" si="83"/>
        <v>11</v>
      </c>
    </row>
    <row r="1785" spans="1:16" x14ac:dyDescent="0.25">
      <c r="A1785" t="s">
        <v>257</v>
      </c>
      <c r="B1785" t="str">
        <f t="shared" si="81"/>
        <v>O</v>
      </c>
      <c r="C1785" t="s">
        <v>258</v>
      </c>
      <c r="D1785" t="s">
        <v>36</v>
      </c>
      <c r="E1785">
        <v>4</v>
      </c>
      <c r="F1785">
        <v>1105</v>
      </c>
      <c r="G1785">
        <v>115</v>
      </c>
      <c r="H1785" s="1">
        <v>41579</v>
      </c>
      <c r="I1785">
        <v>2</v>
      </c>
      <c r="J1785" s="2">
        <v>2210</v>
      </c>
      <c r="L1785" t="str">
        <f>VLOOKUP(G1785,[1]RESSOURCES!$A$1:$J$258,3,FALSE)</f>
        <v>BOUTOILLE</v>
      </c>
      <c r="M1785" t="str">
        <f>VLOOKUP(G1785,[1]RESSOURCES!$A$1:$J$258,6,FALSE)</f>
        <v>MAGR</v>
      </c>
      <c r="N1785" t="str">
        <f>IF(YEAR(H1785)=2014,VLOOKUP(L1785,[1]Grade!$F$2:$G$92,2,FALSE),IF(YEAR(H1785)=2015,VLOOKUP(L1785,[1]Grade!$I$2:$J$78,2,FALSE),VLOOKUP(L1785,[1]Grade!$C$2:$D$69,2,FALSE)))</f>
        <v>MNG</v>
      </c>
      <c r="O1785">
        <f t="shared" si="82"/>
        <v>2013</v>
      </c>
      <c r="P1785">
        <f t="shared" si="83"/>
        <v>11</v>
      </c>
    </row>
    <row r="1786" spans="1:16" hidden="1" x14ac:dyDescent="0.25">
      <c r="A1786" t="s">
        <v>23</v>
      </c>
      <c r="B1786" t="str">
        <f t="shared" si="81"/>
        <v>N</v>
      </c>
      <c r="C1786" t="s">
        <v>24</v>
      </c>
      <c r="E1786">
        <v>0</v>
      </c>
      <c r="F1786">
        <v>0</v>
      </c>
      <c r="G1786">
        <v>115</v>
      </c>
      <c r="H1786" s="1">
        <v>41579</v>
      </c>
      <c r="I1786">
        <v>1</v>
      </c>
      <c r="J1786">
        <v>0</v>
      </c>
      <c r="L1786" t="str">
        <f>VLOOKUP(G1786,[1]RESSOURCES!$A$1:$J$258,3,FALSE)</f>
        <v>BOUTOILLE</v>
      </c>
      <c r="M1786" t="str">
        <f>VLOOKUP(G1786,[1]RESSOURCES!$A$1:$J$258,6,FALSE)</f>
        <v>MAGR</v>
      </c>
      <c r="N1786" t="str">
        <f>IF(YEAR(H1786)=2014,VLOOKUP(L1786,[1]Grade!$F$2:$G$92,2,FALSE),IF(YEAR(H1786)=2015,VLOOKUP(L1786,[1]Grade!$I$2:$J$78,2,FALSE),VLOOKUP(L1786,[1]Grade!$C$2:$D$69,2,FALSE)))</f>
        <v>MNG</v>
      </c>
      <c r="O1786">
        <f t="shared" si="82"/>
        <v>2013</v>
      </c>
      <c r="P1786">
        <f t="shared" si="83"/>
        <v>11</v>
      </c>
    </row>
    <row r="1787" spans="1:16" x14ac:dyDescent="0.25">
      <c r="A1787" t="s">
        <v>255</v>
      </c>
      <c r="B1787" t="str">
        <f t="shared" si="81"/>
        <v>O</v>
      </c>
      <c r="C1787" t="s">
        <v>256</v>
      </c>
      <c r="D1787" t="s">
        <v>36</v>
      </c>
      <c r="E1787">
        <v>55</v>
      </c>
      <c r="F1787">
        <v>1092</v>
      </c>
      <c r="G1787">
        <v>115</v>
      </c>
      <c r="H1787" s="1">
        <v>41579</v>
      </c>
      <c r="I1787">
        <v>7</v>
      </c>
      <c r="J1787" s="2">
        <v>7644</v>
      </c>
      <c r="L1787" t="str">
        <f>VLOOKUP(G1787,[1]RESSOURCES!$A$1:$J$258,3,FALSE)</f>
        <v>BOUTOILLE</v>
      </c>
      <c r="M1787" t="str">
        <f>VLOOKUP(G1787,[1]RESSOURCES!$A$1:$J$258,6,FALSE)</f>
        <v>MAGR</v>
      </c>
      <c r="N1787" t="str">
        <f>IF(YEAR(H1787)=2014,VLOOKUP(L1787,[1]Grade!$F$2:$G$92,2,FALSE),IF(YEAR(H1787)=2015,VLOOKUP(L1787,[1]Grade!$I$2:$J$78,2,FALSE),VLOOKUP(L1787,[1]Grade!$C$2:$D$69,2,FALSE)))</f>
        <v>MNG</v>
      </c>
      <c r="O1787">
        <f t="shared" si="82"/>
        <v>2013</v>
      </c>
      <c r="P1787">
        <f t="shared" si="83"/>
        <v>11</v>
      </c>
    </row>
    <row r="1788" spans="1:16" x14ac:dyDescent="0.25">
      <c r="A1788" t="s">
        <v>167</v>
      </c>
      <c r="B1788" t="str">
        <f t="shared" si="81"/>
        <v>O</v>
      </c>
      <c r="C1788" t="s">
        <v>168</v>
      </c>
      <c r="D1788" t="s">
        <v>29</v>
      </c>
      <c r="E1788">
        <v>4</v>
      </c>
      <c r="F1788">
        <v>900</v>
      </c>
      <c r="G1788">
        <v>44</v>
      </c>
      <c r="H1788" s="1">
        <v>41579</v>
      </c>
      <c r="I1788">
        <v>1</v>
      </c>
      <c r="J1788">
        <v>900</v>
      </c>
      <c r="L1788" t="str">
        <f>VLOOKUP(G1788,[1]RESSOURCES!$A$1:$J$258,3,FALSE)</f>
        <v>SOYER</v>
      </c>
      <c r="M1788" t="str">
        <f>VLOOKUP(G1788,[1]RESSOURCES!$A$1:$J$258,6,FALSE)</f>
        <v>ASSO</v>
      </c>
      <c r="N1788" t="str">
        <f>IF(YEAR(H1788)=2014,VLOOKUP(L1788,[1]Grade!$F$2:$G$92,2,FALSE),IF(YEAR(H1788)=2015,VLOOKUP(L1788,[1]Grade!$I$2:$J$78,2,FALSE),VLOOKUP(L1788,[1]Grade!$C$2:$D$69,2,FALSE)))</f>
        <v>ASS</v>
      </c>
      <c r="O1788">
        <f t="shared" si="82"/>
        <v>2013</v>
      </c>
      <c r="P1788">
        <f t="shared" si="83"/>
        <v>11</v>
      </c>
    </row>
    <row r="1789" spans="1:16" x14ac:dyDescent="0.25">
      <c r="A1789" t="s">
        <v>255</v>
      </c>
      <c r="B1789" t="str">
        <f t="shared" si="81"/>
        <v>O</v>
      </c>
      <c r="C1789" t="s">
        <v>256</v>
      </c>
      <c r="D1789" t="s">
        <v>36</v>
      </c>
      <c r="E1789">
        <v>55</v>
      </c>
      <c r="F1789">
        <v>1092</v>
      </c>
      <c r="G1789">
        <v>21</v>
      </c>
      <c r="H1789" s="1">
        <v>41609</v>
      </c>
      <c r="I1789">
        <v>6</v>
      </c>
      <c r="J1789" s="2">
        <v>6552</v>
      </c>
      <c r="L1789" t="str">
        <f>VLOOKUP(G1789,[1]RESSOURCES!$A$1:$J$258,3,FALSE)</f>
        <v>BESNAINOU</v>
      </c>
      <c r="M1789" t="str">
        <f>VLOOKUP(G1789,[1]RESSOURCES!$A$1:$J$258,6,FALSE)</f>
        <v>SENR</v>
      </c>
      <c r="N1789" t="str">
        <f>IF(YEAR(H1789)=2014,VLOOKUP(L1789,[1]Grade!$F$2:$G$92,2,FALSE),IF(YEAR(H1789)=2015,VLOOKUP(L1789,[1]Grade!$I$2:$J$78,2,FALSE),VLOOKUP(L1789,[1]Grade!$C$2:$D$69,2,FALSE)))</f>
        <v>CS</v>
      </c>
      <c r="O1789">
        <f t="shared" si="82"/>
        <v>2013</v>
      </c>
      <c r="P1789">
        <f t="shared" si="83"/>
        <v>12</v>
      </c>
    </row>
    <row r="1790" spans="1:16" x14ac:dyDescent="0.25">
      <c r="A1790" t="s">
        <v>66</v>
      </c>
      <c r="B1790" t="str">
        <f t="shared" si="81"/>
        <v>O</v>
      </c>
      <c r="C1790" t="s">
        <v>67</v>
      </c>
      <c r="D1790" t="s">
        <v>21</v>
      </c>
      <c r="E1790">
        <v>0</v>
      </c>
      <c r="F1790">
        <v>1900</v>
      </c>
      <c r="G1790">
        <v>207</v>
      </c>
      <c r="H1790" s="1">
        <v>41609</v>
      </c>
      <c r="I1790">
        <v>1</v>
      </c>
      <c r="J1790" s="2">
        <v>1900</v>
      </c>
      <c r="L1790" t="str">
        <f>VLOOKUP(G1790,[1]RESSOURCES!$A$1:$J$258,3,FALSE)</f>
        <v>CHARLY</v>
      </c>
      <c r="M1790" t="str">
        <f>VLOOKUP(G1790,[1]RESSOURCES!$A$1:$J$258,6,FALSE)</f>
        <v>ASSO</v>
      </c>
      <c r="N1790" t="str">
        <f>IF(YEAR(H1790)=2014,VLOOKUP(L1790,[1]Grade!$F$2:$G$92,2,FALSE),IF(YEAR(H1790)=2015,VLOOKUP(L1790,[1]Grade!$I$2:$J$78,2,FALSE),VLOOKUP(L1790,[1]Grade!$C$2:$D$69,2,FALSE)))</f>
        <v>ASS</v>
      </c>
      <c r="O1790">
        <f t="shared" si="82"/>
        <v>2013</v>
      </c>
      <c r="P1790">
        <f t="shared" si="83"/>
        <v>12</v>
      </c>
    </row>
    <row r="1791" spans="1:16" x14ac:dyDescent="0.25">
      <c r="A1791" t="s">
        <v>241</v>
      </c>
      <c r="B1791" t="str">
        <f t="shared" si="81"/>
        <v>O</v>
      </c>
      <c r="C1791" t="s">
        <v>242</v>
      </c>
      <c r="D1791" t="s">
        <v>36</v>
      </c>
      <c r="E1791">
        <v>17</v>
      </c>
      <c r="F1791">
        <v>1300</v>
      </c>
      <c r="G1791">
        <v>207</v>
      </c>
      <c r="H1791" s="1">
        <v>41609</v>
      </c>
      <c r="I1791">
        <v>10</v>
      </c>
      <c r="J1791" s="2">
        <v>13000</v>
      </c>
      <c r="L1791" t="str">
        <f>VLOOKUP(G1791,[1]RESSOURCES!$A$1:$J$258,3,FALSE)</f>
        <v>CHARLY</v>
      </c>
      <c r="M1791" t="str">
        <f>VLOOKUP(G1791,[1]RESSOURCES!$A$1:$J$258,6,FALSE)</f>
        <v>ASSO</v>
      </c>
      <c r="N1791" t="str">
        <f>IF(YEAR(H1791)=2014,VLOOKUP(L1791,[1]Grade!$F$2:$G$92,2,FALSE),IF(YEAR(H1791)=2015,VLOOKUP(L1791,[1]Grade!$I$2:$J$78,2,FALSE),VLOOKUP(L1791,[1]Grade!$C$2:$D$69,2,FALSE)))</f>
        <v>ASS</v>
      </c>
      <c r="O1791">
        <f t="shared" si="82"/>
        <v>2013</v>
      </c>
      <c r="P1791">
        <f t="shared" si="83"/>
        <v>12</v>
      </c>
    </row>
    <row r="1792" spans="1:16" x14ac:dyDescent="0.25">
      <c r="A1792" t="s">
        <v>66</v>
      </c>
      <c r="B1792" t="str">
        <f t="shared" si="81"/>
        <v>O</v>
      </c>
      <c r="C1792" t="s">
        <v>67</v>
      </c>
      <c r="D1792" t="s">
        <v>22</v>
      </c>
      <c r="E1792">
        <v>0</v>
      </c>
      <c r="F1792">
        <v>1200</v>
      </c>
      <c r="G1792">
        <v>192</v>
      </c>
      <c r="H1792" s="1">
        <v>41609</v>
      </c>
      <c r="I1792">
        <v>4</v>
      </c>
      <c r="J1792" s="2">
        <v>4800</v>
      </c>
      <c r="L1792" t="str">
        <f>VLOOKUP(G1792,[1]RESSOURCES!$A$1:$J$258,3,FALSE)</f>
        <v>DOIDY</v>
      </c>
      <c r="M1792">
        <f>VLOOKUP(G1792,[1]RESSOURCES!$A$1:$J$258,6,FALSE)</f>
        <v>0</v>
      </c>
      <c r="N1792" t="str">
        <f>IF(YEAR(H1792)=2014,VLOOKUP(L1792,[1]Grade!$F$2:$G$92,2,FALSE),IF(YEAR(H1792)=2015,VLOOKUP(L1792,[1]Grade!$I$2:$J$78,2,FALSE),VLOOKUP(L1792,[1]Grade!$C$2:$D$69,2,FALSE)))</f>
        <v>CS</v>
      </c>
      <c r="O1792">
        <f t="shared" si="82"/>
        <v>2013</v>
      </c>
      <c r="P1792">
        <f t="shared" si="83"/>
        <v>12</v>
      </c>
    </row>
    <row r="1793" spans="1:16" x14ac:dyDescent="0.25">
      <c r="A1793" t="s">
        <v>66</v>
      </c>
      <c r="B1793" t="str">
        <f t="shared" si="81"/>
        <v>O</v>
      </c>
      <c r="C1793" t="s">
        <v>67</v>
      </c>
      <c r="D1793" t="s">
        <v>22</v>
      </c>
      <c r="E1793">
        <v>0</v>
      </c>
      <c r="F1793">
        <v>1200</v>
      </c>
      <c r="G1793">
        <v>176</v>
      </c>
      <c r="H1793" s="1">
        <v>41609</v>
      </c>
      <c r="I1793">
        <v>14</v>
      </c>
      <c r="J1793" s="2">
        <v>16800</v>
      </c>
      <c r="L1793" t="str">
        <f>VLOOKUP(G1793,[1]RESSOURCES!$A$1:$J$258,3,FALSE)</f>
        <v>GIGANT</v>
      </c>
      <c r="M1793" t="str">
        <f>VLOOKUP(G1793,[1]RESSOURCES!$A$1:$J$258,6,FALSE)</f>
        <v>SENR</v>
      </c>
      <c r="N1793" t="str">
        <f>IF(YEAR(H1793)=2014,VLOOKUP(L1793,[1]Grade!$F$2:$G$92,2,FALSE),IF(YEAR(H1793)=2015,VLOOKUP(L1793,[1]Grade!$I$2:$J$78,2,FALSE),VLOOKUP(L1793,[1]Grade!$C$2:$D$69,2,FALSE)))</f>
        <v>CS</v>
      </c>
      <c r="O1793">
        <f t="shared" si="82"/>
        <v>2013</v>
      </c>
      <c r="P1793">
        <f t="shared" si="83"/>
        <v>12</v>
      </c>
    </row>
    <row r="1794" spans="1:16" x14ac:dyDescent="0.25">
      <c r="A1794" t="s">
        <v>245</v>
      </c>
      <c r="B1794" t="str">
        <f t="shared" ref="B1794:B1857" si="84">IF(MID(A1794,1,1)="*","N","O")</f>
        <v>O</v>
      </c>
      <c r="C1794" t="s">
        <v>246</v>
      </c>
      <c r="D1794" t="s">
        <v>36</v>
      </c>
      <c r="E1794">
        <v>7</v>
      </c>
      <c r="F1794">
        <v>1200</v>
      </c>
      <c r="G1794">
        <v>134</v>
      </c>
      <c r="H1794" s="1">
        <v>41609</v>
      </c>
      <c r="I1794">
        <v>4</v>
      </c>
      <c r="J1794" s="2">
        <v>4800</v>
      </c>
      <c r="L1794" t="str">
        <f>VLOOKUP(G1794,[1]RESSOURCES!$A$1:$J$258,3,FALSE)</f>
        <v>GIRARD</v>
      </c>
      <c r="M1794" t="str">
        <f>VLOOKUP(G1794,[1]RESSOURCES!$A$1:$J$258,6,FALSE)</f>
        <v>MAGR</v>
      </c>
      <c r="N1794" t="str">
        <f>IF(YEAR(H1794)=2014,VLOOKUP(L1794,[1]Grade!$F$2:$G$92,2,FALSE),IF(YEAR(H1794)=2015,VLOOKUP(L1794,[1]Grade!$I$2:$J$78,2,FALSE),VLOOKUP(L1794,[1]Grade!$C$2:$D$69,2,FALSE)))</f>
        <v>MNG</v>
      </c>
      <c r="O1794">
        <f t="shared" ref="O1794:O1857" si="85">YEAR(H1794)</f>
        <v>2013</v>
      </c>
      <c r="P1794">
        <f t="shared" ref="P1794:P1857" si="86">MONTH(H1794)</f>
        <v>12</v>
      </c>
    </row>
    <row r="1795" spans="1:16" x14ac:dyDescent="0.25">
      <c r="A1795" t="s">
        <v>16</v>
      </c>
      <c r="B1795" t="str">
        <f t="shared" si="84"/>
        <v>O</v>
      </c>
      <c r="C1795" t="s">
        <v>17</v>
      </c>
      <c r="D1795" t="s">
        <v>29</v>
      </c>
      <c r="E1795">
        <v>203</v>
      </c>
      <c r="F1795">
        <v>1000</v>
      </c>
      <c r="G1795">
        <v>206</v>
      </c>
      <c r="H1795" s="1">
        <v>41609</v>
      </c>
      <c r="I1795">
        <v>13</v>
      </c>
      <c r="J1795" s="2">
        <v>13000</v>
      </c>
      <c r="L1795" t="str">
        <f>VLOOKUP(G1795,[1]RESSOURCES!$A$1:$J$258,3,FALSE)</f>
        <v>GOURINEL</v>
      </c>
      <c r="M1795" t="str">
        <f>VLOOKUP(G1795,[1]RESSOURCES!$A$1:$J$258,6,FALSE)</f>
        <v>CONF</v>
      </c>
      <c r="N1795" t="str">
        <f>IF(YEAR(H1795)=2014,VLOOKUP(L1795,[1]Grade!$F$2:$G$92,2,FALSE),IF(YEAR(H1795)=2015,VLOOKUP(L1795,[1]Grade!$I$2:$J$78,2,FALSE),VLOOKUP(L1795,[1]Grade!$C$2:$D$69,2,FALSE)))</f>
        <v>C</v>
      </c>
      <c r="O1795">
        <f t="shared" si="85"/>
        <v>2013</v>
      </c>
      <c r="P1795">
        <f t="shared" si="86"/>
        <v>12</v>
      </c>
    </row>
    <row r="1796" spans="1:16" x14ac:dyDescent="0.25">
      <c r="A1796" t="s">
        <v>66</v>
      </c>
      <c r="B1796" t="str">
        <f t="shared" si="84"/>
        <v>O</v>
      </c>
      <c r="C1796" t="s">
        <v>67</v>
      </c>
      <c r="D1796" t="s">
        <v>29</v>
      </c>
      <c r="E1796">
        <v>0</v>
      </c>
      <c r="F1796">
        <v>1900</v>
      </c>
      <c r="G1796">
        <v>54</v>
      </c>
      <c r="H1796" s="1">
        <v>41609</v>
      </c>
      <c r="I1796">
        <v>4</v>
      </c>
      <c r="J1796" s="2">
        <v>7600</v>
      </c>
      <c r="L1796" t="str">
        <f>VLOOKUP(G1796,[1]RESSOURCES!$A$1:$J$258,3,FALSE)</f>
        <v>GRANDJEAN</v>
      </c>
      <c r="M1796" t="str">
        <f>VLOOKUP(G1796,[1]RESSOURCES!$A$1:$J$258,6,FALSE)</f>
        <v>ASSO</v>
      </c>
      <c r="N1796" t="str">
        <f>IF(YEAR(H1796)=2014,VLOOKUP(L1796,[1]Grade!$F$2:$G$92,2,FALSE),IF(YEAR(H1796)=2015,VLOOKUP(L1796,[1]Grade!$I$2:$J$78,2,FALSE),VLOOKUP(L1796,[1]Grade!$C$2:$D$69,2,FALSE)))</f>
        <v>ASS</v>
      </c>
      <c r="O1796">
        <f t="shared" si="85"/>
        <v>2013</v>
      </c>
      <c r="P1796">
        <f t="shared" si="86"/>
        <v>12</v>
      </c>
    </row>
    <row r="1797" spans="1:16" x14ac:dyDescent="0.25">
      <c r="A1797" t="s">
        <v>16</v>
      </c>
      <c r="B1797" t="str">
        <f t="shared" si="84"/>
        <v>O</v>
      </c>
      <c r="C1797" t="s">
        <v>17</v>
      </c>
      <c r="D1797" t="s">
        <v>29</v>
      </c>
      <c r="E1797">
        <v>203</v>
      </c>
      <c r="F1797">
        <v>1000</v>
      </c>
      <c r="G1797">
        <v>208</v>
      </c>
      <c r="H1797" s="1">
        <v>41609</v>
      </c>
      <c r="I1797">
        <v>10</v>
      </c>
      <c r="J1797" s="2">
        <v>10000</v>
      </c>
      <c r="L1797" t="str">
        <f>VLOOKUP(G1797,[1]RESSOURCES!$A$1:$J$258,3,FALSE)</f>
        <v>LORANT</v>
      </c>
      <c r="M1797" t="str">
        <f>VLOOKUP(G1797,[1]RESSOURCES!$A$1:$J$258,6,FALSE)</f>
        <v>CONS</v>
      </c>
      <c r="N1797" t="str">
        <f>IF(YEAR(H1797)=2014,VLOOKUP(L1797,[1]Grade!$F$2:$G$92,2,FALSE),IF(YEAR(H1797)=2015,VLOOKUP(L1797,[1]Grade!$I$2:$J$78,2,FALSE),VLOOKUP(L1797,[1]Grade!$C$2:$D$69,2,FALSE)))</f>
        <v>C</v>
      </c>
      <c r="O1797">
        <f t="shared" si="85"/>
        <v>2013</v>
      </c>
      <c r="P1797">
        <f t="shared" si="86"/>
        <v>12</v>
      </c>
    </row>
    <row r="1798" spans="1:16" x14ac:dyDescent="0.25">
      <c r="A1798" t="s">
        <v>203</v>
      </c>
      <c r="B1798" t="str">
        <f t="shared" si="84"/>
        <v>O</v>
      </c>
      <c r="C1798" t="s">
        <v>204</v>
      </c>
      <c r="D1798" t="s">
        <v>22</v>
      </c>
      <c r="E1798">
        <v>3</v>
      </c>
      <c r="F1798">
        <v>950</v>
      </c>
      <c r="G1798">
        <v>215</v>
      </c>
      <c r="H1798" s="1">
        <v>41609</v>
      </c>
      <c r="I1798">
        <v>2</v>
      </c>
      <c r="J1798" s="2">
        <v>1900</v>
      </c>
      <c r="L1798" t="str">
        <f>VLOOKUP(G1798,[1]RESSOURCES!$A$1:$J$258,3,FALSE)</f>
        <v>LOUATI</v>
      </c>
      <c r="M1798" t="str">
        <f>VLOOKUP(G1798,[1]RESSOURCES!$A$1:$J$258,6,FALSE)</f>
        <v>MAGR</v>
      </c>
      <c r="N1798" t="str">
        <f>IF(YEAR(H1798)=2014,VLOOKUP(L1798,[1]Grade!$F$2:$G$92,2,FALSE),IF(YEAR(H1798)=2015,VLOOKUP(L1798,[1]Grade!$I$2:$J$78,2,FALSE),VLOOKUP(L1798,[1]Grade!$C$2:$D$69,2,FALSE)))</f>
        <v>CS</v>
      </c>
      <c r="O1798">
        <f t="shared" si="85"/>
        <v>2013</v>
      </c>
      <c r="P1798">
        <f t="shared" si="86"/>
        <v>12</v>
      </c>
    </row>
    <row r="1799" spans="1:16" x14ac:dyDescent="0.25">
      <c r="A1799" t="s">
        <v>41</v>
      </c>
      <c r="B1799" t="str">
        <f t="shared" si="84"/>
        <v>O</v>
      </c>
      <c r="C1799" t="s">
        <v>42</v>
      </c>
      <c r="D1799" t="s">
        <v>18</v>
      </c>
      <c r="E1799">
        <v>120</v>
      </c>
      <c r="F1799">
        <v>810</v>
      </c>
      <c r="G1799">
        <v>80</v>
      </c>
      <c r="H1799" s="1">
        <v>41609</v>
      </c>
      <c r="I1799">
        <v>15</v>
      </c>
      <c r="J1799" s="2">
        <v>12150</v>
      </c>
      <c r="L1799" t="str">
        <f>VLOOKUP(G1799,[1]RESSOURCES!$A$1:$J$258,3,FALSE)</f>
        <v>DEMULDER</v>
      </c>
      <c r="M1799" t="str">
        <f>VLOOKUP(G1799,[1]RESSOURCES!$A$1:$J$258,6,FALSE)</f>
        <v>SENR</v>
      </c>
      <c r="N1799" t="str">
        <f>IF(YEAR(H1799)=2014,VLOOKUP(L1799,[1]Grade!$F$2:$G$92,2,FALSE),IF(YEAR(H1799)=2015,VLOOKUP(L1799,[1]Grade!$I$2:$J$78,2,FALSE),VLOOKUP(L1799,[1]Grade!$C$2:$D$69,2,FALSE)))</f>
        <v>CS</v>
      </c>
      <c r="O1799">
        <f t="shared" si="85"/>
        <v>2013</v>
      </c>
      <c r="P1799">
        <f t="shared" si="86"/>
        <v>12</v>
      </c>
    </row>
    <row r="1800" spans="1:16" hidden="1" x14ac:dyDescent="0.25">
      <c r="A1800" t="s">
        <v>99</v>
      </c>
      <c r="B1800" t="str">
        <f t="shared" si="84"/>
        <v>N</v>
      </c>
      <c r="C1800" t="s">
        <v>100</v>
      </c>
      <c r="E1800">
        <v>0</v>
      </c>
      <c r="F1800">
        <v>0</v>
      </c>
      <c r="G1800">
        <v>80</v>
      </c>
      <c r="H1800" s="1">
        <v>41609</v>
      </c>
      <c r="I1800">
        <v>3.5</v>
      </c>
      <c r="J1800">
        <v>0</v>
      </c>
      <c r="L1800" t="str">
        <f>VLOOKUP(G1800,[1]RESSOURCES!$A$1:$J$258,3,FALSE)</f>
        <v>DEMULDER</v>
      </c>
      <c r="M1800" t="str">
        <f>VLOOKUP(G1800,[1]RESSOURCES!$A$1:$J$258,6,FALSE)</f>
        <v>SENR</v>
      </c>
      <c r="N1800" t="str">
        <f>IF(YEAR(H1800)=2014,VLOOKUP(L1800,[1]Grade!$F$2:$G$92,2,FALSE),IF(YEAR(H1800)=2015,VLOOKUP(L1800,[1]Grade!$I$2:$J$78,2,FALSE),VLOOKUP(L1800,[1]Grade!$C$2:$D$69,2,FALSE)))</f>
        <v>CS</v>
      </c>
      <c r="O1800">
        <f t="shared" si="85"/>
        <v>2013</v>
      </c>
      <c r="P1800">
        <f t="shared" si="86"/>
        <v>12</v>
      </c>
    </row>
    <row r="1801" spans="1:16" hidden="1" x14ac:dyDescent="0.25">
      <c r="A1801" t="s">
        <v>25</v>
      </c>
      <c r="B1801" t="str">
        <f t="shared" si="84"/>
        <v>N</v>
      </c>
      <c r="C1801" t="s">
        <v>26</v>
      </c>
      <c r="E1801">
        <v>0</v>
      </c>
      <c r="F1801">
        <v>0</v>
      </c>
      <c r="G1801">
        <v>80</v>
      </c>
      <c r="H1801" s="1">
        <v>41609</v>
      </c>
      <c r="I1801">
        <v>2.5</v>
      </c>
      <c r="J1801">
        <v>0</v>
      </c>
      <c r="L1801" t="str">
        <f>VLOOKUP(G1801,[1]RESSOURCES!$A$1:$J$258,3,FALSE)</f>
        <v>DEMULDER</v>
      </c>
      <c r="M1801" t="str">
        <f>VLOOKUP(G1801,[1]RESSOURCES!$A$1:$J$258,6,FALSE)</f>
        <v>SENR</v>
      </c>
      <c r="N1801" t="str">
        <f>IF(YEAR(H1801)=2014,VLOOKUP(L1801,[1]Grade!$F$2:$G$92,2,FALSE),IF(YEAR(H1801)=2015,VLOOKUP(L1801,[1]Grade!$I$2:$J$78,2,FALSE),VLOOKUP(L1801,[1]Grade!$C$2:$D$69,2,FALSE)))</f>
        <v>CS</v>
      </c>
      <c r="O1801">
        <f t="shared" si="85"/>
        <v>2013</v>
      </c>
      <c r="P1801">
        <f t="shared" si="86"/>
        <v>12</v>
      </c>
    </row>
    <row r="1802" spans="1:16" x14ac:dyDescent="0.25">
      <c r="A1802" t="s">
        <v>149</v>
      </c>
      <c r="B1802" t="str">
        <f t="shared" si="84"/>
        <v>O</v>
      </c>
      <c r="C1802" t="s">
        <v>150</v>
      </c>
      <c r="D1802" t="s">
        <v>18</v>
      </c>
      <c r="E1802">
        <v>140</v>
      </c>
      <c r="F1802">
        <v>800</v>
      </c>
      <c r="G1802">
        <v>122</v>
      </c>
      <c r="H1802" s="1">
        <v>41609</v>
      </c>
      <c r="I1802">
        <v>10</v>
      </c>
      <c r="J1802" s="2">
        <v>8000</v>
      </c>
      <c r="L1802" t="str">
        <f>VLOOKUP(G1802,[1]RESSOURCES!$A$1:$J$258,3,FALSE)</f>
        <v>SUTTER</v>
      </c>
      <c r="M1802" t="str">
        <f>VLOOKUP(G1802,[1]RESSOURCES!$A$1:$J$258,6,FALSE)</f>
        <v>SENR</v>
      </c>
      <c r="N1802" t="str">
        <f>IF(YEAR(H1802)=2014,VLOOKUP(L1802,[1]Grade!$F$2:$G$92,2,FALSE),IF(YEAR(H1802)=2015,VLOOKUP(L1802,[1]Grade!$I$2:$J$78,2,FALSE),VLOOKUP(L1802,[1]Grade!$C$2:$D$69,2,FALSE)))</f>
        <v>CC</v>
      </c>
      <c r="O1802">
        <f t="shared" si="85"/>
        <v>2013</v>
      </c>
      <c r="P1802">
        <f t="shared" si="86"/>
        <v>12</v>
      </c>
    </row>
    <row r="1803" spans="1:16" hidden="1" x14ac:dyDescent="0.25">
      <c r="A1803" t="s">
        <v>25</v>
      </c>
      <c r="B1803" t="str">
        <f t="shared" si="84"/>
        <v>N</v>
      </c>
      <c r="C1803" t="s">
        <v>26</v>
      </c>
      <c r="E1803">
        <v>0</v>
      </c>
      <c r="F1803">
        <v>0</v>
      </c>
      <c r="G1803">
        <v>122</v>
      </c>
      <c r="H1803" s="1">
        <v>41609</v>
      </c>
      <c r="I1803">
        <v>6</v>
      </c>
      <c r="J1803">
        <v>0</v>
      </c>
      <c r="L1803" t="str">
        <f>VLOOKUP(G1803,[1]RESSOURCES!$A$1:$J$258,3,FALSE)</f>
        <v>SUTTER</v>
      </c>
      <c r="M1803" t="str">
        <f>VLOOKUP(G1803,[1]RESSOURCES!$A$1:$J$258,6,FALSE)</f>
        <v>SENR</v>
      </c>
      <c r="N1803" t="str">
        <f>IF(YEAR(H1803)=2014,VLOOKUP(L1803,[1]Grade!$F$2:$G$92,2,FALSE),IF(YEAR(H1803)=2015,VLOOKUP(L1803,[1]Grade!$I$2:$J$78,2,FALSE),VLOOKUP(L1803,[1]Grade!$C$2:$D$69,2,FALSE)))</f>
        <v>CC</v>
      </c>
      <c r="O1803">
        <f t="shared" si="85"/>
        <v>2013</v>
      </c>
      <c r="P1803">
        <f t="shared" si="86"/>
        <v>12</v>
      </c>
    </row>
    <row r="1804" spans="1:16" hidden="1" x14ac:dyDescent="0.25">
      <c r="A1804" t="s">
        <v>99</v>
      </c>
      <c r="B1804" t="str">
        <f t="shared" si="84"/>
        <v>N</v>
      </c>
      <c r="C1804" t="s">
        <v>100</v>
      </c>
      <c r="E1804">
        <v>0</v>
      </c>
      <c r="F1804">
        <v>0</v>
      </c>
      <c r="G1804">
        <v>122</v>
      </c>
      <c r="H1804" s="1">
        <v>41609</v>
      </c>
      <c r="I1804">
        <v>5</v>
      </c>
      <c r="J1804">
        <v>0</v>
      </c>
      <c r="L1804" t="str">
        <f>VLOOKUP(G1804,[1]RESSOURCES!$A$1:$J$258,3,FALSE)</f>
        <v>SUTTER</v>
      </c>
      <c r="M1804" t="str">
        <f>VLOOKUP(G1804,[1]RESSOURCES!$A$1:$J$258,6,FALSE)</f>
        <v>SENR</v>
      </c>
      <c r="N1804" t="str">
        <f>IF(YEAR(H1804)=2014,VLOOKUP(L1804,[1]Grade!$F$2:$G$92,2,FALSE),IF(YEAR(H1804)=2015,VLOOKUP(L1804,[1]Grade!$I$2:$J$78,2,FALSE),VLOOKUP(L1804,[1]Grade!$C$2:$D$69,2,FALSE)))</f>
        <v>CC</v>
      </c>
      <c r="O1804">
        <f t="shared" si="85"/>
        <v>2013</v>
      </c>
      <c r="P1804">
        <f t="shared" si="86"/>
        <v>12</v>
      </c>
    </row>
    <row r="1805" spans="1:16" x14ac:dyDescent="0.25">
      <c r="A1805" t="s">
        <v>215</v>
      </c>
      <c r="B1805" t="str">
        <f t="shared" si="84"/>
        <v>O</v>
      </c>
      <c r="C1805" t="s">
        <v>216</v>
      </c>
      <c r="D1805" t="s">
        <v>22</v>
      </c>
      <c r="E1805">
        <v>54</v>
      </c>
      <c r="F1805">
        <v>1371</v>
      </c>
      <c r="G1805">
        <v>160</v>
      </c>
      <c r="H1805" s="1">
        <v>41609</v>
      </c>
      <c r="I1805">
        <v>15</v>
      </c>
      <c r="J1805" s="2">
        <v>20565</v>
      </c>
      <c r="L1805" t="str">
        <f>VLOOKUP(G1805,[1]RESSOURCES!$A$1:$J$258,3,FALSE)</f>
        <v>SABOUL</v>
      </c>
      <c r="M1805" t="str">
        <f>VLOOKUP(G1805,[1]RESSOURCES!$A$1:$J$258,6,FALSE)</f>
        <v>CONF</v>
      </c>
      <c r="N1805" t="str">
        <f>IF(YEAR(H1805)=2014,VLOOKUP(L1805,[1]Grade!$F$2:$G$92,2,FALSE),IF(YEAR(H1805)=2015,VLOOKUP(L1805,[1]Grade!$I$2:$J$78,2,FALSE),VLOOKUP(L1805,[1]Grade!$C$2:$D$69,2,FALSE)))</f>
        <v>CS</v>
      </c>
      <c r="O1805">
        <f t="shared" si="85"/>
        <v>2013</v>
      </c>
      <c r="P1805">
        <f t="shared" si="86"/>
        <v>12</v>
      </c>
    </row>
    <row r="1806" spans="1:16" hidden="1" x14ac:dyDescent="0.25">
      <c r="A1806" t="s">
        <v>99</v>
      </c>
      <c r="B1806" t="str">
        <f t="shared" si="84"/>
        <v>N</v>
      </c>
      <c r="C1806" t="s">
        <v>100</v>
      </c>
      <c r="E1806">
        <v>0</v>
      </c>
      <c r="F1806">
        <v>0</v>
      </c>
      <c r="G1806">
        <v>160</v>
      </c>
      <c r="H1806" s="1">
        <v>41609</v>
      </c>
      <c r="I1806">
        <v>3</v>
      </c>
      <c r="J1806">
        <v>0</v>
      </c>
      <c r="L1806" t="str">
        <f>VLOOKUP(G1806,[1]RESSOURCES!$A$1:$J$258,3,FALSE)</f>
        <v>SABOUL</v>
      </c>
      <c r="M1806" t="str">
        <f>VLOOKUP(G1806,[1]RESSOURCES!$A$1:$J$258,6,FALSE)</f>
        <v>CONF</v>
      </c>
      <c r="N1806" t="str">
        <f>IF(YEAR(H1806)=2014,VLOOKUP(L1806,[1]Grade!$F$2:$G$92,2,FALSE),IF(YEAR(H1806)=2015,VLOOKUP(L1806,[1]Grade!$I$2:$J$78,2,FALSE),VLOOKUP(L1806,[1]Grade!$C$2:$D$69,2,FALSE)))</f>
        <v>CS</v>
      </c>
      <c r="O1806">
        <f t="shared" si="85"/>
        <v>2013</v>
      </c>
      <c r="P1806">
        <f t="shared" si="86"/>
        <v>12</v>
      </c>
    </row>
    <row r="1807" spans="1:16" hidden="1" x14ac:dyDescent="0.25">
      <c r="A1807" t="s">
        <v>25</v>
      </c>
      <c r="B1807" t="str">
        <f t="shared" si="84"/>
        <v>N</v>
      </c>
      <c r="C1807" t="s">
        <v>26</v>
      </c>
      <c r="E1807">
        <v>0</v>
      </c>
      <c r="F1807">
        <v>0</v>
      </c>
      <c r="G1807">
        <v>160</v>
      </c>
      <c r="H1807" s="1">
        <v>41609</v>
      </c>
      <c r="I1807">
        <v>3</v>
      </c>
      <c r="J1807">
        <v>0</v>
      </c>
      <c r="L1807" t="str">
        <f>VLOOKUP(G1807,[1]RESSOURCES!$A$1:$J$258,3,FALSE)</f>
        <v>SABOUL</v>
      </c>
      <c r="M1807" t="str">
        <f>VLOOKUP(G1807,[1]RESSOURCES!$A$1:$J$258,6,FALSE)</f>
        <v>CONF</v>
      </c>
      <c r="N1807" t="str">
        <f>IF(YEAR(H1807)=2014,VLOOKUP(L1807,[1]Grade!$F$2:$G$92,2,FALSE),IF(YEAR(H1807)=2015,VLOOKUP(L1807,[1]Grade!$I$2:$J$78,2,FALSE),VLOOKUP(L1807,[1]Grade!$C$2:$D$69,2,FALSE)))</f>
        <v>CS</v>
      </c>
      <c r="O1807">
        <f t="shared" si="85"/>
        <v>2013</v>
      </c>
      <c r="P1807">
        <f t="shared" si="86"/>
        <v>12</v>
      </c>
    </row>
    <row r="1808" spans="1:16" x14ac:dyDescent="0.25">
      <c r="A1808" t="s">
        <v>195</v>
      </c>
      <c r="B1808" t="str">
        <f t="shared" si="84"/>
        <v>O</v>
      </c>
      <c r="C1808" t="s">
        <v>196</v>
      </c>
      <c r="D1808" t="s">
        <v>22</v>
      </c>
      <c r="E1808">
        <v>150</v>
      </c>
      <c r="F1808">
        <v>975</v>
      </c>
      <c r="G1808">
        <v>95</v>
      </c>
      <c r="H1808" s="1">
        <v>41609</v>
      </c>
      <c r="I1808">
        <v>14</v>
      </c>
      <c r="J1808" s="2">
        <v>13650</v>
      </c>
      <c r="L1808" t="str">
        <f>VLOOKUP(G1808,[1]RESSOURCES!$A$1:$J$258,3,FALSE)</f>
        <v>AOUSTET</v>
      </c>
      <c r="M1808">
        <f>VLOOKUP(G1808,[1]RESSOURCES!$A$1:$J$258,6,FALSE)</f>
        <v>0</v>
      </c>
      <c r="N1808" t="str">
        <f>IF(YEAR(H1808)=2014,VLOOKUP(L1808,[1]Grade!$F$2:$G$92,2,FALSE),IF(YEAR(H1808)=2015,VLOOKUP(L1808,[1]Grade!$I$2:$J$78,2,FALSE),VLOOKUP(L1808,[1]Grade!$C$2:$D$69,2,FALSE)))</f>
        <v>CS</v>
      </c>
      <c r="O1808">
        <f t="shared" si="85"/>
        <v>2013</v>
      </c>
      <c r="P1808">
        <f t="shared" si="86"/>
        <v>12</v>
      </c>
    </row>
    <row r="1809" spans="1:16" hidden="1" x14ac:dyDescent="0.25">
      <c r="A1809" t="s">
        <v>25</v>
      </c>
      <c r="B1809" t="str">
        <f t="shared" si="84"/>
        <v>N</v>
      </c>
      <c r="C1809" t="s">
        <v>26</v>
      </c>
      <c r="E1809">
        <v>0</v>
      </c>
      <c r="F1809">
        <v>0</v>
      </c>
      <c r="G1809">
        <v>95</v>
      </c>
      <c r="H1809" s="1">
        <v>41609</v>
      </c>
      <c r="I1809">
        <v>2.5</v>
      </c>
      <c r="J1809">
        <v>0</v>
      </c>
      <c r="L1809" t="str">
        <f>VLOOKUP(G1809,[1]RESSOURCES!$A$1:$J$258,3,FALSE)</f>
        <v>AOUSTET</v>
      </c>
      <c r="M1809">
        <f>VLOOKUP(G1809,[1]RESSOURCES!$A$1:$J$258,6,FALSE)</f>
        <v>0</v>
      </c>
      <c r="N1809" t="str">
        <f>IF(YEAR(H1809)=2014,VLOOKUP(L1809,[1]Grade!$F$2:$G$92,2,FALSE),IF(YEAR(H1809)=2015,VLOOKUP(L1809,[1]Grade!$I$2:$J$78,2,FALSE),VLOOKUP(L1809,[1]Grade!$C$2:$D$69,2,FALSE)))</f>
        <v>CS</v>
      </c>
      <c r="O1809">
        <f t="shared" si="85"/>
        <v>2013</v>
      </c>
      <c r="P1809">
        <f t="shared" si="86"/>
        <v>12</v>
      </c>
    </row>
    <row r="1810" spans="1:16" hidden="1" x14ac:dyDescent="0.25">
      <c r="A1810" t="s">
        <v>99</v>
      </c>
      <c r="B1810" t="str">
        <f t="shared" si="84"/>
        <v>N</v>
      </c>
      <c r="C1810" t="s">
        <v>100</v>
      </c>
      <c r="E1810">
        <v>0</v>
      </c>
      <c r="F1810">
        <v>0</v>
      </c>
      <c r="G1810">
        <v>95</v>
      </c>
      <c r="H1810" s="1">
        <v>41609</v>
      </c>
      <c r="I1810">
        <v>4.5</v>
      </c>
      <c r="J1810">
        <v>0</v>
      </c>
      <c r="L1810" t="str">
        <f>VLOOKUP(G1810,[1]RESSOURCES!$A$1:$J$258,3,FALSE)</f>
        <v>AOUSTET</v>
      </c>
      <c r="M1810">
        <f>VLOOKUP(G1810,[1]RESSOURCES!$A$1:$J$258,6,FALSE)</f>
        <v>0</v>
      </c>
      <c r="N1810" t="str">
        <f>IF(YEAR(H1810)=2014,VLOOKUP(L1810,[1]Grade!$F$2:$G$92,2,FALSE),IF(YEAR(H1810)=2015,VLOOKUP(L1810,[1]Grade!$I$2:$J$78,2,FALSE),VLOOKUP(L1810,[1]Grade!$C$2:$D$69,2,FALSE)))</f>
        <v>CS</v>
      </c>
      <c r="O1810">
        <f t="shared" si="85"/>
        <v>2013</v>
      </c>
      <c r="P1810">
        <f t="shared" si="86"/>
        <v>12</v>
      </c>
    </row>
    <row r="1811" spans="1:16" hidden="1" x14ac:dyDescent="0.25">
      <c r="A1811" t="s">
        <v>99</v>
      </c>
      <c r="B1811" t="str">
        <f t="shared" si="84"/>
        <v>N</v>
      </c>
      <c r="C1811" t="s">
        <v>100</v>
      </c>
      <c r="E1811">
        <v>0</v>
      </c>
      <c r="F1811">
        <v>0</v>
      </c>
      <c r="G1811">
        <v>84</v>
      </c>
      <c r="H1811" s="1">
        <v>41609</v>
      </c>
      <c r="I1811">
        <v>3</v>
      </c>
      <c r="J1811">
        <v>0</v>
      </c>
      <c r="L1811" t="str">
        <f>VLOOKUP(G1811,[1]RESSOURCES!$A$1:$J$258,3,FALSE)</f>
        <v>MENU</v>
      </c>
      <c r="M1811">
        <f>VLOOKUP(G1811,[1]RESSOURCES!$A$1:$J$258,6,FALSE)</f>
        <v>0</v>
      </c>
      <c r="N1811" t="str">
        <f>IF(YEAR(H1811)=2014,VLOOKUP(L1811,[1]Grade!$F$2:$G$92,2,FALSE),IF(YEAR(H1811)=2015,VLOOKUP(L1811,[1]Grade!$I$2:$J$78,2,FALSE),VLOOKUP(L1811,[1]Grade!$C$2:$D$69,2,FALSE)))</f>
        <v>MNG</v>
      </c>
      <c r="O1811">
        <f t="shared" si="85"/>
        <v>2013</v>
      </c>
      <c r="P1811">
        <f t="shared" si="86"/>
        <v>12</v>
      </c>
    </row>
    <row r="1812" spans="1:16" hidden="1" x14ac:dyDescent="0.25">
      <c r="A1812" t="s">
        <v>25</v>
      </c>
      <c r="B1812" t="str">
        <f t="shared" si="84"/>
        <v>N</v>
      </c>
      <c r="C1812" t="s">
        <v>26</v>
      </c>
      <c r="E1812">
        <v>0</v>
      </c>
      <c r="F1812">
        <v>0</v>
      </c>
      <c r="G1812">
        <v>84</v>
      </c>
      <c r="H1812" s="1">
        <v>41609</v>
      </c>
      <c r="I1812">
        <v>4</v>
      </c>
      <c r="J1812">
        <v>0</v>
      </c>
      <c r="L1812" t="str">
        <f>VLOOKUP(G1812,[1]RESSOURCES!$A$1:$J$258,3,FALSE)</f>
        <v>MENU</v>
      </c>
      <c r="M1812">
        <f>VLOOKUP(G1812,[1]RESSOURCES!$A$1:$J$258,6,FALSE)</f>
        <v>0</v>
      </c>
      <c r="N1812" t="str">
        <f>IF(YEAR(H1812)=2014,VLOOKUP(L1812,[1]Grade!$F$2:$G$92,2,FALSE),IF(YEAR(H1812)=2015,VLOOKUP(L1812,[1]Grade!$I$2:$J$78,2,FALSE),VLOOKUP(L1812,[1]Grade!$C$2:$D$69,2,FALSE)))</f>
        <v>MNG</v>
      </c>
      <c r="O1812">
        <f t="shared" si="85"/>
        <v>2013</v>
      </c>
      <c r="P1812">
        <f t="shared" si="86"/>
        <v>12</v>
      </c>
    </row>
    <row r="1813" spans="1:16" x14ac:dyDescent="0.25">
      <c r="A1813" t="s">
        <v>209</v>
      </c>
      <c r="B1813" t="str">
        <f t="shared" si="84"/>
        <v>O</v>
      </c>
      <c r="C1813" t="s">
        <v>210</v>
      </c>
      <c r="D1813" t="s">
        <v>29</v>
      </c>
      <c r="E1813">
        <v>55</v>
      </c>
      <c r="F1813">
        <v>1062.5</v>
      </c>
      <c r="G1813">
        <v>84</v>
      </c>
      <c r="H1813" s="1">
        <v>41609</v>
      </c>
      <c r="I1813">
        <v>14</v>
      </c>
      <c r="J1813" s="2">
        <v>14875</v>
      </c>
      <c r="L1813" t="str">
        <f>VLOOKUP(G1813,[1]RESSOURCES!$A$1:$J$258,3,FALSE)</f>
        <v>MENU</v>
      </c>
      <c r="M1813">
        <f>VLOOKUP(G1813,[1]RESSOURCES!$A$1:$J$258,6,FALSE)</f>
        <v>0</v>
      </c>
      <c r="N1813" t="str">
        <f>IF(YEAR(H1813)=2014,VLOOKUP(L1813,[1]Grade!$F$2:$G$92,2,FALSE),IF(YEAR(H1813)=2015,VLOOKUP(L1813,[1]Grade!$I$2:$J$78,2,FALSE),VLOOKUP(L1813,[1]Grade!$C$2:$D$69,2,FALSE)))</f>
        <v>MNG</v>
      </c>
      <c r="O1813">
        <f t="shared" si="85"/>
        <v>2013</v>
      </c>
      <c r="P1813">
        <f t="shared" si="86"/>
        <v>12</v>
      </c>
    </row>
    <row r="1814" spans="1:16" x14ac:dyDescent="0.25">
      <c r="A1814" t="s">
        <v>167</v>
      </c>
      <c r="B1814" t="str">
        <f t="shared" si="84"/>
        <v>O</v>
      </c>
      <c r="C1814" t="s">
        <v>168</v>
      </c>
      <c r="D1814" t="s">
        <v>22</v>
      </c>
      <c r="E1814">
        <v>101</v>
      </c>
      <c r="F1814">
        <v>900</v>
      </c>
      <c r="G1814">
        <v>139</v>
      </c>
      <c r="H1814" s="1">
        <v>41609</v>
      </c>
      <c r="I1814">
        <v>12</v>
      </c>
      <c r="J1814" s="2">
        <v>10800</v>
      </c>
      <c r="L1814" t="str">
        <f>VLOOKUP(G1814,[1]RESSOURCES!$A$1:$J$258,3,FALSE)</f>
        <v>PERNEL</v>
      </c>
      <c r="M1814" t="str">
        <f>VLOOKUP(G1814,[1]RESSOURCES!$A$1:$J$258,6,FALSE)</f>
        <v>MAGR</v>
      </c>
      <c r="N1814" t="str">
        <f>IF(YEAR(H1814)=2014,VLOOKUP(L1814,[1]Grade!$F$2:$G$92,2,FALSE),IF(YEAR(H1814)=2015,VLOOKUP(L1814,[1]Grade!$I$2:$J$78,2,FALSE),VLOOKUP(L1814,[1]Grade!$C$2:$D$69,2,FALSE)))</f>
        <v>CS</v>
      </c>
      <c r="O1814">
        <f t="shared" si="85"/>
        <v>2013</v>
      </c>
      <c r="P1814">
        <f t="shared" si="86"/>
        <v>12</v>
      </c>
    </row>
    <row r="1815" spans="1:16" hidden="1" x14ac:dyDescent="0.25">
      <c r="A1815" t="s">
        <v>99</v>
      </c>
      <c r="B1815" t="str">
        <f t="shared" si="84"/>
        <v>N</v>
      </c>
      <c r="C1815" t="s">
        <v>100</v>
      </c>
      <c r="E1815">
        <v>0</v>
      </c>
      <c r="F1815">
        <v>0</v>
      </c>
      <c r="G1815">
        <v>176</v>
      </c>
      <c r="H1815" s="1">
        <v>41609</v>
      </c>
      <c r="I1815">
        <v>3</v>
      </c>
      <c r="J1815">
        <v>0</v>
      </c>
      <c r="L1815" t="str">
        <f>VLOOKUP(G1815,[1]RESSOURCES!$A$1:$J$258,3,FALSE)</f>
        <v>GIGANT</v>
      </c>
      <c r="M1815" t="str">
        <f>VLOOKUP(G1815,[1]RESSOURCES!$A$1:$J$258,6,FALSE)</f>
        <v>SENR</v>
      </c>
      <c r="N1815" t="str">
        <f>IF(YEAR(H1815)=2014,VLOOKUP(L1815,[1]Grade!$F$2:$G$92,2,FALSE),IF(YEAR(H1815)=2015,VLOOKUP(L1815,[1]Grade!$I$2:$J$78,2,FALSE),VLOOKUP(L1815,[1]Grade!$C$2:$D$69,2,FALSE)))</f>
        <v>CS</v>
      </c>
      <c r="O1815">
        <f t="shared" si="85"/>
        <v>2013</v>
      </c>
      <c r="P1815">
        <f t="shared" si="86"/>
        <v>12</v>
      </c>
    </row>
    <row r="1816" spans="1:16" hidden="1" x14ac:dyDescent="0.25">
      <c r="A1816" t="s">
        <v>25</v>
      </c>
      <c r="B1816" t="str">
        <f t="shared" si="84"/>
        <v>N</v>
      </c>
      <c r="C1816" t="s">
        <v>26</v>
      </c>
      <c r="E1816">
        <v>0</v>
      </c>
      <c r="F1816">
        <v>0</v>
      </c>
      <c r="G1816">
        <v>176</v>
      </c>
      <c r="H1816" s="1">
        <v>41609</v>
      </c>
      <c r="I1816">
        <v>4</v>
      </c>
      <c r="J1816">
        <v>0</v>
      </c>
      <c r="L1816" t="str">
        <f>VLOOKUP(G1816,[1]RESSOURCES!$A$1:$J$258,3,FALSE)</f>
        <v>GIGANT</v>
      </c>
      <c r="M1816" t="str">
        <f>VLOOKUP(G1816,[1]RESSOURCES!$A$1:$J$258,6,FALSE)</f>
        <v>SENR</v>
      </c>
      <c r="N1816" t="str">
        <f>IF(YEAR(H1816)=2014,VLOOKUP(L1816,[1]Grade!$F$2:$G$92,2,FALSE),IF(YEAR(H1816)=2015,VLOOKUP(L1816,[1]Grade!$I$2:$J$78,2,FALSE),VLOOKUP(L1816,[1]Grade!$C$2:$D$69,2,FALSE)))</f>
        <v>CS</v>
      </c>
      <c r="O1816">
        <f t="shared" si="85"/>
        <v>2013</v>
      </c>
      <c r="P1816">
        <f t="shared" si="86"/>
        <v>12</v>
      </c>
    </row>
    <row r="1817" spans="1:16" x14ac:dyDescent="0.25">
      <c r="A1817" t="s">
        <v>66</v>
      </c>
      <c r="B1817" t="str">
        <f t="shared" si="84"/>
        <v>O</v>
      </c>
      <c r="C1817" t="s">
        <v>67</v>
      </c>
      <c r="D1817" t="s">
        <v>18</v>
      </c>
      <c r="E1817">
        <v>0</v>
      </c>
      <c r="F1817">
        <v>1000</v>
      </c>
      <c r="G1817">
        <v>193</v>
      </c>
      <c r="H1817" s="1">
        <v>41609</v>
      </c>
      <c r="I1817">
        <v>7.5</v>
      </c>
      <c r="J1817" s="2">
        <v>7500</v>
      </c>
      <c r="L1817" t="str">
        <f>VLOOKUP(G1817,[1]RESSOURCES!$A$1:$J$258,3,FALSE)</f>
        <v>RODARY</v>
      </c>
      <c r="M1817" t="str">
        <f>VLOOKUP(G1817,[1]RESSOURCES!$A$1:$J$258,6,FALSE)</f>
        <v>CONS</v>
      </c>
      <c r="N1817" t="str">
        <f>IF(YEAR(H1817)=2014,VLOOKUP(L1817,[1]Grade!$F$2:$G$92,2,FALSE),IF(YEAR(H1817)=2015,VLOOKUP(L1817,[1]Grade!$I$2:$J$78,2,FALSE),VLOOKUP(L1817,[1]Grade!$C$2:$D$69,2,FALSE)))</f>
        <v>C</v>
      </c>
      <c r="O1817">
        <f t="shared" si="85"/>
        <v>2013</v>
      </c>
      <c r="P1817">
        <f t="shared" si="86"/>
        <v>12</v>
      </c>
    </row>
    <row r="1818" spans="1:16" x14ac:dyDescent="0.25">
      <c r="A1818" t="s">
        <v>237</v>
      </c>
      <c r="B1818" t="str">
        <f t="shared" si="84"/>
        <v>O</v>
      </c>
      <c r="C1818" t="s">
        <v>238</v>
      </c>
      <c r="D1818" t="s">
        <v>18</v>
      </c>
      <c r="E1818">
        <v>10</v>
      </c>
      <c r="F1818">
        <v>725</v>
      </c>
      <c r="G1818">
        <v>193</v>
      </c>
      <c r="H1818" s="1">
        <v>41609</v>
      </c>
      <c r="I1818">
        <v>5</v>
      </c>
      <c r="J1818" s="2">
        <v>3625</v>
      </c>
      <c r="L1818" t="str">
        <f>VLOOKUP(G1818,[1]RESSOURCES!$A$1:$J$258,3,FALSE)</f>
        <v>RODARY</v>
      </c>
      <c r="M1818" t="str">
        <f>VLOOKUP(G1818,[1]RESSOURCES!$A$1:$J$258,6,FALSE)</f>
        <v>CONS</v>
      </c>
      <c r="N1818" t="str">
        <f>IF(YEAR(H1818)=2014,VLOOKUP(L1818,[1]Grade!$F$2:$G$92,2,FALSE),IF(YEAR(H1818)=2015,VLOOKUP(L1818,[1]Grade!$I$2:$J$78,2,FALSE),VLOOKUP(L1818,[1]Grade!$C$2:$D$69,2,FALSE)))</f>
        <v>C</v>
      </c>
      <c r="O1818">
        <f t="shared" si="85"/>
        <v>2013</v>
      </c>
      <c r="P1818">
        <f t="shared" si="86"/>
        <v>12</v>
      </c>
    </row>
    <row r="1819" spans="1:16" hidden="1" x14ac:dyDescent="0.25">
      <c r="A1819" t="s">
        <v>37</v>
      </c>
      <c r="B1819" t="str">
        <f t="shared" si="84"/>
        <v>N</v>
      </c>
      <c r="C1819" t="s">
        <v>38</v>
      </c>
      <c r="E1819">
        <v>0</v>
      </c>
      <c r="F1819">
        <v>0</v>
      </c>
      <c r="G1819">
        <v>193</v>
      </c>
      <c r="H1819" s="1">
        <v>41609</v>
      </c>
      <c r="I1819">
        <v>1</v>
      </c>
      <c r="J1819">
        <v>0</v>
      </c>
      <c r="L1819" t="str">
        <f>VLOOKUP(G1819,[1]RESSOURCES!$A$1:$J$258,3,FALSE)</f>
        <v>RODARY</v>
      </c>
      <c r="M1819" t="str">
        <f>VLOOKUP(G1819,[1]RESSOURCES!$A$1:$J$258,6,FALSE)</f>
        <v>CONS</v>
      </c>
      <c r="N1819" t="str">
        <f>IF(YEAR(H1819)=2014,VLOOKUP(L1819,[1]Grade!$F$2:$G$92,2,FALSE),IF(YEAR(H1819)=2015,VLOOKUP(L1819,[1]Grade!$I$2:$J$78,2,FALSE),VLOOKUP(L1819,[1]Grade!$C$2:$D$69,2,FALSE)))</f>
        <v>C</v>
      </c>
      <c r="O1819">
        <f t="shared" si="85"/>
        <v>2013</v>
      </c>
      <c r="P1819">
        <f t="shared" si="86"/>
        <v>12</v>
      </c>
    </row>
    <row r="1820" spans="1:16" hidden="1" x14ac:dyDescent="0.25">
      <c r="A1820" t="s">
        <v>99</v>
      </c>
      <c r="B1820" t="str">
        <f t="shared" si="84"/>
        <v>N</v>
      </c>
      <c r="C1820" t="s">
        <v>100</v>
      </c>
      <c r="E1820">
        <v>0</v>
      </c>
      <c r="F1820">
        <v>0</v>
      </c>
      <c r="G1820">
        <v>193</v>
      </c>
      <c r="H1820" s="1">
        <v>41609</v>
      </c>
      <c r="I1820">
        <v>4</v>
      </c>
      <c r="J1820">
        <v>0</v>
      </c>
      <c r="L1820" t="str">
        <f>VLOOKUP(G1820,[1]RESSOURCES!$A$1:$J$258,3,FALSE)</f>
        <v>RODARY</v>
      </c>
      <c r="M1820" t="str">
        <f>VLOOKUP(G1820,[1]RESSOURCES!$A$1:$J$258,6,FALSE)</f>
        <v>CONS</v>
      </c>
      <c r="N1820" t="str">
        <f>IF(YEAR(H1820)=2014,VLOOKUP(L1820,[1]Grade!$F$2:$G$92,2,FALSE),IF(YEAR(H1820)=2015,VLOOKUP(L1820,[1]Grade!$I$2:$J$78,2,FALSE),VLOOKUP(L1820,[1]Grade!$C$2:$D$69,2,FALSE)))</f>
        <v>C</v>
      </c>
      <c r="O1820">
        <f t="shared" si="85"/>
        <v>2013</v>
      </c>
      <c r="P1820">
        <f t="shared" si="86"/>
        <v>12</v>
      </c>
    </row>
    <row r="1821" spans="1:16" hidden="1" x14ac:dyDescent="0.25">
      <c r="A1821" t="s">
        <v>25</v>
      </c>
      <c r="B1821" t="str">
        <f t="shared" si="84"/>
        <v>N</v>
      </c>
      <c r="C1821" t="s">
        <v>26</v>
      </c>
      <c r="E1821">
        <v>0</v>
      </c>
      <c r="F1821">
        <v>0</v>
      </c>
      <c r="G1821">
        <v>193</v>
      </c>
      <c r="H1821" s="1">
        <v>41609</v>
      </c>
      <c r="I1821">
        <v>2.5</v>
      </c>
      <c r="J1821">
        <v>0</v>
      </c>
      <c r="L1821" t="str">
        <f>VLOOKUP(G1821,[1]RESSOURCES!$A$1:$J$258,3,FALSE)</f>
        <v>RODARY</v>
      </c>
      <c r="M1821" t="str">
        <f>VLOOKUP(G1821,[1]RESSOURCES!$A$1:$J$258,6,FALSE)</f>
        <v>CONS</v>
      </c>
      <c r="N1821" t="str">
        <f>IF(YEAR(H1821)=2014,VLOOKUP(L1821,[1]Grade!$F$2:$G$92,2,FALSE),IF(YEAR(H1821)=2015,VLOOKUP(L1821,[1]Grade!$I$2:$J$78,2,FALSE),VLOOKUP(L1821,[1]Grade!$C$2:$D$69,2,FALSE)))</f>
        <v>C</v>
      </c>
      <c r="O1821">
        <f t="shared" si="85"/>
        <v>2013</v>
      </c>
      <c r="P1821">
        <f t="shared" si="86"/>
        <v>12</v>
      </c>
    </row>
    <row r="1822" spans="1:16" x14ac:dyDescent="0.25">
      <c r="A1822" t="s">
        <v>243</v>
      </c>
      <c r="B1822" t="str">
        <f t="shared" si="84"/>
        <v>O</v>
      </c>
      <c r="C1822" t="s">
        <v>244</v>
      </c>
      <c r="D1822" t="s">
        <v>36</v>
      </c>
      <c r="E1822">
        <v>40</v>
      </c>
      <c r="F1822">
        <v>1114</v>
      </c>
      <c r="G1822">
        <v>7</v>
      </c>
      <c r="H1822" s="1">
        <v>41609</v>
      </c>
      <c r="I1822">
        <v>16</v>
      </c>
      <c r="J1822" s="2">
        <v>17824</v>
      </c>
      <c r="L1822" t="str">
        <f>VLOOKUP(G1822,[1]RESSOURCES!$A$1:$J$258,3,FALSE)</f>
        <v>QUESNOIT</v>
      </c>
      <c r="M1822" t="str">
        <f>VLOOKUP(G1822,[1]RESSOURCES!$A$1:$J$258,6,FALSE)</f>
        <v>MAGR</v>
      </c>
      <c r="N1822" t="str">
        <f>IF(YEAR(H1822)=2014,VLOOKUP(L1822,[1]Grade!$F$2:$G$92,2,FALSE),IF(YEAR(H1822)=2015,VLOOKUP(L1822,[1]Grade!$I$2:$J$78,2,FALSE),VLOOKUP(L1822,[1]Grade!$C$2:$D$69,2,FALSE)))</f>
        <v>MNG</v>
      </c>
      <c r="O1822">
        <f t="shared" si="85"/>
        <v>2013</v>
      </c>
      <c r="P1822">
        <f t="shared" si="86"/>
        <v>12</v>
      </c>
    </row>
    <row r="1823" spans="1:16" hidden="1" x14ac:dyDescent="0.25">
      <c r="A1823" t="s">
        <v>99</v>
      </c>
      <c r="B1823" t="str">
        <f t="shared" si="84"/>
        <v>N</v>
      </c>
      <c r="C1823" t="s">
        <v>100</v>
      </c>
      <c r="E1823">
        <v>0</v>
      </c>
      <c r="F1823">
        <v>0</v>
      </c>
      <c r="G1823">
        <v>7</v>
      </c>
      <c r="H1823" s="1">
        <v>41609</v>
      </c>
      <c r="I1823">
        <v>4</v>
      </c>
      <c r="J1823">
        <v>0</v>
      </c>
      <c r="L1823" t="str">
        <f>VLOOKUP(G1823,[1]RESSOURCES!$A$1:$J$258,3,FALSE)</f>
        <v>QUESNOIT</v>
      </c>
      <c r="M1823" t="str">
        <f>VLOOKUP(G1823,[1]RESSOURCES!$A$1:$J$258,6,FALSE)</f>
        <v>MAGR</v>
      </c>
      <c r="N1823" t="str">
        <f>IF(YEAR(H1823)=2014,VLOOKUP(L1823,[1]Grade!$F$2:$G$92,2,FALSE),IF(YEAR(H1823)=2015,VLOOKUP(L1823,[1]Grade!$I$2:$J$78,2,FALSE),VLOOKUP(L1823,[1]Grade!$C$2:$D$69,2,FALSE)))</f>
        <v>MNG</v>
      </c>
      <c r="O1823">
        <f t="shared" si="85"/>
        <v>2013</v>
      </c>
      <c r="P1823">
        <f t="shared" si="86"/>
        <v>12</v>
      </c>
    </row>
    <row r="1824" spans="1:16" hidden="1" x14ac:dyDescent="0.25">
      <c r="A1824" t="s">
        <v>25</v>
      </c>
      <c r="B1824" t="str">
        <f t="shared" si="84"/>
        <v>N</v>
      </c>
      <c r="C1824" t="s">
        <v>26</v>
      </c>
      <c r="E1824">
        <v>0</v>
      </c>
      <c r="F1824">
        <v>0</v>
      </c>
      <c r="G1824">
        <v>7</v>
      </c>
      <c r="H1824" s="1">
        <v>41609</v>
      </c>
      <c r="I1824">
        <v>1</v>
      </c>
      <c r="J1824">
        <v>0</v>
      </c>
      <c r="L1824" t="str">
        <f>VLOOKUP(G1824,[1]RESSOURCES!$A$1:$J$258,3,FALSE)</f>
        <v>QUESNOIT</v>
      </c>
      <c r="M1824" t="str">
        <f>VLOOKUP(G1824,[1]RESSOURCES!$A$1:$J$258,6,FALSE)</f>
        <v>MAGR</v>
      </c>
      <c r="N1824" t="str">
        <f>IF(YEAR(H1824)=2014,VLOOKUP(L1824,[1]Grade!$F$2:$G$92,2,FALSE),IF(YEAR(H1824)=2015,VLOOKUP(L1824,[1]Grade!$I$2:$J$78,2,FALSE),VLOOKUP(L1824,[1]Grade!$C$2:$D$69,2,FALSE)))</f>
        <v>MNG</v>
      </c>
      <c r="O1824">
        <f t="shared" si="85"/>
        <v>2013</v>
      </c>
      <c r="P1824">
        <f t="shared" si="86"/>
        <v>12</v>
      </c>
    </row>
    <row r="1825" spans="1:16" hidden="1" x14ac:dyDescent="0.25">
      <c r="A1825" t="s">
        <v>30</v>
      </c>
      <c r="B1825" t="str">
        <f t="shared" si="84"/>
        <v>N</v>
      </c>
      <c r="C1825" t="s">
        <v>31</v>
      </c>
      <c r="E1825">
        <v>0</v>
      </c>
      <c r="F1825">
        <v>0</v>
      </c>
      <c r="G1825">
        <v>5</v>
      </c>
      <c r="H1825" s="1">
        <v>41609</v>
      </c>
      <c r="I1825">
        <v>15</v>
      </c>
      <c r="J1825">
        <v>0</v>
      </c>
      <c r="L1825" t="str">
        <f>VLOOKUP(G1825,[1]RESSOURCES!$A$1:$J$258,3,FALSE)</f>
        <v>CHEMLA</v>
      </c>
      <c r="M1825">
        <f>VLOOKUP(G1825,[1]RESSOURCES!$A$1:$J$258,6,FALSE)</f>
        <v>0</v>
      </c>
      <c r="N1825" t="str">
        <f>IF(YEAR(H1825)=2014,VLOOKUP(L1825,[1]Grade!$F$2:$G$92,2,FALSE),IF(YEAR(H1825)=2015,VLOOKUP(L1825,[1]Grade!$I$2:$J$78,2,FALSE),VLOOKUP(L1825,[1]Grade!$C$2:$D$69,2,FALSE)))</f>
        <v>ASS</v>
      </c>
      <c r="O1825">
        <f t="shared" si="85"/>
        <v>2013</v>
      </c>
      <c r="P1825">
        <f t="shared" si="86"/>
        <v>12</v>
      </c>
    </row>
    <row r="1826" spans="1:16" hidden="1" x14ac:dyDescent="0.25">
      <c r="A1826" t="s">
        <v>25</v>
      </c>
      <c r="B1826" t="str">
        <f t="shared" si="84"/>
        <v>N</v>
      </c>
      <c r="C1826" t="s">
        <v>26</v>
      </c>
      <c r="E1826">
        <v>0</v>
      </c>
      <c r="F1826">
        <v>0</v>
      </c>
      <c r="G1826">
        <v>5</v>
      </c>
      <c r="H1826" s="1">
        <v>41609</v>
      </c>
      <c r="I1826">
        <v>1</v>
      </c>
      <c r="J1826">
        <v>0</v>
      </c>
      <c r="L1826" t="str">
        <f>VLOOKUP(G1826,[1]RESSOURCES!$A$1:$J$258,3,FALSE)</f>
        <v>CHEMLA</v>
      </c>
      <c r="M1826">
        <f>VLOOKUP(G1826,[1]RESSOURCES!$A$1:$J$258,6,FALSE)</f>
        <v>0</v>
      </c>
      <c r="N1826" t="str">
        <f>IF(YEAR(H1826)=2014,VLOOKUP(L1826,[1]Grade!$F$2:$G$92,2,FALSE),IF(YEAR(H1826)=2015,VLOOKUP(L1826,[1]Grade!$I$2:$J$78,2,FALSE),VLOOKUP(L1826,[1]Grade!$C$2:$D$69,2,FALSE)))</f>
        <v>ASS</v>
      </c>
      <c r="O1826">
        <f t="shared" si="85"/>
        <v>2013</v>
      </c>
      <c r="P1826">
        <f t="shared" si="86"/>
        <v>12</v>
      </c>
    </row>
    <row r="1827" spans="1:16" hidden="1" x14ac:dyDescent="0.25">
      <c r="A1827" t="s">
        <v>99</v>
      </c>
      <c r="B1827" t="str">
        <f t="shared" si="84"/>
        <v>N</v>
      </c>
      <c r="C1827" t="s">
        <v>100</v>
      </c>
      <c r="E1827">
        <v>0</v>
      </c>
      <c r="F1827">
        <v>0</v>
      </c>
      <c r="G1827">
        <v>5</v>
      </c>
      <c r="H1827" s="1">
        <v>41609</v>
      </c>
      <c r="I1827">
        <v>5</v>
      </c>
      <c r="J1827">
        <v>0</v>
      </c>
      <c r="L1827" t="str">
        <f>VLOOKUP(G1827,[1]RESSOURCES!$A$1:$J$258,3,FALSE)</f>
        <v>CHEMLA</v>
      </c>
      <c r="M1827">
        <f>VLOOKUP(G1827,[1]RESSOURCES!$A$1:$J$258,6,FALSE)</f>
        <v>0</v>
      </c>
      <c r="N1827" t="str">
        <f>IF(YEAR(H1827)=2014,VLOOKUP(L1827,[1]Grade!$F$2:$G$92,2,FALSE),IF(YEAR(H1827)=2015,VLOOKUP(L1827,[1]Grade!$I$2:$J$78,2,FALSE),VLOOKUP(L1827,[1]Grade!$C$2:$D$69,2,FALSE)))</f>
        <v>ASS</v>
      </c>
      <c r="O1827">
        <f t="shared" si="85"/>
        <v>2013</v>
      </c>
      <c r="P1827">
        <f t="shared" si="86"/>
        <v>12</v>
      </c>
    </row>
    <row r="1828" spans="1:16" x14ac:dyDescent="0.25">
      <c r="A1828" t="s">
        <v>43</v>
      </c>
      <c r="B1828" t="str">
        <f t="shared" si="84"/>
        <v>O</v>
      </c>
      <c r="C1828" t="s">
        <v>44</v>
      </c>
      <c r="D1828" t="s">
        <v>18</v>
      </c>
      <c r="E1828">
        <v>179</v>
      </c>
      <c r="F1828">
        <v>930</v>
      </c>
      <c r="G1828">
        <v>110</v>
      </c>
      <c r="H1828" s="1">
        <v>41609</v>
      </c>
      <c r="I1828">
        <v>15</v>
      </c>
      <c r="J1828" s="2">
        <v>13950</v>
      </c>
      <c r="L1828" t="str">
        <f>VLOOKUP(G1828,[1]RESSOURCES!$A$1:$J$258,3,FALSE)</f>
        <v>ACHKAR</v>
      </c>
      <c r="M1828" t="str">
        <f>VLOOKUP(G1828,[1]RESSOURCES!$A$1:$J$258,6,FALSE)</f>
        <v>CONF</v>
      </c>
      <c r="N1828" t="str">
        <f>IF(YEAR(H1828)=2014,VLOOKUP(L1828,[1]Grade!$F$2:$G$92,2,FALSE),IF(YEAR(H1828)=2015,VLOOKUP(L1828,[1]Grade!$I$2:$J$78,2,FALSE),VLOOKUP(L1828,[1]Grade!$C$2:$D$69,2,FALSE)))</f>
        <v>CC</v>
      </c>
      <c r="O1828">
        <f t="shared" si="85"/>
        <v>2013</v>
      </c>
      <c r="P1828">
        <f t="shared" si="86"/>
        <v>12</v>
      </c>
    </row>
    <row r="1829" spans="1:16" hidden="1" x14ac:dyDescent="0.25">
      <c r="A1829" t="s">
        <v>99</v>
      </c>
      <c r="B1829" t="str">
        <f t="shared" si="84"/>
        <v>N</v>
      </c>
      <c r="C1829" t="s">
        <v>100</v>
      </c>
      <c r="E1829">
        <v>0</v>
      </c>
      <c r="F1829">
        <v>0</v>
      </c>
      <c r="G1829">
        <v>110</v>
      </c>
      <c r="H1829" s="1">
        <v>41609</v>
      </c>
      <c r="I1829">
        <v>4</v>
      </c>
      <c r="J1829">
        <v>0</v>
      </c>
      <c r="L1829" t="str">
        <f>VLOOKUP(G1829,[1]RESSOURCES!$A$1:$J$258,3,FALSE)</f>
        <v>ACHKAR</v>
      </c>
      <c r="M1829" t="str">
        <f>VLOOKUP(G1829,[1]RESSOURCES!$A$1:$J$258,6,FALSE)</f>
        <v>CONF</v>
      </c>
      <c r="N1829" t="str">
        <f>IF(YEAR(H1829)=2014,VLOOKUP(L1829,[1]Grade!$F$2:$G$92,2,FALSE),IF(YEAR(H1829)=2015,VLOOKUP(L1829,[1]Grade!$I$2:$J$78,2,FALSE),VLOOKUP(L1829,[1]Grade!$C$2:$D$69,2,FALSE)))</f>
        <v>CC</v>
      </c>
      <c r="O1829">
        <f t="shared" si="85"/>
        <v>2013</v>
      </c>
      <c r="P1829">
        <f t="shared" si="86"/>
        <v>12</v>
      </c>
    </row>
    <row r="1830" spans="1:16" hidden="1" x14ac:dyDescent="0.25">
      <c r="A1830" t="s">
        <v>25</v>
      </c>
      <c r="B1830" t="str">
        <f t="shared" si="84"/>
        <v>N</v>
      </c>
      <c r="C1830" t="s">
        <v>26</v>
      </c>
      <c r="E1830">
        <v>0</v>
      </c>
      <c r="F1830">
        <v>0</v>
      </c>
      <c r="G1830">
        <v>110</v>
      </c>
      <c r="H1830" s="1">
        <v>41609</v>
      </c>
      <c r="I1830">
        <v>2</v>
      </c>
      <c r="J1830">
        <v>0</v>
      </c>
      <c r="L1830" t="str">
        <f>VLOOKUP(G1830,[1]RESSOURCES!$A$1:$J$258,3,FALSE)</f>
        <v>ACHKAR</v>
      </c>
      <c r="M1830" t="str">
        <f>VLOOKUP(G1830,[1]RESSOURCES!$A$1:$J$258,6,FALSE)</f>
        <v>CONF</v>
      </c>
      <c r="N1830" t="str">
        <f>IF(YEAR(H1830)=2014,VLOOKUP(L1830,[1]Grade!$F$2:$G$92,2,FALSE),IF(YEAR(H1830)=2015,VLOOKUP(L1830,[1]Grade!$I$2:$J$78,2,FALSE),VLOOKUP(L1830,[1]Grade!$C$2:$D$69,2,FALSE)))</f>
        <v>CC</v>
      </c>
      <c r="O1830">
        <f t="shared" si="85"/>
        <v>2013</v>
      </c>
      <c r="P1830">
        <f t="shared" si="86"/>
        <v>12</v>
      </c>
    </row>
    <row r="1831" spans="1:16" x14ac:dyDescent="0.25">
      <c r="A1831" t="s">
        <v>220</v>
      </c>
      <c r="B1831" t="str">
        <f t="shared" si="84"/>
        <v>O</v>
      </c>
      <c r="C1831" t="s">
        <v>221</v>
      </c>
      <c r="D1831" t="s">
        <v>22</v>
      </c>
      <c r="E1831">
        <v>46</v>
      </c>
      <c r="F1831">
        <v>865</v>
      </c>
      <c r="G1831">
        <v>103</v>
      </c>
      <c r="H1831" s="1">
        <v>41609</v>
      </c>
      <c r="I1831">
        <v>15</v>
      </c>
      <c r="J1831" s="2">
        <v>12975</v>
      </c>
      <c r="L1831" t="str">
        <f>VLOOKUP(G1831,[1]RESSOURCES!$A$1:$J$258,3,FALSE)</f>
        <v>SALLES</v>
      </c>
      <c r="M1831" t="str">
        <f>VLOOKUP(G1831,[1]RESSOURCES!$A$1:$J$258,6,FALSE)</f>
        <v>SENR</v>
      </c>
      <c r="N1831" t="str">
        <f>IF(YEAR(H1831)=2014,VLOOKUP(L1831,[1]Grade!$F$2:$G$92,2,FALSE),IF(YEAR(H1831)=2015,VLOOKUP(L1831,[1]Grade!$I$2:$J$78,2,FALSE),VLOOKUP(L1831,[1]Grade!$C$2:$D$69,2,FALSE)))</f>
        <v>CS</v>
      </c>
      <c r="O1831">
        <f t="shared" si="85"/>
        <v>2013</v>
      </c>
      <c r="P1831">
        <f t="shared" si="86"/>
        <v>12</v>
      </c>
    </row>
    <row r="1832" spans="1:16" hidden="1" x14ac:dyDescent="0.25">
      <c r="A1832" t="s">
        <v>99</v>
      </c>
      <c r="B1832" t="str">
        <f t="shared" si="84"/>
        <v>N</v>
      </c>
      <c r="C1832" t="s">
        <v>100</v>
      </c>
      <c r="E1832">
        <v>0</v>
      </c>
      <c r="F1832">
        <v>0</v>
      </c>
      <c r="G1832">
        <v>103</v>
      </c>
      <c r="H1832" s="1">
        <v>41609</v>
      </c>
      <c r="I1832">
        <v>5</v>
      </c>
      <c r="J1832">
        <v>0</v>
      </c>
      <c r="L1832" t="str">
        <f>VLOOKUP(G1832,[1]RESSOURCES!$A$1:$J$258,3,FALSE)</f>
        <v>SALLES</v>
      </c>
      <c r="M1832" t="str">
        <f>VLOOKUP(G1832,[1]RESSOURCES!$A$1:$J$258,6,FALSE)</f>
        <v>SENR</v>
      </c>
      <c r="N1832" t="str">
        <f>IF(YEAR(H1832)=2014,VLOOKUP(L1832,[1]Grade!$F$2:$G$92,2,FALSE),IF(YEAR(H1832)=2015,VLOOKUP(L1832,[1]Grade!$I$2:$J$78,2,FALSE),VLOOKUP(L1832,[1]Grade!$C$2:$D$69,2,FALSE)))</f>
        <v>CS</v>
      </c>
      <c r="O1832">
        <f t="shared" si="85"/>
        <v>2013</v>
      </c>
      <c r="P1832">
        <f t="shared" si="86"/>
        <v>12</v>
      </c>
    </row>
    <row r="1833" spans="1:16" hidden="1" x14ac:dyDescent="0.25">
      <c r="A1833" t="s">
        <v>25</v>
      </c>
      <c r="B1833" t="str">
        <f t="shared" si="84"/>
        <v>N</v>
      </c>
      <c r="C1833" t="s">
        <v>26</v>
      </c>
      <c r="E1833">
        <v>0</v>
      </c>
      <c r="F1833">
        <v>0</v>
      </c>
      <c r="G1833">
        <v>103</v>
      </c>
      <c r="H1833" s="1">
        <v>41609</v>
      </c>
      <c r="I1833">
        <v>1</v>
      </c>
      <c r="J1833">
        <v>0</v>
      </c>
      <c r="L1833" t="str">
        <f>VLOOKUP(G1833,[1]RESSOURCES!$A$1:$J$258,3,FALSE)</f>
        <v>SALLES</v>
      </c>
      <c r="M1833" t="str">
        <f>VLOOKUP(G1833,[1]RESSOURCES!$A$1:$J$258,6,FALSE)</f>
        <v>SENR</v>
      </c>
      <c r="N1833" t="str">
        <f>IF(YEAR(H1833)=2014,VLOOKUP(L1833,[1]Grade!$F$2:$G$92,2,FALSE),IF(YEAR(H1833)=2015,VLOOKUP(L1833,[1]Grade!$I$2:$J$78,2,FALSE),VLOOKUP(L1833,[1]Grade!$C$2:$D$69,2,FALSE)))</f>
        <v>CS</v>
      </c>
      <c r="O1833">
        <f t="shared" si="85"/>
        <v>2013</v>
      </c>
      <c r="P1833">
        <f t="shared" si="86"/>
        <v>12</v>
      </c>
    </row>
    <row r="1834" spans="1:16" x14ac:dyDescent="0.25">
      <c r="A1834" t="s">
        <v>259</v>
      </c>
      <c r="B1834" t="str">
        <f t="shared" si="84"/>
        <v>O</v>
      </c>
      <c r="C1834" t="s">
        <v>260</v>
      </c>
      <c r="D1834" t="s">
        <v>36</v>
      </c>
      <c r="E1834">
        <v>12</v>
      </c>
      <c r="F1834">
        <v>1150</v>
      </c>
      <c r="G1834">
        <v>65</v>
      </c>
      <c r="H1834" s="1">
        <v>41609</v>
      </c>
      <c r="I1834">
        <v>5.5</v>
      </c>
      <c r="J1834" s="2">
        <v>6325</v>
      </c>
      <c r="L1834" t="str">
        <f>VLOOKUP(G1834,[1]RESSOURCES!$A$1:$J$258,3,FALSE)</f>
        <v>KURZ</v>
      </c>
      <c r="M1834" t="str">
        <f>VLOOKUP(G1834,[1]RESSOURCES!$A$1:$J$258,6,FALSE)</f>
        <v>MAGR</v>
      </c>
      <c r="N1834" t="str">
        <f>IF(YEAR(H1834)=2014,VLOOKUP(L1834,[1]Grade!$F$2:$G$92,2,FALSE),IF(YEAR(H1834)=2015,VLOOKUP(L1834,[1]Grade!$I$2:$J$78,2,FALSE),VLOOKUP(L1834,[1]Grade!$C$2:$D$69,2,FALSE)))</f>
        <v>SM</v>
      </c>
      <c r="O1834">
        <f t="shared" si="85"/>
        <v>2013</v>
      </c>
      <c r="P1834">
        <f t="shared" si="86"/>
        <v>12</v>
      </c>
    </row>
    <row r="1835" spans="1:16" x14ac:dyDescent="0.25">
      <c r="A1835" t="s">
        <v>93</v>
      </c>
      <c r="B1835" t="str">
        <f t="shared" si="84"/>
        <v>O</v>
      </c>
      <c r="C1835" t="s">
        <v>94</v>
      </c>
      <c r="D1835" t="s">
        <v>29</v>
      </c>
      <c r="E1835">
        <v>30</v>
      </c>
      <c r="F1835">
        <v>1400</v>
      </c>
      <c r="G1835">
        <v>65</v>
      </c>
      <c r="H1835" s="1">
        <v>41609</v>
      </c>
      <c r="I1835">
        <v>2</v>
      </c>
      <c r="J1835" s="2">
        <v>2800</v>
      </c>
      <c r="L1835" t="str">
        <f>VLOOKUP(G1835,[1]RESSOURCES!$A$1:$J$258,3,FALSE)</f>
        <v>KURZ</v>
      </c>
      <c r="M1835" t="str">
        <f>VLOOKUP(G1835,[1]RESSOURCES!$A$1:$J$258,6,FALSE)</f>
        <v>MAGR</v>
      </c>
      <c r="N1835" t="str">
        <f>IF(YEAR(H1835)=2014,VLOOKUP(L1835,[1]Grade!$F$2:$G$92,2,FALSE),IF(YEAR(H1835)=2015,VLOOKUP(L1835,[1]Grade!$I$2:$J$78,2,FALSE),VLOOKUP(L1835,[1]Grade!$C$2:$D$69,2,FALSE)))</f>
        <v>SM</v>
      </c>
      <c r="O1835">
        <f t="shared" si="85"/>
        <v>2013</v>
      </c>
      <c r="P1835">
        <f t="shared" si="86"/>
        <v>12</v>
      </c>
    </row>
    <row r="1836" spans="1:16" hidden="1" x14ac:dyDescent="0.25">
      <c r="A1836" t="s">
        <v>30</v>
      </c>
      <c r="B1836" t="str">
        <f t="shared" si="84"/>
        <v>N</v>
      </c>
      <c r="C1836" t="s">
        <v>31</v>
      </c>
      <c r="E1836">
        <v>0</v>
      </c>
      <c r="F1836">
        <v>0</v>
      </c>
      <c r="G1836">
        <v>65</v>
      </c>
      <c r="H1836" s="1">
        <v>41609</v>
      </c>
      <c r="I1836">
        <v>6.5</v>
      </c>
      <c r="J1836">
        <v>0</v>
      </c>
      <c r="L1836" t="str">
        <f>VLOOKUP(G1836,[1]RESSOURCES!$A$1:$J$258,3,FALSE)</f>
        <v>KURZ</v>
      </c>
      <c r="M1836" t="str">
        <f>VLOOKUP(G1836,[1]RESSOURCES!$A$1:$J$258,6,FALSE)</f>
        <v>MAGR</v>
      </c>
      <c r="N1836" t="str">
        <f>IF(YEAR(H1836)=2014,VLOOKUP(L1836,[1]Grade!$F$2:$G$92,2,FALSE),IF(YEAR(H1836)=2015,VLOOKUP(L1836,[1]Grade!$I$2:$J$78,2,FALSE),VLOOKUP(L1836,[1]Grade!$C$2:$D$69,2,FALSE)))</f>
        <v>SM</v>
      </c>
      <c r="O1836">
        <f t="shared" si="85"/>
        <v>2013</v>
      </c>
      <c r="P1836">
        <f t="shared" si="86"/>
        <v>12</v>
      </c>
    </row>
    <row r="1837" spans="1:16" hidden="1" x14ac:dyDescent="0.25">
      <c r="A1837" t="s">
        <v>25</v>
      </c>
      <c r="B1837" t="str">
        <f t="shared" si="84"/>
        <v>N</v>
      </c>
      <c r="C1837" t="s">
        <v>26</v>
      </c>
      <c r="E1837">
        <v>0</v>
      </c>
      <c r="F1837">
        <v>0</v>
      </c>
      <c r="G1837">
        <v>65</v>
      </c>
      <c r="H1837" s="1">
        <v>41609</v>
      </c>
      <c r="I1837">
        <v>3</v>
      </c>
      <c r="J1837">
        <v>0</v>
      </c>
      <c r="L1837" t="str">
        <f>VLOOKUP(G1837,[1]RESSOURCES!$A$1:$J$258,3,FALSE)</f>
        <v>KURZ</v>
      </c>
      <c r="M1837" t="str">
        <f>VLOOKUP(G1837,[1]RESSOURCES!$A$1:$J$258,6,FALSE)</f>
        <v>MAGR</v>
      </c>
      <c r="N1837" t="str">
        <f>IF(YEAR(H1837)=2014,VLOOKUP(L1837,[1]Grade!$F$2:$G$92,2,FALSE),IF(YEAR(H1837)=2015,VLOOKUP(L1837,[1]Grade!$I$2:$J$78,2,FALSE),VLOOKUP(L1837,[1]Grade!$C$2:$D$69,2,FALSE)))</f>
        <v>SM</v>
      </c>
      <c r="O1837">
        <f t="shared" si="85"/>
        <v>2013</v>
      </c>
      <c r="P1837">
        <f t="shared" si="86"/>
        <v>12</v>
      </c>
    </row>
    <row r="1838" spans="1:16" hidden="1" x14ac:dyDescent="0.25">
      <c r="A1838" t="s">
        <v>99</v>
      </c>
      <c r="B1838" t="str">
        <f t="shared" si="84"/>
        <v>N</v>
      </c>
      <c r="C1838" t="s">
        <v>100</v>
      </c>
      <c r="E1838">
        <v>0</v>
      </c>
      <c r="F1838">
        <v>0</v>
      </c>
      <c r="G1838">
        <v>65</v>
      </c>
      <c r="H1838" s="1">
        <v>41609</v>
      </c>
      <c r="I1838">
        <v>4</v>
      </c>
      <c r="J1838">
        <v>0</v>
      </c>
      <c r="L1838" t="str">
        <f>VLOOKUP(G1838,[1]RESSOURCES!$A$1:$J$258,3,FALSE)</f>
        <v>KURZ</v>
      </c>
      <c r="M1838" t="str">
        <f>VLOOKUP(G1838,[1]RESSOURCES!$A$1:$J$258,6,FALSE)</f>
        <v>MAGR</v>
      </c>
      <c r="N1838" t="str">
        <f>IF(YEAR(H1838)=2014,VLOOKUP(L1838,[1]Grade!$F$2:$G$92,2,FALSE),IF(YEAR(H1838)=2015,VLOOKUP(L1838,[1]Grade!$I$2:$J$78,2,FALSE),VLOOKUP(L1838,[1]Grade!$C$2:$D$69,2,FALSE)))</f>
        <v>SM</v>
      </c>
      <c r="O1838">
        <f t="shared" si="85"/>
        <v>2013</v>
      </c>
      <c r="P1838">
        <f t="shared" si="86"/>
        <v>12</v>
      </c>
    </row>
    <row r="1839" spans="1:16" x14ac:dyDescent="0.25">
      <c r="A1839" t="s">
        <v>16</v>
      </c>
      <c r="B1839" t="str">
        <f t="shared" si="84"/>
        <v>O</v>
      </c>
      <c r="C1839" t="s">
        <v>17</v>
      </c>
      <c r="D1839" t="s">
        <v>29</v>
      </c>
      <c r="E1839">
        <v>203</v>
      </c>
      <c r="F1839">
        <v>1000</v>
      </c>
      <c r="G1839">
        <v>198</v>
      </c>
      <c r="H1839" s="1">
        <v>41609</v>
      </c>
      <c r="I1839">
        <v>14</v>
      </c>
      <c r="J1839" s="2">
        <v>14000</v>
      </c>
      <c r="L1839" t="str">
        <f>VLOOKUP(G1839,[1]RESSOURCES!$A$1:$J$258,3,FALSE)</f>
        <v>LE GUAY</v>
      </c>
      <c r="M1839" t="str">
        <f>VLOOKUP(G1839,[1]RESSOURCES!$A$1:$J$258,6,FALSE)</f>
        <v>CONF</v>
      </c>
      <c r="N1839" t="str">
        <f>IF(YEAR(H1839)=2014,VLOOKUP(L1839,[1]Grade!$F$2:$G$92,2,FALSE),IF(YEAR(H1839)=2015,VLOOKUP(L1839,[1]Grade!$I$2:$J$78,2,FALSE),VLOOKUP(L1839,[1]Grade!$C$2:$D$69,2,FALSE)))</f>
        <v>C</v>
      </c>
      <c r="O1839">
        <f t="shared" si="85"/>
        <v>2013</v>
      </c>
      <c r="P1839">
        <f t="shared" si="86"/>
        <v>12</v>
      </c>
    </row>
    <row r="1840" spans="1:16" hidden="1" x14ac:dyDescent="0.25">
      <c r="A1840" t="s">
        <v>99</v>
      </c>
      <c r="B1840" t="str">
        <f t="shared" si="84"/>
        <v>N</v>
      </c>
      <c r="C1840" t="s">
        <v>100</v>
      </c>
      <c r="E1840">
        <v>0</v>
      </c>
      <c r="F1840">
        <v>0</v>
      </c>
      <c r="G1840">
        <v>198</v>
      </c>
      <c r="H1840" s="1">
        <v>41609</v>
      </c>
      <c r="I1840">
        <v>3</v>
      </c>
      <c r="J1840">
        <v>0</v>
      </c>
      <c r="L1840" t="str">
        <f>VLOOKUP(G1840,[1]RESSOURCES!$A$1:$J$258,3,FALSE)</f>
        <v>LE GUAY</v>
      </c>
      <c r="M1840" t="str">
        <f>VLOOKUP(G1840,[1]RESSOURCES!$A$1:$J$258,6,FALSE)</f>
        <v>CONF</v>
      </c>
      <c r="N1840" t="str">
        <f>IF(YEAR(H1840)=2014,VLOOKUP(L1840,[1]Grade!$F$2:$G$92,2,FALSE),IF(YEAR(H1840)=2015,VLOOKUP(L1840,[1]Grade!$I$2:$J$78,2,FALSE),VLOOKUP(L1840,[1]Grade!$C$2:$D$69,2,FALSE)))</f>
        <v>C</v>
      </c>
      <c r="O1840">
        <f t="shared" si="85"/>
        <v>2013</v>
      </c>
      <c r="P1840">
        <f t="shared" si="86"/>
        <v>12</v>
      </c>
    </row>
    <row r="1841" spans="1:16" hidden="1" x14ac:dyDescent="0.25">
      <c r="A1841" t="s">
        <v>25</v>
      </c>
      <c r="B1841" t="str">
        <f t="shared" si="84"/>
        <v>N</v>
      </c>
      <c r="C1841" t="s">
        <v>26</v>
      </c>
      <c r="E1841">
        <v>0</v>
      </c>
      <c r="F1841">
        <v>0</v>
      </c>
      <c r="G1841">
        <v>198</v>
      </c>
      <c r="H1841" s="1">
        <v>41609</v>
      </c>
      <c r="I1841">
        <v>3</v>
      </c>
      <c r="J1841">
        <v>0</v>
      </c>
      <c r="L1841" t="str">
        <f>VLOOKUP(G1841,[1]RESSOURCES!$A$1:$J$258,3,FALSE)</f>
        <v>LE GUAY</v>
      </c>
      <c r="M1841" t="str">
        <f>VLOOKUP(G1841,[1]RESSOURCES!$A$1:$J$258,6,FALSE)</f>
        <v>CONF</v>
      </c>
      <c r="N1841" t="str">
        <f>IF(YEAR(H1841)=2014,VLOOKUP(L1841,[1]Grade!$F$2:$G$92,2,FALSE),IF(YEAR(H1841)=2015,VLOOKUP(L1841,[1]Grade!$I$2:$J$78,2,FALSE),VLOOKUP(L1841,[1]Grade!$C$2:$D$69,2,FALSE)))</f>
        <v>C</v>
      </c>
      <c r="O1841">
        <f t="shared" si="85"/>
        <v>2013</v>
      </c>
      <c r="P1841">
        <f t="shared" si="86"/>
        <v>12</v>
      </c>
    </row>
    <row r="1842" spans="1:16" hidden="1" x14ac:dyDescent="0.25">
      <c r="A1842" t="s">
        <v>37</v>
      </c>
      <c r="B1842" t="str">
        <f t="shared" si="84"/>
        <v>N</v>
      </c>
      <c r="C1842" t="s">
        <v>38</v>
      </c>
      <c r="E1842">
        <v>0</v>
      </c>
      <c r="F1842">
        <v>0</v>
      </c>
      <c r="G1842">
        <v>198</v>
      </c>
      <c r="H1842" s="1">
        <v>41609</v>
      </c>
      <c r="I1842">
        <v>1</v>
      </c>
      <c r="J1842">
        <v>0</v>
      </c>
      <c r="L1842" t="str">
        <f>VLOOKUP(G1842,[1]RESSOURCES!$A$1:$J$258,3,FALSE)</f>
        <v>LE GUAY</v>
      </c>
      <c r="M1842" t="str">
        <f>VLOOKUP(G1842,[1]RESSOURCES!$A$1:$J$258,6,FALSE)</f>
        <v>CONF</v>
      </c>
      <c r="N1842" t="str">
        <f>IF(YEAR(H1842)=2014,VLOOKUP(L1842,[1]Grade!$F$2:$G$92,2,FALSE),IF(YEAR(H1842)=2015,VLOOKUP(L1842,[1]Grade!$I$2:$J$78,2,FALSE),VLOOKUP(L1842,[1]Grade!$C$2:$D$69,2,FALSE)))</f>
        <v>C</v>
      </c>
      <c r="O1842">
        <f t="shared" si="85"/>
        <v>2013</v>
      </c>
      <c r="P1842">
        <f t="shared" si="86"/>
        <v>12</v>
      </c>
    </row>
    <row r="1843" spans="1:16" x14ac:dyDescent="0.25">
      <c r="A1843" t="s">
        <v>195</v>
      </c>
      <c r="B1843" t="str">
        <f t="shared" si="84"/>
        <v>O</v>
      </c>
      <c r="C1843" t="s">
        <v>196</v>
      </c>
      <c r="D1843" t="s">
        <v>22</v>
      </c>
      <c r="E1843">
        <v>150</v>
      </c>
      <c r="F1843">
        <v>975</v>
      </c>
      <c r="G1843">
        <v>152</v>
      </c>
      <c r="H1843" s="1">
        <v>41609</v>
      </c>
      <c r="I1843">
        <v>15</v>
      </c>
      <c r="J1843" s="2">
        <v>14625</v>
      </c>
      <c r="L1843" t="str">
        <f>VLOOKUP(G1843,[1]RESSOURCES!$A$1:$J$258,3,FALSE)</f>
        <v>BRUNELLA</v>
      </c>
      <c r="M1843" t="str">
        <f>VLOOKUP(G1843,[1]RESSOURCES!$A$1:$J$258,6,FALSE)</f>
        <v>SENR</v>
      </c>
      <c r="N1843" t="str">
        <f>IF(YEAR(H1843)=2014,VLOOKUP(L1843,[1]Grade!$F$2:$G$92,2,FALSE),IF(YEAR(H1843)=2015,VLOOKUP(L1843,[1]Grade!$I$2:$J$78,2,FALSE),VLOOKUP(L1843,[1]Grade!$C$2:$D$69,2,FALSE)))</f>
        <v>CS</v>
      </c>
      <c r="O1843">
        <f t="shared" si="85"/>
        <v>2013</v>
      </c>
      <c r="P1843">
        <f t="shared" si="86"/>
        <v>12</v>
      </c>
    </row>
    <row r="1844" spans="1:16" hidden="1" x14ac:dyDescent="0.25">
      <c r="A1844" t="s">
        <v>99</v>
      </c>
      <c r="B1844" t="str">
        <f t="shared" si="84"/>
        <v>N</v>
      </c>
      <c r="C1844" t="s">
        <v>100</v>
      </c>
      <c r="E1844">
        <v>0</v>
      </c>
      <c r="F1844">
        <v>0</v>
      </c>
      <c r="G1844">
        <v>152</v>
      </c>
      <c r="H1844" s="1">
        <v>41609</v>
      </c>
      <c r="I1844">
        <v>2</v>
      </c>
      <c r="J1844">
        <v>0</v>
      </c>
      <c r="L1844" t="str">
        <f>VLOOKUP(G1844,[1]RESSOURCES!$A$1:$J$258,3,FALSE)</f>
        <v>BRUNELLA</v>
      </c>
      <c r="M1844" t="str">
        <f>VLOOKUP(G1844,[1]RESSOURCES!$A$1:$J$258,6,FALSE)</f>
        <v>SENR</v>
      </c>
      <c r="N1844" t="str">
        <f>IF(YEAR(H1844)=2014,VLOOKUP(L1844,[1]Grade!$F$2:$G$92,2,FALSE),IF(YEAR(H1844)=2015,VLOOKUP(L1844,[1]Grade!$I$2:$J$78,2,FALSE),VLOOKUP(L1844,[1]Grade!$C$2:$D$69,2,FALSE)))</f>
        <v>CS</v>
      </c>
      <c r="O1844">
        <f t="shared" si="85"/>
        <v>2013</v>
      </c>
      <c r="P1844">
        <f t="shared" si="86"/>
        <v>12</v>
      </c>
    </row>
    <row r="1845" spans="1:16" hidden="1" x14ac:dyDescent="0.25">
      <c r="A1845" t="s">
        <v>25</v>
      </c>
      <c r="B1845" t="str">
        <f t="shared" si="84"/>
        <v>N</v>
      </c>
      <c r="C1845" t="s">
        <v>26</v>
      </c>
      <c r="E1845">
        <v>0</v>
      </c>
      <c r="F1845">
        <v>0</v>
      </c>
      <c r="G1845">
        <v>152</v>
      </c>
      <c r="H1845" s="1">
        <v>41609</v>
      </c>
      <c r="I1845">
        <v>4</v>
      </c>
      <c r="J1845">
        <v>0</v>
      </c>
      <c r="L1845" t="str">
        <f>VLOOKUP(G1845,[1]RESSOURCES!$A$1:$J$258,3,FALSE)</f>
        <v>BRUNELLA</v>
      </c>
      <c r="M1845" t="str">
        <f>VLOOKUP(G1845,[1]RESSOURCES!$A$1:$J$258,6,FALSE)</f>
        <v>SENR</v>
      </c>
      <c r="N1845" t="str">
        <f>IF(YEAR(H1845)=2014,VLOOKUP(L1845,[1]Grade!$F$2:$G$92,2,FALSE),IF(YEAR(H1845)=2015,VLOOKUP(L1845,[1]Grade!$I$2:$J$78,2,FALSE),VLOOKUP(L1845,[1]Grade!$C$2:$D$69,2,FALSE)))</f>
        <v>CS</v>
      </c>
      <c r="O1845">
        <f t="shared" si="85"/>
        <v>2013</v>
      </c>
      <c r="P1845">
        <f t="shared" si="86"/>
        <v>12</v>
      </c>
    </row>
    <row r="1846" spans="1:16" x14ac:dyDescent="0.25">
      <c r="A1846" t="s">
        <v>241</v>
      </c>
      <c r="B1846" t="str">
        <f t="shared" si="84"/>
        <v>O</v>
      </c>
      <c r="C1846" t="s">
        <v>242</v>
      </c>
      <c r="D1846" t="s">
        <v>36</v>
      </c>
      <c r="E1846">
        <v>17</v>
      </c>
      <c r="F1846">
        <v>1300</v>
      </c>
      <c r="G1846">
        <v>202</v>
      </c>
      <c r="H1846" s="1">
        <v>41609</v>
      </c>
      <c r="I1846">
        <v>14</v>
      </c>
      <c r="J1846" s="2">
        <v>18200</v>
      </c>
      <c r="L1846" t="str">
        <f>VLOOKUP(G1846,[1]RESSOURCES!$A$1:$J$258,3,FALSE)</f>
        <v>HUET</v>
      </c>
      <c r="M1846">
        <f>VLOOKUP(G1846,[1]RESSOURCES!$A$1:$J$258,6,FALSE)</f>
        <v>0</v>
      </c>
      <c r="N1846" t="str">
        <f>IF(YEAR(H1846)=2014,VLOOKUP(L1846,[1]Grade!$F$2:$G$92,2,FALSE),IF(YEAR(H1846)=2015,VLOOKUP(L1846,[1]Grade!$I$2:$J$78,2,FALSE),VLOOKUP(L1846,[1]Grade!$C$2:$D$69,2,FALSE)))</f>
        <v>SM</v>
      </c>
      <c r="O1846">
        <f t="shared" si="85"/>
        <v>2013</v>
      </c>
      <c r="P1846">
        <f t="shared" si="86"/>
        <v>12</v>
      </c>
    </row>
    <row r="1847" spans="1:16" hidden="1" x14ac:dyDescent="0.25">
      <c r="A1847" t="s">
        <v>99</v>
      </c>
      <c r="B1847" t="str">
        <f t="shared" si="84"/>
        <v>N</v>
      </c>
      <c r="C1847" t="s">
        <v>100</v>
      </c>
      <c r="E1847">
        <v>0</v>
      </c>
      <c r="F1847">
        <v>0</v>
      </c>
      <c r="G1847">
        <v>202</v>
      </c>
      <c r="H1847" s="1">
        <v>41609</v>
      </c>
      <c r="I1847">
        <v>3</v>
      </c>
      <c r="J1847">
        <v>0</v>
      </c>
      <c r="L1847" t="str">
        <f>VLOOKUP(G1847,[1]RESSOURCES!$A$1:$J$258,3,FALSE)</f>
        <v>HUET</v>
      </c>
      <c r="M1847">
        <f>VLOOKUP(G1847,[1]RESSOURCES!$A$1:$J$258,6,FALSE)</f>
        <v>0</v>
      </c>
      <c r="N1847" t="str">
        <f>IF(YEAR(H1847)=2014,VLOOKUP(L1847,[1]Grade!$F$2:$G$92,2,FALSE),IF(YEAR(H1847)=2015,VLOOKUP(L1847,[1]Grade!$I$2:$J$78,2,FALSE),VLOOKUP(L1847,[1]Grade!$C$2:$D$69,2,FALSE)))</f>
        <v>SM</v>
      </c>
      <c r="O1847">
        <f t="shared" si="85"/>
        <v>2013</v>
      </c>
      <c r="P1847">
        <f t="shared" si="86"/>
        <v>12</v>
      </c>
    </row>
    <row r="1848" spans="1:16" hidden="1" x14ac:dyDescent="0.25">
      <c r="A1848" t="s">
        <v>32</v>
      </c>
      <c r="B1848" t="str">
        <f t="shared" si="84"/>
        <v>N</v>
      </c>
      <c r="C1848" t="s">
        <v>33</v>
      </c>
      <c r="E1848">
        <v>0</v>
      </c>
      <c r="F1848">
        <v>0</v>
      </c>
      <c r="G1848">
        <v>202</v>
      </c>
      <c r="H1848" s="1">
        <v>41609</v>
      </c>
      <c r="I1848">
        <v>2</v>
      </c>
      <c r="J1848">
        <v>0</v>
      </c>
      <c r="L1848" t="str">
        <f>VLOOKUP(G1848,[1]RESSOURCES!$A$1:$J$258,3,FALSE)</f>
        <v>HUET</v>
      </c>
      <c r="M1848">
        <f>VLOOKUP(G1848,[1]RESSOURCES!$A$1:$J$258,6,FALSE)</f>
        <v>0</v>
      </c>
      <c r="N1848" t="str">
        <f>IF(YEAR(H1848)=2014,VLOOKUP(L1848,[1]Grade!$F$2:$G$92,2,FALSE),IF(YEAR(H1848)=2015,VLOOKUP(L1848,[1]Grade!$I$2:$J$78,2,FALSE),VLOOKUP(L1848,[1]Grade!$C$2:$D$69,2,FALSE)))</f>
        <v>SM</v>
      </c>
      <c r="O1848">
        <f t="shared" si="85"/>
        <v>2013</v>
      </c>
      <c r="P1848">
        <f t="shared" si="86"/>
        <v>12</v>
      </c>
    </row>
    <row r="1849" spans="1:16" hidden="1" x14ac:dyDescent="0.25">
      <c r="A1849" t="s">
        <v>30</v>
      </c>
      <c r="B1849" t="str">
        <f t="shared" si="84"/>
        <v>N</v>
      </c>
      <c r="C1849" t="s">
        <v>31</v>
      </c>
      <c r="E1849">
        <v>0</v>
      </c>
      <c r="F1849">
        <v>0</v>
      </c>
      <c r="G1849">
        <v>202</v>
      </c>
      <c r="H1849" s="1">
        <v>41609</v>
      </c>
      <c r="I1849">
        <v>2</v>
      </c>
      <c r="J1849">
        <v>0</v>
      </c>
      <c r="L1849" t="str">
        <f>VLOOKUP(G1849,[1]RESSOURCES!$A$1:$J$258,3,FALSE)</f>
        <v>HUET</v>
      </c>
      <c r="M1849">
        <f>VLOOKUP(G1849,[1]RESSOURCES!$A$1:$J$258,6,FALSE)</f>
        <v>0</v>
      </c>
      <c r="N1849" t="str">
        <f>IF(YEAR(H1849)=2014,VLOOKUP(L1849,[1]Grade!$F$2:$G$92,2,FALSE),IF(YEAR(H1849)=2015,VLOOKUP(L1849,[1]Grade!$I$2:$J$78,2,FALSE),VLOOKUP(L1849,[1]Grade!$C$2:$D$69,2,FALSE)))</f>
        <v>SM</v>
      </c>
      <c r="O1849">
        <f t="shared" si="85"/>
        <v>2013</v>
      </c>
      <c r="P1849">
        <f t="shared" si="86"/>
        <v>12</v>
      </c>
    </row>
    <row r="1850" spans="1:16" hidden="1" x14ac:dyDescent="0.25">
      <c r="A1850" t="s">
        <v>23</v>
      </c>
      <c r="B1850" t="str">
        <f t="shared" si="84"/>
        <v>N</v>
      </c>
      <c r="C1850" t="s">
        <v>24</v>
      </c>
      <c r="E1850">
        <v>0</v>
      </c>
      <c r="F1850">
        <v>0</v>
      </c>
      <c r="G1850">
        <v>124</v>
      </c>
      <c r="H1850" s="1">
        <v>41609</v>
      </c>
      <c r="I1850">
        <v>15</v>
      </c>
      <c r="J1850">
        <v>0</v>
      </c>
      <c r="L1850" t="str">
        <f>VLOOKUP(G1850,[1]RESSOURCES!$A$1:$J$258,3,FALSE)</f>
        <v>DY</v>
      </c>
      <c r="M1850" t="str">
        <f>VLOOKUP(G1850,[1]RESSOURCES!$A$1:$J$258,6,FALSE)</f>
        <v>CONF</v>
      </c>
      <c r="N1850" t="str">
        <f>IF(YEAR(H1850)=2014,VLOOKUP(L1850,[1]Grade!$F$2:$G$92,2,FALSE),IF(YEAR(H1850)=2015,VLOOKUP(L1850,[1]Grade!$I$2:$J$78,2,FALSE),VLOOKUP(L1850,[1]Grade!$C$2:$D$69,2,FALSE)))</f>
        <v>CC</v>
      </c>
      <c r="O1850">
        <f t="shared" si="85"/>
        <v>2013</v>
      </c>
      <c r="P1850">
        <f t="shared" si="86"/>
        <v>12</v>
      </c>
    </row>
    <row r="1851" spans="1:16" hidden="1" x14ac:dyDescent="0.25">
      <c r="A1851" t="s">
        <v>99</v>
      </c>
      <c r="B1851" t="str">
        <f t="shared" si="84"/>
        <v>N</v>
      </c>
      <c r="C1851" t="s">
        <v>100</v>
      </c>
      <c r="E1851">
        <v>0</v>
      </c>
      <c r="F1851">
        <v>0</v>
      </c>
      <c r="G1851">
        <v>124</v>
      </c>
      <c r="H1851" s="1">
        <v>41609</v>
      </c>
      <c r="I1851">
        <v>5</v>
      </c>
      <c r="J1851">
        <v>0</v>
      </c>
      <c r="L1851" t="str">
        <f>VLOOKUP(G1851,[1]RESSOURCES!$A$1:$J$258,3,FALSE)</f>
        <v>DY</v>
      </c>
      <c r="M1851" t="str">
        <f>VLOOKUP(G1851,[1]RESSOURCES!$A$1:$J$258,6,FALSE)</f>
        <v>CONF</v>
      </c>
      <c r="N1851" t="str">
        <f>IF(YEAR(H1851)=2014,VLOOKUP(L1851,[1]Grade!$F$2:$G$92,2,FALSE),IF(YEAR(H1851)=2015,VLOOKUP(L1851,[1]Grade!$I$2:$J$78,2,FALSE),VLOOKUP(L1851,[1]Grade!$C$2:$D$69,2,FALSE)))</f>
        <v>CC</v>
      </c>
      <c r="O1851">
        <f t="shared" si="85"/>
        <v>2013</v>
      </c>
      <c r="P1851">
        <f t="shared" si="86"/>
        <v>12</v>
      </c>
    </row>
    <row r="1852" spans="1:16" hidden="1" x14ac:dyDescent="0.25">
      <c r="A1852" t="s">
        <v>25</v>
      </c>
      <c r="B1852" t="str">
        <f t="shared" si="84"/>
        <v>N</v>
      </c>
      <c r="C1852" t="s">
        <v>26</v>
      </c>
      <c r="E1852">
        <v>0</v>
      </c>
      <c r="F1852">
        <v>0</v>
      </c>
      <c r="G1852">
        <v>124</v>
      </c>
      <c r="H1852" s="1">
        <v>41609</v>
      </c>
      <c r="I1852">
        <v>1</v>
      </c>
      <c r="J1852">
        <v>0</v>
      </c>
      <c r="L1852" t="str">
        <f>VLOOKUP(G1852,[1]RESSOURCES!$A$1:$J$258,3,FALSE)</f>
        <v>DY</v>
      </c>
      <c r="M1852" t="str">
        <f>VLOOKUP(G1852,[1]RESSOURCES!$A$1:$J$258,6,FALSE)</f>
        <v>CONF</v>
      </c>
      <c r="N1852" t="str">
        <f>IF(YEAR(H1852)=2014,VLOOKUP(L1852,[1]Grade!$F$2:$G$92,2,FALSE),IF(YEAR(H1852)=2015,VLOOKUP(L1852,[1]Grade!$I$2:$J$78,2,FALSE),VLOOKUP(L1852,[1]Grade!$C$2:$D$69,2,FALSE)))</f>
        <v>CC</v>
      </c>
      <c r="O1852">
        <f t="shared" si="85"/>
        <v>2013</v>
      </c>
      <c r="P1852">
        <f t="shared" si="86"/>
        <v>12</v>
      </c>
    </row>
    <row r="1853" spans="1:16" x14ac:dyDescent="0.25">
      <c r="A1853" t="s">
        <v>191</v>
      </c>
      <c r="B1853" t="str">
        <f t="shared" si="84"/>
        <v>O</v>
      </c>
      <c r="C1853" t="s">
        <v>192</v>
      </c>
      <c r="D1853" t="s">
        <v>36</v>
      </c>
      <c r="E1853">
        <v>77</v>
      </c>
      <c r="F1853">
        <v>1023</v>
      </c>
      <c r="G1853">
        <v>104</v>
      </c>
      <c r="H1853" s="1">
        <v>41609</v>
      </c>
      <c r="I1853">
        <v>16.5</v>
      </c>
      <c r="J1853" s="2">
        <v>16879.5</v>
      </c>
      <c r="L1853" t="str">
        <f>VLOOKUP(G1853,[1]RESSOURCES!$A$1:$J$258,3,FALSE)</f>
        <v>LEPAN</v>
      </c>
      <c r="M1853" t="str">
        <f>VLOOKUP(G1853,[1]RESSOURCES!$A$1:$J$258,6,FALSE)</f>
        <v>MAGR</v>
      </c>
      <c r="N1853" t="str">
        <f>IF(YEAR(H1853)=2014,VLOOKUP(L1853,[1]Grade!$F$2:$G$92,2,FALSE),IF(YEAR(H1853)=2015,VLOOKUP(L1853,[1]Grade!$I$2:$J$78,2,FALSE),VLOOKUP(L1853,[1]Grade!$C$2:$D$69,2,FALSE)))</f>
        <v>MNG</v>
      </c>
      <c r="O1853">
        <f t="shared" si="85"/>
        <v>2013</v>
      </c>
      <c r="P1853">
        <f t="shared" si="86"/>
        <v>12</v>
      </c>
    </row>
    <row r="1854" spans="1:16" hidden="1" x14ac:dyDescent="0.25">
      <c r="A1854" t="s">
        <v>99</v>
      </c>
      <c r="B1854" t="str">
        <f t="shared" si="84"/>
        <v>N</v>
      </c>
      <c r="C1854" t="s">
        <v>100</v>
      </c>
      <c r="E1854">
        <v>0</v>
      </c>
      <c r="F1854">
        <v>0</v>
      </c>
      <c r="G1854">
        <v>104</v>
      </c>
      <c r="H1854" s="1">
        <v>41609</v>
      </c>
      <c r="I1854">
        <v>2</v>
      </c>
      <c r="J1854">
        <v>0</v>
      </c>
      <c r="L1854" t="str">
        <f>VLOOKUP(G1854,[1]RESSOURCES!$A$1:$J$258,3,FALSE)</f>
        <v>LEPAN</v>
      </c>
      <c r="M1854" t="str">
        <f>VLOOKUP(G1854,[1]RESSOURCES!$A$1:$J$258,6,FALSE)</f>
        <v>MAGR</v>
      </c>
      <c r="N1854" t="str">
        <f>IF(YEAR(H1854)=2014,VLOOKUP(L1854,[1]Grade!$F$2:$G$92,2,FALSE),IF(YEAR(H1854)=2015,VLOOKUP(L1854,[1]Grade!$I$2:$J$78,2,FALSE),VLOOKUP(L1854,[1]Grade!$C$2:$D$69,2,FALSE)))</f>
        <v>MNG</v>
      </c>
      <c r="O1854">
        <f t="shared" si="85"/>
        <v>2013</v>
      </c>
      <c r="P1854">
        <f t="shared" si="86"/>
        <v>12</v>
      </c>
    </row>
    <row r="1855" spans="1:16" hidden="1" x14ac:dyDescent="0.25">
      <c r="A1855" t="s">
        <v>25</v>
      </c>
      <c r="B1855" t="str">
        <f t="shared" si="84"/>
        <v>N</v>
      </c>
      <c r="C1855" t="s">
        <v>26</v>
      </c>
      <c r="E1855">
        <v>0</v>
      </c>
      <c r="F1855">
        <v>0</v>
      </c>
      <c r="G1855">
        <v>104</v>
      </c>
      <c r="H1855" s="1">
        <v>41609</v>
      </c>
      <c r="I1855">
        <v>0.5</v>
      </c>
      <c r="J1855">
        <v>0</v>
      </c>
      <c r="L1855" t="str">
        <f>VLOOKUP(G1855,[1]RESSOURCES!$A$1:$J$258,3,FALSE)</f>
        <v>LEPAN</v>
      </c>
      <c r="M1855" t="str">
        <f>VLOOKUP(G1855,[1]RESSOURCES!$A$1:$J$258,6,FALSE)</f>
        <v>MAGR</v>
      </c>
      <c r="N1855" t="str">
        <f>IF(YEAR(H1855)=2014,VLOOKUP(L1855,[1]Grade!$F$2:$G$92,2,FALSE),IF(YEAR(H1855)=2015,VLOOKUP(L1855,[1]Grade!$I$2:$J$78,2,FALSE),VLOOKUP(L1855,[1]Grade!$C$2:$D$69,2,FALSE)))</f>
        <v>MNG</v>
      </c>
      <c r="O1855">
        <f t="shared" si="85"/>
        <v>2013</v>
      </c>
      <c r="P1855">
        <f t="shared" si="86"/>
        <v>12</v>
      </c>
    </row>
    <row r="1856" spans="1:16" x14ac:dyDescent="0.25">
      <c r="A1856" t="s">
        <v>243</v>
      </c>
      <c r="B1856" t="str">
        <f t="shared" si="84"/>
        <v>O</v>
      </c>
      <c r="C1856" t="s">
        <v>244</v>
      </c>
      <c r="D1856" t="s">
        <v>22</v>
      </c>
      <c r="E1856">
        <v>21</v>
      </c>
      <c r="F1856">
        <v>1114</v>
      </c>
      <c r="G1856">
        <v>104</v>
      </c>
      <c r="H1856" s="1">
        <v>41609</v>
      </c>
      <c r="I1856">
        <v>2</v>
      </c>
      <c r="J1856" s="2">
        <v>2228</v>
      </c>
      <c r="L1856" t="str">
        <f>VLOOKUP(G1856,[1]RESSOURCES!$A$1:$J$258,3,FALSE)</f>
        <v>LEPAN</v>
      </c>
      <c r="M1856" t="str">
        <f>VLOOKUP(G1856,[1]RESSOURCES!$A$1:$J$258,6,FALSE)</f>
        <v>MAGR</v>
      </c>
      <c r="N1856" t="str">
        <f>IF(YEAR(H1856)=2014,VLOOKUP(L1856,[1]Grade!$F$2:$G$92,2,FALSE),IF(YEAR(H1856)=2015,VLOOKUP(L1856,[1]Grade!$I$2:$J$78,2,FALSE),VLOOKUP(L1856,[1]Grade!$C$2:$D$69,2,FALSE)))</f>
        <v>MNG</v>
      </c>
      <c r="O1856">
        <f t="shared" si="85"/>
        <v>2013</v>
      </c>
      <c r="P1856">
        <f t="shared" si="86"/>
        <v>12</v>
      </c>
    </row>
    <row r="1857" spans="1:16" x14ac:dyDescent="0.25">
      <c r="A1857" t="s">
        <v>259</v>
      </c>
      <c r="B1857" t="str">
        <f t="shared" si="84"/>
        <v>O</v>
      </c>
      <c r="C1857" t="s">
        <v>260</v>
      </c>
      <c r="D1857" t="s">
        <v>18</v>
      </c>
      <c r="E1857">
        <v>20</v>
      </c>
      <c r="F1857">
        <v>797</v>
      </c>
      <c r="G1857">
        <v>163</v>
      </c>
      <c r="H1857" s="1">
        <v>41609</v>
      </c>
      <c r="I1857">
        <v>8.5</v>
      </c>
      <c r="J1857" s="2">
        <v>6774.5</v>
      </c>
      <c r="L1857" t="str">
        <f>VLOOKUP(G1857,[1]RESSOURCES!$A$1:$J$258,3,FALSE)</f>
        <v>MERY</v>
      </c>
      <c r="M1857" t="str">
        <f>VLOOKUP(G1857,[1]RESSOURCES!$A$1:$J$258,6,FALSE)</f>
        <v>CONF</v>
      </c>
      <c r="N1857" t="str">
        <f>IF(YEAR(H1857)=2014,VLOOKUP(L1857,[1]Grade!$F$2:$G$92,2,FALSE),IF(YEAR(H1857)=2015,VLOOKUP(L1857,[1]Grade!$I$2:$J$78,2,FALSE),VLOOKUP(L1857,[1]Grade!$C$2:$D$69,2,FALSE)))</f>
        <v>CC</v>
      </c>
      <c r="O1857">
        <f t="shared" si="85"/>
        <v>2013</v>
      </c>
      <c r="P1857">
        <f t="shared" si="86"/>
        <v>12</v>
      </c>
    </row>
    <row r="1858" spans="1:16" hidden="1" x14ac:dyDescent="0.25">
      <c r="A1858" t="s">
        <v>23</v>
      </c>
      <c r="B1858" t="str">
        <f t="shared" ref="B1858:B1921" si="87">IF(MID(A1858,1,1)="*","N","O")</f>
        <v>N</v>
      </c>
      <c r="C1858" t="s">
        <v>24</v>
      </c>
      <c r="E1858">
        <v>0</v>
      </c>
      <c r="F1858">
        <v>0</v>
      </c>
      <c r="G1858">
        <v>163</v>
      </c>
      <c r="H1858" s="1">
        <v>41609</v>
      </c>
      <c r="I1858">
        <v>7.5</v>
      </c>
      <c r="J1858">
        <v>0</v>
      </c>
      <c r="L1858" t="str">
        <f>VLOOKUP(G1858,[1]RESSOURCES!$A$1:$J$258,3,FALSE)</f>
        <v>MERY</v>
      </c>
      <c r="M1858" t="str">
        <f>VLOOKUP(G1858,[1]RESSOURCES!$A$1:$J$258,6,FALSE)</f>
        <v>CONF</v>
      </c>
      <c r="N1858" t="str">
        <f>IF(YEAR(H1858)=2014,VLOOKUP(L1858,[1]Grade!$F$2:$G$92,2,FALSE),IF(YEAR(H1858)=2015,VLOOKUP(L1858,[1]Grade!$I$2:$J$78,2,FALSE),VLOOKUP(L1858,[1]Grade!$C$2:$D$69,2,FALSE)))</f>
        <v>CC</v>
      </c>
      <c r="O1858">
        <f t="shared" ref="O1858:O1921" si="88">YEAR(H1858)</f>
        <v>2013</v>
      </c>
      <c r="P1858">
        <f t="shared" ref="P1858:P1921" si="89">MONTH(H1858)</f>
        <v>12</v>
      </c>
    </row>
    <row r="1859" spans="1:16" hidden="1" x14ac:dyDescent="0.25">
      <c r="A1859" t="s">
        <v>99</v>
      </c>
      <c r="B1859" t="str">
        <f t="shared" si="87"/>
        <v>N</v>
      </c>
      <c r="C1859" t="s">
        <v>100</v>
      </c>
      <c r="E1859">
        <v>0</v>
      </c>
      <c r="F1859">
        <v>0</v>
      </c>
      <c r="G1859">
        <v>163</v>
      </c>
      <c r="H1859" s="1">
        <v>41609</v>
      </c>
      <c r="I1859">
        <v>3</v>
      </c>
      <c r="J1859">
        <v>0</v>
      </c>
      <c r="L1859" t="str">
        <f>VLOOKUP(G1859,[1]RESSOURCES!$A$1:$J$258,3,FALSE)</f>
        <v>MERY</v>
      </c>
      <c r="M1859" t="str">
        <f>VLOOKUP(G1859,[1]RESSOURCES!$A$1:$J$258,6,FALSE)</f>
        <v>CONF</v>
      </c>
      <c r="N1859" t="str">
        <f>IF(YEAR(H1859)=2014,VLOOKUP(L1859,[1]Grade!$F$2:$G$92,2,FALSE),IF(YEAR(H1859)=2015,VLOOKUP(L1859,[1]Grade!$I$2:$J$78,2,FALSE),VLOOKUP(L1859,[1]Grade!$C$2:$D$69,2,FALSE)))</f>
        <v>CC</v>
      </c>
      <c r="O1859">
        <f t="shared" si="88"/>
        <v>2013</v>
      </c>
      <c r="P1859">
        <f t="shared" si="89"/>
        <v>12</v>
      </c>
    </row>
    <row r="1860" spans="1:16" hidden="1" x14ac:dyDescent="0.25">
      <c r="A1860" t="s">
        <v>25</v>
      </c>
      <c r="B1860" t="str">
        <f t="shared" si="87"/>
        <v>N</v>
      </c>
      <c r="C1860" t="s">
        <v>26</v>
      </c>
      <c r="E1860">
        <v>0</v>
      </c>
      <c r="F1860">
        <v>0</v>
      </c>
      <c r="G1860">
        <v>163</v>
      </c>
      <c r="H1860" s="1">
        <v>41609</v>
      </c>
      <c r="I1860">
        <v>2</v>
      </c>
      <c r="J1860">
        <v>0</v>
      </c>
      <c r="L1860" t="str">
        <f>VLOOKUP(G1860,[1]RESSOURCES!$A$1:$J$258,3,FALSE)</f>
        <v>MERY</v>
      </c>
      <c r="M1860" t="str">
        <f>VLOOKUP(G1860,[1]RESSOURCES!$A$1:$J$258,6,FALSE)</f>
        <v>CONF</v>
      </c>
      <c r="N1860" t="str">
        <f>IF(YEAR(H1860)=2014,VLOOKUP(L1860,[1]Grade!$F$2:$G$92,2,FALSE),IF(YEAR(H1860)=2015,VLOOKUP(L1860,[1]Grade!$I$2:$J$78,2,FALSE),VLOOKUP(L1860,[1]Grade!$C$2:$D$69,2,FALSE)))</f>
        <v>CC</v>
      </c>
      <c r="O1860">
        <f t="shared" si="88"/>
        <v>2013</v>
      </c>
      <c r="P1860">
        <f t="shared" si="89"/>
        <v>12</v>
      </c>
    </row>
    <row r="1861" spans="1:16" x14ac:dyDescent="0.25">
      <c r="A1861" t="s">
        <v>41</v>
      </c>
      <c r="B1861" t="str">
        <f t="shared" si="87"/>
        <v>O</v>
      </c>
      <c r="C1861" t="s">
        <v>42</v>
      </c>
      <c r="D1861" t="s">
        <v>18</v>
      </c>
      <c r="E1861">
        <v>120</v>
      </c>
      <c r="F1861">
        <v>700</v>
      </c>
      <c r="G1861">
        <v>154</v>
      </c>
      <c r="H1861" s="1">
        <v>41609</v>
      </c>
      <c r="I1861">
        <v>16</v>
      </c>
      <c r="J1861" s="2">
        <v>11200</v>
      </c>
      <c r="L1861" t="str">
        <f>VLOOKUP(G1861,[1]RESSOURCES!$A$1:$J$258,3,FALSE)</f>
        <v>KAIROUANI</v>
      </c>
      <c r="M1861" t="str">
        <f>VLOOKUP(G1861,[1]RESSOURCES!$A$1:$J$258,6,FALSE)</f>
        <v>Z_WT</v>
      </c>
      <c r="N1861" t="str">
        <f>IF(YEAR(H1861)=2014,VLOOKUP(L1861,[1]Grade!$F$2:$G$92,2,FALSE),IF(YEAR(H1861)=2015,VLOOKUP(L1861,[1]Grade!$I$2:$J$78,2,FALSE),VLOOKUP(L1861,[1]Grade!$C$2:$D$69,2,FALSE)))</f>
        <v>C</v>
      </c>
      <c r="O1861">
        <f t="shared" si="88"/>
        <v>2013</v>
      </c>
      <c r="P1861">
        <f t="shared" si="89"/>
        <v>12</v>
      </c>
    </row>
    <row r="1862" spans="1:16" hidden="1" x14ac:dyDescent="0.25">
      <c r="A1862" t="s">
        <v>99</v>
      </c>
      <c r="B1862" t="str">
        <f t="shared" si="87"/>
        <v>N</v>
      </c>
      <c r="C1862" t="s">
        <v>100</v>
      </c>
      <c r="E1862">
        <v>0</v>
      </c>
      <c r="F1862">
        <v>0</v>
      </c>
      <c r="G1862">
        <v>154</v>
      </c>
      <c r="H1862" s="1">
        <v>41609</v>
      </c>
      <c r="I1862">
        <v>4</v>
      </c>
      <c r="J1862">
        <v>0</v>
      </c>
      <c r="L1862" t="str">
        <f>VLOOKUP(G1862,[1]RESSOURCES!$A$1:$J$258,3,FALSE)</f>
        <v>KAIROUANI</v>
      </c>
      <c r="M1862" t="str">
        <f>VLOOKUP(G1862,[1]RESSOURCES!$A$1:$J$258,6,FALSE)</f>
        <v>Z_WT</v>
      </c>
      <c r="N1862" t="str">
        <f>IF(YEAR(H1862)=2014,VLOOKUP(L1862,[1]Grade!$F$2:$G$92,2,FALSE),IF(YEAR(H1862)=2015,VLOOKUP(L1862,[1]Grade!$I$2:$J$78,2,FALSE),VLOOKUP(L1862,[1]Grade!$C$2:$D$69,2,FALSE)))</f>
        <v>C</v>
      </c>
      <c r="O1862">
        <f t="shared" si="88"/>
        <v>2013</v>
      </c>
      <c r="P1862">
        <f t="shared" si="89"/>
        <v>12</v>
      </c>
    </row>
    <row r="1863" spans="1:16" hidden="1" x14ac:dyDescent="0.25">
      <c r="A1863" t="s">
        <v>25</v>
      </c>
      <c r="B1863" t="str">
        <f t="shared" si="87"/>
        <v>N</v>
      </c>
      <c r="C1863" t="s">
        <v>26</v>
      </c>
      <c r="E1863">
        <v>0</v>
      </c>
      <c r="F1863">
        <v>0</v>
      </c>
      <c r="G1863">
        <v>154</v>
      </c>
      <c r="H1863" s="1">
        <v>41609</v>
      </c>
      <c r="I1863">
        <v>1</v>
      </c>
      <c r="J1863">
        <v>0</v>
      </c>
      <c r="L1863" t="str">
        <f>VLOOKUP(G1863,[1]RESSOURCES!$A$1:$J$258,3,FALSE)</f>
        <v>KAIROUANI</v>
      </c>
      <c r="M1863" t="str">
        <f>VLOOKUP(G1863,[1]RESSOURCES!$A$1:$J$258,6,FALSE)</f>
        <v>Z_WT</v>
      </c>
      <c r="N1863" t="str">
        <f>IF(YEAR(H1863)=2014,VLOOKUP(L1863,[1]Grade!$F$2:$G$92,2,FALSE),IF(YEAR(H1863)=2015,VLOOKUP(L1863,[1]Grade!$I$2:$J$78,2,FALSE),VLOOKUP(L1863,[1]Grade!$C$2:$D$69,2,FALSE)))</f>
        <v>C</v>
      </c>
      <c r="O1863">
        <f t="shared" si="88"/>
        <v>2013</v>
      </c>
      <c r="P1863">
        <f t="shared" si="89"/>
        <v>12</v>
      </c>
    </row>
    <row r="1864" spans="1:16" x14ac:dyDescent="0.25">
      <c r="A1864" t="s">
        <v>205</v>
      </c>
      <c r="B1864" t="str">
        <f t="shared" si="87"/>
        <v>O</v>
      </c>
      <c r="C1864" t="s">
        <v>206</v>
      </c>
      <c r="D1864" t="s">
        <v>18</v>
      </c>
      <c r="E1864">
        <v>69</v>
      </c>
      <c r="F1864">
        <v>881</v>
      </c>
      <c r="G1864">
        <v>216</v>
      </c>
      <c r="H1864" s="1">
        <v>41609</v>
      </c>
      <c r="I1864">
        <v>17</v>
      </c>
      <c r="J1864" s="2">
        <v>14977</v>
      </c>
      <c r="L1864" t="str">
        <f>VLOOKUP(G1864,[1]RESSOURCES!$A$1:$J$258,3,FALSE)</f>
        <v>COICAULT</v>
      </c>
      <c r="M1864" t="str">
        <f>VLOOKUP(G1864,[1]RESSOURCES!$A$1:$J$258,6,FALSE)</f>
        <v>CONS</v>
      </c>
      <c r="N1864" t="str">
        <f>IF(YEAR(H1864)=2014,VLOOKUP(L1864,[1]Grade!$F$2:$G$92,2,FALSE),IF(YEAR(H1864)=2015,VLOOKUP(L1864,[1]Grade!$I$2:$J$78,2,FALSE),VLOOKUP(L1864,[1]Grade!$C$2:$D$69,2,FALSE)))</f>
        <v>C</v>
      </c>
      <c r="O1864">
        <f t="shared" si="88"/>
        <v>2013</v>
      </c>
      <c r="P1864">
        <f t="shared" si="89"/>
        <v>12</v>
      </c>
    </row>
    <row r="1865" spans="1:16" hidden="1" x14ac:dyDescent="0.25">
      <c r="A1865" t="s">
        <v>32</v>
      </c>
      <c r="B1865" t="str">
        <f t="shared" si="87"/>
        <v>N</v>
      </c>
      <c r="C1865" t="s">
        <v>33</v>
      </c>
      <c r="E1865">
        <v>0</v>
      </c>
      <c r="F1865">
        <v>0</v>
      </c>
      <c r="G1865">
        <v>216</v>
      </c>
      <c r="H1865" s="1">
        <v>41609</v>
      </c>
      <c r="I1865">
        <v>1.5</v>
      </c>
      <c r="J1865">
        <v>0</v>
      </c>
      <c r="L1865" t="str">
        <f>VLOOKUP(G1865,[1]RESSOURCES!$A$1:$J$258,3,FALSE)</f>
        <v>COICAULT</v>
      </c>
      <c r="M1865" t="str">
        <f>VLOOKUP(G1865,[1]RESSOURCES!$A$1:$J$258,6,FALSE)</f>
        <v>CONS</v>
      </c>
      <c r="N1865" t="str">
        <f>IF(YEAR(H1865)=2014,VLOOKUP(L1865,[1]Grade!$F$2:$G$92,2,FALSE),IF(YEAR(H1865)=2015,VLOOKUP(L1865,[1]Grade!$I$2:$J$78,2,FALSE),VLOOKUP(L1865,[1]Grade!$C$2:$D$69,2,FALSE)))</f>
        <v>C</v>
      </c>
      <c r="O1865">
        <f t="shared" si="88"/>
        <v>2013</v>
      </c>
      <c r="P1865">
        <f t="shared" si="89"/>
        <v>12</v>
      </c>
    </row>
    <row r="1866" spans="1:16" hidden="1" x14ac:dyDescent="0.25">
      <c r="A1866" t="s">
        <v>99</v>
      </c>
      <c r="B1866" t="str">
        <f t="shared" si="87"/>
        <v>N</v>
      </c>
      <c r="C1866" t="s">
        <v>100</v>
      </c>
      <c r="E1866">
        <v>0</v>
      </c>
      <c r="F1866">
        <v>0</v>
      </c>
      <c r="G1866">
        <v>216</v>
      </c>
      <c r="H1866" s="1">
        <v>41609</v>
      </c>
      <c r="I1866">
        <v>2.5</v>
      </c>
      <c r="J1866">
        <v>0</v>
      </c>
      <c r="L1866" t="str">
        <f>VLOOKUP(G1866,[1]RESSOURCES!$A$1:$J$258,3,FALSE)</f>
        <v>COICAULT</v>
      </c>
      <c r="M1866" t="str">
        <f>VLOOKUP(G1866,[1]RESSOURCES!$A$1:$J$258,6,FALSE)</f>
        <v>CONS</v>
      </c>
      <c r="N1866" t="str">
        <f>IF(YEAR(H1866)=2014,VLOOKUP(L1866,[1]Grade!$F$2:$G$92,2,FALSE),IF(YEAR(H1866)=2015,VLOOKUP(L1866,[1]Grade!$I$2:$J$78,2,FALSE),VLOOKUP(L1866,[1]Grade!$C$2:$D$69,2,FALSE)))</f>
        <v>C</v>
      </c>
      <c r="O1866">
        <f t="shared" si="88"/>
        <v>2013</v>
      </c>
      <c r="P1866">
        <f t="shared" si="89"/>
        <v>12</v>
      </c>
    </row>
    <row r="1867" spans="1:16" x14ac:dyDescent="0.25">
      <c r="A1867" t="s">
        <v>141</v>
      </c>
      <c r="B1867" t="str">
        <f t="shared" si="87"/>
        <v>O</v>
      </c>
      <c r="C1867" t="s">
        <v>142</v>
      </c>
      <c r="D1867" t="s">
        <v>22</v>
      </c>
      <c r="E1867">
        <v>138</v>
      </c>
      <c r="F1867">
        <v>961</v>
      </c>
      <c r="G1867">
        <v>203</v>
      </c>
      <c r="H1867" s="1">
        <v>41609</v>
      </c>
      <c r="I1867">
        <v>17</v>
      </c>
      <c r="J1867" s="2">
        <v>16337</v>
      </c>
      <c r="L1867" t="str">
        <f>VLOOKUP(G1867,[1]RESSOURCES!$A$1:$J$258,3,FALSE)</f>
        <v>WILLMANN</v>
      </c>
      <c r="M1867" t="str">
        <f>VLOOKUP(G1867,[1]RESSOURCES!$A$1:$J$258,6,FALSE)</f>
        <v>SENR</v>
      </c>
      <c r="N1867" t="str">
        <f>IF(YEAR(H1867)=2014,VLOOKUP(L1867,[1]Grade!$F$2:$G$92,2,FALSE),IF(YEAR(H1867)=2015,VLOOKUP(L1867,[1]Grade!$I$2:$J$78,2,FALSE),VLOOKUP(L1867,[1]Grade!$C$2:$D$69,2,FALSE)))</f>
        <v>CS</v>
      </c>
      <c r="O1867">
        <f t="shared" si="88"/>
        <v>2013</v>
      </c>
      <c r="P1867">
        <f t="shared" si="89"/>
        <v>12</v>
      </c>
    </row>
    <row r="1868" spans="1:16" hidden="1" x14ac:dyDescent="0.25">
      <c r="A1868" t="s">
        <v>99</v>
      </c>
      <c r="B1868" t="str">
        <f t="shared" si="87"/>
        <v>N</v>
      </c>
      <c r="C1868" t="s">
        <v>100</v>
      </c>
      <c r="E1868">
        <v>0</v>
      </c>
      <c r="F1868">
        <v>0</v>
      </c>
      <c r="G1868">
        <v>203</v>
      </c>
      <c r="H1868" s="1">
        <v>41609</v>
      </c>
      <c r="I1868">
        <v>2</v>
      </c>
      <c r="J1868">
        <v>0</v>
      </c>
      <c r="L1868" t="str">
        <f>VLOOKUP(G1868,[1]RESSOURCES!$A$1:$J$258,3,FALSE)</f>
        <v>WILLMANN</v>
      </c>
      <c r="M1868" t="str">
        <f>VLOOKUP(G1868,[1]RESSOURCES!$A$1:$J$258,6,FALSE)</f>
        <v>SENR</v>
      </c>
      <c r="N1868" t="str">
        <f>IF(YEAR(H1868)=2014,VLOOKUP(L1868,[1]Grade!$F$2:$G$92,2,FALSE),IF(YEAR(H1868)=2015,VLOOKUP(L1868,[1]Grade!$I$2:$J$78,2,FALSE),VLOOKUP(L1868,[1]Grade!$C$2:$D$69,2,FALSE)))</f>
        <v>CS</v>
      </c>
      <c r="O1868">
        <f t="shared" si="88"/>
        <v>2013</v>
      </c>
      <c r="P1868">
        <f t="shared" si="89"/>
        <v>12</v>
      </c>
    </row>
    <row r="1869" spans="1:16" hidden="1" x14ac:dyDescent="0.25">
      <c r="A1869" t="s">
        <v>25</v>
      </c>
      <c r="B1869" t="str">
        <f t="shared" si="87"/>
        <v>N</v>
      </c>
      <c r="C1869" t="s">
        <v>26</v>
      </c>
      <c r="E1869">
        <v>0</v>
      </c>
      <c r="F1869">
        <v>0</v>
      </c>
      <c r="G1869">
        <v>203</v>
      </c>
      <c r="H1869" s="1">
        <v>41609</v>
      </c>
      <c r="I1869">
        <v>2</v>
      </c>
      <c r="J1869">
        <v>0</v>
      </c>
      <c r="L1869" t="str">
        <f>VLOOKUP(G1869,[1]RESSOURCES!$A$1:$J$258,3,FALSE)</f>
        <v>WILLMANN</v>
      </c>
      <c r="M1869" t="str">
        <f>VLOOKUP(G1869,[1]RESSOURCES!$A$1:$J$258,6,FALSE)</f>
        <v>SENR</v>
      </c>
      <c r="N1869" t="str">
        <f>IF(YEAR(H1869)=2014,VLOOKUP(L1869,[1]Grade!$F$2:$G$92,2,FALSE),IF(YEAR(H1869)=2015,VLOOKUP(L1869,[1]Grade!$I$2:$J$78,2,FALSE),VLOOKUP(L1869,[1]Grade!$C$2:$D$69,2,FALSE)))</f>
        <v>CS</v>
      </c>
      <c r="O1869">
        <f t="shared" si="88"/>
        <v>2013</v>
      </c>
      <c r="P1869">
        <f t="shared" si="89"/>
        <v>12</v>
      </c>
    </row>
    <row r="1870" spans="1:16" x14ac:dyDescent="0.25">
      <c r="A1870" t="s">
        <v>172</v>
      </c>
      <c r="B1870" t="str">
        <f t="shared" si="87"/>
        <v>O</v>
      </c>
      <c r="C1870" t="s">
        <v>173</v>
      </c>
      <c r="D1870" t="s">
        <v>18</v>
      </c>
      <c r="E1870">
        <v>29</v>
      </c>
      <c r="F1870">
        <v>695</v>
      </c>
      <c r="G1870">
        <v>199</v>
      </c>
      <c r="H1870" s="1">
        <v>41609</v>
      </c>
      <c r="I1870">
        <v>8</v>
      </c>
      <c r="J1870" s="2">
        <v>5560</v>
      </c>
      <c r="L1870" t="str">
        <f>VLOOKUP(G1870,[1]RESSOURCES!$A$1:$J$258,3,FALSE)</f>
        <v>DUBEDOUT</v>
      </c>
      <c r="M1870" t="str">
        <f>VLOOKUP(G1870,[1]RESSOURCES!$A$1:$J$258,6,FALSE)</f>
        <v>CONF</v>
      </c>
      <c r="N1870" t="str">
        <f>IF(YEAR(H1870)=2014,VLOOKUP(L1870,[1]Grade!$F$2:$G$92,2,FALSE),IF(YEAR(H1870)=2015,VLOOKUP(L1870,[1]Grade!$I$2:$J$78,2,FALSE),VLOOKUP(L1870,[1]Grade!$C$2:$D$69,2,FALSE)))</f>
        <v>C</v>
      </c>
      <c r="O1870">
        <f t="shared" si="88"/>
        <v>2013</v>
      </c>
      <c r="P1870">
        <f t="shared" si="89"/>
        <v>12</v>
      </c>
    </row>
    <row r="1871" spans="1:16" x14ac:dyDescent="0.25">
      <c r="A1871" t="s">
        <v>245</v>
      </c>
      <c r="B1871" t="str">
        <f t="shared" si="87"/>
        <v>O</v>
      </c>
      <c r="C1871" t="s">
        <v>246</v>
      </c>
      <c r="D1871" t="s">
        <v>18</v>
      </c>
      <c r="E1871">
        <v>4</v>
      </c>
      <c r="F1871">
        <v>900</v>
      </c>
      <c r="G1871">
        <v>199</v>
      </c>
      <c r="H1871" s="1">
        <v>41609</v>
      </c>
      <c r="I1871">
        <v>4</v>
      </c>
      <c r="J1871" s="2">
        <v>3600</v>
      </c>
      <c r="L1871" t="str">
        <f>VLOOKUP(G1871,[1]RESSOURCES!$A$1:$J$258,3,FALSE)</f>
        <v>DUBEDOUT</v>
      </c>
      <c r="M1871" t="str">
        <f>VLOOKUP(G1871,[1]RESSOURCES!$A$1:$J$258,6,FALSE)</f>
        <v>CONF</v>
      </c>
      <c r="N1871" t="str">
        <f>IF(YEAR(H1871)=2014,VLOOKUP(L1871,[1]Grade!$F$2:$G$92,2,FALSE),IF(YEAR(H1871)=2015,VLOOKUP(L1871,[1]Grade!$I$2:$J$78,2,FALSE),VLOOKUP(L1871,[1]Grade!$C$2:$D$69,2,FALSE)))</f>
        <v>C</v>
      </c>
      <c r="O1871">
        <f t="shared" si="88"/>
        <v>2013</v>
      </c>
      <c r="P1871">
        <f t="shared" si="89"/>
        <v>12</v>
      </c>
    </row>
    <row r="1872" spans="1:16" hidden="1" x14ac:dyDescent="0.25">
      <c r="A1872" t="s">
        <v>99</v>
      </c>
      <c r="B1872" t="str">
        <f t="shared" si="87"/>
        <v>N</v>
      </c>
      <c r="C1872" t="s">
        <v>100</v>
      </c>
      <c r="E1872">
        <v>0</v>
      </c>
      <c r="F1872">
        <v>0</v>
      </c>
      <c r="G1872">
        <v>199</v>
      </c>
      <c r="H1872" s="1">
        <v>41609</v>
      </c>
      <c r="I1872">
        <v>2</v>
      </c>
      <c r="J1872">
        <v>0</v>
      </c>
      <c r="L1872" t="str">
        <f>VLOOKUP(G1872,[1]RESSOURCES!$A$1:$J$258,3,FALSE)</f>
        <v>DUBEDOUT</v>
      </c>
      <c r="M1872" t="str">
        <f>VLOOKUP(G1872,[1]RESSOURCES!$A$1:$J$258,6,FALSE)</f>
        <v>CONF</v>
      </c>
      <c r="N1872" t="str">
        <f>IF(YEAR(H1872)=2014,VLOOKUP(L1872,[1]Grade!$F$2:$G$92,2,FALSE),IF(YEAR(H1872)=2015,VLOOKUP(L1872,[1]Grade!$I$2:$J$78,2,FALSE),VLOOKUP(L1872,[1]Grade!$C$2:$D$69,2,FALSE)))</f>
        <v>C</v>
      </c>
      <c r="O1872">
        <f t="shared" si="88"/>
        <v>2013</v>
      </c>
      <c r="P1872">
        <f t="shared" si="89"/>
        <v>12</v>
      </c>
    </row>
    <row r="1873" spans="1:16" hidden="1" x14ac:dyDescent="0.25">
      <c r="A1873" t="s">
        <v>30</v>
      </c>
      <c r="B1873" t="str">
        <f t="shared" si="87"/>
        <v>N</v>
      </c>
      <c r="C1873" t="s">
        <v>31</v>
      </c>
      <c r="E1873">
        <v>0</v>
      </c>
      <c r="F1873">
        <v>0</v>
      </c>
      <c r="G1873">
        <v>199</v>
      </c>
      <c r="H1873" s="1">
        <v>41609</v>
      </c>
      <c r="I1873">
        <v>7</v>
      </c>
      <c r="J1873">
        <v>0</v>
      </c>
      <c r="L1873" t="str">
        <f>VLOOKUP(G1873,[1]RESSOURCES!$A$1:$J$258,3,FALSE)</f>
        <v>DUBEDOUT</v>
      </c>
      <c r="M1873" t="str">
        <f>VLOOKUP(G1873,[1]RESSOURCES!$A$1:$J$258,6,FALSE)</f>
        <v>CONF</v>
      </c>
      <c r="N1873" t="str">
        <f>IF(YEAR(H1873)=2014,VLOOKUP(L1873,[1]Grade!$F$2:$G$92,2,FALSE),IF(YEAR(H1873)=2015,VLOOKUP(L1873,[1]Grade!$I$2:$J$78,2,FALSE),VLOOKUP(L1873,[1]Grade!$C$2:$D$69,2,FALSE)))</f>
        <v>C</v>
      </c>
      <c r="O1873">
        <f t="shared" si="88"/>
        <v>2013</v>
      </c>
      <c r="P1873">
        <f t="shared" si="89"/>
        <v>12</v>
      </c>
    </row>
    <row r="1874" spans="1:16" x14ac:dyDescent="0.25">
      <c r="A1874" t="s">
        <v>215</v>
      </c>
      <c r="B1874" t="str">
        <f t="shared" si="87"/>
        <v>O</v>
      </c>
      <c r="C1874" t="s">
        <v>216</v>
      </c>
      <c r="D1874" t="s">
        <v>18</v>
      </c>
      <c r="E1874">
        <v>42</v>
      </c>
      <c r="F1874">
        <v>1371</v>
      </c>
      <c r="G1874">
        <v>200</v>
      </c>
      <c r="H1874" s="1">
        <v>41609</v>
      </c>
      <c r="I1874">
        <v>17</v>
      </c>
      <c r="J1874" s="2">
        <v>23307</v>
      </c>
      <c r="L1874" t="str">
        <f>VLOOKUP(G1874,[1]RESSOURCES!$A$1:$J$258,3,FALSE)</f>
        <v>CHAUSSEE (de la)</v>
      </c>
      <c r="M1874">
        <f>VLOOKUP(G1874,[1]RESSOURCES!$A$1:$J$258,6,FALSE)</f>
        <v>0</v>
      </c>
      <c r="N1874" t="str">
        <f>IF(YEAR(H1874)=2014,VLOOKUP(L1874,[1]Grade!$F$2:$G$92,2,FALSE),IF(YEAR(H1874)=2015,VLOOKUP(L1874,[1]Grade!$I$2:$J$78,2,FALSE),VLOOKUP(L1874,[1]Grade!$C$2:$D$69,2,FALSE)))</f>
        <v>C</v>
      </c>
      <c r="O1874">
        <f t="shared" si="88"/>
        <v>2013</v>
      </c>
      <c r="P1874">
        <f t="shared" si="89"/>
        <v>12</v>
      </c>
    </row>
    <row r="1875" spans="1:16" hidden="1" x14ac:dyDescent="0.25">
      <c r="A1875" t="s">
        <v>99</v>
      </c>
      <c r="B1875" t="str">
        <f t="shared" si="87"/>
        <v>N</v>
      </c>
      <c r="C1875" t="s">
        <v>100</v>
      </c>
      <c r="E1875">
        <v>0</v>
      </c>
      <c r="F1875">
        <v>0</v>
      </c>
      <c r="G1875">
        <v>200</v>
      </c>
      <c r="H1875" s="1">
        <v>41609</v>
      </c>
      <c r="I1875">
        <v>4</v>
      </c>
      <c r="J1875">
        <v>0</v>
      </c>
      <c r="L1875" t="str">
        <f>VLOOKUP(G1875,[1]RESSOURCES!$A$1:$J$258,3,FALSE)</f>
        <v>CHAUSSEE (de la)</v>
      </c>
      <c r="M1875">
        <f>VLOOKUP(G1875,[1]RESSOURCES!$A$1:$J$258,6,FALSE)</f>
        <v>0</v>
      </c>
      <c r="N1875" t="str">
        <f>IF(YEAR(H1875)=2014,VLOOKUP(L1875,[1]Grade!$F$2:$G$92,2,FALSE),IF(YEAR(H1875)=2015,VLOOKUP(L1875,[1]Grade!$I$2:$J$78,2,FALSE),VLOOKUP(L1875,[1]Grade!$C$2:$D$69,2,FALSE)))</f>
        <v>C</v>
      </c>
      <c r="O1875">
        <f t="shared" si="88"/>
        <v>2013</v>
      </c>
      <c r="P1875">
        <f t="shared" si="89"/>
        <v>12</v>
      </c>
    </row>
    <row r="1876" spans="1:16" x14ac:dyDescent="0.25">
      <c r="A1876" t="s">
        <v>234</v>
      </c>
      <c r="B1876" t="str">
        <f t="shared" si="87"/>
        <v>O</v>
      </c>
      <c r="C1876" t="s">
        <v>235</v>
      </c>
      <c r="D1876" t="s">
        <v>29</v>
      </c>
      <c r="E1876">
        <v>24</v>
      </c>
      <c r="F1876">
        <v>728</v>
      </c>
      <c r="G1876">
        <v>44</v>
      </c>
      <c r="H1876" s="1">
        <v>41609</v>
      </c>
      <c r="I1876">
        <v>8</v>
      </c>
      <c r="J1876" s="2">
        <v>5824</v>
      </c>
      <c r="L1876" t="str">
        <f>VLOOKUP(G1876,[1]RESSOURCES!$A$1:$J$258,3,FALSE)</f>
        <v>SOYER</v>
      </c>
      <c r="M1876" t="str">
        <f>VLOOKUP(G1876,[1]RESSOURCES!$A$1:$J$258,6,FALSE)</f>
        <v>ASSO</v>
      </c>
      <c r="N1876" t="str">
        <f>IF(YEAR(H1876)=2014,VLOOKUP(L1876,[1]Grade!$F$2:$G$92,2,FALSE),IF(YEAR(H1876)=2015,VLOOKUP(L1876,[1]Grade!$I$2:$J$78,2,FALSE),VLOOKUP(L1876,[1]Grade!$C$2:$D$69,2,FALSE)))</f>
        <v>ASS</v>
      </c>
      <c r="O1876">
        <f t="shared" si="88"/>
        <v>2013</v>
      </c>
      <c r="P1876">
        <f t="shared" si="89"/>
        <v>12</v>
      </c>
    </row>
    <row r="1877" spans="1:16" hidden="1" x14ac:dyDescent="0.25">
      <c r="A1877" t="s">
        <v>73</v>
      </c>
      <c r="B1877" t="str">
        <f t="shared" si="87"/>
        <v>N</v>
      </c>
      <c r="C1877" t="s">
        <v>74</v>
      </c>
      <c r="E1877">
        <v>0</v>
      </c>
      <c r="F1877">
        <v>0</v>
      </c>
      <c r="G1877">
        <v>44</v>
      </c>
      <c r="H1877" s="1">
        <v>41609</v>
      </c>
      <c r="I1877">
        <v>2</v>
      </c>
      <c r="J1877">
        <v>0</v>
      </c>
      <c r="L1877" t="str">
        <f>VLOOKUP(G1877,[1]RESSOURCES!$A$1:$J$258,3,FALSE)</f>
        <v>SOYER</v>
      </c>
      <c r="M1877" t="str">
        <f>VLOOKUP(G1877,[1]RESSOURCES!$A$1:$J$258,6,FALSE)</f>
        <v>ASSO</v>
      </c>
      <c r="N1877" t="str">
        <f>IF(YEAR(H1877)=2014,VLOOKUP(L1877,[1]Grade!$F$2:$G$92,2,FALSE),IF(YEAR(H1877)=2015,VLOOKUP(L1877,[1]Grade!$I$2:$J$78,2,FALSE),VLOOKUP(L1877,[1]Grade!$C$2:$D$69,2,FALSE)))</f>
        <v>ASS</v>
      </c>
      <c r="O1877">
        <f t="shared" si="88"/>
        <v>2013</v>
      </c>
      <c r="P1877">
        <f t="shared" si="89"/>
        <v>12</v>
      </c>
    </row>
    <row r="1878" spans="1:16" hidden="1" x14ac:dyDescent="0.25">
      <c r="A1878" t="s">
        <v>99</v>
      </c>
      <c r="B1878" t="str">
        <f t="shared" si="87"/>
        <v>N</v>
      </c>
      <c r="C1878" t="s">
        <v>100</v>
      </c>
      <c r="E1878">
        <v>0</v>
      </c>
      <c r="F1878">
        <v>0</v>
      </c>
      <c r="G1878">
        <v>44</v>
      </c>
      <c r="H1878" s="1">
        <v>41609</v>
      </c>
      <c r="I1878">
        <v>4.5</v>
      </c>
      <c r="J1878">
        <v>0</v>
      </c>
      <c r="L1878" t="str">
        <f>VLOOKUP(G1878,[1]RESSOURCES!$A$1:$J$258,3,FALSE)</f>
        <v>SOYER</v>
      </c>
      <c r="M1878" t="str">
        <f>VLOOKUP(G1878,[1]RESSOURCES!$A$1:$J$258,6,FALSE)</f>
        <v>ASSO</v>
      </c>
      <c r="N1878" t="str">
        <f>IF(YEAR(H1878)=2014,VLOOKUP(L1878,[1]Grade!$F$2:$G$92,2,FALSE),IF(YEAR(H1878)=2015,VLOOKUP(L1878,[1]Grade!$I$2:$J$78,2,FALSE),VLOOKUP(L1878,[1]Grade!$C$2:$D$69,2,FALSE)))</f>
        <v>ASS</v>
      </c>
      <c r="O1878">
        <f t="shared" si="88"/>
        <v>2013</v>
      </c>
      <c r="P1878">
        <f t="shared" si="89"/>
        <v>12</v>
      </c>
    </row>
    <row r="1879" spans="1:16" hidden="1" x14ac:dyDescent="0.25">
      <c r="A1879" t="s">
        <v>30</v>
      </c>
      <c r="B1879" t="str">
        <f t="shared" si="87"/>
        <v>N</v>
      </c>
      <c r="C1879" t="s">
        <v>31</v>
      </c>
      <c r="E1879">
        <v>0</v>
      </c>
      <c r="F1879">
        <v>0</v>
      </c>
      <c r="G1879">
        <v>44</v>
      </c>
      <c r="H1879" s="1">
        <v>41609</v>
      </c>
      <c r="I1879">
        <v>5.5</v>
      </c>
      <c r="J1879">
        <v>0</v>
      </c>
      <c r="L1879" t="str">
        <f>VLOOKUP(G1879,[1]RESSOURCES!$A$1:$J$258,3,FALSE)</f>
        <v>SOYER</v>
      </c>
      <c r="M1879" t="str">
        <f>VLOOKUP(G1879,[1]RESSOURCES!$A$1:$J$258,6,FALSE)</f>
        <v>ASSO</v>
      </c>
      <c r="N1879" t="str">
        <f>IF(YEAR(H1879)=2014,VLOOKUP(L1879,[1]Grade!$F$2:$G$92,2,FALSE),IF(YEAR(H1879)=2015,VLOOKUP(L1879,[1]Grade!$I$2:$J$78,2,FALSE),VLOOKUP(L1879,[1]Grade!$C$2:$D$69,2,FALSE)))</f>
        <v>ASS</v>
      </c>
      <c r="O1879">
        <f t="shared" si="88"/>
        <v>2013</v>
      </c>
      <c r="P1879">
        <f t="shared" si="89"/>
        <v>12</v>
      </c>
    </row>
    <row r="1880" spans="1:16" hidden="1" x14ac:dyDescent="0.25">
      <c r="A1880" t="s">
        <v>23</v>
      </c>
      <c r="B1880" t="str">
        <f t="shared" si="87"/>
        <v>N</v>
      </c>
      <c r="C1880" t="s">
        <v>24</v>
      </c>
      <c r="E1880">
        <v>0</v>
      </c>
      <c r="F1880">
        <v>0</v>
      </c>
      <c r="G1880">
        <v>182</v>
      </c>
      <c r="H1880" s="1">
        <v>41609</v>
      </c>
      <c r="I1880">
        <v>2</v>
      </c>
      <c r="J1880">
        <v>0</v>
      </c>
      <c r="L1880" t="str">
        <f>VLOOKUP(G1880,[1]RESSOURCES!$A$1:$J$258,3,FALSE)</f>
        <v>SANGO</v>
      </c>
      <c r="M1880" t="str">
        <f>VLOOKUP(G1880,[1]RESSOURCES!$A$1:$J$258,6,FALSE)</f>
        <v>SENR</v>
      </c>
      <c r="N1880" t="str">
        <f>IF(YEAR(H1880)=2014,VLOOKUP(L1880,[1]Grade!$F$2:$G$92,2,FALSE),IF(YEAR(H1880)=2015,VLOOKUP(L1880,[1]Grade!$I$2:$J$78,2,FALSE),VLOOKUP(L1880,[1]Grade!$C$2:$D$69,2,FALSE)))</f>
        <v>CS</v>
      </c>
      <c r="O1880">
        <f t="shared" si="88"/>
        <v>2013</v>
      </c>
      <c r="P1880">
        <f t="shared" si="89"/>
        <v>12</v>
      </c>
    </row>
    <row r="1881" spans="1:16" hidden="1" x14ac:dyDescent="0.25">
      <c r="A1881" t="s">
        <v>99</v>
      </c>
      <c r="B1881" t="str">
        <f t="shared" si="87"/>
        <v>N</v>
      </c>
      <c r="C1881" t="s">
        <v>100</v>
      </c>
      <c r="E1881">
        <v>0</v>
      </c>
      <c r="F1881">
        <v>0</v>
      </c>
      <c r="G1881">
        <v>182</v>
      </c>
      <c r="H1881" s="1">
        <v>41609</v>
      </c>
      <c r="I1881">
        <v>3</v>
      </c>
      <c r="J1881">
        <v>0</v>
      </c>
      <c r="L1881" t="str">
        <f>VLOOKUP(G1881,[1]RESSOURCES!$A$1:$J$258,3,FALSE)</f>
        <v>SANGO</v>
      </c>
      <c r="M1881" t="str">
        <f>VLOOKUP(G1881,[1]RESSOURCES!$A$1:$J$258,6,FALSE)</f>
        <v>SENR</v>
      </c>
      <c r="N1881" t="str">
        <f>IF(YEAR(H1881)=2014,VLOOKUP(L1881,[1]Grade!$F$2:$G$92,2,FALSE),IF(YEAR(H1881)=2015,VLOOKUP(L1881,[1]Grade!$I$2:$J$78,2,FALSE),VLOOKUP(L1881,[1]Grade!$C$2:$D$69,2,FALSE)))</f>
        <v>CS</v>
      </c>
      <c r="O1881">
        <f t="shared" si="88"/>
        <v>2013</v>
      </c>
      <c r="P1881">
        <f t="shared" si="89"/>
        <v>12</v>
      </c>
    </row>
    <row r="1882" spans="1:16" hidden="1" x14ac:dyDescent="0.25">
      <c r="A1882" t="s">
        <v>25</v>
      </c>
      <c r="B1882" t="str">
        <f t="shared" si="87"/>
        <v>N</v>
      </c>
      <c r="C1882" t="s">
        <v>26</v>
      </c>
      <c r="E1882">
        <v>0</v>
      </c>
      <c r="F1882">
        <v>0</v>
      </c>
      <c r="G1882">
        <v>182</v>
      </c>
      <c r="H1882" s="1">
        <v>41609</v>
      </c>
      <c r="I1882">
        <v>1</v>
      </c>
      <c r="J1882">
        <v>0</v>
      </c>
      <c r="L1882" t="str">
        <f>VLOOKUP(G1882,[1]RESSOURCES!$A$1:$J$258,3,FALSE)</f>
        <v>SANGO</v>
      </c>
      <c r="M1882" t="str">
        <f>VLOOKUP(G1882,[1]RESSOURCES!$A$1:$J$258,6,FALSE)</f>
        <v>SENR</v>
      </c>
      <c r="N1882" t="str">
        <f>IF(YEAR(H1882)=2014,VLOOKUP(L1882,[1]Grade!$F$2:$G$92,2,FALSE),IF(YEAR(H1882)=2015,VLOOKUP(L1882,[1]Grade!$I$2:$J$78,2,FALSE),VLOOKUP(L1882,[1]Grade!$C$2:$D$69,2,FALSE)))</f>
        <v>CS</v>
      </c>
      <c r="O1882">
        <f t="shared" si="88"/>
        <v>2013</v>
      </c>
      <c r="P1882">
        <f t="shared" si="89"/>
        <v>12</v>
      </c>
    </row>
    <row r="1883" spans="1:16" x14ac:dyDescent="0.25">
      <c r="A1883" t="s">
        <v>66</v>
      </c>
      <c r="B1883" t="str">
        <f t="shared" si="87"/>
        <v>O</v>
      </c>
      <c r="C1883" t="s">
        <v>67</v>
      </c>
      <c r="D1883" t="s">
        <v>18</v>
      </c>
      <c r="E1883">
        <v>0</v>
      </c>
      <c r="F1883">
        <v>1000</v>
      </c>
      <c r="G1883">
        <v>173</v>
      </c>
      <c r="H1883" s="1">
        <v>41609</v>
      </c>
      <c r="I1883">
        <v>14</v>
      </c>
      <c r="J1883" s="2">
        <v>14000</v>
      </c>
      <c r="L1883" t="str">
        <f>VLOOKUP(G1883,[1]RESSOURCES!$A$1:$J$258,3,FALSE)</f>
        <v>BIGOT</v>
      </c>
      <c r="M1883">
        <f>VLOOKUP(G1883,[1]RESSOURCES!$A$1:$J$258,6,FALSE)</f>
        <v>0</v>
      </c>
      <c r="N1883" t="str">
        <f>IF(YEAR(H1883)=2014,VLOOKUP(L1883,[1]Grade!$F$2:$G$92,2,FALSE),IF(YEAR(H1883)=2015,VLOOKUP(L1883,[1]Grade!$I$2:$J$78,2,FALSE),VLOOKUP(L1883,[1]Grade!$C$2:$D$69,2,FALSE)))</f>
        <v>CC</v>
      </c>
      <c r="O1883">
        <f t="shared" si="88"/>
        <v>2013</v>
      </c>
      <c r="P1883">
        <f t="shared" si="89"/>
        <v>12</v>
      </c>
    </row>
    <row r="1884" spans="1:16" hidden="1" x14ac:dyDescent="0.25">
      <c r="A1884" t="s">
        <v>73</v>
      </c>
      <c r="B1884" t="str">
        <f t="shared" si="87"/>
        <v>N</v>
      </c>
      <c r="C1884" t="s">
        <v>74</v>
      </c>
      <c r="E1884">
        <v>0</v>
      </c>
      <c r="F1884">
        <v>0</v>
      </c>
      <c r="G1884">
        <v>173</v>
      </c>
      <c r="H1884" s="1">
        <v>41609</v>
      </c>
      <c r="I1884">
        <v>3</v>
      </c>
      <c r="J1884">
        <v>0</v>
      </c>
      <c r="L1884" t="str">
        <f>VLOOKUP(G1884,[1]RESSOURCES!$A$1:$J$258,3,FALSE)</f>
        <v>BIGOT</v>
      </c>
      <c r="M1884">
        <f>VLOOKUP(G1884,[1]RESSOURCES!$A$1:$J$258,6,FALSE)</f>
        <v>0</v>
      </c>
      <c r="N1884" t="str">
        <f>IF(YEAR(H1884)=2014,VLOOKUP(L1884,[1]Grade!$F$2:$G$92,2,FALSE),IF(YEAR(H1884)=2015,VLOOKUP(L1884,[1]Grade!$I$2:$J$78,2,FALSE),VLOOKUP(L1884,[1]Grade!$C$2:$D$69,2,FALSE)))</f>
        <v>CC</v>
      </c>
      <c r="O1884">
        <f t="shared" si="88"/>
        <v>2013</v>
      </c>
      <c r="P1884">
        <f t="shared" si="89"/>
        <v>12</v>
      </c>
    </row>
    <row r="1885" spans="1:16" hidden="1" x14ac:dyDescent="0.25">
      <c r="A1885" t="s">
        <v>99</v>
      </c>
      <c r="B1885" t="str">
        <f t="shared" si="87"/>
        <v>N</v>
      </c>
      <c r="C1885" t="s">
        <v>100</v>
      </c>
      <c r="E1885">
        <v>0</v>
      </c>
      <c r="F1885">
        <v>0</v>
      </c>
      <c r="G1885">
        <v>173</v>
      </c>
      <c r="H1885" s="1">
        <v>41609</v>
      </c>
      <c r="I1885">
        <v>3.5</v>
      </c>
      <c r="J1885">
        <v>0</v>
      </c>
      <c r="L1885" t="str">
        <f>VLOOKUP(G1885,[1]RESSOURCES!$A$1:$J$258,3,FALSE)</f>
        <v>BIGOT</v>
      </c>
      <c r="M1885">
        <f>VLOOKUP(G1885,[1]RESSOURCES!$A$1:$J$258,6,FALSE)</f>
        <v>0</v>
      </c>
      <c r="N1885" t="str">
        <f>IF(YEAR(H1885)=2014,VLOOKUP(L1885,[1]Grade!$F$2:$G$92,2,FALSE),IF(YEAR(H1885)=2015,VLOOKUP(L1885,[1]Grade!$I$2:$J$78,2,FALSE),VLOOKUP(L1885,[1]Grade!$C$2:$D$69,2,FALSE)))</f>
        <v>CC</v>
      </c>
      <c r="O1885">
        <f t="shared" si="88"/>
        <v>2013</v>
      </c>
      <c r="P1885">
        <f t="shared" si="89"/>
        <v>12</v>
      </c>
    </row>
    <row r="1886" spans="1:16" hidden="1" x14ac:dyDescent="0.25">
      <c r="A1886" t="s">
        <v>25</v>
      </c>
      <c r="B1886" t="str">
        <f t="shared" si="87"/>
        <v>N</v>
      </c>
      <c r="C1886" t="s">
        <v>26</v>
      </c>
      <c r="E1886">
        <v>0</v>
      </c>
      <c r="F1886">
        <v>0</v>
      </c>
      <c r="G1886">
        <v>173</v>
      </c>
      <c r="H1886" s="1">
        <v>41609</v>
      </c>
      <c r="I1886">
        <v>0.5</v>
      </c>
      <c r="J1886">
        <v>0</v>
      </c>
      <c r="L1886" t="str">
        <f>VLOOKUP(G1886,[1]RESSOURCES!$A$1:$J$258,3,FALSE)</f>
        <v>BIGOT</v>
      </c>
      <c r="M1886">
        <f>VLOOKUP(G1886,[1]RESSOURCES!$A$1:$J$258,6,FALSE)</f>
        <v>0</v>
      </c>
      <c r="N1886" t="str">
        <f>IF(YEAR(H1886)=2014,VLOOKUP(L1886,[1]Grade!$F$2:$G$92,2,FALSE),IF(YEAR(H1886)=2015,VLOOKUP(L1886,[1]Grade!$I$2:$J$78,2,FALSE),VLOOKUP(L1886,[1]Grade!$C$2:$D$69,2,FALSE)))</f>
        <v>CC</v>
      </c>
      <c r="O1886">
        <f t="shared" si="88"/>
        <v>2013</v>
      </c>
      <c r="P1886">
        <f t="shared" si="89"/>
        <v>12</v>
      </c>
    </row>
    <row r="1887" spans="1:16" x14ac:dyDescent="0.25">
      <c r="A1887" t="s">
        <v>66</v>
      </c>
      <c r="B1887" t="str">
        <f t="shared" si="87"/>
        <v>O</v>
      </c>
      <c r="C1887" t="s">
        <v>67</v>
      </c>
      <c r="D1887" t="s">
        <v>22</v>
      </c>
      <c r="E1887">
        <v>0</v>
      </c>
      <c r="F1887">
        <v>1200</v>
      </c>
      <c r="G1887">
        <v>139</v>
      </c>
      <c r="H1887" s="1">
        <v>41609</v>
      </c>
      <c r="I1887">
        <v>3</v>
      </c>
      <c r="J1887" s="2">
        <v>3600</v>
      </c>
      <c r="L1887" t="str">
        <f>VLOOKUP(G1887,[1]RESSOURCES!$A$1:$J$258,3,FALSE)</f>
        <v>PERNEL</v>
      </c>
      <c r="M1887" t="str">
        <f>VLOOKUP(G1887,[1]RESSOURCES!$A$1:$J$258,6,FALSE)</f>
        <v>MAGR</v>
      </c>
      <c r="N1887" t="str">
        <f>IF(YEAR(H1887)=2014,VLOOKUP(L1887,[1]Grade!$F$2:$G$92,2,FALSE),IF(YEAR(H1887)=2015,VLOOKUP(L1887,[1]Grade!$I$2:$J$78,2,FALSE),VLOOKUP(L1887,[1]Grade!$C$2:$D$69,2,FALSE)))</f>
        <v>CS</v>
      </c>
      <c r="O1887">
        <f t="shared" si="88"/>
        <v>2013</v>
      </c>
      <c r="P1887">
        <f t="shared" si="89"/>
        <v>12</v>
      </c>
    </row>
    <row r="1888" spans="1:16" hidden="1" x14ac:dyDescent="0.25">
      <c r="A1888" t="s">
        <v>37</v>
      </c>
      <c r="B1888" t="str">
        <f t="shared" si="87"/>
        <v>N</v>
      </c>
      <c r="C1888" t="s">
        <v>38</v>
      </c>
      <c r="E1888">
        <v>0</v>
      </c>
      <c r="F1888">
        <v>0</v>
      </c>
      <c r="G1888">
        <v>139</v>
      </c>
      <c r="H1888" s="1">
        <v>41609</v>
      </c>
      <c r="I1888">
        <v>1</v>
      </c>
      <c r="J1888">
        <v>0</v>
      </c>
      <c r="L1888" t="str">
        <f>VLOOKUP(G1888,[1]RESSOURCES!$A$1:$J$258,3,FALSE)</f>
        <v>PERNEL</v>
      </c>
      <c r="M1888" t="str">
        <f>VLOOKUP(G1888,[1]RESSOURCES!$A$1:$J$258,6,FALSE)</f>
        <v>MAGR</v>
      </c>
      <c r="N1888" t="str">
        <f>IF(YEAR(H1888)=2014,VLOOKUP(L1888,[1]Grade!$F$2:$G$92,2,FALSE),IF(YEAR(H1888)=2015,VLOOKUP(L1888,[1]Grade!$I$2:$J$78,2,FALSE),VLOOKUP(L1888,[1]Grade!$C$2:$D$69,2,FALSE)))</f>
        <v>CS</v>
      </c>
      <c r="O1888">
        <f t="shared" si="88"/>
        <v>2013</v>
      </c>
      <c r="P1888">
        <f t="shared" si="89"/>
        <v>12</v>
      </c>
    </row>
    <row r="1889" spans="1:16" hidden="1" x14ac:dyDescent="0.25">
      <c r="A1889" t="s">
        <v>99</v>
      </c>
      <c r="B1889" t="str">
        <f t="shared" si="87"/>
        <v>N</v>
      </c>
      <c r="C1889" t="s">
        <v>100</v>
      </c>
      <c r="E1889">
        <v>0</v>
      </c>
      <c r="F1889">
        <v>0</v>
      </c>
      <c r="G1889">
        <v>139</v>
      </c>
      <c r="H1889" s="1">
        <v>41609</v>
      </c>
      <c r="I1889">
        <v>5</v>
      </c>
      <c r="J1889">
        <v>0</v>
      </c>
      <c r="L1889" t="str">
        <f>VLOOKUP(G1889,[1]RESSOURCES!$A$1:$J$258,3,FALSE)</f>
        <v>PERNEL</v>
      </c>
      <c r="M1889" t="str">
        <f>VLOOKUP(G1889,[1]RESSOURCES!$A$1:$J$258,6,FALSE)</f>
        <v>MAGR</v>
      </c>
      <c r="N1889" t="str">
        <f>IF(YEAR(H1889)=2014,VLOOKUP(L1889,[1]Grade!$F$2:$G$92,2,FALSE),IF(YEAR(H1889)=2015,VLOOKUP(L1889,[1]Grade!$I$2:$J$78,2,FALSE),VLOOKUP(L1889,[1]Grade!$C$2:$D$69,2,FALSE)))</f>
        <v>CS</v>
      </c>
      <c r="O1889">
        <f t="shared" si="88"/>
        <v>2013</v>
      </c>
      <c r="P1889">
        <f t="shared" si="89"/>
        <v>12</v>
      </c>
    </row>
    <row r="1890" spans="1:16" x14ac:dyDescent="0.25">
      <c r="A1890" t="s">
        <v>213</v>
      </c>
      <c r="B1890" t="str">
        <f t="shared" si="87"/>
        <v>O</v>
      </c>
      <c r="C1890" t="s">
        <v>214</v>
      </c>
      <c r="D1890" t="s">
        <v>18</v>
      </c>
      <c r="E1890">
        <v>103</v>
      </c>
      <c r="F1890">
        <v>816</v>
      </c>
      <c r="G1890">
        <v>129</v>
      </c>
      <c r="H1890" s="1">
        <v>41609</v>
      </c>
      <c r="I1890">
        <v>15</v>
      </c>
      <c r="J1890" s="2">
        <v>12240</v>
      </c>
      <c r="L1890" t="str">
        <f>VLOOKUP(G1890,[1]RESSOURCES!$A$1:$J$258,3,FALSE)</f>
        <v>LIMODIN</v>
      </c>
      <c r="M1890" t="str">
        <f>VLOOKUP(G1890,[1]RESSOURCES!$A$1:$J$258,6,FALSE)</f>
        <v>CONF</v>
      </c>
      <c r="N1890" t="str">
        <f>IF(YEAR(H1890)=2014,VLOOKUP(L1890,[1]Grade!$F$2:$G$92,2,FALSE),IF(YEAR(H1890)=2015,VLOOKUP(L1890,[1]Grade!$I$2:$J$78,2,FALSE),VLOOKUP(L1890,[1]Grade!$C$2:$D$69,2,FALSE)))</f>
        <v>C</v>
      </c>
      <c r="O1890">
        <f t="shared" si="88"/>
        <v>2013</v>
      </c>
      <c r="P1890">
        <f t="shared" si="89"/>
        <v>12</v>
      </c>
    </row>
    <row r="1891" spans="1:16" hidden="1" x14ac:dyDescent="0.25">
      <c r="A1891" t="s">
        <v>99</v>
      </c>
      <c r="B1891" t="str">
        <f t="shared" si="87"/>
        <v>N</v>
      </c>
      <c r="C1891" t="s">
        <v>100</v>
      </c>
      <c r="E1891">
        <v>0</v>
      </c>
      <c r="F1891">
        <v>0</v>
      </c>
      <c r="G1891">
        <v>129</v>
      </c>
      <c r="H1891" s="1">
        <v>41609</v>
      </c>
      <c r="I1891">
        <v>5</v>
      </c>
      <c r="J1891">
        <v>0</v>
      </c>
      <c r="L1891" t="str">
        <f>VLOOKUP(G1891,[1]RESSOURCES!$A$1:$J$258,3,FALSE)</f>
        <v>LIMODIN</v>
      </c>
      <c r="M1891" t="str">
        <f>VLOOKUP(G1891,[1]RESSOURCES!$A$1:$J$258,6,FALSE)</f>
        <v>CONF</v>
      </c>
      <c r="N1891" t="str">
        <f>IF(YEAR(H1891)=2014,VLOOKUP(L1891,[1]Grade!$F$2:$G$92,2,FALSE),IF(YEAR(H1891)=2015,VLOOKUP(L1891,[1]Grade!$I$2:$J$78,2,FALSE),VLOOKUP(L1891,[1]Grade!$C$2:$D$69,2,FALSE)))</f>
        <v>C</v>
      </c>
      <c r="O1891">
        <f t="shared" si="88"/>
        <v>2013</v>
      </c>
      <c r="P1891">
        <f t="shared" si="89"/>
        <v>12</v>
      </c>
    </row>
    <row r="1892" spans="1:16" hidden="1" x14ac:dyDescent="0.25">
      <c r="A1892" t="s">
        <v>25</v>
      </c>
      <c r="B1892" t="str">
        <f t="shared" si="87"/>
        <v>N</v>
      </c>
      <c r="C1892" t="s">
        <v>26</v>
      </c>
      <c r="E1892">
        <v>0</v>
      </c>
      <c r="F1892">
        <v>0</v>
      </c>
      <c r="G1892">
        <v>129</v>
      </c>
      <c r="H1892" s="1">
        <v>41609</v>
      </c>
      <c r="I1892">
        <v>1</v>
      </c>
      <c r="J1892">
        <v>0</v>
      </c>
      <c r="L1892" t="str">
        <f>VLOOKUP(G1892,[1]RESSOURCES!$A$1:$J$258,3,FALSE)</f>
        <v>LIMODIN</v>
      </c>
      <c r="M1892" t="str">
        <f>VLOOKUP(G1892,[1]RESSOURCES!$A$1:$J$258,6,FALSE)</f>
        <v>CONF</v>
      </c>
      <c r="N1892" t="str">
        <f>IF(YEAR(H1892)=2014,VLOOKUP(L1892,[1]Grade!$F$2:$G$92,2,FALSE),IF(YEAR(H1892)=2015,VLOOKUP(L1892,[1]Grade!$I$2:$J$78,2,FALSE),VLOOKUP(L1892,[1]Grade!$C$2:$D$69,2,FALSE)))</f>
        <v>C</v>
      </c>
      <c r="O1892">
        <f t="shared" si="88"/>
        <v>2013</v>
      </c>
      <c r="P1892">
        <f t="shared" si="89"/>
        <v>12</v>
      </c>
    </row>
    <row r="1893" spans="1:16" x14ac:dyDescent="0.25">
      <c r="A1893" t="s">
        <v>230</v>
      </c>
      <c r="B1893" t="str">
        <f t="shared" si="87"/>
        <v>O</v>
      </c>
      <c r="C1893" t="s">
        <v>231</v>
      </c>
      <c r="D1893" t="s">
        <v>18</v>
      </c>
      <c r="E1893">
        <v>130</v>
      </c>
      <c r="F1893">
        <v>713</v>
      </c>
      <c r="G1893">
        <v>201</v>
      </c>
      <c r="H1893" s="1">
        <v>41609</v>
      </c>
      <c r="I1893">
        <v>17</v>
      </c>
      <c r="J1893" s="2">
        <v>12121</v>
      </c>
      <c r="L1893" t="str">
        <f>VLOOKUP(G1893,[1]RESSOURCES!$A$1:$J$258,3,FALSE)</f>
        <v>BEYLLE</v>
      </c>
      <c r="M1893" t="str">
        <f>VLOOKUP(G1893,[1]RESSOURCES!$A$1:$J$258,6,FALSE)</f>
        <v>CONF</v>
      </c>
      <c r="N1893" t="str">
        <f>IF(YEAR(H1893)=2014,VLOOKUP(L1893,[1]Grade!$F$2:$G$92,2,FALSE),IF(YEAR(H1893)=2015,VLOOKUP(L1893,[1]Grade!$I$2:$J$78,2,FALSE),VLOOKUP(L1893,[1]Grade!$C$2:$D$69,2,FALSE)))</f>
        <v>C</v>
      </c>
      <c r="O1893">
        <f t="shared" si="88"/>
        <v>2013</v>
      </c>
      <c r="P1893">
        <f t="shared" si="89"/>
        <v>12</v>
      </c>
    </row>
    <row r="1894" spans="1:16" hidden="1" x14ac:dyDescent="0.25">
      <c r="A1894" t="s">
        <v>99</v>
      </c>
      <c r="B1894" t="str">
        <f t="shared" si="87"/>
        <v>N</v>
      </c>
      <c r="C1894" t="s">
        <v>100</v>
      </c>
      <c r="E1894">
        <v>0</v>
      </c>
      <c r="F1894">
        <v>0</v>
      </c>
      <c r="G1894">
        <v>201</v>
      </c>
      <c r="H1894" s="1">
        <v>41609</v>
      </c>
      <c r="I1894">
        <v>2</v>
      </c>
      <c r="J1894">
        <v>0</v>
      </c>
      <c r="L1894" t="str">
        <f>VLOOKUP(G1894,[1]RESSOURCES!$A$1:$J$258,3,FALSE)</f>
        <v>BEYLLE</v>
      </c>
      <c r="M1894" t="str">
        <f>VLOOKUP(G1894,[1]RESSOURCES!$A$1:$J$258,6,FALSE)</f>
        <v>CONF</v>
      </c>
      <c r="N1894" t="str">
        <f>IF(YEAR(H1894)=2014,VLOOKUP(L1894,[1]Grade!$F$2:$G$92,2,FALSE),IF(YEAR(H1894)=2015,VLOOKUP(L1894,[1]Grade!$I$2:$J$78,2,FALSE),VLOOKUP(L1894,[1]Grade!$C$2:$D$69,2,FALSE)))</f>
        <v>C</v>
      </c>
      <c r="O1894">
        <f t="shared" si="88"/>
        <v>2013</v>
      </c>
      <c r="P1894">
        <f t="shared" si="89"/>
        <v>12</v>
      </c>
    </row>
    <row r="1895" spans="1:16" hidden="1" x14ac:dyDescent="0.25">
      <c r="A1895" t="s">
        <v>32</v>
      </c>
      <c r="B1895" t="str">
        <f t="shared" si="87"/>
        <v>N</v>
      </c>
      <c r="C1895" t="s">
        <v>33</v>
      </c>
      <c r="E1895">
        <v>0</v>
      </c>
      <c r="F1895">
        <v>0</v>
      </c>
      <c r="G1895">
        <v>201</v>
      </c>
      <c r="H1895" s="1">
        <v>41609</v>
      </c>
      <c r="I1895">
        <v>2</v>
      </c>
      <c r="J1895">
        <v>0</v>
      </c>
      <c r="L1895" t="str">
        <f>VLOOKUP(G1895,[1]RESSOURCES!$A$1:$J$258,3,FALSE)</f>
        <v>BEYLLE</v>
      </c>
      <c r="M1895" t="str">
        <f>VLOOKUP(G1895,[1]RESSOURCES!$A$1:$J$258,6,FALSE)</f>
        <v>CONF</v>
      </c>
      <c r="N1895" t="str">
        <f>IF(YEAR(H1895)=2014,VLOOKUP(L1895,[1]Grade!$F$2:$G$92,2,FALSE),IF(YEAR(H1895)=2015,VLOOKUP(L1895,[1]Grade!$I$2:$J$78,2,FALSE),VLOOKUP(L1895,[1]Grade!$C$2:$D$69,2,FALSE)))</f>
        <v>C</v>
      </c>
      <c r="O1895">
        <f t="shared" si="88"/>
        <v>2013</v>
      </c>
      <c r="P1895">
        <f t="shared" si="89"/>
        <v>12</v>
      </c>
    </row>
    <row r="1896" spans="1:16" x14ac:dyDescent="0.25">
      <c r="A1896" t="s">
        <v>234</v>
      </c>
      <c r="B1896" t="str">
        <f t="shared" si="87"/>
        <v>O</v>
      </c>
      <c r="C1896" t="s">
        <v>235</v>
      </c>
      <c r="D1896" t="s">
        <v>18</v>
      </c>
      <c r="E1896">
        <v>47</v>
      </c>
      <c r="F1896">
        <v>728</v>
      </c>
      <c r="G1896">
        <v>195</v>
      </c>
      <c r="H1896" s="1">
        <v>41609</v>
      </c>
      <c r="I1896">
        <v>18</v>
      </c>
      <c r="J1896" s="2">
        <v>13104</v>
      </c>
      <c r="L1896" t="str">
        <f>VLOOKUP(G1896,[1]RESSOURCES!$A$1:$J$258,3,FALSE)</f>
        <v>TESTU</v>
      </c>
      <c r="M1896" t="str">
        <f>VLOOKUP(G1896,[1]RESSOURCES!$A$1:$J$258,6,FALSE)</f>
        <v>CONF</v>
      </c>
      <c r="N1896" t="str">
        <f>IF(YEAR(H1896)=2014,VLOOKUP(L1896,[1]Grade!$F$2:$G$92,2,FALSE),IF(YEAR(H1896)=2015,VLOOKUP(L1896,[1]Grade!$I$2:$J$78,2,FALSE),VLOOKUP(L1896,[1]Grade!$C$2:$D$69,2,FALSE)))</f>
        <v>C</v>
      </c>
      <c r="O1896">
        <f t="shared" si="88"/>
        <v>2013</v>
      </c>
      <c r="P1896">
        <f t="shared" si="89"/>
        <v>12</v>
      </c>
    </row>
    <row r="1897" spans="1:16" hidden="1" x14ac:dyDescent="0.25">
      <c r="A1897" t="s">
        <v>99</v>
      </c>
      <c r="B1897" t="str">
        <f t="shared" si="87"/>
        <v>N</v>
      </c>
      <c r="C1897" t="s">
        <v>100</v>
      </c>
      <c r="E1897">
        <v>0</v>
      </c>
      <c r="F1897">
        <v>0</v>
      </c>
      <c r="G1897">
        <v>195</v>
      </c>
      <c r="H1897" s="1">
        <v>41609</v>
      </c>
      <c r="I1897">
        <v>3</v>
      </c>
      <c r="J1897">
        <v>0</v>
      </c>
      <c r="L1897" t="str">
        <f>VLOOKUP(G1897,[1]RESSOURCES!$A$1:$J$258,3,FALSE)</f>
        <v>TESTU</v>
      </c>
      <c r="M1897" t="str">
        <f>VLOOKUP(G1897,[1]RESSOURCES!$A$1:$J$258,6,FALSE)</f>
        <v>CONF</v>
      </c>
      <c r="N1897" t="str">
        <f>IF(YEAR(H1897)=2014,VLOOKUP(L1897,[1]Grade!$F$2:$G$92,2,FALSE),IF(YEAR(H1897)=2015,VLOOKUP(L1897,[1]Grade!$I$2:$J$78,2,FALSE),VLOOKUP(L1897,[1]Grade!$C$2:$D$69,2,FALSE)))</f>
        <v>C</v>
      </c>
      <c r="O1897">
        <f t="shared" si="88"/>
        <v>2013</v>
      </c>
      <c r="P1897">
        <f t="shared" si="89"/>
        <v>12</v>
      </c>
    </row>
    <row r="1898" spans="1:16" x14ac:dyDescent="0.25">
      <c r="A1898" t="s">
        <v>199</v>
      </c>
      <c r="B1898" t="str">
        <f t="shared" si="87"/>
        <v>O</v>
      </c>
      <c r="C1898" t="s">
        <v>200</v>
      </c>
      <c r="D1898" t="s">
        <v>22</v>
      </c>
      <c r="E1898">
        <v>21</v>
      </c>
      <c r="F1898">
        <v>900</v>
      </c>
      <c r="G1898">
        <v>67</v>
      </c>
      <c r="H1898" s="1">
        <v>41609</v>
      </c>
      <c r="I1898">
        <v>15</v>
      </c>
      <c r="J1898" s="2">
        <v>13500</v>
      </c>
      <c r="L1898" t="str">
        <f>VLOOKUP(G1898,[1]RESSOURCES!$A$1:$J$258,3,FALSE)</f>
        <v>LEFEBVRE</v>
      </c>
      <c r="M1898" t="str">
        <f>VLOOKUP(G1898,[1]RESSOURCES!$A$1:$J$258,6,FALSE)</f>
        <v>SENR</v>
      </c>
      <c r="N1898" t="str">
        <f>IF(YEAR(H1898)=2014,VLOOKUP(L1898,[1]Grade!$F$2:$G$92,2,FALSE),IF(YEAR(H1898)=2015,VLOOKUP(L1898,[1]Grade!$I$2:$J$78,2,FALSE),VLOOKUP(L1898,[1]Grade!$C$2:$D$69,2,FALSE)))</f>
        <v>CS</v>
      </c>
      <c r="O1898">
        <f t="shared" si="88"/>
        <v>2013</v>
      </c>
      <c r="P1898">
        <f t="shared" si="89"/>
        <v>12</v>
      </c>
    </row>
    <row r="1899" spans="1:16" hidden="1" x14ac:dyDescent="0.25">
      <c r="A1899" t="s">
        <v>99</v>
      </c>
      <c r="B1899" t="str">
        <f t="shared" si="87"/>
        <v>N</v>
      </c>
      <c r="C1899" t="s">
        <v>100</v>
      </c>
      <c r="E1899">
        <v>0</v>
      </c>
      <c r="F1899">
        <v>0</v>
      </c>
      <c r="G1899">
        <v>67</v>
      </c>
      <c r="H1899" s="1">
        <v>41609</v>
      </c>
      <c r="I1899">
        <v>2</v>
      </c>
      <c r="J1899">
        <v>0</v>
      </c>
      <c r="L1899" t="str">
        <f>VLOOKUP(G1899,[1]RESSOURCES!$A$1:$J$258,3,FALSE)</f>
        <v>LEFEBVRE</v>
      </c>
      <c r="M1899" t="str">
        <f>VLOOKUP(G1899,[1]RESSOURCES!$A$1:$J$258,6,FALSE)</f>
        <v>SENR</v>
      </c>
      <c r="N1899" t="str">
        <f>IF(YEAR(H1899)=2014,VLOOKUP(L1899,[1]Grade!$F$2:$G$92,2,FALSE),IF(YEAR(H1899)=2015,VLOOKUP(L1899,[1]Grade!$I$2:$J$78,2,FALSE),VLOOKUP(L1899,[1]Grade!$C$2:$D$69,2,FALSE)))</f>
        <v>CS</v>
      </c>
      <c r="O1899">
        <f t="shared" si="88"/>
        <v>2013</v>
      </c>
      <c r="P1899">
        <f t="shared" si="89"/>
        <v>12</v>
      </c>
    </row>
    <row r="1900" spans="1:16" hidden="1" x14ac:dyDescent="0.25">
      <c r="A1900" t="s">
        <v>25</v>
      </c>
      <c r="B1900" t="str">
        <f t="shared" si="87"/>
        <v>N</v>
      </c>
      <c r="C1900" t="s">
        <v>26</v>
      </c>
      <c r="E1900">
        <v>0</v>
      </c>
      <c r="F1900">
        <v>0</v>
      </c>
      <c r="G1900">
        <v>67</v>
      </c>
      <c r="H1900" s="1">
        <v>41609</v>
      </c>
      <c r="I1900">
        <v>2</v>
      </c>
      <c r="J1900">
        <v>0</v>
      </c>
      <c r="L1900" t="str">
        <f>VLOOKUP(G1900,[1]RESSOURCES!$A$1:$J$258,3,FALSE)</f>
        <v>LEFEBVRE</v>
      </c>
      <c r="M1900" t="str">
        <f>VLOOKUP(G1900,[1]RESSOURCES!$A$1:$J$258,6,FALSE)</f>
        <v>SENR</v>
      </c>
      <c r="N1900" t="str">
        <f>IF(YEAR(H1900)=2014,VLOOKUP(L1900,[1]Grade!$F$2:$G$92,2,FALSE),IF(YEAR(H1900)=2015,VLOOKUP(L1900,[1]Grade!$I$2:$J$78,2,FALSE),VLOOKUP(L1900,[1]Grade!$C$2:$D$69,2,FALSE)))</f>
        <v>CS</v>
      </c>
      <c r="O1900">
        <f t="shared" si="88"/>
        <v>2013</v>
      </c>
      <c r="P1900">
        <f t="shared" si="89"/>
        <v>12</v>
      </c>
    </row>
    <row r="1901" spans="1:16" hidden="1" x14ac:dyDescent="0.25">
      <c r="A1901" t="s">
        <v>30</v>
      </c>
      <c r="B1901" t="str">
        <f t="shared" si="87"/>
        <v>N</v>
      </c>
      <c r="C1901" t="s">
        <v>31</v>
      </c>
      <c r="E1901">
        <v>0</v>
      </c>
      <c r="F1901">
        <v>0</v>
      </c>
      <c r="G1901">
        <v>67</v>
      </c>
      <c r="H1901" s="1">
        <v>41609</v>
      </c>
      <c r="I1901">
        <v>2</v>
      </c>
      <c r="J1901">
        <v>0</v>
      </c>
      <c r="L1901" t="str">
        <f>VLOOKUP(G1901,[1]RESSOURCES!$A$1:$J$258,3,FALSE)</f>
        <v>LEFEBVRE</v>
      </c>
      <c r="M1901" t="str">
        <f>VLOOKUP(G1901,[1]RESSOURCES!$A$1:$J$258,6,FALSE)</f>
        <v>SENR</v>
      </c>
      <c r="N1901" t="str">
        <f>IF(YEAR(H1901)=2014,VLOOKUP(L1901,[1]Grade!$F$2:$G$92,2,FALSE),IF(YEAR(H1901)=2015,VLOOKUP(L1901,[1]Grade!$I$2:$J$78,2,FALSE),VLOOKUP(L1901,[1]Grade!$C$2:$D$69,2,FALSE)))</f>
        <v>CS</v>
      </c>
      <c r="O1901">
        <f t="shared" si="88"/>
        <v>2013</v>
      </c>
      <c r="P1901">
        <f t="shared" si="89"/>
        <v>12</v>
      </c>
    </row>
    <row r="1902" spans="1:16" hidden="1" x14ac:dyDescent="0.25">
      <c r="A1902" t="s">
        <v>37</v>
      </c>
      <c r="B1902" t="str">
        <f t="shared" si="87"/>
        <v>N</v>
      </c>
      <c r="C1902" t="s">
        <v>38</v>
      </c>
      <c r="E1902">
        <v>0</v>
      </c>
      <c r="F1902">
        <v>0</v>
      </c>
      <c r="G1902">
        <v>205</v>
      </c>
      <c r="H1902" s="1">
        <v>41609</v>
      </c>
      <c r="I1902">
        <v>2</v>
      </c>
      <c r="J1902">
        <v>0</v>
      </c>
      <c r="L1902" t="str">
        <f>VLOOKUP(G1902,[1]RESSOURCES!$A$1:$J$258,3,FALSE)</f>
        <v>AÏSSAT</v>
      </c>
      <c r="M1902">
        <f>VLOOKUP(G1902,[1]RESSOURCES!$A$1:$J$258,6,FALSE)</f>
        <v>0</v>
      </c>
      <c r="N1902" t="str">
        <f>IF(YEAR(H1902)=2014,VLOOKUP(L1902,[1]Grade!$F$2:$G$92,2,FALSE),IF(YEAR(H1902)=2015,VLOOKUP(L1902,[1]Grade!$I$2:$J$78,2,FALSE),VLOOKUP(L1902,[1]Grade!$C$2:$D$69,2,FALSE)))</f>
        <v>SM</v>
      </c>
      <c r="O1902">
        <f t="shared" si="88"/>
        <v>2013</v>
      </c>
      <c r="P1902">
        <f t="shared" si="89"/>
        <v>12</v>
      </c>
    </row>
    <row r="1903" spans="1:16" x14ac:dyDescent="0.25">
      <c r="A1903" t="s">
        <v>230</v>
      </c>
      <c r="B1903" t="str">
        <f t="shared" si="87"/>
        <v>O</v>
      </c>
      <c r="C1903" t="s">
        <v>231</v>
      </c>
      <c r="D1903" t="s">
        <v>36</v>
      </c>
      <c r="E1903">
        <v>105</v>
      </c>
      <c r="F1903">
        <v>1262</v>
      </c>
      <c r="G1903">
        <v>205</v>
      </c>
      <c r="H1903" s="1">
        <v>41609</v>
      </c>
      <c r="I1903">
        <v>9</v>
      </c>
      <c r="J1903" s="2">
        <v>11358</v>
      </c>
      <c r="L1903" t="str">
        <f>VLOOKUP(G1903,[1]RESSOURCES!$A$1:$J$258,3,FALSE)</f>
        <v>AÏSSAT</v>
      </c>
      <c r="M1903">
        <f>VLOOKUP(G1903,[1]RESSOURCES!$A$1:$J$258,6,FALSE)</f>
        <v>0</v>
      </c>
      <c r="N1903" t="str">
        <f>IF(YEAR(H1903)=2014,VLOOKUP(L1903,[1]Grade!$F$2:$G$92,2,FALSE),IF(YEAR(H1903)=2015,VLOOKUP(L1903,[1]Grade!$I$2:$J$78,2,FALSE),VLOOKUP(L1903,[1]Grade!$C$2:$D$69,2,FALSE)))</f>
        <v>SM</v>
      </c>
      <c r="O1903">
        <f t="shared" si="88"/>
        <v>2013</v>
      </c>
      <c r="P1903">
        <f t="shared" si="89"/>
        <v>12</v>
      </c>
    </row>
    <row r="1904" spans="1:16" x14ac:dyDescent="0.25">
      <c r="A1904" t="s">
        <v>243</v>
      </c>
      <c r="B1904" t="str">
        <f t="shared" si="87"/>
        <v>O</v>
      </c>
      <c r="C1904" t="s">
        <v>244</v>
      </c>
      <c r="D1904" t="s">
        <v>36</v>
      </c>
      <c r="E1904">
        <v>40</v>
      </c>
      <c r="F1904">
        <v>1114</v>
      </c>
      <c r="G1904">
        <v>205</v>
      </c>
      <c r="H1904" s="1">
        <v>41609</v>
      </c>
      <c r="I1904">
        <v>1</v>
      </c>
      <c r="J1904" s="2">
        <v>1114</v>
      </c>
      <c r="L1904" t="str">
        <f>VLOOKUP(G1904,[1]RESSOURCES!$A$1:$J$258,3,FALSE)</f>
        <v>AÏSSAT</v>
      </c>
      <c r="M1904">
        <f>VLOOKUP(G1904,[1]RESSOURCES!$A$1:$J$258,6,FALSE)</f>
        <v>0</v>
      </c>
      <c r="N1904" t="str">
        <f>IF(YEAR(H1904)=2014,VLOOKUP(L1904,[1]Grade!$F$2:$G$92,2,FALSE),IF(YEAR(H1904)=2015,VLOOKUP(L1904,[1]Grade!$I$2:$J$78,2,FALSE),VLOOKUP(L1904,[1]Grade!$C$2:$D$69,2,FALSE)))</f>
        <v>SM</v>
      </c>
      <c r="O1904">
        <f t="shared" si="88"/>
        <v>2013</v>
      </c>
      <c r="P1904">
        <f t="shared" si="89"/>
        <v>12</v>
      </c>
    </row>
    <row r="1905" spans="1:16" hidden="1" x14ac:dyDescent="0.25">
      <c r="A1905" t="s">
        <v>109</v>
      </c>
      <c r="B1905" t="str">
        <f t="shared" si="87"/>
        <v>N</v>
      </c>
      <c r="C1905" t="s">
        <v>24</v>
      </c>
      <c r="E1905">
        <v>0</v>
      </c>
      <c r="F1905">
        <v>0</v>
      </c>
      <c r="G1905">
        <v>205</v>
      </c>
      <c r="H1905" s="1">
        <v>41609</v>
      </c>
      <c r="I1905">
        <v>3</v>
      </c>
      <c r="J1905">
        <v>0</v>
      </c>
      <c r="L1905" t="str">
        <f>VLOOKUP(G1905,[1]RESSOURCES!$A$1:$J$258,3,FALSE)</f>
        <v>AÏSSAT</v>
      </c>
      <c r="M1905">
        <f>VLOOKUP(G1905,[1]RESSOURCES!$A$1:$J$258,6,FALSE)</f>
        <v>0</v>
      </c>
      <c r="N1905" t="str">
        <f>IF(YEAR(H1905)=2014,VLOOKUP(L1905,[1]Grade!$F$2:$G$92,2,FALSE),IF(YEAR(H1905)=2015,VLOOKUP(L1905,[1]Grade!$I$2:$J$78,2,FALSE),VLOOKUP(L1905,[1]Grade!$C$2:$D$69,2,FALSE)))</f>
        <v>SM</v>
      </c>
      <c r="O1905">
        <f t="shared" si="88"/>
        <v>2013</v>
      </c>
      <c r="P1905">
        <f t="shared" si="89"/>
        <v>12</v>
      </c>
    </row>
    <row r="1906" spans="1:16" hidden="1" x14ac:dyDescent="0.25">
      <c r="A1906" t="s">
        <v>99</v>
      </c>
      <c r="B1906" t="str">
        <f t="shared" si="87"/>
        <v>N</v>
      </c>
      <c r="C1906" t="s">
        <v>100</v>
      </c>
      <c r="E1906">
        <v>0</v>
      </c>
      <c r="F1906">
        <v>0</v>
      </c>
      <c r="G1906">
        <v>205</v>
      </c>
      <c r="H1906" s="1">
        <v>41609</v>
      </c>
      <c r="I1906">
        <v>2</v>
      </c>
      <c r="J1906">
        <v>0</v>
      </c>
      <c r="L1906" t="str">
        <f>VLOOKUP(G1906,[1]RESSOURCES!$A$1:$J$258,3,FALSE)</f>
        <v>AÏSSAT</v>
      </c>
      <c r="M1906">
        <f>VLOOKUP(G1906,[1]RESSOURCES!$A$1:$J$258,6,FALSE)</f>
        <v>0</v>
      </c>
      <c r="N1906" t="str">
        <f>IF(YEAR(H1906)=2014,VLOOKUP(L1906,[1]Grade!$F$2:$G$92,2,FALSE),IF(YEAR(H1906)=2015,VLOOKUP(L1906,[1]Grade!$I$2:$J$78,2,FALSE),VLOOKUP(L1906,[1]Grade!$C$2:$D$69,2,FALSE)))</f>
        <v>SM</v>
      </c>
      <c r="O1906">
        <f t="shared" si="88"/>
        <v>2013</v>
      </c>
      <c r="P1906">
        <f t="shared" si="89"/>
        <v>12</v>
      </c>
    </row>
    <row r="1907" spans="1:16" hidden="1" x14ac:dyDescent="0.25">
      <c r="A1907" t="s">
        <v>25</v>
      </c>
      <c r="B1907" t="str">
        <f t="shared" si="87"/>
        <v>N</v>
      </c>
      <c r="C1907" t="s">
        <v>26</v>
      </c>
      <c r="E1907">
        <v>0</v>
      </c>
      <c r="F1907">
        <v>0</v>
      </c>
      <c r="G1907">
        <v>205</v>
      </c>
      <c r="H1907" s="1">
        <v>41609</v>
      </c>
      <c r="I1907">
        <v>4</v>
      </c>
      <c r="J1907">
        <v>0</v>
      </c>
      <c r="L1907" t="str">
        <f>VLOOKUP(G1907,[1]RESSOURCES!$A$1:$J$258,3,FALSE)</f>
        <v>AÏSSAT</v>
      </c>
      <c r="M1907">
        <f>VLOOKUP(G1907,[1]RESSOURCES!$A$1:$J$258,6,FALSE)</f>
        <v>0</v>
      </c>
      <c r="N1907" t="str">
        <f>IF(YEAR(H1907)=2014,VLOOKUP(L1907,[1]Grade!$F$2:$G$92,2,FALSE),IF(YEAR(H1907)=2015,VLOOKUP(L1907,[1]Grade!$I$2:$J$78,2,FALSE),VLOOKUP(L1907,[1]Grade!$C$2:$D$69,2,FALSE)))</f>
        <v>SM</v>
      </c>
      <c r="O1907">
        <f t="shared" si="88"/>
        <v>2013</v>
      </c>
      <c r="P1907">
        <f t="shared" si="89"/>
        <v>12</v>
      </c>
    </row>
    <row r="1908" spans="1:16" x14ac:dyDescent="0.25">
      <c r="A1908" t="s">
        <v>34</v>
      </c>
      <c r="B1908" t="str">
        <f t="shared" si="87"/>
        <v>O</v>
      </c>
      <c r="C1908" t="s">
        <v>35</v>
      </c>
      <c r="D1908" t="s">
        <v>18</v>
      </c>
      <c r="E1908">
        <v>63</v>
      </c>
      <c r="F1908">
        <v>726</v>
      </c>
      <c r="G1908">
        <v>211</v>
      </c>
      <c r="H1908" s="1">
        <v>41609</v>
      </c>
      <c r="I1908">
        <v>2</v>
      </c>
      <c r="J1908" s="2">
        <v>1452</v>
      </c>
      <c r="L1908" t="str">
        <f>VLOOKUP(G1908,[1]RESSOURCES!$A$1:$J$258,3,FALSE)</f>
        <v>VUILLEMARD</v>
      </c>
      <c r="M1908" t="str">
        <f>VLOOKUP(G1908,[1]RESSOURCES!$A$1:$J$258,6,FALSE)</f>
        <v>CONS</v>
      </c>
      <c r="N1908" t="str">
        <f>IF(YEAR(H1908)=2014,VLOOKUP(L1908,[1]Grade!$F$2:$G$92,2,FALSE),IF(YEAR(H1908)=2015,VLOOKUP(L1908,[1]Grade!$I$2:$J$78,2,FALSE),VLOOKUP(L1908,[1]Grade!$C$2:$D$69,2,FALSE)))</f>
        <v>C</v>
      </c>
      <c r="O1908">
        <f t="shared" si="88"/>
        <v>2013</v>
      </c>
      <c r="P1908">
        <f t="shared" si="89"/>
        <v>12</v>
      </c>
    </row>
    <row r="1909" spans="1:16" x14ac:dyDescent="0.25">
      <c r="A1909" t="s">
        <v>16</v>
      </c>
      <c r="B1909" t="str">
        <f t="shared" si="87"/>
        <v>O</v>
      </c>
      <c r="C1909" t="s">
        <v>17</v>
      </c>
      <c r="D1909" t="s">
        <v>29</v>
      </c>
      <c r="E1909">
        <v>203</v>
      </c>
      <c r="F1909">
        <v>1000</v>
      </c>
      <c r="G1909">
        <v>211</v>
      </c>
      <c r="H1909" s="1">
        <v>41609</v>
      </c>
      <c r="I1909">
        <v>6</v>
      </c>
      <c r="J1909" s="2">
        <v>6000</v>
      </c>
      <c r="L1909" t="str">
        <f>VLOOKUP(G1909,[1]RESSOURCES!$A$1:$J$258,3,FALSE)</f>
        <v>VUILLEMARD</v>
      </c>
      <c r="M1909" t="str">
        <f>VLOOKUP(G1909,[1]RESSOURCES!$A$1:$J$258,6,FALSE)</f>
        <v>CONS</v>
      </c>
      <c r="N1909" t="str">
        <f>IF(YEAR(H1909)=2014,VLOOKUP(L1909,[1]Grade!$F$2:$G$92,2,FALSE),IF(YEAR(H1909)=2015,VLOOKUP(L1909,[1]Grade!$I$2:$J$78,2,FALSE),VLOOKUP(L1909,[1]Grade!$C$2:$D$69,2,FALSE)))</f>
        <v>C</v>
      </c>
      <c r="O1909">
        <f t="shared" si="88"/>
        <v>2013</v>
      </c>
      <c r="P1909">
        <f t="shared" si="89"/>
        <v>12</v>
      </c>
    </row>
    <row r="1910" spans="1:16" x14ac:dyDescent="0.25">
      <c r="A1910" t="s">
        <v>213</v>
      </c>
      <c r="B1910" t="str">
        <f t="shared" si="87"/>
        <v>O</v>
      </c>
      <c r="C1910" t="s">
        <v>214</v>
      </c>
      <c r="D1910" t="s">
        <v>18</v>
      </c>
      <c r="E1910">
        <v>103</v>
      </c>
      <c r="F1910">
        <v>816</v>
      </c>
      <c r="G1910">
        <v>211</v>
      </c>
      <c r="H1910" s="1">
        <v>41609</v>
      </c>
      <c r="I1910">
        <v>3</v>
      </c>
      <c r="J1910" s="2">
        <v>2448</v>
      </c>
      <c r="L1910" t="str">
        <f>VLOOKUP(G1910,[1]RESSOURCES!$A$1:$J$258,3,FALSE)</f>
        <v>VUILLEMARD</v>
      </c>
      <c r="M1910" t="str">
        <f>VLOOKUP(G1910,[1]RESSOURCES!$A$1:$J$258,6,FALSE)</f>
        <v>CONS</v>
      </c>
      <c r="N1910" t="str">
        <f>IF(YEAR(H1910)=2014,VLOOKUP(L1910,[1]Grade!$F$2:$G$92,2,FALSE),IF(YEAR(H1910)=2015,VLOOKUP(L1910,[1]Grade!$I$2:$J$78,2,FALSE),VLOOKUP(L1910,[1]Grade!$C$2:$D$69,2,FALSE)))</f>
        <v>C</v>
      </c>
      <c r="O1910">
        <f t="shared" si="88"/>
        <v>2013</v>
      </c>
      <c r="P1910">
        <f t="shared" si="89"/>
        <v>12</v>
      </c>
    </row>
    <row r="1911" spans="1:16" hidden="1" x14ac:dyDescent="0.25">
      <c r="A1911" t="s">
        <v>23</v>
      </c>
      <c r="B1911" t="str">
        <f t="shared" si="87"/>
        <v>N</v>
      </c>
      <c r="C1911" t="s">
        <v>24</v>
      </c>
      <c r="E1911">
        <v>0</v>
      </c>
      <c r="F1911">
        <v>0</v>
      </c>
      <c r="G1911">
        <v>211</v>
      </c>
      <c r="H1911" s="1">
        <v>41609</v>
      </c>
      <c r="I1911">
        <v>4.5</v>
      </c>
      <c r="J1911">
        <v>0</v>
      </c>
      <c r="L1911" t="str">
        <f>VLOOKUP(G1911,[1]RESSOURCES!$A$1:$J$258,3,FALSE)</f>
        <v>VUILLEMARD</v>
      </c>
      <c r="M1911" t="str">
        <f>VLOOKUP(G1911,[1]RESSOURCES!$A$1:$J$258,6,FALSE)</f>
        <v>CONS</v>
      </c>
      <c r="N1911" t="str">
        <f>IF(YEAR(H1911)=2014,VLOOKUP(L1911,[1]Grade!$F$2:$G$92,2,FALSE),IF(YEAR(H1911)=2015,VLOOKUP(L1911,[1]Grade!$I$2:$J$78,2,FALSE),VLOOKUP(L1911,[1]Grade!$C$2:$D$69,2,FALSE)))</f>
        <v>C</v>
      </c>
      <c r="O1911">
        <f t="shared" si="88"/>
        <v>2013</v>
      </c>
      <c r="P1911">
        <f t="shared" si="89"/>
        <v>12</v>
      </c>
    </row>
    <row r="1912" spans="1:16" hidden="1" x14ac:dyDescent="0.25">
      <c r="A1912" t="s">
        <v>99</v>
      </c>
      <c r="B1912" t="str">
        <f t="shared" si="87"/>
        <v>N</v>
      </c>
      <c r="C1912" t="s">
        <v>100</v>
      </c>
      <c r="E1912">
        <v>0</v>
      </c>
      <c r="F1912">
        <v>0</v>
      </c>
      <c r="G1912">
        <v>211</v>
      </c>
      <c r="H1912" s="1">
        <v>41609</v>
      </c>
      <c r="I1912">
        <v>2</v>
      </c>
      <c r="J1912">
        <v>0</v>
      </c>
      <c r="L1912" t="str">
        <f>VLOOKUP(G1912,[1]RESSOURCES!$A$1:$J$258,3,FALSE)</f>
        <v>VUILLEMARD</v>
      </c>
      <c r="M1912" t="str">
        <f>VLOOKUP(G1912,[1]RESSOURCES!$A$1:$J$258,6,FALSE)</f>
        <v>CONS</v>
      </c>
      <c r="N1912" t="str">
        <f>IF(YEAR(H1912)=2014,VLOOKUP(L1912,[1]Grade!$F$2:$G$92,2,FALSE),IF(YEAR(H1912)=2015,VLOOKUP(L1912,[1]Grade!$I$2:$J$78,2,FALSE),VLOOKUP(L1912,[1]Grade!$C$2:$D$69,2,FALSE)))</f>
        <v>C</v>
      </c>
      <c r="O1912">
        <f t="shared" si="88"/>
        <v>2013</v>
      </c>
      <c r="P1912">
        <f t="shared" si="89"/>
        <v>12</v>
      </c>
    </row>
    <row r="1913" spans="1:16" hidden="1" x14ac:dyDescent="0.25">
      <c r="A1913" t="s">
        <v>32</v>
      </c>
      <c r="B1913" t="str">
        <f t="shared" si="87"/>
        <v>N</v>
      </c>
      <c r="C1913" t="s">
        <v>33</v>
      </c>
      <c r="E1913">
        <v>0</v>
      </c>
      <c r="F1913">
        <v>0</v>
      </c>
      <c r="G1913">
        <v>211</v>
      </c>
      <c r="H1913" s="1">
        <v>41609</v>
      </c>
      <c r="I1913">
        <v>3.5</v>
      </c>
      <c r="J1913">
        <v>0</v>
      </c>
      <c r="L1913" t="str">
        <f>VLOOKUP(G1913,[1]RESSOURCES!$A$1:$J$258,3,FALSE)</f>
        <v>VUILLEMARD</v>
      </c>
      <c r="M1913" t="str">
        <f>VLOOKUP(G1913,[1]RESSOURCES!$A$1:$J$258,6,FALSE)</f>
        <v>CONS</v>
      </c>
      <c r="N1913" t="str">
        <f>IF(YEAR(H1913)=2014,VLOOKUP(L1913,[1]Grade!$F$2:$G$92,2,FALSE),IF(YEAR(H1913)=2015,VLOOKUP(L1913,[1]Grade!$I$2:$J$78,2,FALSE),VLOOKUP(L1913,[1]Grade!$C$2:$D$69,2,FALSE)))</f>
        <v>C</v>
      </c>
      <c r="O1913">
        <f t="shared" si="88"/>
        <v>2013</v>
      </c>
      <c r="P1913">
        <f t="shared" si="89"/>
        <v>12</v>
      </c>
    </row>
    <row r="1914" spans="1:16" x14ac:dyDescent="0.25">
      <c r="A1914" t="s">
        <v>213</v>
      </c>
      <c r="B1914" t="str">
        <f t="shared" si="87"/>
        <v>O</v>
      </c>
      <c r="C1914" t="s">
        <v>214</v>
      </c>
      <c r="D1914" t="s">
        <v>18</v>
      </c>
      <c r="E1914">
        <v>103</v>
      </c>
      <c r="F1914">
        <v>816</v>
      </c>
      <c r="G1914">
        <v>206</v>
      </c>
      <c r="H1914" s="1">
        <v>41609</v>
      </c>
      <c r="I1914">
        <v>3</v>
      </c>
      <c r="J1914" s="2">
        <v>2448</v>
      </c>
      <c r="L1914" t="str">
        <f>VLOOKUP(G1914,[1]RESSOURCES!$A$1:$J$258,3,FALSE)</f>
        <v>GOURINEL</v>
      </c>
      <c r="M1914" t="str">
        <f>VLOOKUP(G1914,[1]RESSOURCES!$A$1:$J$258,6,FALSE)</f>
        <v>CONF</v>
      </c>
      <c r="N1914" t="str">
        <f>IF(YEAR(H1914)=2014,VLOOKUP(L1914,[1]Grade!$F$2:$G$92,2,FALSE),IF(YEAR(H1914)=2015,VLOOKUP(L1914,[1]Grade!$I$2:$J$78,2,FALSE),VLOOKUP(L1914,[1]Grade!$C$2:$D$69,2,FALSE)))</f>
        <v>C</v>
      </c>
      <c r="O1914">
        <f t="shared" si="88"/>
        <v>2013</v>
      </c>
      <c r="P1914">
        <f t="shared" si="89"/>
        <v>12</v>
      </c>
    </row>
    <row r="1915" spans="1:16" hidden="1" x14ac:dyDescent="0.25">
      <c r="A1915" t="s">
        <v>99</v>
      </c>
      <c r="B1915" t="str">
        <f t="shared" si="87"/>
        <v>N</v>
      </c>
      <c r="C1915" t="s">
        <v>100</v>
      </c>
      <c r="E1915">
        <v>0</v>
      </c>
      <c r="F1915">
        <v>0</v>
      </c>
      <c r="G1915">
        <v>206</v>
      </c>
      <c r="H1915" s="1">
        <v>41609</v>
      </c>
      <c r="I1915">
        <v>5</v>
      </c>
      <c r="J1915">
        <v>0</v>
      </c>
      <c r="L1915" t="str">
        <f>VLOOKUP(G1915,[1]RESSOURCES!$A$1:$J$258,3,FALSE)</f>
        <v>GOURINEL</v>
      </c>
      <c r="M1915" t="str">
        <f>VLOOKUP(G1915,[1]RESSOURCES!$A$1:$J$258,6,FALSE)</f>
        <v>CONF</v>
      </c>
      <c r="N1915" t="str">
        <f>IF(YEAR(H1915)=2014,VLOOKUP(L1915,[1]Grade!$F$2:$G$92,2,FALSE),IF(YEAR(H1915)=2015,VLOOKUP(L1915,[1]Grade!$I$2:$J$78,2,FALSE),VLOOKUP(L1915,[1]Grade!$C$2:$D$69,2,FALSE)))</f>
        <v>C</v>
      </c>
      <c r="O1915">
        <f t="shared" si="88"/>
        <v>2013</v>
      </c>
      <c r="P1915">
        <f t="shared" si="89"/>
        <v>12</v>
      </c>
    </row>
    <row r="1916" spans="1:16" x14ac:dyDescent="0.25">
      <c r="A1916" t="s">
        <v>139</v>
      </c>
      <c r="B1916" t="str">
        <f t="shared" si="87"/>
        <v>O</v>
      </c>
      <c r="C1916" t="s">
        <v>140</v>
      </c>
      <c r="D1916" t="s">
        <v>36</v>
      </c>
      <c r="E1916">
        <v>93</v>
      </c>
      <c r="F1916">
        <v>900</v>
      </c>
      <c r="G1916">
        <v>70</v>
      </c>
      <c r="H1916" s="1">
        <v>41609</v>
      </c>
      <c r="I1916">
        <v>11.5</v>
      </c>
      <c r="J1916" s="2">
        <v>10350</v>
      </c>
      <c r="L1916" t="str">
        <f>VLOOKUP(G1916,[1]RESSOURCES!$A$1:$J$258,3,FALSE)</f>
        <v>KHEMISSA</v>
      </c>
      <c r="M1916" t="str">
        <f>VLOOKUP(G1916,[1]RESSOURCES!$A$1:$J$258,6,FALSE)</f>
        <v>MAGR</v>
      </c>
      <c r="N1916" t="str">
        <f>IF(YEAR(H1916)=2014,VLOOKUP(L1916,[1]Grade!$F$2:$G$92,2,FALSE),IF(YEAR(H1916)=2015,VLOOKUP(L1916,[1]Grade!$I$2:$J$78,2,FALSE),VLOOKUP(L1916,[1]Grade!$C$2:$D$69,2,FALSE)))</f>
        <v>MNG</v>
      </c>
      <c r="O1916">
        <f t="shared" si="88"/>
        <v>2013</v>
      </c>
      <c r="P1916">
        <f t="shared" si="89"/>
        <v>12</v>
      </c>
    </row>
    <row r="1917" spans="1:16" hidden="1" x14ac:dyDescent="0.25">
      <c r="A1917" t="s">
        <v>99</v>
      </c>
      <c r="B1917" t="str">
        <f t="shared" si="87"/>
        <v>N</v>
      </c>
      <c r="C1917" t="s">
        <v>100</v>
      </c>
      <c r="E1917">
        <v>0</v>
      </c>
      <c r="F1917">
        <v>0</v>
      </c>
      <c r="G1917">
        <v>70</v>
      </c>
      <c r="H1917" s="1">
        <v>41609</v>
      </c>
      <c r="I1917">
        <v>3</v>
      </c>
      <c r="J1917">
        <v>0</v>
      </c>
      <c r="L1917" t="str">
        <f>VLOOKUP(G1917,[1]RESSOURCES!$A$1:$J$258,3,FALSE)</f>
        <v>KHEMISSA</v>
      </c>
      <c r="M1917" t="str">
        <f>VLOOKUP(G1917,[1]RESSOURCES!$A$1:$J$258,6,FALSE)</f>
        <v>MAGR</v>
      </c>
      <c r="N1917" t="str">
        <f>IF(YEAR(H1917)=2014,VLOOKUP(L1917,[1]Grade!$F$2:$G$92,2,FALSE),IF(YEAR(H1917)=2015,VLOOKUP(L1917,[1]Grade!$I$2:$J$78,2,FALSE),VLOOKUP(L1917,[1]Grade!$C$2:$D$69,2,FALSE)))</f>
        <v>MNG</v>
      </c>
      <c r="O1917">
        <f t="shared" si="88"/>
        <v>2013</v>
      </c>
      <c r="P1917">
        <f t="shared" si="89"/>
        <v>12</v>
      </c>
    </row>
    <row r="1918" spans="1:16" hidden="1" x14ac:dyDescent="0.25">
      <c r="A1918" t="s">
        <v>25</v>
      </c>
      <c r="B1918" t="str">
        <f t="shared" si="87"/>
        <v>N</v>
      </c>
      <c r="C1918" t="s">
        <v>26</v>
      </c>
      <c r="E1918">
        <v>0</v>
      </c>
      <c r="F1918">
        <v>0</v>
      </c>
      <c r="G1918">
        <v>70</v>
      </c>
      <c r="H1918" s="1">
        <v>41609</v>
      </c>
      <c r="I1918">
        <v>1</v>
      </c>
      <c r="J1918">
        <v>0</v>
      </c>
      <c r="L1918" t="str">
        <f>VLOOKUP(G1918,[1]RESSOURCES!$A$1:$J$258,3,FALSE)</f>
        <v>KHEMISSA</v>
      </c>
      <c r="M1918" t="str">
        <f>VLOOKUP(G1918,[1]RESSOURCES!$A$1:$J$258,6,FALSE)</f>
        <v>MAGR</v>
      </c>
      <c r="N1918" t="str">
        <f>IF(YEAR(H1918)=2014,VLOOKUP(L1918,[1]Grade!$F$2:$G$92,2,FALSE),IF(YEAR(H1918)=2015,VLOOKUP(L1918,[1]Grade!$I$2:$J$78,2,FALSE),VLOOKUP(L1918,[1]Grade!$C$2:$D$69,2,FALSE)))</f>
        <v>MNG</v>
      </c>
      <c r="O1918">
        <f t="shared" si="88"/>
        <v>2013</v>
      </c>
      <c r="P1918">
        <f t="shared" si="89"/>
        <v>12</v>
      </c>
    </row>
    <row r="1919" spans="1:16" x14ac:dyDescent="0.25">
      <c r="A1919" t="s">
        <v>101</v>
      </c>
      <c r="B1919" t="str">
        <f t="shared" si="87"/>
        <v>O</v>
      </c>
      <c r="C1919" t="s">
        <v>102</v>
      </c>
      <c r="D1919" t="s">
        <v>18</v>
      </c>
      <c r="E1919">
        <v>0</v>
      </c>
      <c r="F1919">
        <v>1000</v>
      </c>
      <c r="G1919">
        <v>70</v>
      </c>
      <c r="H1919" s="1">
        <v>41609</v>
      </c>
      <c r="I1919">
        <v>5.5</v>
      </c>
      <c r="J1919" s="2">
        <v>5500</v>
      </c>
      <c r="L1919" t="str">
        <f>VLOOKUP(G1919,[1]RESSOURCES!$A$1:$J$258,3,FALSE)</f>
        <v>KHEMISSA</v>
      </c>
      <c r="M1919" t="str">
        <f>VLOOKUP(G1919,[1]RESSOURCES!$A$1:$J$258,6,FALSE)</f>
        <v>MAGR</v>
      </c>
      <c r="N1919" t="str">
        <f>IF(YEAR(H1919)=2014,VLOOKUP(L1919,[1]Grade!$F$2:$G$92,2,FALSE),IF(YEAR(H1919)=2015,VLOOKUP(L1919,[1]Grade!$I$2:$J$78,2,FALSE),VLOOKUP(L1919,[1]Grade!$C$2:$D$69,2,FALSE)))</f>
        <v>MNG</v>
      </c>
      <c r="O1919">
        <f t="shared" si="88"/>
        <v>2013</v>
      </c>
      <c r="P1919">
        <f t="shared" si="89"/>
        <v>12</v>
      </c>
    </row>
    <row r="1920" spans="1:16" x14ac:dyDescent="0.25">
      <c r="A1920" t="s">
        <v>66</v>
      </c>
      <c r="B1920" t="str">
        <f t="shared" si="87"/>
        <v>O</v>
      </c>
      <c r="C1920" t="s">
        <v>67</v>
      </c>
      <c r="D1920" t="s">
        <v>21</v>
      </c>
      <c r="E1920">
        <v>0</v>
      </c>
      <c r="F1920">
        <v>1900</v>
      </c>
      <c r="G1920">
        <v>3</v>
      </c>
      <c r="H1920" s="1">
        <v>41609</v>
      </c>
      <c r="I1920">
        <v>3</v>
      </c>
      <c r="J1920" s="2">
        <v>5700</v>
      </c>
      <c r="L1920" t="str">
        <f>VLOOKUP(G1920,[1]RESSOURCES!$A$1:$J$258,3,FALSE)</f>
        <v>REISSE</v>
      </c>
      <c r="M1920" t="str">
        <f>VLOOKUP(G1920,[1]RESSOURCES!$A$1:$J$258,6,FALSE)</f>
        <v>ASSO</v>
      </c>
      <c r="N1920" t="str">
        <f>IF(YEAR(H1920)=2014,VLOOKUP(L1920,[1]Grade!$F$2:$G$92,2,FALSE),IF(YEAR(H1920)=2015,VLOOKUP(L1920,[1]Grade!$I$2:$J$78,2,FALSE),VLOOKUP(L1920,[1]Grade!$C$2:$D$69,2,FALSE)))</f>
        <v>ASS</v>
      </c>
      <c r="O1920">
        <f t="shared" si="88"/>
        <v>2013</v>
      </c>
      <c r="P1920">
        <f t="shared" si="89"/>
        <v>12</v>
      </c>
    </row>
    <row r="1921" spans="1:16" x14ac:dyDescent="0.25">
      <c r="A1921" t="s">
        <v>220</v>
      </c>
      <c r="B1921" t="str">
        <f t="shared" si="87"/>
        <v>O</v>
      </c>
      <c r="C1921" t="s">
        <v>221</v>
      </c>
      <c r="D1921" t="s">
        <v>21</v>
      </c>
      <c r="E1921">
        <v>1.5</v>
      </c>
      <c r="F1921">
        <v>865</v>
      </c>
      <c r="G1921">
        <v>3</v>
      </c>
      <c r="H1921" s="1">
        <v>41609</v>
      </c>
      <c r="I1921">
        <v>1</v>
      </c>
      <c r="J1921">
        <v>865</v>
      </c>
      <c r="L1921" t="str">
        <f>VLOOKUP(G1921,[1]RESSOURCES!$A$1:$J$258,3,FALSE)</f>
        <v>REISSE</v>
      </c>
      <c r="M1921" t="str">
        <f>VLOOKUP(G1921,[1]RESSOURCES!$A$1:$J$258,6,FALSE)</f>
        <v>ASSO</v>
      </c>
      <c r="N1921" t="str">
        <f>IF(YEAR(H1921)=2014,VLOOKUP(L1921,[1]Grade!$F$2:$G$92,2,FALSE),IF(YEAR(H1921)=2015,VLOOKUP(L1921,[1]Grade!$I$2:$J$78,2,FALSE),VLOOKUP(L1921,[1]Grade!$C$2:$D$69,2,FALSE)))</f>
        <v>ASS</v>
      </c>
      <c r="O1921">
        <f t="shared" si="88"/>
        <v>2013</v>
      </c>
      <c r="P1921">
        <f t="shared" si="89"/>
        <v>12</v>
      </c>
    </row>
    <row r="1922" spans="1:16" hidden="1" x14ac:dyDescent="0.25">
      <c r="A1922" t="s">
        <v>25</v>
      </c>
      <c r="B1922" t="str">
        <f t="shared" ref="B1922:B1985" si="90">IF(MID(A1922,1,1)="*","N","O")</f>
        <v>N</v>
      </c>
      <c r="C1922" t="s">
        <v>26</v>
      </c>
      <c r="E1922">
        <v>0</v>
      </c>
      <c r="F1922">
        <v>0</v>
      </c>
      <c r="G1922">
        <v>3</v>
      </c>
      <c r="H1922" s="1">
        <v>41609</v>
      </c>
      <c r="I1922">
        <v>4</v>
      </c>
      <c r="J1922">
        <v>0</v>
      </c>
      <c r="L1922" t="str">
        <f>VLOOKUP(G1922,[1]RESSOURCES!$A$1:$J$258,3,FALSE)</f>
        <v>REISSE</v>
      </c>
      <c r="M1922" t="str">
        <f>VLOOKUP(G1922,[1]RESSOURCES!$A$1:$J$258,6,FALSE)</f>
        <v>ASSO</v>
      </c>
      <c r="N1922" t="str">
        <f>IF(YEAR(H1922)=2014,VLOOKUP(L1922,[1]Grade!$F$2:$G$92,2,FALSE),IF(YEAR(H1922)=2015,VLOOKUP(L1922,[1]Grade!$I$2:$J$78,2,FALSE),VLOOKUP(L1922,[1]Grade!$C$2:$D$69,2,FALSE)))</f>
        <v>ASS</v>
      </c>
      <c r="O1922">
        <f t="shared" ref="O1922:O1985" si="91">YEAR(H1922)</f>
        <v>2013</v>
      </c>
      <c r="P1922">
        <f t="shared" ref="P1922:P1985" si="92">MONTH(H1922)</f>
        <v>12</v>
      </c>
    </row>
    <row r="1923" spans="1:16" hidden="1" x14ac:dyDescent="0.25">
      <c r="A1923" t="s">
        <v>30</v>
      </c>
      <c r="B1923" t="str">
        <f t="shared" si="90"/>
        <v>N</v>
      </c>
      <c r="C1923" t="s">
        <v>31</v>
      </c>
      <c r="E1923">
        <v>0</v>
      </c>
      <c r="F1923">
        <v>0</v>
      </c>
      <c r="G1923">
        <v>3</v>
      </c>
      <c r="H1923" s="1">
        <v>41609</v>
      </c>
      <c r="I1923">
        <v>4.5</v>
      </c>
      <c r="J1923">
        <v>0</v>
      </c>
      <c r="L1923" t="str">
        <f>VLOOKUP(G1923,[1]RESSOURCES!$A$1:$J$258,3,FALSE)</f>
        <v>REISSE</v>
      </c>
      <c r="M1923" t="str">
        <f>VLOOKUP(G1923,[1]RESSOURCES!$A$1:$J$258,6,FALSE)</f>
        <v>ASSO</v>
      </c>
      <c r="N1923" t="str">
        <f>IF(YEAR(H1923)=2014,VLOOKUP(L1923,[1]Grade!$F$2:$G$92,2,FALSE),IF(YEAR(H1923)=2015,VLOOKUP(L1923,[1]Grade!$I$2:$J$78,2,FALSE),VLOOKUP(L1923,[1]Grade!$C$2:$D$69,2,FALSE)))</f>
        <v>ASS</v>
      </c>
      <c r="O1923">
        <f t="shared" si="91"/>
        <v>2013</v>
      </c>
      <c r="P1923">
        <f t="shared" si="92"/>
        <v>12</v>
      </c>
    </row>
    <row r="1924" spans="1:16" hidden="1" x14ac:dyDescent="0.25">
      <c r="A1924" t="s">
        <v>99</v>
      </c>
      <c r="B1924" t="str">
        <f t="shared" si="90"/>
        <v>N</v>
      </c>
      <c r="C1924" t="s">
        <v>100</v>
      </c>
      <c r="E1924">
        <v>0</v>
      </c>
      <c r="F1924">
        <v>0</v>
      </c>
      <c r="G1924">
        <v>3</v>
      </c>
      <c r="H1924" s="1">
        <v>41609</v>
      </c>
      <c r="I1924">
        <v>2</v>
      </c>
      <c r="J1924">
        <v>0</v>
      </c>
      <c r="L1924" t="str">
        <f>VLOOKUP(G1924,[1]RESSOURCES!$A$1:$J$258,3,FALSE)</f>
        <v>REISSE</v>
      </c>
      <c r="M1924" t="str">
        <f>VLOOKUP(G1924,[1]RESSOURCES!$A$1:$J$258,6,FALSE)</f>
        <v>ASSO</v>
      </c>
      <c r="N1924" t="str">
        <f>IF(YEAR(H1924)=2014,VLOOKUP(L1924,[1]Grade!$F$2:$G$92,2,FALSE),IF(YEAR(H1924)=2015,VLOOKUP(L1924,[1]Grade!$I$2:$J$78,2,FALSE),VLOOKUP(L1924,[1]Grade!$C$2:$D$69,2,FALSE)))</f>
        <v>ASS</v>
      </c>
      <c r="O1924">
        <f t="shared" si="91"/>
        <v>2013</v>
      </c>
      <c r="P1924">
        <f t="shared" si="92"/>
        <v>12</v>
      </c>
    </row>
    <row r="1925" spans="1:16" x14ac:dyDescent="0.25">
      <c r="A1925" t="s">
        <v>145</v>
      </c>
      <c r="B1925" t="str">
        <f t="shared" si="90"/>
        <v>O</v>
      </c>
      <c r="C1925" t="s">
        <v>146</v>
      </c>
      <c r="D1925" t="s">
        <v>18</v>
      </c>
      <c r="E1925">
        <v>159</v>
      </c>
      <c r="F1925">
        <v>720</v>
      </c>
      <c r="G1925">
        <v>183</v>
      </c>
      <c r="H1925" s="1">
        <v>41609</v>
      </c>
      <c r="I1925">
        <v>17</v>
      </c>
      <c r="J1925" s="2">
        <v>12240</v>
      </c>
      <c r="L1925" t="str">
        <f>VLOOKUP(G1925,[1]RESSOURCES!$A$1:$J$258,3,FALSE)</f>
        <v>AZIZI</v>
      </c>
      <c r="M1925" t="str">
        <f>VLOOKUP(G1925,[1]RESSOURCES!$A$1:$J$258,6,FALSE)</f>
        <v>CONS</v>
      </c>
      <c r="N1925" t="str">
        <f>IF(YEAR(H1925)=2014,VLOOKUP(L1925,[1]Grade!$F$2:$G$92,2,FALSE),IF(YEAR(H1925)=2015,VLOOKUP(L1925,[1]Grade!$I$2:$J$78,2,FALSE),VLOOKUP(L1925,[1]Grade!$C$2:$D$69,2,FALSE)))</f>
        <v>C</v>
      </c>
      <c r="O1925">
        <f t="shared" si="91"/>
        <v>2013</v>
      </c>
      <c r="P1925">
        <f t="shared" si="92"/>
        <v>12</v>
      </c>
    </row>
    <row r="1926" spans="1:16" hidden="1" x14ac:dyDescent="0.25">
      <c r="A1926" t="s">
        <v>99</v>
      </c>
      <c r="B1926" t="str">
        <f t="shared" si="90"/>
        <v>N</v>
      </c>
      <c r="C1926" t="s">
        <v>100</v>
      </c>
      <c r="E1926">
        <v>0</v>
      </c>
      <c r="F1926">
        <v>0</v>
      </c>
      <c r="G1926">
        <v>183</v>
      </c>
      <c r="H1926" s="1">
        <v>41609</v>
      </c>
      <c r="I1926">
        <v>4</v>
      </c>
      <c r="J1926">
        <v>0</v>
      </c>
      <c r="L1926" t="str">
        <f>VLOOKUP(G1926,[1]RESSOURCES!$A$1:$J$258,3,FALSE)</f>
        <v>AZIZI</v>
      </c>
      <c r="M1926" t="str">
        <f>VLOOKUP(G1926,[1]RESSOURCES!$A$1:$J$258,6,FALSE)</f>
        <v>CONS</v>
      </c>
      <c r="N1926" t="str">
        <f>IF(YEAR(H1926)=2014,VLOOKUP(L1926,[1]Grade!$F$2:$G$92,2,FALSE),IF(YEAR(H1926)=2015,VLOOKUP(L1926,[1]Grade!$I$2:$J$78,2,FALSE),VLOOKUP(L1926,[1]Grade!$C$2:$D$69,2,FALSE)))</f>
        <v>C</v>
      </c>
      <c r="O1926">
        <f t="shared" si="91"/>
        <v>2013</v>
      </c>
      <c r="P1926">
        <f t="shared" si="92"/>
        <v>12</v>
      </c>
    </row>
    <row r="1927" spans="1:16" x14ac:dyDescent="0.25">
      <c r="A1927" t="s">
        <v>66</v>
      </c>
      <c r="B1927" t="str">
        <f t="shared" si="90"/>
        <v>O</v>
      </c>
      <c r="C1927" t="s">
        <v>67</v>
      </c>
      <c r="D1927" t="s">
        <v>36</v>
      </c>
      <c r="E1927">
        <v>0</v>
      </c>
      <c r="F1927">
        <v>1500</v>
      </c>
      <c r="G1927">
        <v>134</v>
      </c>
      <c r="H1927" s="1">
        <v>41609</v>
      </c>
      <c r="I1927">
        <v>1.5</v>
      </c>
      <c r="J1927" s="2">
        <v>2250</v>
      </c>
      <c r="L1927" t="str">
        <f>VLOOKUP(G1927,[1]RESSOURCES!$A$1:$J$258,3,FALSE)</f>
        <v>GIRARD</v>
      </c>
      <c r="M1927" t="str">
        <f>VLOOKUP(G1927,[1]RESSOURCES!$A$1:$J$258,6,FALSE)</f>
        <v>MAGR</v>
      </c>
      <c r="N1927" t="str">
        <f>IF(YEAR(H1927)=2014,VLOOKUP(L1927,[1]Grade!$F$2:$G$92,2,FALSE),IF(YEAR(H1927)=2015,VLOOKUP(L1927,[1]Grade!$I$2:$J$78,2,FALSE),VLOOKUP(L1927,[1]Grade!$C$2:$D$69,2,FALSE)))</f>
        <v>MNG</v>
      </c>
      <c r="O1927">
        <f t="shared" si="91"/>
        <v>2013</v>
      </c>
      <c r="P1927">
        <f t="shared" si="92"/>
        <v>12</v>
      </c>
    </row>
    <row r="1928" spans="1:16" x14ac:dyDescent="0.25">
      <c r="A1928" t="s">
        <v>101</v>
      </c>
      <c r="B1928" t="str">
        <f t="shared" si="90"/>
        <v>O</v>
      </c>
      <c r="C1928" t="s">
        <v>102</v>
      </c>
      <c r="D1928" t="s">
        <v>36</v>
      </c>
      <c r="E1928">
        <v>0</v>
      </c>
      <c r="F1928">
        <v>1500</v>
      </c>
      <c r="G1928">
        <v>134</v>
      </c>
      <c r="H1928" s="1">
        <v>41609</v>
      </c>
      <c r="I1928">
        <v>3</v>
      </c>
      <c r="J1928" s="2">
        <v>4500</v>
      </c>
      <c r="L1928" t="str">
        <f>VLOOKUP(G1928,[1]RESSOURCES!$A$1:$J$258,3,FALSE)</f>
        <v>GIRARD</v>
      </c>
      <c r="M1928" t="str">
        <f>VLOOKUP(G1928,[1]RESSOURCES!$A$1:$J$258,6,FALSE)</f>
        <v>MAGR</v>
      </c>
      <c r="N1928" t="str">
        <f>IF(YEAR(H1928)=2014,VLOOKUP(L1928,[1]Grade!$F$2:$G$92,2,FALSE),IF(YEAR(H1928)=2015,VLOOKUP(L1928,[1]Grade!$I$2:$J$78,2,FALSE),VLOOKUP(L1928,[1]Grade!$C$2:$D$69,2,FALSE)))</f>
        <v>MNG</v>
      </c>
      <c r="O1928">
        <f t="shared" si="91"/>
        <v>2013</v>
      </c>
      <c r="P1928">
        <f t="shared" si="92"/>
        <v>12</v>
      </c>
    </row>
    <row r="1929" spans="1:16" x14ac:dyDescent="0.25">
      <c r="A1929" t="s">
        <v>16</v>
      </c>
      <c r="B1929" t="str">
        <f t="shared" si="90"/>
        <v>O</v>
      </c>
      <c r="C1929" t="s">
        <v>17</v>
      </c>
      <c r="D1929" t="s">
        <v>29</v>
      </c>
      <c r="E1929">
        <v>203</v>
      </c>
      <c r="F1929">
        <v>1000</v>
      </c>
      <c r="G1929">
        <v>134</v>
      </c>
      <c r="H1929" s="1">
        <v>41609</v>
      </c>
      <c r="I1929">
        <v>8</v>
      </c>
      <c r="J1929" s="2">
        <v>8000</v>
      </c>
      <c r="L1929" t="str">
        <f>VLOOKUP(G1929,[1]RESSOURCES!$A$1:$J$258,3,FALSE)</f>
        <v>GIRARD</v>
      </c>
      <c r="M1929" t="str">
        <f>VLOOKUP(G1929,[1]RESSOURCES!$A$1:$J$258,6,FALSE)</f>
        <v>MAGR</v>
      </c>
      <c r="N1929" t="str">
        <f>IF(YEAR(H1929)=2014,VLOOKUP(L1929,[1]Grade!$F$2:$G$92,2,FALSE),IF(YEAR(H1929)=2015,VLOOKUP(L1929,[1]Grade!$I$2:$J$78,2,FALSE),VLOOKUP(L1929,[1]Grade!$C$2:$D$69,2,FALSE)))</f>
        <v>MNG</v>
      </c>
      <c r="O1929">
        <f t="shared" si="91"/>
        <v>2013</v>
      </c>
      <c r="P1929">
        <f t="shared" si="92"/>
        <v>12</v>
      </c>
    </row>
    <row r="1930" spans="1:16" hidden="1" x14ac:dyDescent="0.25">
      <c r="A1930" t="s">
        <v>99</v>
      </c>
      <c r="B1930" t="str">
        <f t="shared" si="90"/>
        <v>N</v>
      </c>
      <c r="C1930" t="s">
        <v>100</v>
      </c>
      <c r="E1930">
        <v>0</v>
      </c>
      <c r="F1930">
        <v>0</v>
      </c>
      <c r="G1930">
        <v>134</v>
      </c>
      <c r="H1930" s="1">
        <v>41609</v>
      </c>
      <c r="I1930">
        <v>4.5</v>
      </c>
      <c r="J1930">
        <v>0</v>
      </c>
      <c r="L1930" t="str">
        <f>VLOOKUP(G1930,[1]RESSOURCES!$A$1:$J$258,3,FALSE)</f>
        <v>GIRARD</v>
      </c>
      <c r="M1930" t="str">
        <f>VLOOKUP(G1930,[1]RESSOURCES!$A$1:$J$258,6,FALSE)</f>
        <v>MAGR</v>
      </c>
      <c r="N1930" t="str">
        <f>IF(YEAR(H1930)=2014,VLOOKUP(L1930,[1]Grade!$F$2:$G$92,2,FALSE),IF(YEAR(H1930)=2015,VLOOKUP(L1930,[1]Grade!$I$2:$J$78,2,FALSE),VLOOKUP(L1930,[1]Grade!$C$2:$D$69,2,FALSE)))</f>
        <v>MNG</v>
      </c>
      <c r="O1930">
        <f t="shared" si="91"/>
        <v>2013</v>
      </c>
      <c r="P1930">
        <f t="shared" si="92"/>
        <v>12</v>
      </c>
    </row>
    <row r="1931" spans="1:16" x14ac:dyDescent="0.25">
      <c r="A1931" t="s">
        <v>215</v>
      </c>
      <c r="B1931" t="str">
        <f t="shared" si="90"/>
        <v>O</v>
      </c>
      <c r="C1931" t="s">
        <v>216</v>
      </c>
      <c r="D1931" t="s">
        <v>21</v>
      </c>
      <c r="E1931">
        <v>58</v>
      </c>
      <c r="F1931">
        <v>1371</v>
      </c>
      <c r="G1931">
        <v>153</v>
      </c>
      <c r="H1931" s="1">
        <v>41609</v>
      </c>
      <c r="I1931">
        <v>17</v>
      </c>
      <c r="J1931" s="2">
        <v>23307</v>
      </c>
      <c r="L1931" t="str">
        <f>VLOOKUP(G1931,[1]RESSOURCES!$A$1:$J$258,3,FALSE)</f>
        <v>VEYRINES</v>
      </c>
      <c r="M1931">
        <f>VLOOKUP(G1931,[1]RESSOURCES!$A$1:$J$258,6,FALSE)</f>
        <v>0</v>
      </c>
      <c r="N1931" t="str">
        <f>IF(YEAR(H1931)=2014,VLOOKUP(L1931,[1]Grade!$F$2:$G$92,2,FALSE),IF(YEAR(H1931)=2015,VLOOKUP(L1931,[1]Grade!$I$2:$J$78,2,FALSE),VLOOKUP(L1931,[1]Grade!$C$2:$D$69,2,FALSE)))</f>
        <v>ASS</v>
      </c>
      <c r="O1931">
        <f t="shared" si="91"/>
        <v>2013</v>
      </c>
      <c r="P1931">
        <f t="shared" si="92"/>
        <v>12</v>
      </c>
    </row>
    <row r="1932" spans="1:16" hidden="1" x14ac:dyDescent="0.25">
      <c r="A1932" t="s">
        <v>99</v>
      </c>
      <c r="B1932" t="str">
        <f t="shared" si="90"/>
        <v>N</v>
      </c>
      <c r="C1932" t="s">
        <v>100</v>
      </c>
      <c r="E1932">
        <v>0</v>
      </c>
      <c r="F1932">
        <v>0</v>
      </c>
      <c r="G1932">
        <v>153</v>
      </c>
      <c r="H1932" s="1">
        <v>41609</v>
      </c>
      <c r="I1932">
        <v>4</v>
      </c>
      <c r="J1932">
        <v>0</v>
      </c>
      <c r="L1932" t="str">
        <f>VLOOKUP(G1932,[1]RESSOURCES!$A$1:$J$258,3,FALSE)</f>
        <v>VEYRINES</v>
      </c>
      <c r="M1932">
        <f>VLOOKUP(G1932,[1]RESSOURCES!$A$1:$J$258,6,FALSE)</f>
        <v>0</v>
      </c>
      <c r="N1932" t="str">
        <f>IF(YEAR(H1932)=2014,VLOOKUP(L1932,[1]Grade!$F$2:$G$92,2,FALSE),IF(YEAR(H1932)=2015,VLOOKUP(L1932,[1]Grade!$I$2:$J$78,2,FALSE),VLOOKUP(L1932,[1]Grade!$C$2:$D$69,2,FALSE)))</f>
        <v>ASS</v>
      </c>
      <c r="O1932">
        <f t="shared" si="91"/>
        <v>2013</v>
      </c>
      <c r="P1932">
        <f t="shared" si="92"/>
        <v>12</v>
      </c>
    </row>
    <row r="1933" spans="1:16" x14ac:dyDescent="0.25">
      <c r="A1933" t="s">
        <v>16</v>
      </c>
      <c r="B1933" t="str">
        <f t="shared" si="90"/>
        <v>O</v>
      </c>
      <c r="C1933" t="s">
        <v>17</v>
      </c>
      <c r="D1933" t="s">
        <v>22</v>
      </c>
      <c r="E1933">
        <v>550</v>
      </c>
      <c r="F1933">
        <v>800</v>
      </c>
      <c r="G1933">
        <v>208</v>
      </c>
      <c r="H1933" s="1">
        <v>41609</v>
      </c>
      <c r="I1933">
        <v>3.5</v>
      </c>
      <c r="J1933" s="2">
        <v>2800</v>
      </c>
      <c r="L1933" t="str">
        <f>VLOOKUP(G1933,[1]RESSOURCES!$A$1:$J$258,3,FALSE)</f>
        <v>LORANT</v>
      </c>
      <c r="M1933" t="str">
        <f>VLOOKUP(G1933,[1]RESSOURCES!$A$1:$J$258,6,FALSE)</f>
        <v>CONS</v>
      </c>
      <c r="N1933" t="str">
        <f>IF(YEAR(H1933)=2014,VLOOKUP(L1933,[1]Grade!$F$2:$G$92,2,FALSE),IF(YEAR(H1933)=2015,VLOOKUP(L1933,[1]Grade!$I$2:$J$78,2,FALSE),VLOOKUP(L1933,[1]Grade!$C$2:$D$69,2,FALSE)))</f>
        <v>C</v>
      </c>
      <c r="O1933">
        <f t="shared" si="91"/>
        <v>2013</v>
      </c>
      <c r="P1933">
        <f t="shared" si="92"/>
        <v>12</v>
      </c>
    </row>
    <row r="1934" spans="1:16" hidden="1" x14ac:dyDescent="0.25">
      <c r="A1934" t="s">
        <v>32</v>
      </c>
      <c r="B1934" t="str">
        <f t="shared" si="90"/>
        <v>N</v>
      </c>
      <c r="C1934" t="s">
        <v>33</v>
      </c>
      <c r="E1934">
        <v>0</v>
      </c>
      <c r="F1934">
        <v>0</v>
      </c>
      <c r="G1934">
        <v>208</v>
      </c>
      <c r="H1934" s="1">
        <v>41609</v>
      </c>
      <c r="I1934">
        <v>1.5</v>
      </c>
      <c r="J1934">
        <v>0</v>
      </c>
      <c r="L1934" t="str">
        <f>VLOOKUP(G1934,[1]RESSOURCES!$A$1:$J$258,3,FALSE)</f>
        <v>LORANT</v>
      </c>
      <c r="M1934" t="str">
        <f>VLOOKUP(G1934,[1]RESSOURCES!$A$1:$J$258,6,FALSE)</f>
        <v>CONS</v>
      </c>
      <c r="N1934" t="str">
        <f>IF(YEAR(H1934)=2014,VLOOKUP(L1934,[1]Grade!$F$2:$G$92,2,FALSE),IF(YEAR(H1934)=2015,VLOOKUP(L1934,[1]Grade!$I$2:$J$78,2,FALSE),VLOOKUP(L1934,[1]Grade!$C$2:$D$69,2,FALSE)))</f>
        <v>C</v>
      </c>
      <c r="O1934">
        <f t="shared" si="91"/>
        <v>2013</v>
      </c>
      <c r="P1934">
        <f t="shared" si="92"/>
        <v>12</v>
      </c>
    </row>
    <row r="1935" spans="1:16" hidden="1" x14ac:dyDescent="0.25">
      <c r="A1935" t="s">
        <v>99</v>
      </c>
      <c r="B1935" t="str">
        <f t="shared" si="90"/>
        <v>N</v>
      </c>
      <c r="C1935" t="s">
        <v>100</v>
      </c>
      <c r="E1935">
        <v>0</v>
      </c>
      <c r="F1935">
        <v>0</v>
      </c>
      <c r="G1935">
        <v>208</v>
      </c>
      <c r="H1935" s="1">
        <v>41609</v>
      </c>
      <c r="I1935">
        <v>2</v>
      </c>
      <c r="J1935">
        <v>0</v>
      </c>
      <c r="L1935" t="str">
        <f>VLOOKUP(G1935,[1]RESSOURCES!$A$1:$J$258,3,FALSE)</f>
        <v>LORANT</v>
      </c>
      <c r="M1935" t="str">
        <f>VLOOKUP(G1935,[1]RESSOURCES!$A$1:$J$258,6,FALSE)</f>
        <v>CONS</v>
      </c>
      <c r="N1935" t="str">
        <f>IF(YEAR(H1935)=2014,VLOOKUP(L1935,[1]Grade!$F$2:$G$92,2,FALSE),IF(YEAR(H1935)=2015,VLOOKUP(L1935,[1]Grade!$I$2:$J$78,2,FALSE),VLOOKUP(L1935,[1]Grade!$C$2:$D$69,2,FALSE)))</f>
        <v>C</v>
      </c>
      <c r="O1935">
        <f t="shared" si="91"/>
        <v>2013</v>
      </c>
      <c r="P1935">
        <f t="shared" si="92"/>
        <v>12</v>
      </c>
    </row>
    <row r="1936" spans="1:16" hidden="1" x14ac:dyDescent="0.25">
      <c r="A1936" t="s">
        <v>131</v>
      </c>
      <c r="B1936" t="str">
        <f t="shared" si="90"/>
        <v>N</v>
      </c>
      <c r="C1936" t="s">
        <v>132</v>
      </c>
      <c r="E1936">
        <v>0</v>
      </c>
      <c r="F1936">
        <v>0</v>
      </c>
      <c r="G1936">
        <v>208</v>
      </c>
      <c r="H1936" s="1">
        <v>41609</v>
      </c>
      <c r="I1936">
        <v>0</v>
      </c>
      <c r="J1936">
        <v>0</v>
      </c>
      <c r="L1936" t="str">
        <f>VLOOKUP(G1936,[1]RESSOURCES!$A$1:$J$258,3,FALSE)</f>
        <v>LORANT</v>
      </c>
      <c r="M1936" t="str">
        <f>VLOOKUP(G1936,[1]RESSOURCES!$A$1:$J$258,6,FALSE)</f>
        <v>CONS</v>
      </c>
      <c r="N1936" t="str">
        <f>IF(YEAR(H1936)=2014,VLOOKUP(L1936,[1]Grade!$F$2:$G$92,2,FALSE),IF(YEAR(H1936)=2015,VLOOKUP(L1936,[1]Grade!$I$2:$J$78,2,FALSE),VLOOKUP(L1936,[1]Grade!$C$2:$D$69,2,FALSE)))</f>
        <v>C</v>
      </c>
      <c r="O1936">
        <f t="shared" si="91"/>
        <v>2013</v>
      </c>
      <c r="P1936">
        <f t="shared" si="92"/>
        <v>12</v>
      </c>
    </row>
    <row r="1937" spans="1:16" x14ac:dyDescent="0.25">
      <c r="A1937" t="s">
        <v>220</v>
      </c>
      <c r="B1937" t="str">
        <f t="shared" si="90"/>
        <v>O</v>
      </c>
      <c r="C1937" t="s">
        <v>221</v>
      </c>
      <c r="D1937" t="s">
        <v>18</v>
      </c>
      <c r="E1937">
        <v>4</v>
      </c>
      <c r="F1937">
        <v>865</v>
      </c>
      <c r="G1937">
        <v>208</v>
      </c>
      <c r="H1937" s="1">
        <v>41609</v>
      </c>
      <c r="I1937">
        <v>4</v>
      </c>
      <c r="J1937" s="2">
        <v>3460</v>
      </c>
      <c r="L1937" t="str">
        <f>VLOOKUP(G1937,[1]RESSOURCES!$A$1:$J$258,3,FALSE)</f>
        <v>LORANT</v>
      </c>
      <c r="M1937" t="str">
        <f>VLOOKUP(G1937,[1]RESSOURCES!$A$1:$J$258,6,FALSE)</f>
        <v>CONS</v>
      </c>
      <c r="N1937" t="str">
        <f>IF(YEAR(H1937)=2014,VLOOKUP(L1937,[1]Grade!$F$2:$G$92,2,FALSE),IF(YEAR(H1937)=2015,VLOOKUP(L1937,[1]Grade!$I$2:$J$78,2,FALSE),VLOOKUP(L1937,[1]Grade!$C$2:$D$69,2,FALSE)))</f>
        <v>C</v>
      </c>
      <c r="O1937">
        <f t="shared" si="91"/>
        <v>2013</v>
      </c>
      <c r="P1937">
        <f t="shared" si="92"/>
        <v>12</v>
      </c>
    </row>
    <row r="1938" spans="1:16" x14ac:dyDescent="0.25">
      <c r="A1938" t="s">
        <v>213</v>
      </c>
      <c r="B1938" t="str">
        <f t="shared" si="90"/>
        <v>O</v>
      </c>
      <c r="C1938" t="s">
        <v>214</v>
      </c>
      <c r="D1938" t="s">
        <v>22</v>
      </c>
      <c r="E1938">
        <v>124</v>
      </c>
      <c r="F1938">
        <v>816</v>
      </c>
      <c r="G1938">
        <v>89</v>
      </c>
      <c r="H1938" s="1">
        <v>41609</v>
      </c>
      <c r="I1938">
        <v>14</v>
      </c>
      <c r="J1938" s="2">
        <v>11424</v>
      </c>
      <c r="L1938" t="str">
        <f>VLOOKUP(G1938,[1]RESSOURCES!$A$1:$J$258,3,FALSE)</f>
        <v>KHAM</v>
      </c>
      <c r="M1938" t="str">
        <f>VLOOKUP(G1938,[1]RESSOURCES!$A$1:$J$258,6,FALSE)</f>
        <v>CONF</v>
      </c>
      <c r="N1938" t="str">
        <f>IF(YEAR(H1938)=2014,VLOOKUP(L1938,[1]Grade!$F$2:$G$92,2,FALSE),IF(YEAR(H1938)=2015,VLOOKUP(L1938,[1]Grade!$I$2:$J$78,2,FALSE),VLOOKUP(L1938,[1]Grade!$C$2:$D$69,2,FALSE)))</f>
        <v>CS</v>
      </c>
      <c r="O1938">
        <f t="shared" si="91"/>
        <v>2013</v>
      </c>
      <c r="P1938">
        <f t="shared" si="92"/>
        <v>12</v>
      </c>
    </row>
    <row r="1939" spans="1:16" hidden="1" x14ac:dyDescent="0.25">
      <c r="A1939" t="s">
        <v>99</v>
      </c>
      <c r="B1939" t="str">
        <f t="shared" si="90"/>
        <v>N</v>
      </c>
      <c r="C1939" t="s">
        <v>100</v>
      </c>
      <c r="E1939">
        <v>0</v>
      </c>
      <c r="F1939">
        <v>0</v>
      </c>
      <c r="G1939">
        <v>89</v>
      </c>
      <c r="H1939" s="1">
        <v>41609</v>
      </c>
      <c r="I1939">
        <v>1</v>
      </c>
      <c r="J1939">
        <v>0</v>
      </c>
      <c r="L1939" t="str">
        <f>VLOOKUP(G1939,[1]RESSOURCES!$A$1:$J$258,3,FALSE)</f>
        <v>KHAM</v>
      </c>
      <c r="M1939" t="str">
        <f>VLOOKUP(G1939,[1]RESSOURCES!$A$1:$J$258,6,FALSE)</f>
        <v>CONF</v>
      </c>
      <c r="N1939" t="str">
        <f>IF(YEAR(H1939)=2014,VLOOKUP(L1939,[1]Grade!$F$2:$G$92,2,FALSE),IF(YEAR(H1939)=2015,VLOOKUP(L1939,[1]Grade!$I$2:$J$78,2,FALSE),VLOOKUP(L1939,[1]Grade!$C$2:$D$69,2,FALSE)))</f>
        <v>CS</v>
      </c>
      <c r="O1939">
        <f t="shared" si="91"/>
        <v>2013</v>
      </c>
      <c r="P1939">
        <f t="shared" si="92"/>
        <v>12</v>
      </c>
    </row>
    <row r="1940" spans="1:16" hidden="1" x14ac:dyDescent="0.25">
      <c r="A1940" t="s">
        <v>25</v>
      </c>
      <c r="B1940" t="str">
        <f t="shared" si="90"/>
        <v>N</v>
      </c>
      <c r="C1940" t="s">
        <v>26</v>
      </c>
      <c r="E1940">
        <v>0</v>
      </c>
      <c r="F1940">
        <v>0</v>
      </c>
      <c r="G1940">
        <v>89</v>
      </c>
      <c r="H1940" s="1">
        <v>41609</v>
      </c>
      <c r="I1940">
        <v>4</v>
      </c>
      <c r="J1940">
        <v>0</v>
      </c>
      <c r="L1940" t="str">
        <f>VLOOKUP(G1940,[1]RESSOURCES!$A$1:$J$258,3,FALSE)</f>
        <v>KHAM</v>
      </c>
      <c r="M1940" t="str">
        <f>VLOOKUP(G1940,[1]RESSOURCES!$A$1:$J$258,6,FALSE)</f>
        <v>CONF</v>
      </c>
      <c r="N1940" t="str">
        <f>IF(YEAR(H1940)=2014,VLOOKUP(L1940,[1]Grade!$F$2:$G$92,2,FALSE),IF(YEAR(H1940)=2015,VLOOKUP(L1940,[1]Grade!$I$2:$J$78,2,FALSE),VLOOKUP(L1940,[1]Grade!$C$2:$D$69,2,FALSE)))</f>
        <v>CS</v>
      </c>
      <c r="O1940">
        <f t="shared" si="91"/>
        <v>2013</v>
      </c>
      <c r="P1940">
        <f t="shared" si="92"/>
        <v>12</v>
      </c>
    </row>
    <row r="1941" spans="1:16" hidden="1" x14ac:dyDescent="0.25">
      <c r="A1941" t="s">
        <v>99</v>
      </c>
      <c r="B1941" t="str">
        <f t="shared" si="90"/>
        <v>N</v>
      </c>
      <c r="C1941" t="s">
        <v>100</v>
      </c>
      <c r="E1941">
        <v>0</v>
      </c>
      <c r="F1941">
        <v>0</v>
      </c>
      <c r="G1941">
        <v>89</v>
      </c>
      <c r="H1941" s="1">
        <v>41609</v>
      </c>
      <c r="I1941">
        <v>2</v>
      </c>
      <c r="J1941">
        <v>0</v>
      </c>
      <c r="K1941" t="s">
        <v>261</v>
      </c>
      <c r="L1941" t="str">
        <f>VLOOKUP(G1941,[1]RESSOURCES!$A$1:$J$258,3,FALSE)</f>
        <v>KHAM</v>
      </c>
      <c r="M1941" t="str">
        <f>VLOOKUP(G1941,[1]RESSOURCES!$A$1:$J$258,6,FALSE)</f>
        <v>CONF</v>
      </c>
      <c r="N1941" t="str">
        <f>IF(YEAR(H1941)=2014,VLOOKUP(L1941,[1]Grade!$F$2:$G$92,2,FALSE),IF(YEAR(H1941)=2015,VLOOKUP(L1941,[1]Grade!$I$2:$J$78,2,FALSE),VLOOKUP(L1941,[1]Grade!$C$2:$D$69,2,FALSE)))</f>
        <v>CS</v>
      </c>
      <c r="O1941">
        <f t="shared" si="91"/>
        <v>2013</v>
      </c>
      <c r="P1941">
        <f t="shared" si="92"/>
        <v>12</v>
      </c>
    </row>
    <row r="1942" spans="1:16" x14ac:dyDescent="0.25">
      <c r="A1942" t="s">
        <v>226</v>
      </c>
      <c r="B1942" t="str">
        <f t="shared" si="90"/>
        <v>O</v>
      </c>
      <c r="C1942" t="s">
        <v>227</v>
      </c>
      <c r="D1942" t="s">
        <v>22</v>
      </c>
      <c r="E1942">
        <v>10</v>
      </c>
      <c r="F1942">
        <v>800</v>
      </c>
      <c r="G1942">
        <v>192</v>
      </c>
      <c r="H1942" s="1">
        <v>41609</v>
      </c>
      <c r="I1942">
        <v>1</v>
      </c>
      <c r="J1942">
        <v>800</v>
      </c>
      <c r="L1942" t="str">
        <f>VLOOKUP(G1942,[1]RESSOURCES!$A$1:$J$258,3,FALSE)</f>
        <v>DOIDY</v>
      </c>
      <c r="M1942">
        <f>VLOOKUP(G1942,[1]RESSOURCES!$A$1:$J$258,6,FALSE)</f>
        <v>0</v>
      </c>
      <c r="N1942" t="str">
        <f>IF(YEAR(H1942)=2014,VLOOKUP(L1942,[1]Grade!$F$2:$G$92,2,FALSE),IF(YEAR(H1942)=2015,VLOOKUP(L1942,[1]Grade!$I$2:$J$78,2,FALSE),VLOOKUP(L1942,[1]Grade!$C$2:$D$69,2,FALSE)))</f>
        <v>CS</v>
      </c>
      <c r="O1942">
        <f t="shared" si="91"/>
        <v>2013</v>
      </c>
      <c r="P1942">
        <f t="shared" si="92"/>
        <v>12</v>
      </c>
    </row>
    <row r="1943" spans="1:16" x14ac:dyDescent="0.25">
      <c r="A1943" t="s">
        <v>243</v>
      </c>
      <c r="B1943" t="str">
        <f t="shared" si="90"/>
        <v>O</v>
      </c>
      <c r="C1943" t="s">
        <v>244</v>
      </c>
      <c r="D1943" t="s">
        <v>22</v>
      </c>
      <c r="E1943">
        <v>21</v>
      </c>
      <c r="F1943">
        <v>1114</v>
      </c>
      <c r="G1943">
        <v>192</v>
      </c>
      <c r="H1943" s="1">
        <v>41609</v>
      </c>
      <c r="I1943">
        <v>10</v>
      </c>
      <c r="J1943" s="2">
        <v>11140</v>
      </c>
      <c r="L1943" t="str">
        <f>VLOOKUP(G1943,[1]RESSOURCES!$A$1:$J$258,3,FALSE)</f>
        <v>DOIDY</v>
      </c>
      <c r="M1943">
        <f>VLOOKUP(G1943,[1]RESSOURCES!$A$1:$J$258,6,FALSE)</f>
        <v>0</v>
      </c>
      <c r="N1943" t="str">
        <f>IF(YEAR(H1943)=2014,VLOOKUP(L1943,[1]Grade!$F$2:$G$92,2,FALSE),IF(YEAR(H1943)=2015,VLOOKUP(L1943,[1]Grade!$I$2:$J$78,2,FALSE),VLOOKUP(L1943,[1]Grade!$C$2:$D$69,2,FALSE)))</f>
        <v>CS</v>
      </c>
      <c r="O1943">
        <f t="shared" si="91"/>
        <v>2013</v>
      </c>
      <c r="P1943">
        <f t="shared" si="92"/>
        <v>12</v>
      </c>
    </row>
    <row r="1944" spans="1:16" hidden="1" x14ac:dyDescent="0.25">
      <c r="A1944" t="s">
        <v>25</v>
      </c>
      <c r="B1944" t="str">
        <f t="shared" si="90"/>
        <v>N</v>
      </c>
      <c r="C1944" t="s">
        <v>26</v>
      </c>
      <c r="E1944">
        <v>0</v>
      </c>
      <c r="F1944">
        <v>0</v>
      </c>
      <c r="G1944">
        <v>192</v>
      </c>
      <c r="H1944" s="1">
        <v>41609</v>
      </c>
      <c r="I1944">
        <v>2</v>
      </c>
      <c r="J1944">
        <v>0</v>
      </c>
      <c r="L1944" t="str">
        <f>VLOOKUP(G1944,[1]RESSOURCES!$A$1:$J$258,3,FALSE)</f>
        <v>DOIDY</v>
      </c>
      <c r="M1944">
        <f>VLOOKUP(G1944,[1]RESSOURCES!$A$1:$J$258,6,FALSE)</f>
        <v>0</v>
      </c>
      <c r="N1944" t="str">
        <f>IF(YEAR(H1944)=2014,VLOOKUP(L1944,[1]Grade!$F$2:$G$92,2,FALSE),IF(YEAR(H1944)=2015,VLOOKUP(L1944,[1]Grade!$I$2:$J$78,2,FALSE),VLOOKUP(L1944,[1]Grade!$C$2:$D$69,2,FALSE)))</f>
        <v>CS</v>
      </c>
      <c r="O1944">
        <f t="shared" si="91"/>
        <v>2013</v>
      </c>
      <c r="P1944">
        <f t="shared" si="92"/>
        <v>12</v>
      </c>
    </row>
    <row r="1945" spans="1:16" hidden="1" x14ac:dyDescent="0.25">
      <c r="A1945" t="s">
        <v>99</v>
      </c>
      <c r="B1945" t="str">
        <f t="shared" si="90"/>
        <v>N</v>
      </c>
      <c r="C1945" t="s">
        <v>100</v>
      </c>
      <c r="E1945">
        <v>0</v>
      </c>
      <c r="F1945">
        <v>0</v>
      </c>
      <c r="G1945">
        <v>192</v>
      </c>
      <c r="H1945" s="1">
        <v>41609</v>
      </c>
      <c r="I1945">
        <v>4</v>
      </c>
      <c r="J1945">
        <v>0</v>
      </c>
      <c r="L1945" t="str">
        <f>VLOOKUP(G1945,[1]RESSOURCES!$A$1:$J$258,3,FALSE)</f>
        <v>DOIDY</v>
      </c>
      <c r="M1945">
        <f>VLOOKUP(G1945,[1]RESSOURCES!$A$1:$J$258,6,FALSE)</f>
        <v>0</v>
      </c>
      <c r="N1945" t="str">
        <f>IF(YEAR(H1945)=2014,VLOOKUP(L1945,[1]Grade!$F$2:$G$92,2,FALSE),IF(YEAR(H1945)=2015,VLOOKUP(L1945,[1]Grade!$I$2:$J$78,2,FALSE),VLOOKUP(L1945,[1]Grade!$C$2:$D$69,2,FALSE)))</f>
        <v>CS</v>
      </c>
      <c r="O1945">
        <f t="shared" si="91"/>
        <v>2013</v>
      </c>
      <c r="P1945">
        <f t="shared" si="92"/>
        <v>12</v>
      </c>
    </row>
    <row r="1946" spans="1:16" hidden="1" x14ac:dyDescent="0.25">
      <c r="A1946" t="s">
        <v>99</v>
      </c>
      <c r="B1946" t="str">
        <f t="shared" si="90"/>
        <v>N</v>
      </c>
      <c r="C1946" t="s">
        <v>100</v>
      </c>
      <c r="E1946">
        <v>0</v>
      </c>
      <c r="F1946">
        <v>0</v>
      </c>
      <c r="G1946">
        <v>215</v>
      </c>
      <c r="H1946" s="1">
        <v>41609</v>
      </c>
      <c r="I1946">
        <v>2</v>
      </c>
      <c r="J1946">
        <v>0</v>
      </c>
      <c r="L1946" t="str">
        <f>VLOOKUP(G1946,[1]RESSOURCES!$A$1:$J$258,3,FALSE)</f>
        <v>LOUATI</v>
      </c>
      <c r="M1946" t="str">
        <f>VLOOKUP(G1946,[1]RESSOURCES!$A$1:$J$258,6,FALSE)</f>
        <v>MAGR</v>
      </c>
      <c r="N1946" t="str">
        <f>IF(YEAR(H1946)=2014,VLOOKUP(L1946,[1]Grade!$F$2:$G$92,2,FALSE),IF(YEAR(H1946)=2015,VLOOKUP(L1946,[1]Grade!$I$2:$J$78,2,FALSE),VLOOKUP(L1946,[1]Grade!$C$2:$D$69,2,FALSE)))</f>
        <v>CS</v>
      </c>
      <c r="O1946">
        <f t="shared" si="91"/>
        <v>2013</v>
      </c>
      <c r="P1946">
        <f t="shared" si="92"/>
        <v>12</v>
      </c>
    </row>
    <row r="1947" spans="1:16" hidden="1" x14ac:dyDescent="0.25">
      <c r="A1947" t="s">
        <v>32</v>
      </c>
      <c r="B1947" t="str">
        <f t="shared" si="90"/>
        <v>N</v>
      </c>
      <c r="C1947" t="s">
        <v>33</v>
      </c>
      <c r="E1947">
        <v>0</v>
      </c>
      <c r="F1947">
        <v>0</v>
      </c>
      <c r="G1947">
        <v>215</v>
      </c>
      <c r="H1947" s="1">
        <v>41609</v>
      </c>
      <c r="I1947">
        <v>2</v>
      </c>
      <c r="J1947">
        <v>0</v>
      </c>
      <c r="L1947" t="str">
        <f>VLOOKUP(G1947,[1]RESSOURCES!$A$1:$J$258,3,FALSE)</f>
        <v>LOUATI</v>
      </c>
      <c r="M1947" t="str">
        <f>VLOOKUP(G1947,[1]RESSOURCES!$A$1:$J$258,6,FALSE)</f>
        <v>MAGR</v>
      </c>
      <c r="N1947" t="str">
        <f>IF(YEAR(H1947)=2014,VLOOKUP(L1947,[1]Grade!$F$2:$G$92,2,FALSE),IF(YEAR(H1947)=2015,VLOOKUP(L1947,[1]Grade!$I$2:$J$78,2,FALSE),VLOOKUP(L1947,[1]Grade!$C$2:$D$69,2,FALSE)))</f>
        <v>CS</v>
      </c>
      <c r="O1947">
        <f t="shared" si="91"/>
        <v>2013</v>
      </c>
      <c r="P1947">
        <f t="shared" si="92"/>
        <v>12</v>
      </c>
    </row>
    <row r="1948" spans="1:16" x14ac:dyDescent="0.25">
      <c r="A1948" t="s">
        <v>205</v>
      </c>
      <c r="B1948" t="str">
        <f t="shared" si="90"/>
        <v>O</v>
      </c>
      <c r="C1948" t="s">
        <v>206</v>
      </c>
      <c r="D1948" t="s">
        <v>22</v>
      </c>
      <c r="E1948">
        <v>66</v>
      </c>
      <c r="F1948">
        <v>881</v>
      </c>
      <c r="G1948">
        <v>215</v>
      </c>
      <c r="H1948" s="1">
        <v>41609</v>
      </c>
      <c r="I1948">
        <v>14.5</v>
      </c>
      <c r="J1948" s="2">
        <v>12774.5</v>
      </c>
      <c r="L1948" t="str">
        <f>VLOOKUP(G1948,[1]RESSOURCES!$A$1:$J$258,3,FALSE)</f>
        <v>LOUATI</v>
      </c>
      <c r="M1948" t="str">
        <f>VLOOKUP(G1948,[1]RESSOURCES!$A$1:$J$258,6,FALSE)</f>
        <v>MAGR</v>
      </c>
      <c r="N1948" t="str">
        <f>IF(YEAR(H1948)=2014,VLOOKUP(L1948,[1]Grade!$F$2:$G$92,2,FALSE),IF(YEAR(H1948)=2015,VLOOKUP(L1948,[1]Grade!$I$2:$J$78,2,FALSE),VLOOKUP(L1948,[1]Grade!$C$2:$D$69,2,FALSE)))</f>
        <v>CS</v>
      </c>
      <c r="O1948">
        <f t="shared" si="91"/>
        <v>2013</v>
      </c>
      <c r="P1948">
        <f t="shared" si="92"/>
        <v>12</v>
      </c>
    </row>
    <row r="1949" spans="1:16" hidden="1" x14ac:dyDescent="0.25">
      <c r="A1949" t="s">
        <v>30</v>
      </c>
      <c r="B1949" t="str">
        <f t="shared" si="90"/>
        <v>N</v>
      </c>
      <c r="C1949" t="s">
        <v>31</v>
      </c>
      <c r="E1949">
        <v>0</v>
      </c>
      <c r="F1949">
        <v>0</v>
      </c>
      <c r="G1949">
        <v>215</v>
      </c>
      <c r="H1949" s="1">
        <v>41609</v>
      </c>
      <c r="I1949">
        <v>0.5</v>
      </c>
      <c r="J1949">
        <v>0</v>
      </c>
      <c r="L1949" t="str">
        <f>VLOOKUP(G1949,[1]RESSOURCES!$A$1:$J$258,3,FALSE)</f>
        <v>LOUATI</v>
      </c>
      <c r="M1949" t="str">
        <f>VLOOKUP(G1949,[1]RESSOURCES!$A$1:$J$258,6,FALSE)</f>
        <v>MAGR</v>
      </c>
      <c r="N1949" t="str">
        <f>IF(YEAR(H1949)=2014,VLOOKUP(L1949,[1]Grade!$F$2:$G$92,2,FALSE),IF(YEAR(H1949)=2015,VLOOKUP(L1949,[1]Grade!$I$2:$J$78,2,FALSE),VLOOKUP(L1949,[1]Grade!$C$2:$D$69,2,FALSE)))</f>
        <v>CS</v>
      </c>
      <c r="O1949">
        <f t="shared" si="91"/>
        <v>2013</v>
      </c>
      <c r="P1949">
        <f t="shared" si="92"/>
        <v>12</v>
      </c>
    </row>
    <row r="1950" spans="1:16" hidden="1" x14ac:dyDescent="0.25">
      <c r="A1950" t="s">
        <v>99</v>
      </c>
      <c r="B1950" t="str">
        <f t="shared" si="90"/>
        <v>N</v>
      </c>
      <c r="C1950" t="s">
        <v>100</v>
      </c>
      <c r="E1950">
        <v>0</v>
      </c>
      <c r="F1950">
        <v>0</v>
      </c>
      <c r="G1950">
        <v>47</v>
      </c>
      <c r="H1950" s="1">
        <v>41609</v>
      </c>
      <c r="I1950">
        <v>3</v>
      </c>
      <c r="J1950">
        <v>0</v>
      </c>
      <c r="L1950" t="str">
        <f>VLOOKUP(G1950,[1]RESSOURCES!$A$1:$J$258,3,FALSE)</f>
        <v>TRESOR</v>
      </c>
      <c r="M1950" t="str">
        <f>VLOOKUP(G1950,[1]RESSOURCES!$A$1:$J$258,6,FALSE)</f>
        <v>MAGR</v>
      </c>
      <c r="N1950" t="str">
        <f>IF(YEAR(H1950)=2014,VLOOKUP(L1950,[1]Grade!$F$2:$G$92,2,FALSE),IF(YEAR(H1950)=2015,VLOOKUP(L1950,[1]Grade!$I$2:$J$78,2,FALSE),VLOOKUP(L1950,[1]Grade!$C$2:$D$69,2,FALSE)))</f>
        <v>MNG</v>
      </c>
      <c r="O1950">
        <f t="shared" si="91"/>
        <v>2013</v>
      </c>
      <c r="P1950">
        <f t="shared" si="92"/>
        <v>12</v>
      </c>
    </row>
    <row r="1951" spans="1:16" hidden="1" x14ac:dyDescent="0.25">
      <c r="A1951" t="s">
        <v>25</v>
      </c>
      <c r="B1951" t="str">
        <f t="shared" si="90"/>
        <v>N</v>
      </c>
      <c r="C1951" t="s">
        <v>26</v>
      </c>
      <c r="E1951">
        <v>0</v>
      </c>
      <c r="F1951">
        <v>0</v>
      </c>
      <c r="G1951">
        <v>47</v>
      </c>
      <c r="H1951" s="1">
        <v>41609</v>
      </c>
      <c r="I1951">
        <v>2</v>
      </c>
      <c r="J1951">
        <v>0</v>
      </c>
      <c r="L1951" t="str">
        <f>VLOOKUP(G1951,[1]RESSOURCES!$A$1:$J$258,3,FALSE)</f>
        <v>TRESOR</v>
      </c>
      <c r="M1951" t="str">
        <f>VLOOKUP(G1951,[1]RESSOURCES!$A$1:$J$258,6,FALSE)</f>
        <v>MAGR</v>
      </c>
      <c r="N1951" t="str">
        <f>IF(YEAR(H1951)=2014,VLOOKUP(L1951,[1]Grade!$F$2:$G$92,2,FALSE),IF(YEAR(H1951)=2015,VLOOKUP(L1951,[1]Grade!$I$2:$J$78,2,FALSE),VLOOKUP(L1951,[1]Grade!$C$2:$D$69,2,FALSE)))</f>
        <v>MNG</v>
      </c>
      <c r="O1951">
        <f t="shared" si="91"/>
        <v>2013</v>
      </c>
      <c r="P1951">
        <f t="shared" si="92"/>
        <v>12</v>
      </c>
    </row>
    <row r="1952" spans="1:16" x14ac:dyDescent="0.25">
      <c r="A1952" t="s">
        <v>135</v>
      </c>
      <c r="B1952" t="str">
        <f t="shared" si="90"/>
        <v>O</v>
      </c>
      <c r="C1952" t="s">
        <v>136</v>
      </c>
      <c r="D1952" t="s">
        <v>29</v>
      </c>
      <c r="E1952">
        <v>76</v>
      </c>
      <c r="F1952">
        <v>1275</v>
      </c>
      <c r="G1952">
        <v>54</v>
      </c>
      <c r="H1952" s="1">
        <v>41609</v>
      </c>
      <c r="I1952">
        <v>5.5</v>
      </c>
      <c r="J1952" s="2">
        <v>7012.5</v>
      </c>
      <c r="L1952" t="str">
        <f>VLOOKUP(G1952,[1]RESSOURCES!$A$1:$J$258,3,FALSE)</f>
        <v>GRANDJEAN</v>
      </c>
      <c r="M1952" t="str">
        <f>VLOOKUP(G1952,[1]RESSOURCES!$A$1:$J$258,6,FALSE)</f>
        <v>ASSO</v>
      </c>
      <c r="N1952" t="str">
        <f>IF(YEAR(H1952)=2014,VLOOKUP(L1952,[1]Grade!$F$2:$G$92,2,FALSE),IF(YEAR(H1952)=2015,VLOOKUP(L1952,[1]Grade!$I$2:$J$78,2,FALSE),VLOOKUP(L1952,[1]Grade!$C$2:$D$69,2,FALSE)))</f>
        <v>ASS</v>
      </c>
      <c r="O1952">
        <f t="shared" si="91"/>
        <v>2013</v>
      </c>
      <c r="P1952">
        <f t="shared" si="92"/>
        <v>12</v>
      </c>
    </row>
    <row r="1953" spans="1:16" x14ac:dyDescent="0.25">
      <c r="A1953" t="s">
        <v>213</v>
      </c>
      <c r="B1953" t="str">
        <f t="shared" si="90"/>
        <v>O</v>
      </c>
      <c r="C1953" t="s">
        <v>214</v>
      </c>
      <c r="D1953" t="s">
        <v>29</v>
      </c>
      <c r="E1953">
        <v>12</v>
      </c>
      <c r="F1953">
        <v>816</v>
      </c>
      <c r="G1953">
        <v>54</v>
      </c>
      <c r="H1953" s="1">
        <v>41609</v>
      </c>
      <c r="I1953">
        <v>2</v>
      </c>
      <c r="J1953" s="2">
        <v>1632</v>
      </c>
      <c r="L1953" t="str">
        <f>VLOOKUP(G1953,[1]RESSOURCES!$A$1:$J$258,3,FALSE)</f>
        <v>GRANDJEAN</v>
      </c>
      <c r="M1953" t="str">
        <f>VLOOKUP(G1953,[1]RESSOURCES!$A$1:$J$258,6,FALSE)</f>
        <v>ASSO</v>
      </c>
      <c r="N1953" t="str">
        <f>IF(YEAR(H1953)=2014,VLOOKUP(L1953,[1]Grade!$F$2:$G$92,2,FALSE),IF(YEAR(H1953)=2015,VLOOKUP(L1953,[1]Grade!$I$2:$J$78,2,FALSE),VLOOKUP(L1953,[1]Grade!$C$2:$D$69,2,FALSE)))</f>
        <v>ASS</v>
      </c>
      <c r="O1953">
        <f t="shared" si="91"/>
        <v>2013</v>
      </c>
      <c r="P1953">
        <f t="shared" si="92"/>
        <v>12</v>
      </c>
    </row>
    <row r="1954" spans="1:16" hidden="1" x14ac:dyDescent="0.25">
      <c r="A1954" t="s">
        <v>30</v>
      </c>
      <c r="B1954" t="str">
        <f t="shared" si="90"/>
        <v>N</v>
      </c>
      <c r="C1954" t="s">
        <v>31</v>
      </c>
      <c r="E1954">
        <v>0</v>
      </c>
      <c r="F1954">
        <v>0</v>
      </c>
      <c r="G1954">
        <v>54</v>
      </c>
      <c r="H1954" s="1">
        <v>41609</v>
      </c>
      <c r="I1954">
        <v>4.5</v>
      </c>
      <c r="J1954">
        <v>0</v>
      </c>
      <c r="L1954" t="str">
        <f>VLOOKUP(G1954,[1]RESSOURCES!$A$1:$J$258,3,FALSE)</f>
        <v>GRANDJEAN</v>
      </c>
      <c r="M1954" t="str">
        <f>VLOOKUP(G1954,[1]RESSOURCES!$A$1:$J$258,6,FALSE)</f>
        <v>ASSO</v>
      </c>
      <c r="N1954" t="str">
        <f>IF(YEAR(H1954)=2014,VLOOKUP(L1954,[1]Grade!$F$2:$G$92,2,FALSE),IF(YEAR(H1954)=2015,VLOOKUP(L1954,[1]Grade!$I$2:$J$78,2,FALSE),VLOOKUP(L1954,[1]Grade!$C$2:$D$69,2,FALSE)))</f>
        <v>ASS</v>
      </c>
      <c r="O1954">
        <f t="shared" si="91"/>
        <v>2013</v>
      </c>
      <c r="P1954">
        <f t="shared" si="92"/>
        <v>12</v>
      </c>
    </row>
    <row r="1955" spans="1:16" hidden="1" x14ac:dyDescent="0.25">
      <c r="A1955" t="s">
        <v>99</v>
      </c>
      <c r="B1955" t="str">
        <f t="shared" si="90"/>
        <v>N</v>
      </c>
      <c r="C1955" t="s">
        <v>100</v>
      </c>
      <c r="E1955">
        <v>0</v>
      </c>
      <c r="F1955">
        <v>0</v>
      </c>
      <c r="G1955">
        <v>54</v>
      </c>
      <c r="H1955" s="1">
        <v>41609</v>
      </c>
      <c r="I1955">
        <v>5</v>
      </c>
      <c r="J1955">
        <v>0</v>
      </c>
      <c r="L1955" t="str">
        <f>VLOOKUP(G1955,[1]RESSOURCES!$A$1:$J$258,3,FALSE)</f>
        <v>GRANDJEAN</v>
      </c>
      <c r="M1955" t="str">
        <f>VLOOKUP(G1955,[1]RESSOURCES!$A$1:$J$258,6,FALSE)</f>
        <v>ASSO</v>
      </c>
      <c r="N1955" t="str">
        <f>IF(YEAR(H1955)=2014,VLOOKUP(L1955,[1]Grade!$F$2:$G$92,2,FALSE),IF(YEAR(H1955)=2015,VLOOKUP(L1955,[1]Grade!$I$2:$J$78,2,FALSE),VLOOKUP(L1955,[1]Grade!$C$2:$D$69,2,FALSE)))</f>
        <v>ASS</v>
      </c>
      <c r="O1955">
        <f t="shared" si="91"/>
        <v>2013</v>
      </c>
      <c r="P1955">
        <f t="shared" si="92"/>
        <v>12</v>
      </c>
    </row>
    <row r="1956" spans="1:16" x14ac:dyDescent="0.25">
      <c r="A1956" t="s">
        <v>176</v>
      </c>
      <c r="B1956" t="str">
        <f t="shared" si="90"/>
        <v>O</v>
      </c>
      <c r="C1956" t="s">
        <v>177</v>
      </c>
      <c r="D1956" t="s">
        <v>22</v>
      </c>
      <c r="E1956">
        <v>3</v>
      </c>
      <c r="F1956">
        <v>1000</v>
      </c>
      <c r="G1956">
        <v>177</v>
      </c>
      <c r="H1956" s="1">
        <v>41609</v>
      </c>
      <c r="I1956">
        <v>3</v>
      </c>
      <c r="J1956" s="2">
        <v>3000</v>
      </c>
      <c r="L1956" t="str">
        <f>VLOOKUP(G1956,[1]RESSOURCES!$A$1:$J$258,3,FALSE)</f>
        <v>RABIER</v>
      </c>
      <c r="M1956" t="str">
        <f>VLOOKUP(G1956,[1]RESSOURCES!$A$1:$J$258,6,FALSE)</f>
        <v>MAGR</v>
      </c>
      <c r="N1956" t="str">
        <f>IF(YEAR(H1956)=2014,VLOOKUP(L1956,[1]Grade!$F$2:$G$92,2,FALSE),IF(YEAR(H1956)=2015,VLOOKUP(L1956,[1]Grade!$I$2:$J$78,2,FALSE),VLOOKUP(L1956,[1]Grade!$C$2:$D$69,2,FALSE)))</f>
        <v>MNG</v>
      </c>
      <c r="O1956">
        <f t="shared" si="91"/>
        <v>2013</v>
      </c>
      <c r="P1956">
        <f t="shared" si="92"/>
        <v>12</v>
      </c>
    </row>
    <row r="1957" spans="1:16" hidden="1" x14ac:dyDescent="0.25">
      <c r="A1957" t="s">
        <v>30</v>
      </c>
      <c r="B1957" t="str">
        <f t="shared" si="90"/>
        <v>N</v>
      </c>
      <c r="C1957" t="s">
        <v>31</v>
      </c>
      <c r="E1957">
        <v>0</v>
      </c>
      <c r="F1957">
        <v>0</v>
      </c>
      <c r="G1957">
        <v>177</v>
      </c>
      <c r="H1957" s="1">
        <v>41609</v>
      </c>
      <c r="I1957">
        <v>12</v>
      </c>
      <c r="J1957">
        <v>0</v>
      </c>
      <c r="L1957" t="str">
        <f>VLOOKUP(G1957,[1]RESSOURCES!$A$1:$J$258,3,FALSE)</f>
        <v>RABIER</v>
      </c>
      <c r="M1957" t="str">
        <f>VLOOKUP(G1957,[1]RESSOURCES!$A$1:$J$258,6,FALSE)</f>
        <v>MAGR</v>
      </c>
      <c r="N1957" t="str">
        <f>IF(YEAR(H1957)=2014,VLOOKUP(L1957,[1]Grade!$F$2:$G$92,2,FALSE),IF(YEAR(H1957)=2015,VLOOKUP(L1957,[1]Grade!$I$2:$J$78,2,FALSE),VLOOKUP(L1957,[1]Grade!$C$2:$D$69,2,FALSE)))</f>
        <v>MNG</v>
      </c>
      <c r="O1957">
        <f t="shared" si="91"/>
        <v>2013</v>
      </c>
      <c r="P1957">
        <f t="shared" si="92"/>
        <v>12</v>
      </c>
    </row>
    <row r="1958" spans="1:16" hidden="1" x14ac:dyDescent="0.25">
      <c r="A1958" t="s">
        <v>25</v>
      </c>
      <c r="B1958" t="str">
        <f t="shared" si="90"/>
        <v>N</v>
      </c>
      <c r="C1958" t="s">
        <v>26</v>
      </c>
      <c r="E1958">
        <v>0</v>
      </c>
      <c r="F1958">
        <v>0</v>
      </c>
      <c r="G1958">
        <v>177</v>
      </c>
      <c r="H1958" s="1">
        <v>41609</v>
      </c>
      <c r="I1958">
        <v>2</v>
      </c>
      <c r="J1958">
        <v>0</v>
      </c>
      <c r="L1958" t="str">
        <f>VLOOKUP(G1958,[1]RESSOURCES!$A$1:$J$258,3,FALSE)</f>
        <v>RABIER</v>
      </c>
      <c r="M1958" t="str">
        <f>VLOOKUP(G1958,[1]RESSOURCES!$A$1:$J$258,6,FALSE)</f>
        <v>MAGR</v>
      </c>
      <c r="N1958" t="str">
        <f>IF(YEAR(H1958)=2014,VLOOKUP(L1958,[1]Grade!$F$2:$G$92,2,FALSE),IF(YEAR(H1958)=2015,VLOOKUP(L1958,[1]Grade!$I$2:$J$78,2,FALSE),VLOOKUP(L1958,[1]Grade!$C$2:$D$69,2,FALSE)))</f>
        <v>MNG</v>
      </c>
      <c r="O1958">
        <f t="shared" si="91"/>
        <v>2013</v>
      </c>
      <c r="P1958">
        <f t="shared" si="92"/>
        <v>12</v>
      </c>
    </row>
    <row r="1959" spans="1:16" hidden="1" x14ac:dyDescent="0.25">
      <c r="A1959" t="s">
        <v>99</v>
      </c>
      <c r="B1959" t="str">
        <f t="shared" si="90"/>
        <v>N</v>
      </c>
      <c r="C1959" t="s">
        <v>100</v>
      </c>
      <c r="E1959">
        <v>0</v>
      </c>
      <c r="F1959">
        <v>0</v>
      </c>
      <c r="G1959">
        <v>177</v>
      </c>
      <c r="H1959" s="1">
        <v>41609</v>
      </c>
      <c r="I1959">
        <v>4</v>
      </c>
      <c r="J1959">
        <v>0</v>
      </c>
      <c r="L1959" t="str">
        <f>VLOOKUP(G1959,[1]RESSOURCES!$A$1:$J$258,3,FALSE)</f>
        <v>RABIER</v>
      </c>
      <c r="M1959" t="str">
        <f>VLOOKUP(G1959,[1]RESSOURCES!$A$1:$J$258,6,FALSE)</f>
        <v>MAGR</v>
      </c>
      <c r="N1959" t="str">
        <f>IF(YEAR(H1959)=2014,VLOOKUP(L1959,[1]Grade!$F$2:$G$92,2,FALSE),IF(YEAR(H1959)=2015,VLOOKUP(L1959,[1]Grade!$I$2:$J$78,2,FALSE),VLOOKUP(L1959,[1]Grade!$C$2:$D$69,2,FALSE)))</f>
        <v>MNG</v>
      </c>
      <c r="O1959">
        <f t="shared" si="91"/>
        <v>2013</v>
      </c>
      <c r="P1959">
        <f t="shared" si="92"/>
        <v>12</v>
      </c>
    </row>
    <row r="1960" spans="1:16" x14ac:dyDescent="0.25">
      <c r="A1960" t="s">
        <v>16</v>
      </c>
      <c r="B1960" t="str">
        <f t="shared" si="90"/>
        <v>O</v>
      </c>
      <c r="C1960" t="s">
        <v>17</v>
      </c>
      <c r="D1960" t="s">
        <v>29</v>
      </c>
      <c r="E1960">
        <v>203</v>
      </c>
      <c r="F1960">
        <v>1000</v>
      </c>
      <c r="G1960">
        <v>55</v>
      </c>
      <c r="H1960" s="1">
        <v>41609</v>
      </c>
      <c r="I1960">
        <v>8</v>
      </c>
      <c r="J1960" s="2">
        <v>8000</v>
      </c>
      <c r="L1960" t="str">
        <f>VLOOKUP(G1960,[1]RESSOURCES!$A$1:$J$258,3,FALSE)</f>
        <v>DANTIN</v>
      </c>
      <c r="M1960" t="str">
        <f>VLOOKUP(G1960,[1]RESSOURCES!$A$1:$J$258,6,FALSE)</f>
        <v>MAGR</v>
      </c>
      <c r="N1960" t="str">
        <f>IF(YEAR(H1960)=2014,VLOOKUP(L1960,[1]Grade!$F$2:$G$92,2,FALSE),IF(YEAR(H1960)=2015,VLOOKUP(L1960,[1]Grade!$I$2:$J$78,2,FALSE),VLOOKUP(L1960,[1]Grade!$C$2:$D$69,2,FALSE)))</f>
        <v>MNG</v>
      </c>
      <c r="O1960">
        <f t="shared" si="91"/>
        <v>2013</v>
      </c>
      <c r="P1960">
        <f t="shared" si="92"/>
        <v>12</v>
      </c>
    </row>
    <row r="1961" spans="1:16" hidden="1" x14ac:dyDescent="0.25">
      <c r="A1961" t="s">
        <v>99</v>
      </c>
      <c r="B1961" t="str">
        <f t="shared" si="90"/>
        <v>N</v>
      </c>
      <c r="C1961" t="s">
        <v>100</v>
      </c>
      <c r="E1961">
        <v>0</v>
      </c>
      <c r="F1961">
        <v>0</v>
      </c>
      <c r="G1961">
        <v>55</v>
      </c>
      <c r="H1961" s="1">
        <v>41609</v>
      </c>
      <c r="I1961">
        <v>5</v>
      </c>
      <c r="J1961">
        <v>0</v>
      </c>
      <c r="L1961" t="str">
        <f>VLOOKUP(G1961,[1]RESSOURCES!$A$1:$J$258,3,FALSE)</f>
        <v>DANTIN</v>
      </c>
      <c r="M1961" t="str">
        <f>VLOOKUP(G1961,[1]RESSOURCES!$A$1:$J$258,6,FALSE)</f>
        <v>MAGR</v>
      </c>
      <c r="N1961" t="str">
        <f>IF(YEAR(H1961)=2014,VLOOKUP(L1961,[1]Grade!$F$2:$G$92,2,FALSE),IF(YEAR(H1961)=2015,VLOOKUP(L1961,[1]Grade!$I$2:$J$78,2,FALSE),VLOOKUP(L1961,[1]Grade!$C$2:$D$69,2,FALSE)))</f>
        <v>MNG</v>
      </c>
      <c r="O1961">
        <f t="shared" si="91"/>
        <v>2013</v>
      </c>
      <c r="P1961">
        <f t="shared" si="92"/>
        <v>12</v>
      </c>
    </row>
    <row r="1962" spans="1:16" hidden="1" x14ac:dyDescent="0.25">
      <c r="A1962" t="s">
        <v>25</v>
      </c>
      <c r="B1962" t="str">
        <f t="shared" si="90"/>
        <v>N</v>
      </c>
      <c r="C1962" t="s">
        <v>26</v>
      </c>
      <c r="E1962">
        <v>0</v>
      </c>
      <c r="F1962">
        <v>0</v>
      </c>
      <c r="G1962">
        <v>55</v>
      </c>
      <c r="H1962" s="1">
        <v>41609</v>
      </c>
      <c r="I1962">
        <v>1</v>
      </c>
      <c r="J1962">
        <v>0</v>
      </c>
      <c r="L1962" t="str">
        <f>VLOOKUP(G1962,[1]RESSOURCES!$A$1:$J$258,3,FALSE)</f>
        <v>DANTIN</v>
      </c>
      <c r="M1962" t="str">
        <f>VLOOKUP(G1962,[1]RESSOURCES!$A$1:$J$258,6,FALSE)</f>
        <v>MAGR</v>
      </c>
      <c r="N1962" t="str">
        <f>IF(YEAR(H1962)=2014,VLOOKUP(L1962,[1]Grade!$F$2:$G$92,2,FALSE),IF(YEAR(H1962)=2015,VLOOKUP(L1962,[1]Grade!$I$2:$J$78,2,FALSE),VLOOKUP(L1962,[1]Grade!$C$2:$D$69,2,FALSE)))</f>
        <v>MNG</v>
      </c>
      <c r="O1962">
        <f t="shared" si="91"/>
        <v>2013</v>
      </c>
      <c r="P1962">
        <f t="shared" si="92"/>
        <v>12</v>
      </c>
    </row>
    <row r="1963" spans="1:16" x14ac:dyDescent="0.25">
      <c r="A1963" t="s">
        <v>262</v>
      </c>
      <c r="B1963" t="str">
        <f t="shared" si="90"/>
        <v>O</v>
      </c>
      <c r="C1963" t="s">
        <v>263</v>
      </c>
      <c r="D1963" t="s">
        <v>29</v>
      </c>
      <c r="E1963">
        <v>14</v>
      </c>
      <c r="F1963">
        <v>1248</v>
      </c>
      <c r="G1963">
        <v>55</v>
      </c>
      <c r="H1963" s="1">
        <v>41609</v>
      </c>
      <c r="I1963">
        <v>7</v>
      </c>
      <c r="J1963" s="2">
        <v>8736</v>
      </c>
      <c r="L1963" t="str">
        <f>VLOOKUP(G1963,[1]RESSOURCES!$A$1:$J$258,3,FALSE)</f>
        <v>DANTIN</v>
      </c>
      <c r="M1963" t="str">
        <f>VLOOKUP(G1963,[1]RESSOURCES!$A$1:$J$258,6,FALSE)</f>
        <v>MAGR</v>
      </c>
      <c r="N1963" t="str">
        <f>IF(YEAR(H1963)=2014,VLOOKUP(L1963,[1]Grade!$F$2:$G$92,2,FALSE),IF(YEAR(H1963)=2015,VLOOKUP(L1963,[1]Grade!$I$2:$J$78,2,FALSE),VLOOKUP(L1963,[1]Grade!$C$2:$D$69,2,FALSE)))</f>
        <v>MNG</v>
      </c>
      <c r="O1963">
        <f t="shared" si="91"/>
        <v>2013</v>
      </c>
      <c r="P1963">
        <f t="shared" si="92"/>
        <v>12</v>
      </c>
    </row>
    <row r="1964" spans="1:16" x14ac:dyDescent="0.25">
      <c r="A1964" t="s">
        <v>241</v>
      </c>
      <c r="B1964" t="str">
        <f t="shared" si="90"/>
        <v>O</v>
      </c>
      <c r="C1964" t="s">
        <v>242</v>
      </c>
      <c r="D1964" t="s">
        <v>22</v>
      </c>
      <c r="E1964">
        <v>30.5</v>
      </c>
      <c r="F1964">
        <v>1000</v>
      </c>
      <c r="G1964">
        <v>162</v>
      </c>
      <c r="H1964" s="1">
        <v>41609</v>
      </c>
      <c r="I1964">
        <v>16.5</v>
      </c>
      <c r="J1964" s="2">
        <v>16500</v>
      </c>
      <c r="L1964" t="str">
        <f>VLOOKUP(G1964,[1]RESSOURCES!$A$1:$J$258,3,FALSE)</f>
        <v>DELAISI</v>
      </c>
      <c r="M1964">
        <f>VLOOKUP(G1964,[1]RESSOURCES!$A$1:$J$258,6,FALSE)</f>
        <v>0</v>
      </c>
      <c r="N1964" t="str">
        <f>IF(YEAR(H1964)=2014,VLOOKUP(L1964,[1]Grade!$F$2:$G$92,2,FALSE),IF(YEAR(H1964)=2015,VLOOKUP(L1964,[1]Grade!$I$2:$J$78,2,FALSE),VLOOKUP(L1964,[1]Grade!$C$2:$D$69,2,FALSE)))</f>
        <v>CS</v>
      </c>
      <c r="O1964">
        <f t="shared" si="91"/>
        <v>2013</v>
      </c>
      <c r="P1964">
        <f t="shared" si="92"/>
        <v>12</v>
      </c>
    </row>
    <row r="1965" spans="1:16" hidden="1" x14ac:dyDescent="0.25">
      <c r="A1965" t="s">
        <v>99</v>
      </c>
      <c r="B1965" t="str">
        <f t="shared" si="90"/>
        <v>N</v>
      </c>
      <c r="C1965" t="s">
        <v>100</v>
      </c>
      <c r="E1965">
        <v>0</v>
      </c>
      <c r="F1965">
        <v>0</v>
      </c>
      <c r="G1965">
        <v>162</v>
      </c>
      <c r="H1965" s="1">
        <v>41609</v>
      </c>
      <c r="I1965">
        <v>4.5</v>
      </c>
      <c r="J1965">
        <v>0</v>
      </c>
      <c r="L1965" t="str">
        <f>VLOOKUP(G1965,[1]RESSOURCES!$A$1:$J$258,3,FALSE)</f>
        <v>DELAISI</v>
      </c>
      <c r="M1965">
        <f>VLOOKUP(G1965,[1]RESSOURCES!$A$1:$J$258,6,FALSE)</f>
        <v>0</v>
      </c>
      <c r="N1965" t="str">
        <f>IF(YEAR(H1965)=2014,VLOOKUP(L1965,[1]Grade!$F$2:$G$92,2,FALSE),IF(YEAR(H1965)=2015,VLOOKUP(L1965,[1]Grade!$I$2:$J$78,2,FALSE),VLOOKUP(L1965,[1]Grade!$C$2:$D$69,2,FALSE)))</f>
        <v>CS</v>
      </c>
      <c r="O1965">
        <f t="shared" si="91"/>
        <v>2013</v>
      </c>
      <c r="P1965">
        <f t="shared" si="92"/>
        <v>12</v>
      </c>
    </row>
    <row r="1966" spans="1:16" hidden="1" x14ac:dyDescent="0.25">
      <c r="A1966" t="s">
        <v>99</v>
      </c>
      <c r="B1966" t="str">
        <f t="shared" si="90"/>
        <v>N</v>
      </c>
      <c r="C1966" t="s">
        <v>100</v>
      </c>
      <c r="E1966">
        <v>0</v>
      </c>
      <c r="F1966">
        <v>0</v>
      </c>
      <c r="G1966">
        <v>207</v>
      </c>
      <c r="H1966" s="1">
        <v>41609</v>
      </c>
      <c r="I1966">
        <v>3</v>
      </c>
      <c r="J1966">
        <v>0</v>
      </c>
      <c r="L1966" t="str">
        <f>VLOOKUP(G1966,[1]RESSOURCES!$A$1:$J$258,3,FALSE)</f>
        <v>CHARLY</v>
      </c>
      <c r="M1966" t="str">
        <f>VLOOKUP(G1966,[1]RESSOURCES!$A$1:$J$258,6,FALSE)</f>
        <v>ASSO</v>
      </c>
      <c r="N1966" t="str">
        <f>IF(YEAR(H1966)=2014,VLOOKUP(L1966,[1]Grade!$F$2:$G$92,2,FALSE),IF(YEAR(H1966)=2015,VLOOKUP(L1966,[1]Grade!$I$2:$J$78,2,FALSE),VLOOKUP(L1966,[1]Grade!$C$2:$D$69,2,FALSE)))</f>
        <v>ASS</v>
      </c>
      <c r="O1966">
        <f t="shared" si="91"/>
        <v>2013</v>
      </c>
      <c r="P1966">
        <f t="shared" si="92"/>
        <v>12</v>
      </c>
    </row>
    <row r="1967" spans="1:16" x14ac:dyDescent="0.25">
      <c r="A1967" t="s">
        <v>255</v>
      </c>
      <c r="B1967" t="str">
        <f t="shared" si="90"/>
        <v>O</v>
      </c>
      <c r="C1967" t="s">
        <v>256</v>
      </c>
      <c r="D1967" t="s">
        <v>29</v>
      </c>
      <c r="E1967">
        <v>9</v>
      </c>
      <c r="F1967">
        <v>1092</v>
      </c>
      <c r="G1967">
        <v>207</v>
      </c>
      <c r="H1967" s="1">
        <v>41609</v>
      </c>
      <c r="I1967">
        <v>7</v>
      </c>
      <c r="J1967" s="2">
        <v>7644</v>
      </c>
      <c r="L1967" t="str">
        <f>VLOOKUP(G1967,[1]RESSOURCES!$A$1:$J$258,3,FALSE)</f>
        <v>CHARLY</v>
      </c>
      <c r="M1967" t="str">
        <f>VLOOKUP(G1967,[1]RESSOURCES!$A$1:$J$258,6,FALSE)</f>
        <v>ASSO</v>
      </c>
      <c r="N1967" t="str">
        <f>IF(YEAR(H1967)=2014,VLOOKUP(L1967,[1]Grade!$F$2:$G$92,2,FALSE),IF(YEAR(H1967)=2015,VLOOKUP(L1967,[1]Grade!$I$2:$J$78,2,FALSE),VLOOKUP(L1967,[1]Grade!$C$2:$D$69,2,FALSE)))</f>
        <v>ASS</v>
      </c>
      <c r="O1967">
        <f t="shared" si="91"/>
        <v>2013</v>
      </c>
      <c r="P1967">
        <f t="shared" si="92"/>
        <v>12</v>
      </c>
    </row>
    <row r="1968" spans="1:16" x14ac:dyDescent="0.25">
      <c r="A1968" t="s">
        <v>172</v>
      </c>
      <c r="B1968" t="str">
        <f t="shared" si="90"/>
        <v>O</v>
      </c>
      <c r="C1968" t="s">
        <v>173</v>
      </c>
      <c r="D1968" t="s">
        <v>36</v>
      </c>
      <c r="E1968">
        <v>15</v>
      </c>
      <c r="F1968">
        <v>695</v>
      </c>
      <c r="G1968">
        <v>115</v>
      </c>
      <c r="H1968" s="1">
        <v>41609</v>
      </c>
      <c r="I1968">
        <v>2</v>
      </c>
      <c r="J1968" s="2">
        <v>1390</v>
      </c>
      <c r="L1968" t="str">
        <f>VLOOKUP(G1968,[1]RESSOURCES!$A$1:$J$258,3,FALSE)</f>
        <v>BOUTOILLE</v>
      </c>
      <c r="M1968" t="str">
        <f>VLOOKUP(G1968,[1]RESSOURCES!$A$1:$J$258,6,FALSE)</f>
        <v>MAGR</v>
      </c>
      <c r="N1968" t="str">
        <f>IF(YEAR(H1968)=2014,VLOOKUP(L1968,[1]Grade!$F$2:$G$92,2,FALSE),IF(YEAR(H1968)=2015,VLOOKUP(L1968,[1]Grade!$I$2:$J$78,2,FALSE),VLOOKUP(L1968,[1]Grade!$C$2:$D$69,2,FALSE)))</f>
        <v>MNG</v>
      </c>
      <c r="O1968">
        <f t="shared" si="91"/>
        <v>2013</v>
      </c>
      <c r="P1968">
        <f t="shared" si="92"/>
        <v>12</v>
      </c>
    </row>
    <row r="1969" spans="1:16" x14ac:dyDescent="0.25">
      <c r="A1969" t="s">
        <v>220</v>
      </c>
      <c r="B1969" t="str">
        <f t="shared" si="90"/>
        <v>O</v>
      </c>
      <c r="C1969" t="s">
        <v>221</v>
      </c>
      <c r="D1969" t="s">
        <v>36</v>
      </c>
      <c r="E1969">
        <v>15</v>
      </c>
      <c r="F1969">
        <v>865</v>
      </c>
      <c r="G1969">
        <v>115</v>
      </c>
      <c r="H1969" s="1">
        <v>41609</v>
      </c>
      <c r="I1969">
        <v>7</v>
      </c>
      <c r="J1969" s="2">
        <v>6055</v>
      </c>
      <c r="L1969" t="str">
        <f>VLOOKUP(G1969,[1]RESSOURCES!$A$1:$J$258,3,FALSE)</f>
        <v>BOUTOILLE</v>
      </c>
      <c r="M1969" t="str">
        <f>VLOOKUP(G1969,[1]RESSOURCES!$A$1:$J$258,6,FALSE)</f>
        <v>MAGR</v>
      </c>
      <c r="N1969" t="str">
        <f>IF(YEAR(H1969)=2014,VLOOKUP(L1969,[1]Grade!$F$2:$G$92,2,FALSE),IF(YEAR(H1969)=2015,VLOOKUP(L1969,[1]Grade!$I$2:$J$78,2,FALSE),VLOOKUP(L1969,[1]Grade!$C$2:$D$69,2,FALSE)))</f>
        <v>MNG</v>
      </c>
      <c r="O1969">
        <f t="shared" si="91"/>
        <v>2013</v>
      </c>
      <c r="P1969">
        <f t="shared" si="92"/>
        <v>12</v>
      </c>
    </row>
    <row r="1970" spans="1:16" hidden="1" x14ac:dyDescent="0.25">
      <c r="A1970" t="s">
        <v>23</v>
      </c>
      <c r="B1970" t="str">
        <f t="shared" si="90"/>
        <v>N</v>
      </c>
      <c r="C1970" t="s">
        <v>24</v>
      </c>
      <c r="E1970">
        <v>0</v>
      </c>
      <c r="F1970">
        <v>0</v>
      </c>
      <c r="G1970">
        <v>115</v>
      </c>
      <c r="H1970" s="1">
        <v>41609</v>
      </c>
      <c r="I1970">
        <v>1</v>
      </c>
      <c r="J1970">
        <v>0</v>
      </c>
      <c r="L1970" t="str">
        <f>VLOOKUP(G1970,[1]RESSOURCES!$A$1:$J$258,3,FALSE)</f>
        <v>BOUTOILLE</v>
      </c>
      <c r="M1970" t="str">
        <f>VLOOKUP(G1970,[1]RESSOURCES!$A$1:$J$258,6,FALSE)</f>
        <v>MAGR</v>
      </c>
      <c r="N1970" t="str">
        <f>IF(YEAR(H1970)=2014,VLOOKUP(L1970,[1]Grade!$F$2:$G$92,2,FALSE),IF(YEAR(H1970)=2015,VLOOKUP(L1970,[1]Grade!$I$2:$J$78,2,FALSE),VLOOKUP(L1970,[1]Grade!$C$2:$D$69,2,FALSE)))</f>
        <v>MNG</v>
      </c>
      <c r="O1970">
        <f t="shared" si="91"/>
        <v>2013</v>
      </c>
      <c r="P1970">
        <f t="shared" si="92"/>
        <v>12</v>
      </c>
    </row>
    <row r="1971" spans="1:16" hidden="1" x14ac:dyDescent="0.25">
      <c r="A1971" t="s">
        <v>99</v>
      </c>
      <c r="B1971" t="str">
        <f t="shared" si="90"/>
        <v>N</v>
      </c>
      <c r="C1971" t="s">
        <v>100</v>
      </c>
      <c r="E1971">
        <v>0</v>
      </c>
      <c r="F1971">
        <v>0</v>
      </c>
      <c r="G1971">
        <v>115</v>
      </c>
      <c r="H1971" s="1">
        <v>41609</v>
      </c>
      <c r="I1971">
        <v>3</v>
      </c>
      <c r="J1971">
        <v>0</v>
      </c>
      <c r="L1971" t="str">
        <f>VLOOKUP(G1971,[1]RESSOURCES!$A$1:$J$258,3,FALSE)</f>
        <v>BOUTOILLE</v>
      </c>
      <c r="M1971" t="str">
        <f>VLOOKUP(G1971,[1]RESSOURCES!$A$1:$J$258,6,FALSE)</f>
        <v>MAGR</v>
      </c>
      <c r="N1971" t="str">
        <f>IF(YEAR(H1971)=2014,VLOOKUP(L1971,[1]Grade!$F$2:$G$92,2,FALSE),IF(YEAR(H1971)=2015,VLOOKUP(L1971,[1]Grade!$I$2:$J$78,2,FALSE),VLOOKUP(L1971,[1]Grade!$C$2:$D$69,2,FALSE)))</f>
        <v>MNG</v>
      </c>
      <c r="O1971">
        <f t="shared" si="91"/>
        <v>2013</v>
      </c>
      <c r="P1971">
        <f t="shared" si="92"/>
        <v>12</v>
      </c>
    </row>
    <row r="1972" spans="1:16" hidden="1" x14ac:dyDescent="0.25">
      <c r="A1972" t="s">
        <v>25</v>
      </c>
      <c r="B1972" t="str">
        <f t="shared" si="90"/>
        <v>N</v>
      </c>
      <c r="C1972" t="s">
        <v>26</v>
      </c>
      <c r="E1972">
        <v>0</v>
      </c>
      <c r="F1972">
        <v>0</v>
      </c>
      <c r="G1972">
        <v>115</v>
      </c>
      <c r="H1972" s="1">
        <v>41609</v>
      </c>
      <c r="I1972">
        <v>1</v>
      </c>
      <c r="J1972">
        <v>0</v>
      </c>
      <c r="L1972" t="str">
        <f>VLOOKUP(G1972,[1]RESSOURCES!$A$1:$J$258,3,FALSE)</f>
        <v>BOUTOILLE</v>
      </c>
      <c r="M1972" t="str">
        <f>VLOOKUP(G1972,[1]RESSOURCES!$A$1:$J$258,6,FALSE)</f>
        <v>MAGR</v>
      </c>
      <c r="N1972" t="str">
        <f>IF(YEAR(H1972)=2014,VLOOKUP(L1972,[1]Grade!$F$2:$G$92,2,FALSE),IF(YEAR(H1972)=2015,VLOOKUP(L1972,[1]Grade!$I$2:$J$78,2,FALSE),VLOOKUP(L1972,[1]Grade!$C$2:$D$69,2,FALSE)))</f>
        <v>MNG</v>
      </c>
      <c r="O1972">
        <f t="shared" si="91"/>
        <v>2013</v>
      </c>
      <c r="P1972">
        <f t="shared" si="92"/>
        <v>12</v>
      </c>
    </row>
    <row r="1973" spans="1:16" x14ac:dyDescent="0.25">
      <c r="A1973" t="s">
        <v>255</v>
      </c>
      <c r="B1973" t="str">
        <f t="shared" si="90"/>
        <v>O</v>
      </c>
      <c r="C1973" t="s">
        <v>256</v>
      </c>
      <c r="D1973" t="s">
        <v>36</v>
      </c>
      <c r="E1973">
        <v>55</v>
      </c>
      <c r="F1973">
        <v>1092</v>
      </c>
      <c r="G1973">
        <v>115</v>
      </c>
      <c r="H1973" s="1">
        <v>41609</v>
      </c>
      <c r="I1973">
        <v>7</v>
      </c>
      <c r="J1973" s="2">
        <v>7644</v>
      </c>
      <c r="L1973" t="str">
        <f>VLOOKUP(G1973,[1]RESSOURCES!$A$1:$J$258,3,FALSE)</f>
        <v>BOUTOILLE</v>
      </c>
      <c r="M1973" t="str">
        <f>VLOOKUP(G1973,[1]RESSOURCES!$A$1:$J$258,6,FALSE)</f>
        <v>MAGR</v>
      </c>
      <c r="N1973" t="str">
        <f>IF(YEAR(H1973)=2014,VLOOKUP(L1973,[1]Grade!$F$2:$G$92,2,FALSE),IF(YEAR(H1973)=2015,VLOOKUP(L1973,[1]Grade!$I$2:$J$78,2,FALSE),VLOOKUP(L1973,[1]Grade!$C$2:$D$69,2,FALSE)))</f>
        <v>MNG</v>
      </c>
      <c r="O1973">
        <f t="shared" si="91"/>
        <v>2013</v>
      </c>
      <c r="P1973">
        <f t="shared" si="92"/>
        <v>12</v>
      </c>
    </row>
    <row r="1974" spans="1:16" hidden="1" x14ac:dyDescent="0.25">
      <c r="A1974" t="s">
        <v>23</v>
      </c>
      <c r="B1974" t="str">
        <f t="shared" si="90"/>
        <v>N</v>
      </c>
      <c r="C1974" t="s">
        <v>24</v>
      </c>
      <c r="E1974">
        <v>0</v>
      </c>
      <c r="F1974">
        <v>0</v>
      </c>
      <c r="G1974">
        <v>21</v>
      </c>
      <c r="H1974" s="1">
        <v>41609</v>
      </c>
      <c r="I1974">
        <v>9</v>
      </c>
      <c r="J1974">
        <v>0</v>
      </c>
      <c r="L1974" t="str">
        <f>VLOOKUP(G1974,[1]RESSOURCES!$A$1:$J$258,3,FALSE)</f>
        <v>BESNAINOU</v>
      </c>
      <c r="M1974" t="str">
        <f>VLOOKUP(G1974,[1]RESSOURCES!$A$1:$J$258,6,FALSE)</f>
        <v>SENR</v>
      </c>
      <c r="N1974" t="str">
        <f>IF(YEAR(H1974)=2014,VLOOKUP(L1974,[1]Grade!$F$2:$G$92,2,FALSE),IF(YEAR(H1974)=2015,VLOOKUP(L1974,[1]Grade!$I$2:$J$78,2,FALSE),VLOOKUP(L1974,[1]Grade!$C$2:$D$69,2,FALSE)))</f>
        <v>CS</v>
      </c>
      <c r="O1974">
        <f t="shared" si="91"/>
        <v>2013</v>
      </c>
      <c r="P1974">
        <f t="shared" si="92"/>
        <v>12</v>
      </c>
    </row>
    <row r="1975" spans="1:16" hidden="1" x14ac:dyDescent="0.25">
      <c r="A1975" t="s">
        <v>99</v>
      </c>
      <c r="B1975" t="str">
        <f t="shared" si="90"/>
        <v>N</v>
      </c>
      <c r="C1975" t="s">
        <v>100</v>
      </c>
      <c r="E1975">
        <v>0</v>
      </c>
      <c r="F1975">
        <v>0</v>
      </c>
      <c r="G1975">
        <v>21</v>
      </c>
      <c r="H1975" s="1">
        <v>41609</v>
      </c>
      <c r="I1975">
        <v>6</v>
      </c>
      <c r="J1975">
        <v>0</v>
      </c>
      <c r="L1975" t="str">
        <f>VLOOKUP(G1975,[1]RESSOURCES!$A$1:$J$258,3,FALSE)</f>
        <v>BESNAINOU</v>
      </c>
      <c r="M1975" t="str">
        <f>VLOOKUP(G1975,[1]RESSOURCES!$A$1:$J$258,6,FALSE)</f>
        <v>SENR</v>
      </c>
      <c r="N1975" t="str">
        <f>IF(YEAR(H1975)=2014,VLOOKUP(L1975,[1]Grade!$F$2:$G$92,2,FALSE),IF(YEAR(H1975)=2015,VLOOKUP(L1975,[1]Grade!$I$2:$J$78,2,FALSE),VLOOKUP(L1975,[1]Grade!$C$2:$D$69,2,FALSE)))</f>
        <v>CS</v>
      </c>
      <c r="O1975">
        <f t="shared" si="91"/>
        <v>2013</v>
      </c>
      <c r="P1975">
        <f t="shared" si="92"/>
        <v>12</v>
      </c>
    </row>
    <row r="1976" spans="1:16" hidden="1" x14ac:dyDescent="0.25">
      <c r="A1976" t="s">
        <v>131</v>
      </c>
      <c r="B1976" t="str">
        <f t="shared" si="90"/>
        <v>N</v>
      </c>
      <c r="C1976" t="s">
        <v>132</v>
      </c>
      <c r="E1976">
        <v>0</v>
      </c>
      <c r="F1976">
        <v>0</v>
      </c>
      <c r="G1976">
        <v>21</v>
      </c>
      <c r="H1976" s="1">
        <v>41609</v>
      </c>
      <c r="I1976">
        <v>0</v>
      </c>
      <c r="J1976">
        <v>0</v>
      </c>
      <c r="L1976" t="str">
        <f>VLOOKUP(G1976,[1]RESSOURCES!$A$1:$J$258,3,FALSE)</f>
        <v>BESNAINOU</v>
      </c>
      <c r="M1976" t="str">
        <f>VLOOKUP(G1976,[1]RESSOURCES!$A$1:$J$258,6,FALSE)</f>
        <v>SENR</v>
      </c>
      <c r="N1976" t="str">
        <f>IF(YEAR(H1976)=2014,VLOOKUP(L1976,[1]Grade!$F$2:$G$92,2,FALSE),IF(YEAR(H1976)=2015,VLOOKUP(L1976,[1]Grade!$I$2:$J$78,2,FALSE),VLOOKUP(L1976,[1]Grade!$C$2:$D$69,2,FALSE)))</f>
        <v>CS</v>
      </c>
      <c r="O1976">
        <f t="shared" si="91"/>
        <v>2013</v>
      </c>
      <c r="P1976">
        <f t="shared" si="92"/>
        <v>12</v>
      </c>
    </row>
    <row r="1977" spans="1:16" x14ac:dyDescent="0.25">
      <c r="A1977" t="s">
        <v>16</v>
      </c>
      <c r="B1977" t="str">
        <f t="shared" si="90"/>
        <v>O</v>
      </c>
      <c r="C1977" t="s">
        <v>17</v>
      </c>
      <c r="D1977" t="s">
        <v>21</v>
      </c>
      <c r="E1977">
        <v>50</v>
      </c>
      <c r="F1977">
        <v>1200</v>
      </c>
      <c r="G1977">
        <v>3</v>
      </c>
      <c r="H1977" s="1">
        <v>41609</v>
      </c>
      <c r="I1977">
        <v>6.5</v>
      </c>
      <c r="J1977" s="2">
        <v>7800</v>
      </c>
      <c r="L1977" t="str">
        <f>VLOOKUP(G1977,[1]RESSOURCES!$A$1:$J$258,3,FALSE)</f>
        <v>REISSE</v>
      </c>
      <c r="M1977" t="str">
        <f>VLOOKUP(G1977,[1]RESSOURCES!$A$1:$J$258,6,FALSE)</f>
        <v>ASSO</v>
      </c>
      <c r="N1977" t="str">
        <f>IF(YEAR(H1977)=2014,VLOOKUP(L1977,[1]Grade!$F$2:$G$92,2,FALSE),IF(YEAR(H1977)=2015,VLOOKUP(L1977,[1]Grade!$I$2:$J$78,2,FALSE),VLOOKUP(L1977,[1]Grade!$C$2:$D$69,2,FALSE)))</f>
        <v>ASS</v>
      </c>
      <c r="O1977">
        <f t="shared" si="91"/>
        <v>2013</v>
      </c>
      <c r="P1977">
        <f t="shared" si="92"/>
        <v>12</v>
      </c>
    </row>
    <row r="1978" spans="1:16" x14ac:dyDescent="0.25">
      <c r="A1978" t="s">
        <v>213</v>
      </c>
      <c r="B1978" t="str">
        <f t="shared" si="90"/>
        <v>O</v>
      </c>
      <c r="C1978" t="s">
        <v>214</v>
      </c>
      <c r="D1978" t="s">
        <v>18</v>
      </c>
      <c r="E1978">
        <v>103</v>
      </c>
      <c r="F1978">
        <v>816</v>
      </c>
      <c r="G1978">
        <v>193</v>
      </c>
      <c r="H1978" s="1">
        <v>41609</v>
      </c>
      <c r="I1978">
        <v>1</v>
      </c>
      <c r="J1978">
        <v>816</v>
      </c>
      <c r="L1978" t="str">
        <f>VLOOKUP(G1978,[1]RESSOURCES!$A$1:$J$258,3,FALSE)</f>
        <v>RODARY</v>
      </c>
      <c r="M1978" t="str">
        <f>VLOOKUP(G1978,[1]RESSOURCES!$A$1:$J$258,6,FALSE)</f>
        <v>CONS</v>
      </c>
      <c r="N1978" t="str">
        <f>IF(YEAR(H1978)=2014,VLOOKUP(L1978,[1]Grade!$F$2:$G$92,2,FALSE),IF(YEAR(H1978)=2015,VLOOKUP(L1978,[1]Grade!$I$2:$J$78,2,FALSE),VLOOKUP(L1978,[1]Grade!$C$2:$D$69,2,FALSE)))</f>
        <v>C</v>
      </c>
      <c r="O1978">
        <f t="shared" si="91"/>
        <v>2013</v>
      </c>
      <c r="P1978">
        <f t="shared" si="92"/>
        <v>12</v>
      </c>
    </row>
    <row r="1979" spans="1:16" x14ac:dyDescent="0.25">
      <c r="A1979" t="s">
        <v>218</v>
      </c>
      <c r="B1979" t="str">
        <f t="shared" si="90"/>
        <v>O</v>
      </c>
      <c r="C1979" t="s">
        <v>219</v>
      </c>
      <c r="D1979" t="s">
        <v>22</v>
      </c>
      <c r="E1979">
        <v>58</v>
      </c>
      <c r="F1979">
        <v>700</v>
      </c>
      <c r="G1979">
        <v>182</v>
      </c>
      <c r="H1979" s="1">
        <v>41609</v>
      </c>
      <c r="I1979">
        <v>15</v>
      </c>
      <c r="J1979" s="2">
        <v>10500</v>
      </c>
      <c r="L1979" t="str">
        <f>VLOOKUP(G1979,[1]RESSOURCES!$A$1:$J$258,3,FALSE)</f>
        <v>SANGO</v>
      </c>
      <c r="M1979" t="str">
        <f>VLOOKUP(G1979,[1]RESSOURCES!$A$1:$J$258,6,FALSE)</f>
        <v>SENR</v>
      </c>
      <c r="N1979" t="str">
        <f>IF(YEAR(H1979)=2014,VLOOKUP(L1979,[1]Grade!$F$2:$G$92,2,FALSE),IF(YEAR(H1979)=2015,VLOOKUP(L1979,[1]Grade!$I$2:$J$78,2,FALSE),VLOOKUP(L1979,[1]Grade!$C$2:$D$69,2,FALSE)))</f>
        <v>CS</v>
      </c>
      <c r="O1979">
        <f t="shared" si="91"/>
        <v>2013</v>
      </c>
      <c r="P1979">
        <f t="shared" si="92"/>
        <v>12</v>
      </c>
    </row>
    <row r="1980" spans="1:16" x14ac:dyDescent="0.25">
      <c r="A1980" t="s">
        <v>167</v>
      </c>
      <c r="B1980" t="str">
        <f t="shared" si="90"/>
        <v>O</v>
      </c>
      <c r="C1980" t="s">
        <v>168</v>
      </c>
      <c r="D1980" t="s">
        <v>29</v>
      </c>
      <c r="E1980">
        <v>4</v>
      </c>
      <c r="F1980">
        <v>900</v>
      </c>
      <c r="G1980">
        <v>44</v>
      </c>
      <c r="H1980" s="1">
        <v>41609</v>
      </c>
      <c r="I1980">
        <v>1</v>
      </c>
      <c r="J1980">
        <v>900</v>
      </c>
      <c r="L1980" t="str">
        <f>VLOOKUP(G1980,[1]RESSOURCES!$A$1:$J$258,3,FALSE)</f>
        <v>SOYER</v>
      </c>
      <c r="M1980" t="str">
        <f>VLOOKUP(G1980,[1]RESSOURCES!$A$1:$J$258,6,FALSE)</f>
        <v>ASSO</v>
      </c>
      <c r="N1980" t="str">
        <f>IF(YEAR(H1980)=2014,VLOOKUP(L1980,[1]Grade!$F$2:$G$92,2,FALSE),IF(YEAR(H1980)=2015,VLOOKUP(L1980,[1]Grade!$I$2:$J$78,2,FALSE),VLOOKUP(L1980,[1]Grade!$C$2:$D$69,2,FALSE)))</f>
        <v>ASS</v>
      </c>
      <c r="O1980">
        <f t="shared" si="91"/>
        <v>2013</v>
      </c>
      <c r="P1980">
        <f t="shared" si="92"/>
        <v>12</v>
      </c>
    </row>
    <row r="1981" spans="1:16" x14ac:dyDescent="0.25">
      <c r="A1981" t="s">
        <v>89</v>
      </c>
      <c r="B1981" t="str">
        <f t="shared" si="90"/>
        <v>O</v>
      </c>
      <c r="C1981" t="s">
        <v>90</v>
      </c>
      <c r="D1981" t="s">
        <v>22</v>
      </c>
      <c r="E1981">
        <v>60</v>
      </c>
      <c r="F1981">
        <v>900</v>
      </c>
      <c r="G1981">
        <v>47</v>
      </c>
      <c r="H1981" s="1">
        <v>41609</v>
      </c>
      <c r="I1981">
        <v>16</v>
      </c>
      <c r="J1981" s="2">
        <v>14400</v>
      </c>
      <c r="L1981" t="str">
        <f>VLOOKUP(G1981,[1]RESSOURCES!$A$1:$J$258,3,FALSE)</f>
        <v>TRESOR</v>
      </c>
      <c r="M1981" t="str">
        <f>VLOOKUP(G1981,[1]RESSOURCES!$A$1:$J$258,6,FALSE)</f>
        <v>MAGR</v>
      </c>
      <c r="N1981" t="str">
        <f>IF(YEAR(H1981)=2014,VLOOKUP(L1981,[1]Grade!$F$2:$G$92,2,FALSE),IF(YEAR(H1981)=2015,VLOOKUP(L1981,[1]Grade!$I$2:$J$78,2,FALSE),VLOOKUP(L1981,[1]Grade!$C$2:$D$69,2,FALSE)))</f>
        <v>MNG</v>
      </c>
      <c r="O1981">
        <f t="shared" si="91"/>
        <v>2013</v>
      </c>
      <c r="P1981">
        <f t="shared" si="92"/>
        <v>12</v>
      </c>
    </row>
    <row r="1982" spans="1:16" x14ac:dyDescent="0.25">
      <c r="A1982" t="s">
        <v>255</v>
      </c>
      <c r="B1982" t="str">
        <f t="shared" si="90"/>
        <v>O</v>
      </c>
      <c r="C1982" t="s">
        <v>256</v>
      </c>
      <c r="D1982" t="s">
        <v>36</v>
      </c>
      <c r="E1982">
        <v>55</v>
      </c>
      <c r="F1982">
        <v>1092</v>
      </c>
      <c r="G1982">
        <v>177</v>
      </c>
      <c r="H1982" s="1">
        <v>41640</v>
      </c>
      <c r="I1982">
        <v>9</v>
      </c>
      <c r="J1982" s="2">
        <v>9828</v>
      </c>
      <c r="L1982" t="str">
        <f>VLOOKUP(G1982,[1]RESSOURCES!$A$1:$J$258,3,FALSE)</f>
        <v>RABIER</v>
      </c>
      <c r="M1982" t="str">
        <f>VLOOKUP(G1982,[1]RESSOURCES!$A$1:$J$258,6,FALSE)</f>
        <v>MAGR</v>
      </c>
      <c r="N1982" t="str">
        <f>IF(YEAR(H1982)=2014,VLOOKUP(L1982,[1]Grade!$F$2:$G$92,2,FALSE),IF(YEAR(H1982)=2015,VLOOKUP(L1982,[1]Grade!$I$2:$J$78,2,FALSE),VLOOKUP(L1982,[1]Grade!$C$2:$D$69,2,FALSE)))</f>
        <v>MNG</v>
      </c>
      <c r="O1982">
        <f t="shared" si="91"/>
        <v>2014</v>
      </c>
      <c r="P1982">
        <f t="shared" si="92"/>
        <v>1</v>
      </c>
    </row>
    <row r="1983" spans="1:16" hidden="1" x14ac:dyDescent="0.25">
      <c r="A1983" t="s">
        <v>37</v>
      </c>
      <c r="B1983" t="str">
        <f t="shared" si="90"/>
        <v>N</v>
      </c>
      <c r="C1983" t="s">
        <v>38</v>
      </c>
      <c r="E1983">
        <v>0</v>
      </c>
      <c r="F1983">
        <v>0</v>
      </c>
      <c r="G1983">
        <v>177</v>
      </c>
      <c r="H1983" s="1">
        <v>41640</v>
      </c>
      <c r="I1983">
        <v>2</v>
      </c>
      <c r="J1983">
        <v>0</v>
      </c>
      <c r="L1983" t="str">
        <f>VLOOKUP(G1983,[1]RESSOURCES!$A$1:$J$258,3,FALSE)</f>
        <v>RABIER</v>
      </c>
      <c r="M1983" t="str">
        <f>VLOOKUP(G1983,[1]RESSOURCES!$A$1:$J$258,6,FALSE)</f>
        <v>MAGR</v>
      </c>
      <c r="N1983" t="str">
        <f>IF(YEAR(H1983)=2014,VLOOKUP(L1983,[1]Grade!$F$2:$G$92,2,FALSE),IF(YEAR(H1983)=2015,VLOOKUP(L1983,[1]Grade!$I$2:$J$78,2,FALSE),VLOOKUP(L1983,[1]Grade!$C$2:$D$69,2,FALSE)))</f>
        <v>MNG</v>
      </c>
      <c r="O1983">
        <f t="shared" si="91"/>
        <v>2014</v>
      </c>
      <c r="P1983">
        <f t="shared" si="92"/>
        <v>1</v>
      </c>
    </row>
    <row r="1984" spans="1:16" hidden="1" x14ac:dyDescent="0.25">
      <c r="A1984" t="s">
        <v>30</v>
      </c>
      <c r="B1984" t="str">
        <f t="shared" si="90"/>
        <v>N</v>
      </c>
      <c r="C1984" t="s">
        <v>31</v>
      </c>
      <c r="E1984">
        <v>0</v>
      </c>
      <c r="F1984">
        <v>0</v>
      </c>
      <c r="G1984">
        <v>177</v>
      </c>
      <c r="H1984" s="1">
        <v>41640</v>
      </c>
      <c r="I1984">
        <v>11</v>
      </c>
      <c r="J1984">
        <v>0</v>
      </c>
      <c r="L1984" t="str">
        <f>VLOOKUP(G1984,[1]RESSOURCES!$A$1:$J$258,3,FALSE)</f>
        <v>RABIER</v>
      </c>
      <c r="M1984" t="str">
        <f>VLOOKUP(G1984,[1]RESSOURCES!$A$1:$J$258,6,FALSE)</f>
        <v>MAGR</v>
      </c>
      <c r="N1984" t="str">
        <f>IF(YEAR(H1984)=2014,VLOOKUP(L1984,[1]Grade!$F$2:$G$92,2,FALSE),IF(YEAR(H1984)=2015,VLOOKUP(L1984,[1]Grade!$I$2:$J$78,2,FALSE),VLOOKUP(L1984,[1]Grade!$C$2:$D$69,2,FALSE)))</f>
        <v>MNG</v>
      </c>
      <c r="O1984">
        <f t="shared" si="91"/>
        <v>2014</v>
      </c>
      <c r="P1984">
        <f t="shared" si="92"/>
        <v>1</v>
      </c>
    </row>
    <row r="1985" spans="1:16" x14ac:dyDescent="0.25">
      <c r="A1985" t="s">
        <v>195</v>
      </c>
      <c r="B1985" t="str">
        <f t="shared" si="90"/>
        <v>O</v>
      </c>
      <c r="C1985" t="s">
        <v>196</v>
      </c>
      <c r="D1985" t="s">
        <v>22</v>
      </c>
      <c r="E1985">
        <v>15</v>
      </c>
      <c r="F1985">
        <v>950</v>
      </c>
      <c r="G1985">
        <v>95</v>
      </c>
      <c r="H1985" s="1">
        <v>41640</v>
      </c>
      <c r="I1985">
        <v>20</v>
      </c>
      <c r="J1985" s="2">
        <v>19000</v>
      </c>
      <c r="L1985" t="str">
        <f>VLOOKUP(G1985,[1]RESSOURCES!$A$1:$J$258,3,FALSE)</f>
        <v>AOUSTET</v>
      </c>
      <c r="M1985">
        <f>VLOOKUP(G1985,[1]RESSOURCES!$A$1:$J$258,6,FALSE)</f>
        <v>0</v>
      </c>
      <c r="N1985" t="str">
        <f>IF(YEAR(H1985)=2014,VLOOKUP(L1985,[1]Grade!$F$2:$G$92,2,FALSE),IF(YEAR(H1985)=2015,VLOOKUP(L1985,[1]Grade!$I$2:$J$78,2,FALSE),VLOOKUP(L1985,[1]Grade!$C$2:$D$69,2,FALSE)))</f>
        <v>CS</v>
      </c>
      <c r="O1985">
        <f t="shared" si="91"/>
        <v>2014</v>
      </c>
      <c r="P1985">
        <f t="shared" si="92"/>
        <v>1</v>
      </c>
    </row>
    <row r="1986" spans="1:16" hidden="1" x14ac:dyDescent="0.25">
      <c r="A1986" t="s">
        <v>37</v>
      </c>
      <c r="B1986" t="str">
        <f t="shared" ref="B1986:B2048" si="93">IF(MID(A1986,1,1)="*","N","O")</f>
        <v>N</v>
      </c>
      <c r="C1986" t="s">
        <v>38</v>
      </c>
      <c r="E1986">
        <v>0</v>
      </c>
      <c r="F1986">
        <v>0</v>
      </c>
      <c r="G1986">
        <v>95</v>
      </c>
      <c r="H1986" s="1">
        <v>41640</v>
      </c>
      <c r="I1986">
        <v>2</v>
      </c>
      <c r="J1986">
        <v>0</v>
      </c>
      <c r="L1986" t="str">
        <f>VLOOKUP(G1986,[1]RESSOURCES!$A$1:$J$258,3,FALSE)</f>
        <v>AOUSTET</v>
      </c>
      <c r="M1986">
        <f>VLOOKUP(G1986,[1]RESSOURCES!$A$1:$J$258,6,FALSE)</f>
        <v>0</v>
      </c>
      <c r="N1986" t="str">
        <f>IF(YEAR(H1986)=2014,VLOOKUP(L1986,[1]Grade!$F$2:$G$92,2,FALSE),IF(YEAR(H1986)=2015,VLOOKUP(L1986,[1]Grade!$I$2:$J$78,2,FALSE),VLOOKUP(L1986,[1]Grade!$C$2:$D$69,2,FALSE)))</f>
        <v>CS</v>
      </c>
      <c r="O1986">
        <f t="shared" ref="O1986:O2048" si="94">YEAR(H1986)</f>
        <v>2014</v>
      </c>
      <c r="P1986">
        <f t="shared" ref="P1986:P2048" si="95">MONTH(H1986)</f>
        <v>1</v>
      </c>
    </row>
    <row r="1987" spans="1:16" x14ac:dyDescent="0.25">
      <c r="A1987" t="s">
        <v>43</v>
      </c>
      <c r="B1987" t="str">
        <f t="shared" si="93"/>
        <v>O</v>
      </c>
      <c r="C1987" t="s">
        <v>44</v>
      </c>
      <c r="D1987" t="s">
        <v>18</v>
      </c>
      <c r="E1987">
        <v>62</v>
      </c>
      <c r="F1987">
        <v>930</v>
      </c>
      <c r="G1987">
        <v>110</v>
      </c>
      <c r="H1987" s="1">
        <v>41640</v>
      </c>
      <c r="I1987">
        <v>20</v>
      </c>
      <c r="J1987" s="2">
        <v>18600</v>
      </c>
      <c r="L1987" t="str">
        <f>VLOOKUP(G1987,[1]RESSOURCES!$A$1:$J$258,3,FALSE)</f>
        <v>ACHKAR</v>
      </c>
      <c r="M1987" t="str">
        <f>VLOOKUP(G1987,[1]RESSOURCES!$A$1:$J$258,6,FALSE)</f>
        <v>CONF</v>
      </c>
      <c r="N1987" t="str">
        <f>IF(YEAR(H1987)=2014,VLOOKUP(L1987,[1]Grade!$F$2:$G$92,2,FALSE),IF(YEAR(H1987)=2015,VLOOKUP(L1987,[1]Grade!$I$2:$J$78,2,FALSE),VLOOKUP(L1987,[1]Grade!$C$2:$D$69,2,FALSE)))</f>
        <v>CC</v>
      </c>
      <c r="O1987">
        <f t="shared" si="94"/>
        <v>2014</v>
      </c>
      <c r="P1987">
        <f t="shared" si="95"/>
        <v>1</v>
      </c>
    </row>
    <row r="1988" spans="1:16" hidden="1" x14ac:dyDescent="0.25">
      <c r="A1988" t="s">
        <v>25</v>
      </c>
      <c r="B1988" t="str">
        <f t="shared" si="93"/>
        <v>N</v>
      </c>
      <c r="C1988" t="s">
        <v>26</v>
      </c>
      <c r="E1988">
        <v>0</v>
      </c>
      <c r="F1988">
        <v>0</v>
      </c>
      <c r="G1988">
        <v>110</v>
      </c>
      <c r="H1988" s="1">
        <v>41640</v>
      </c>
      <c r="I1988">
        <v>2</v>
      </c>
      <c r="J1988">
        <v>0</v>
      </c>
      <c r="L1988" t="str">
        <f>VLOOKUP(G1988,[1]RESSOURCES!$A$1:$J$258,3,FALSE)</f>
        <v>ACHKAR</v>
      </c>
      <c r="M1988" t="str">
        <f>VLOOKUP(G1988,[1]RESSOURCES!$A$1:$J$258,6,FALSE)</f>
        <v>CONF</v>
      </c>
      <c r="N1988" t="str">
        <f>IF(YEAR(H1988)=2014,VLOOKUP(L1988,[1]Grade!$F$2:$G$92,2,FALSE),IF(YEAR(H1988)=2015,VLOOKUP(L1988,[1]Grade!$I$2:$J$78,2,FALSE),VLOOKUP(L1988,[1]Grade!$C$2:$D$69,2,FALSE)))</f>
        <v>CC</v>
      </c>
      <c r="O1988">
        <f t="shared" si="94"/>
        <v>2014</v>
      </c>
      <c r="P1988">
        <f t="shared" si="95"/>
        <v>1</v>
      </c>
    </row>
    <row r="1989" spans="1:16" x14ac:dyDescent="0.25">
      <c r="A1989" t="s">
        <v>243</v>
      </c>
      <c r="B1989" t="str">
        <f t="shared" si="93"/>
        <v>O</v>
      </c>
      <c r="C1989" t="s">
        <v>244</v>
      </c>
      <c r="D1989" t="s">
        <v>29</v>
      </c>
      <c r="E1989">
        <v>12</v>
      </c>
      <c r="F1989">
        <v>1412</v>
      </c>
      <c r="G1989">
        <v>218</v>
      </c>
      <c r="H1989" s="1">
        <v>41640</v>
      </c>
      <c r="I1989">
        <v>8.5</v>
      </c>
      <c r="J1989" s="2">
        <v>12002</v>
      </c>
      <c r="L1989" t="str">
        <f>VLOOKUP(G1989,[1]RESSOURCES!$A$1:$J$258,3,FALSE)</f>
        <v>BOULET</v>
      </c>
      <c r="M1989" t="str">
        <f>VLOOKUP(G1989,[1]RESSOURCES!$A$1:$J$258,6,FALSE)</f>
        <v>SENM</v>
      </c>
      <c r="N1989" t="str">
        <f>IF(YEAR(H1989)=2014,VLOOKUP(L1989,[1]Grade!$F$2:$G$92,2,FALSE),IF(YEAR(H1989)=2015,VLOOKUP(L1989,[1]Grade!$I$2:$J$78,2,FALSE),VLOOKUP(L1989,[1]Grade!$C$2:$D$69,2,FALSE)))</f>
        <v>SM</v>
      </c>
      <c r="O1989">
        <f t="shared" si="94"/>
        <v>2014</v>
      </c>
      <c r="P1989">
        <f t="shared" si="95"/>
        <v>1</v>
      </c>
    </row>
    <row r="1990" spans="1:16" hidden="1" x14ac:dyDescent="0.25">
      <c r="A1990" t="s">
        <v>127</v>
      </c>
      <c r="B1990" t="str">
        <f t="shared" si="93"/>
        <v>N</v>
      </c>
      <c r="C1990" t="s">
        <v>128</v>
      </c>
      <c r="E1990">
        <v>0</v>
      </c>
      <c r="F1990">
        <v>0</v>
      </c>
      <c r="G1990">
        <v>218</v>
      </c>
      <c r="H1990" s="1">
        <v>41640</v>
      </c>
      <c r="I1990">
        <v>7</v>
      </c>
      <c r="J1990">
        <v>0</v>
      </c>
      <c r="L1990" t="str">
        <f>VLOOKUP(G1990,[1]RESSOURCES!$A$1:$J$258,3,FALSE)</f>
        <v>BOULET</v>
      </c>
      <c r="M1990" t="str">
        <f>VLOOKUP(G1990,[1]RESSOURCES!$A$1:$J$258,6,FALSE)</f>
        <v>SENM</v>
      </c>
      <c r="N1990" t="str">
        <f>IF(YEAR(H1990)=2014,VLOOKUP(L1990,[1]Grade!$F$2:$G$92,2,FALSE),IF(YEAR(H1990)=2015,VLOOKUP(L1990,[1]Grade!$I$2:$J$78,2,FALSE),VLOOKUP(L1990,[1]Grade!$C$2:$D$69,2,FALSE)))</f>
        <v>SM</v>
      </c>
      <c r="O1990">
        <f t="shared" si="94"/>
        <v>2014</v>
      </c>
      <c r="P1990">
        <f t="shared" si="95"/>
        <v>1</v>
      </c>
    </row>
    <row r="1991" spans="1:16" hidden="1" x14ac:dyDescent="0.25">
      <c r="A1991" t="s">
        <v>23</v>
      </c>
      <c r="B1991" t="str">
        <f t="shared" si="93"/>
        <v>N</v>
      </c>
      <c r="C1991" t="s">
        <v>24</v>
      </c>
      <c r="E1991">
        <v>0</v>
      </c>
      <c r="F1991">
        <v>0</v>
      </c>
      <c r="G1991">
        <v>218</v>
      </c>
      <c r="H1991" s="1">
        <v>41640</v>
      </c>
      <c r="I1991">
        <v>4.5</v>
      </c>
      <c r="J1991">
        <v>0</v>
      </c>
      <c r="L1991" t="str">
        <f>VLOOKUP(G1991,[1]RESSOURCES!$A$1:$J$258,3,FALSE)</f>
        <v>BOULET</v>
      </c>
      <c r="M1991" t="str">
        <f>VLOOKUP(G1991,[1]RESSOURCES!$A$1:$J$258,6,FALSE)</f>
        <v>SENM</v>
      </c>
      <c r="N1991" t="str">
        <f>IF(YEAR(H1991)=2014,VLOOKUP(L1991,[1]Grade!$F$2:$G$92,2,FALSE),IF(YEAR(H1991)=2015,VLOOKUP(L1991,[1]Grade!$I$2:$J$78,2,FALSE),VLOOKUP(L1991,[1]Grade!$C$2:$D$69,2,FALSE)))</f>
        <v>SM</v>
      </c>
      <c r="O1991">
        <f t="shared" si="94"/>
        <v>2014</v>
      </c>
      <c r="P1991">
        <f t="shared" si="95"/>
        <v>1</v>
      </c>
    </row>
    <row r="1992" spans="1:16" hidden="1" x14ac:dyDescent="0.25">
      <c r="A1992" t="s">
        <v>25</v>
      </c>
      <c r="B1992" t="str">
        <f t="shared" si="93"/>
        <v>N</v>
      </c>
      <c r="C1992" t="s">
        <v>26</v>
      </c>
      <c r="E1992">
        <v>0</v>
      </c>
      <c r="F1992">
        <v>0</v>
      </c>
      <c r="G1992">
        <v>203</v>
      </c>
      <c r="H1992" s="1">
        <v>41640</v>
      </c>
      <c r="I1992">
        <v>2</v>
      </c>
      <c r="J1992">
        <v>0</v>
      </c>
      <c r="L1992" t="str">
        <f>VLOOKUP(G1992,[1]RESSOURCES!$A$1:$J$258,3,FALSE)</f>
        <v>WILLMANN</v>
      </c>
      <c r="M1992" t="str">
        <f>VLOOKUP(G1992,[1]RESSOURCES!$A$1:$J$258,6,FALSE)</f>
        <v>SENR</v>
      </c>
      <c r="N1992" t="str">
        <f>IF(YEAR(H1992)=2014,VLOOKUP(L1992,[1]Grade!$F$2:$G$92,2,FALSE),IF(YEAR(H1992)=2015,VLOOKUP(L1992,[1]Grade!$I$2:$J$78,2,FALSE),VLOOKUP(L1992,[1]Grade!$C$2:$D$69,2,FALSE)))</f>
        <v>CS</v>
      </c>
      <c r="O1992">
        <f t="shared" si="94"/>
        <v>2014</v>
      </c>
      <c r="P1992">
        <f t="shared" si="95"/>
        <v>1</v>
      </c>
    </row>
    <row r="1993" spans="1:16" hidden="1" x14ac:dyDescent="0.25">
      <c r="A1993" t="s">
        <v>25</v>
      </c>
      <c r="B1993" t="str">
        <f t="shared" si="93"/>
        <v>N</v>
      </c>
      <c r="C1993" t="s">
        <v>26</v>
      </c>
      <c r="E1993">
        <v>0</v>
      </c>
      <c r="F1993">
        <v>0</v>
      </c>
      <c r="G1993">
        <v>80</v>
      </c>
      <c r="H1993" s="1">
        <v>41640</v>
      </c>
      <c r="I1993">
        <v>2</v>
      </c>
      <c r="J1993">
        <v>0</v>
      </c>
      <c r="L1993" t="str">
        <f>VLOOKUP(G1993,[1]RESSOURCES!$A$1:$J$258,3,FALSE)</f>
        <v>DEMULDER</v>
      </c>
      <c r="M1993" t="str">
        <f>VLOOKUP(G1993,[1]RESSOURCES!$A$1:$J$258,6,FALSE)</f>
        <v>SENR</v>
      </c>
      <c r="N1993" t="str">
        <f>IF(YEAR(H1993)=2014,VLOOKUP(L1993,[1]Grade!$F$2:$G$92,2,FALSE),IF(YEAR(H1993)=2015,VLOOKUP(L1993,[1]Grade!$I$2:$J$78,2,FALSE),VLOOKUP(L1993,[1]Grade!$C$2:$D$69,2,FALSE)))</f>
        <v>CS</v>
      </c>
      <c r="O1993">
        <f t="shared" si="94"/>
        <v>2014</v>
      </c>
      <c r="P1993">
        <f t="shared" si="95"/>
        <v>1</v>
      </c>
    </row>
    <row r="1994" spans="1:16" x14ac:dyDescent="0.25">
      <c r="A1994" t="s">
        <v>264</v>
      </c>
      <c r="B1994" t="str">
        <f t="shared" si="93"/>
        <v>O</v>
      </c>
      <c r="C1994" t="s">
        <v>265</v>
      </c>
      <c r="D1994" t="s">
        <v>18</v>
      </c>
      <c r="E1994">
        <v>112.5</v>
      </c>
      <c r="F1994">
        <v>797</v>
      </c>
      <c r="G1994">
        <v>163</v>
      </c>
      <c r="H1994" s="1">
        <v>41640</v>
      </c>
      <c r="I1994">
        <v>0</v>
      </c>
      <c r="J1994">
        <v>0</v>
      </c>
      <c r="L1994" t="str">
        <f>VLOOKUP(G1994,[1]RESSOURCES!$A$1:$J$258,3,FALSE)</f>
        <v>MERY</v>
      </c>
      <c r="M1994" t="str">
        <f>VLOOKUP(G1994,[1]RESSOURCES!$A$1:$J$258,6,FALSE)</f>
        <v>CONF</v>
      </c>
      <c r="N1994" t="str">
        <f>IF(YEAR(H1994)=2014,VLOOKUP(L1994,[1]Grade!$F$2:$G$92,2,FALSE),IF(YEAR(H1994)=2015,VLOOKUP(L1994,[1]Grade!$I$2:$J$78,2,FALSE),VLOOKUP(L1994,[1]Grade!$C$2:$D$69,2,FALSE)))</f>
        <v>CC</v>
      </c>
      <c r="O1994">
        <f t="shared" si="94"/>
        <v>2014</v>
      </c>
      <c r="P1994">
        <f t="shared" si="95"/>
        <v>1</v>
      </c>
    </row>
    <row r="1995" spans="1:16" hidden="1" x14ac:dyDescent="0.25">
      <c r="A1995" t="s">
        <v>23</v>
      </c>
      <c r="B1995" t="str">
        <f t="shared" si="93"/>
        <v>N</v>
      </c>
      <c r="C1995" t="s">
        <v>24</v>
      </c>
      <c r="E1995">
        <v>0</v>
      </c>
      <c r="F1995">
        <v>0</v>
      </c>
      <c r="G1995">
        <v>163</v>
      </c>
      <c r="H1995" s="1">
        <v>41640</v>
      </c>
      <c r="I1995">
        <v>3</v>
      </c>
      <c r="J1995">
        <v>0</v>
      </c>
      <c r="L1995" t="str">
        <f>VLOOKUP(G1995,[1]RESSOURCES!$A$1:$J$258,3,FALSE)</f>
        <v>MERY</v>
      </c>
      <c r="M1995" t="str">
        <f>VLOOKUP(G1995,[1]RESSOURCES!$A$1:$J$258,6,FALSE)</f>
        <v>CONF</v>
      </c>
      <c r="N1995" t="str">
        <f>IF(YEAR(H1995)=2014,VLOOKUP(L1995,[1]Grade!$F$2:$G$92,2,FALSE),IF(YEAR(H1995)=2015,VLOOKUP(L1995,[1]Grade!$I$2:$J$78,2,FALSE),VLOOKUP(L1995,[1]Grade!$C$2:$D$69,2,FALSE)))</f>
        <v>CC</v>
      </c>
      <c r="O1995">
        <f t="shared" si="94"/>
        <v>2014</v>
      </c>
      <c r="P1995">
        <f t="shared" si="95"/>
        <v>1</v>
      </c>
    </row>
    <row r="1996" spans="1:16" x14ac:dyDescent="0.25">
      <c r="A1996" t="s">
        <v>259</v>
      </c>
      <c r="B1996" t="str">
        <f t="shared" si="93"/>
        <v>O</v>
      </c>
      <c r="C1996" t="s">
        <v>260</v>
      </c>
      <c r="D1996" t="s">
        <v>18</v>
      </c>
      <c r="E1996">
        <v>120</v>
      </c>
      <c r="F1996">
        <v>797</v>
      </c>
      <c r="G1996">
        <v>163</v>
      </c>
      <c r="H1996" s="1">
        <v>41640</v>
      </c>
      <c r="I1996">
        <v>19</v>
      </c>
      <c r="J1996" s="2">
        <v>15143</v>
      </c>
      <c r="L1996" t="str">
        <f>VLOOKUP(G1996,[1]RESSOURCES!$A$1:$J$258,3,FALSE)</f>
        <v>MERY</v>
      </c>
      <c r="M1996" t="str">
        <f>VLOOKUP(G1996,[1]RESSOURCES!$A$1:$J$258,6,FALSE)</f>
        <v>CONF</v>
      </c>
      <c r="N1996" t="str">
        <f>IF(YEAR(H1996)=2014,VLOOKUP(L1996,[1]Grade!$F$2:$G$92,2,FALSE),IF(YEAR(H1996)=2015,VLOOKUP(L1996,[1]Grade!$I$2:$J$78,2,FALSE),VLOOKUP(L1996,[1]Grade!$C$2:$D$69,2,FALSE)))</f>
        <v>CC</v>
      </c>
      <c r="O1996">
        <f t="shared" si="94"/>
        <v>2014</v>
      </c>
      <c r="P1996">
        <f t="shared" si="95"/>
        <v>1</v>
      </c>
    </row>
    <row r="1997" spans="1:16" hidden="1" x14ac:dyDescent="0.25">
      <c r="A1997" t="s">
        <v>37</v>
      </c>
      <c r="B1997" t="str">
        <f t="shared" si="93"/>
        <v>N</v>
      </c>
      <c r="C1997" t="s">
        <v>38</v>
      </c>
      <c r="E1997">
        <v>0</v>
      </c>
      <c r="F1997">
        <v>0</v>
      </c>
      <c r="G1997">
        <v>162</v>
      </c>
      <c r="H1997" s="1">
        <v>41640</v>
      </c>
      <c r="I1997">
        <v>1</v>
      </c>
      <c r="J1997">
        <v>0</v>
      </c>
      <c r="L1997" t="str">
        <f>VLOOKUP(G1997,[1]RESSOURCES!$A$1:$J$258,3,FALSE)</f>
        <v>DELAISI</v>
      </c>
      <c r="M1997">
        <f>VLOOKUP(G1997,[1]RESSOURCES!$A$1:$J$258,6,FALSE)</f>
        <v>0</v>
      </c>
      <c r="N1997" t="str">
        <f>IF(YEAR(H1997)=2014,VLOOKUP(L1997,[1]Grade!$F$2:$G$92,2,FALSE),IF(YEAR(H1997)=2015,VLOOKUP(L1997,[1]Grade!$I$2:$J$78,2,FALSE),VLOOKUP(L1997,[1]Grade!$C$2:$D$69,2,FALSE)))</f>
        <v>CS</v>
      </c>
      <c r="O1997">
        <f t="shared" si="94"/>
        <v>2014</v>
      </c>
      <c r="P1997">
        <f t="shared" si="95"/>
        <v>1</v>
      </c>
    </row>
    <row r="1998" spans="1:16" hidden="1" x14ac:dyDescent="0.25">
      <c r="A1998" t="s">
        <v>25</v>
      </c>
      <c r="B1998" t="str">
        <f t="shared" si="93"/>
        <v>N</v>
      </c>
      <c r="C1998" t="s">
        <v>26</v>
      </c>
      <c r="E1998">
        <v>0</v>
      </c>
      <c r="F1998">
        <v>0</v>
      </c>
      <c r="G1998">
        <v>162</v>
      </c>
      <c r="H1998" s="1">
        <v>41640</v>
      </c>
      <c r="I1998">
        <v>2</v>
      </c>
      <c r="J1998">
        <v>0</v>
      </c>
      <c r="L1998" t="str">
        <f>VLOOKUP(G1998,[1]RESSOURCES!$A$1:$J$258,3,FALSE)</f>
        <v>DELAISI</v>
      </c>
      <c r="M1998">
        <f>VLOOKUP(G1998,[1]RESSOURCES!$A$1:$J$258,6,FALSE)</f>
        <v>0</v>
      </c>
      <c r="N1998" t="str">
        <f>IF(YEAR(H1998)=2014,VLOOKUP(L1998,[1]Grade!$F$2:$G$92,2,FALSE),IF(YEAR(H1998)=2015,VLOOKUP(L1998,[1]Grade!$I$2:$J$78,2,FALSE),VLOOKUP(L1998,[1]Grade!$C$2:$D$69,2,FALSE)))</f>
        <v>CS</v>
      </c>
      <c r="O1998">
        <f t="shared" si="94"/>
        <v>2014</v>
      </c>
      <c r="P1998">
        <f t="shared" si="95"/>
        <v>1</v>
      </c>
    </row>
    <row r="1999" spans="1:16" x14ac:dyDescent="0.25">
      <c r="A1999" t="s">
        <v>266</v>
      </c>
      <c r="B1999" t="str">
        <f t="shared" si="93"/>
        <v>O</v>
      </c>
      <c r="C1999" t="s">
        <v>235</v>
      </c>
      <c r="D1999" t="s">
        <v>22</v>
      </c>
      <c r="E1999">
        <v>20</v>
      </c>
      <c r="F1999">
        <v>976</v>
      </c>
      <c r="G1999">
        <v>162</v>
      </c>
      <c r="H1999" s="1">
        <v>41640</v>
      </c>
      <c r="I1999">
        <v>7</v>
      </c>
      <c r="J1999" s="2">
        <v>6832</v>
      </c>
      <c r="L1999" t="str">
        <f>VLOOKUP(G1999,[1]RESSOURCES!$A$1:$J$258,3,FALSE)</f>
        <v>DELAISI</v>
      </c>
      <c r="M1999">
        <f>VLOOKUP(G1999,[1]RESSOURCES!$A$1:$J$258,6,FALSE)</f>
        <v>0</v>
      </c>
      <c r="N1999" t="str">
        <f>IF(YEAR(H1999)=2014,VLOOKUP(L1999,[1]Grade!$F$2:$G$92,2,FALSE),IF(YEAR(H1999)=2015,VLOOKUP(L1999,[1]Grade!$I$2:$J$78,2,FALSE),VLOOKUP(L1999,[1]Grade!$C$2:$D$69,2,FALSE)))</f>
        <v>CS</v>
      </c>
      <c r="O1999">
        <f t="shared" si="94"/>
        <v>2014</v>
      </c>
      <c r="P1999">
        <f t="shared" si="95"/>
        <v>1</v>
      </c>
    </row>
    <row r="2000" spans="1:16" hidden="1" x14ac:dyDescent="0.25">
      <c r="A2000" t="s">
        <v>30</v>
      </c>
      <c r="B2000" t="str">
        <f t="shared" si="93"/>
        <v>N</v>
      </c>
      <c r="C2000" t="s">
        <v>31</v>
      </c>
      <c r="E2000">
        <v>0</v>
      </c>
      <c r="F2000">
        <v>0</v>
      </c>
      <c r="G2000">
        <v>162</v>
      </c>
      <c r="H2000" s="1">
        <v>41640</v>
      </c>
      <c r="I2000">
        <v>2</v>
      </c>
      <c r="J2000">
        <v>0</v>
      </c>
      <c r="L2000" t="str">
        <f>VLOOKUP(G2000,[1]RESSOURCES!$A$1:$J$258,3,FALSE)</f>
        <v>DELAISI</v>
      </c>
      <c r="M2000">
        <f>VLOOKUP(G2000,[1]RESSOURCES!$A$1:$J$258,6,FALSE)</f>
        <v>0</v>
      </c>
      <c r="N2000" t="str">
        <f>IF(YEAR(H2000)=2014,VLOOKUP(L2000,[1]Grade!$F$2:$G$92,2,FALSE),IF(YEAR(H2000)=2015,VLOOKUP(L2000,[1]Grade!$I$2:$J$78,2,FALSE),VLOOKUP(L2000,[1]Grade!$C$2:$D$69,2,FALSE)))</f>
        <v>CS</v>
      </c>
      <c r="O2000">
        <f t="shared" si="94"/>
        <v>2014</v>
      </c>
      <c r="P2000">
        <f t="shared" si="95"/>
        <v>1</v>
      </c>
    </row>
    <row r="2001" spans="1:16" x14ac:dyDescent="0.25">
      <c r="A2001" t="s">
        <v>264</v>
      </c>
      <c r="B2001" t="str">
        <f t="shared" si="93"/>
        <v>O</v>
      </c>
      <c r="C2001" t="s">
        <v>265</v>
      </c>
      <c r="D2001" t="s">
        <v>18</v>
      </c>
      <c r="E2001">
        <v>112.5</v>
      </c>
      <c r="F2001">
        <v>797</v>
      </c>
      <c r="G2001">
        <v>124</v>
      </c>
      <c r="H2001" s="1">
        <v>41640</v>
      </c>
      <c r="I2001">
        <v>16.5</v>
      </c>
      <c r="J2001" s="2">
        <v>13150.5</v>
      </c>
      <c r="L2001" t="str">
        <f>VLOOKUP(G2001,[1]RESSOURCES!$A$1:$J$258,3,FALSE)</f>
        <v>DY</v>
      </c>
      <c r="M2001" t="str">
        <f>VLOOKUP(G2001,[1]RESSOURCES!$A$1:$J$258,6,FALSE)</f>
        <v>CONF</v>
      </c>
      <c r="N2001" t="str">
        <f>IF(YEAR(H2001)=2014,VLOOKUP(L2001,[1]Grade!$F$2:$G$92,2,FALSE),IF(YEAR(H2001)=2015,VLOOKUP(L2001,[1]Grade!$I$2:$J$78,2,FALSE),VLOOKUP(L2001,[1]Grade!$C$2:$D$69,2,FALSE)))</f>
        <v>CC</v>
      </c>
      <c r="O2001">
        <f t="shared" si="94"/>
        <v>2014</v>
      </c>
      <c r="P2001">
        <f t="shared" si="95"/>
        <v>1</v>
      </c>
    </row>
    <row r="2002" spans="1:16" hidden="1" x14ac:dyDescent="0.25">
      <c r="A2002" t="s">
        <v>25</v>
      </c>
      <c r="B2002" t="str">
        <f t="shared" si="93"/>
        <v>N</v>
      </c>
      <c r="C2002" t="s">
        <v>26</v>
      </c>
      <c r="E2002">
        <v>0</v>
      </c>
      <c r="F2002">
        <v>0</v>
      </c>
      <c r="G2002">
        <v>124</v>
      </c>
      <c r="H2002" s="1">
        <v>41640</v>
      </c>
      <c r="I2002">
        <v>2</v>
      </c>
      <c r="J2002">
        <v>0</v>
      </c>
      <c r="L2002" t="str">
        <f>VLOOKUP(G2002,[1]RESSOURCES!$A$1:$J$258,3,FALSE)</f>
        <v>DY</v>
      </c>
      <c r="M2002" t="str">
        <f>VLOOKUP(G2002,[1]RESSOURCES!$A$1:$J$258,6,FALSE)</f>
        <v>CONF</v>
      </c>
      <c r="N2002" t="str">
        <f>IF(YEAR(H2002)=2014,VLOOKUP(L2002,[1]Grade!$F$2:$G$92,2,FALSE),IF(YEAR(H2002)=2015,VLOOKUP(L2002,[1]Grade!$I$2:$J$78,2,FALSE),VLOOKUP(L2002,[1]Grade!$C$2:$D$69,2,FALSE)))</f>
        <v>CC</v>
      </c>
      <c r="O2002">
        <f t="shared" si="94"/>
        <v>2014</v>
      </c>
      <c r="P2002">
        <f t="shared" si="95"/>
        <v>1</v>
      </c>
    </row>
    <row r="2003" spans="1:16" hidden="1" x14ac:dyDescent="0.25">
      <c r="A2003" t="s">
        <v>23</v>
      </c>
      <c r="B2003" t="str">
        <f t="shared" si="93"/>
        <v>N</v>
      </c>
      <c r="C2003" t="s">
        <v>24</v>
      </c>
      <c r="E2003">
        <v>0</v>
      </c>
      <c r="F2003">
        <v>0</v>
      </c>
      <c r="G2003">
        <v>124</v>
      </c>
      <c r="H2003" s="1">
        <v>41640</v>
      </c>
      <c r="I2003">
        <v>3.5</v>
      </c>
      <c r="J2003">
        <v>0</v>
      </c>
      <c r="K2003" t="s">
        <v>267</v>
      </c>
      <c r="L2003" t="str">
        <f>VLOOKUP(G2003,[1]RESSOURCES!$A$1:$J$258,3,FALSE)</f>
        <v>DY</v>
      </c>
      <c r="M2003" t="str">
        <f>VLOOKUP(G2003,[1]RESSOURCES!$A$1:$J$258,6,FALSE)</f>
        <v>CONF</v>
      </c>
      <c r="N2003" t="str">
        <f>IF(YEAR(H2003)=2014,VLOOKUP(L2003,[1]Grade!$F$2:$G$92,2,FALSE),IF(YEAR(H2003)=2015,VLOOKUP(L2003,[1]Grade!$I$2:$J$78,2,FALSE),VLOOKUP(L2003,[1]Grade!$C$2:$D$69,2,FALSE)))</f>
        <v>CC</v>
      </c>
      <c r="O2003">
        <f t="shared" si="94"/>
        <v>2014</v>
      </c>
      <c r="P2003">
        <f t="shared" si="95"/>
        <v>1</v>
      </c>
    </row>
    <row r="2004" spans="1:16" x14ac:dyDescent="0.25">
      <c r="A2004" t="s">
        <v>234</v>
      </c>
      <c r="B2004" t="str">
        <f t="shared" si="93"/>
        <v>O</v>
      </c>
      <c r="C2004" t="s">
        <v>235</v>
      </c>
      <c r="D2004" t="s">
        <v>18</v>
      </c>
      <c r="E2004">
        <v>47</v>
      </c>
      <c r="F2004">
        <v>728</v>
      </c>
      <c r="G2004">
        <v>195</v>
      </c>
      <c r="H2004" s="1">
        <v>41640</v>
      </c>
      <c r="I2004">
        <v>22</v>
      </c>
      <c r="J2004" s="2">
        <v>16016</v>
      </c>
      <c r="L2004" t="str">
        <f>VLOOKUP(G2004,[1]RESSOURCES!$A$1:$J$258,3,FALSE)</f>
        <v>TESTU</v>
      </c>
      <c r="M2004" t="str">
        <f>VLOOKUP(G2004,[1]RESSOURCES!$A$1:$J$258,6,FALSE)</f>
        <v>CONF</v>
      </c>
      <c r="N2004" t="str">
        <f>IF(YEAR(H2004)=2014,VLOOKUP(L2004,[1]Grade!$F$2:$G$92,2,FALSE),IF(YEAR(H2004)=2015,VLOOKUP(L2004,[1]Grade!$I$2:$J$78,2,FALSE),VLOOKUP(L2004,[1]Grade!$C$2:$D$69,2,FALSE)))</f>
        <v>CC</v>
      </c>
      <c r="O2004">
        <f t="shared" si="94"/>
        <v>2014</v>
      </c>
      <c r="P2004">
        <f t="shared" si="95"/>
        <v>1</v>
      </c>
    </row>
    <row r="2005" spans="1:16" x14ac:dyDescent="0.25">
      <c r="A2005" t="s">
        <v>243</v>
      </c>
      <c r="B2005" t="str">
        <f t="shared" si="93"/>
        <v>O</v>
      </c>
      <c r="C2005" t="s">
        <v>244</v>
      </c>
      <c r="D2005" t="s">
        <v>36</v>
      </c>
      <c r="E2005">
        <v>40</v>
      </c>
      <c r="F2005">
        <v>1114</v>
      </c>
      <c r="G2005">
        <v>7</v>
      </c>
      <c r="H2005" s="1">
        <v>41640</v>
      </c>
      <c r="I2005">
        <v>8</v>
      </c>
      <c r="J2005" s="2">
        <v>8912</v>
      </c>
      <c r="L2005" t="str">
        <f>VLOOKUP(G2005,[1]RESSOURCES!$A$1:$J$258,3,FALSE)</f>
        <v>QUESNOIT</v>
      </c>
      <c r="M2005" t="str">
        <f>VLOOKUP(G2005,[1]RESSOURCES!$A$1:$J$258,6,FALSE)</f>
        <v>MAGR</v>
      </c>
      <c r="N2005" t="str">
        <f>IF(YEAR(H2005)=2014,VLOOKUP(L2005,[1]Grade!$F$2:$G$92,2,FALSE),IF(YEAR(H2005)=2015,VLOOKUP(L2005,[1]Grade!$I$2:$J$78,2,FALSE),VLOOKUP(L2005,[1]Grade!$C$2:$D$69,2,FALSE)))</f>
        <v>MNG</v>
      </c>
      <c r="O2005">
        <f t="shared" si="94"/>
        <v>2014</v>
      </c>
      <c r="P2005">
        <f t="shared" si="95"/>
        <v>1</v>
      </c>
    </row>
    <row r="2006" spans="1:16" x14ac:dyDescent="0.25">
      <c r="A2006" t="s">
        <v>255</v>
      </c>
      <c r="B2006" t="str">
        <f t="shared" si="93"/>
        <v>O</v>
      </c>
      <c r="C2006" t="s">
        <v>256</v>
      </c>
      <c r="D2006" t="s">
        <v>36</v>
      </c>
      <c r="E2006">
        <v>55</v>
      </c>
      <c r="F2006">
        <v>1092</v>
      </c>
      <c r="G2006">
        <v>7</v>
      </c>
      <c r="H2006" s="1">
        <v>41640</v>
      </c>
      <c r="I2006">
        <v>14</v>
      </c>
      <c r="J2006" s="2">
        <v>15288</v>
      </c>
      <c r="L2006" t="str">
        <f>VLOOKUP(G2006,[1]RESSOURCES!$A$1:$J$258,3,FALSE)</f>
        <v>QUESNOIT</v>
      </c>
      <c r="M2006" t="str">
        <f>VLOOKUP(G2006,[1]RESSOURCES!$A$1:$J$258,6,FALSE)</f>
        <v>MAGR</v>
      </c>
      <c r="N2006" t="str">
        <f>IF(YEAR(H2006)=2014,VLOOKUP(L2006,[1]Grade!$F$2:$G$92,2,FALSE),IF(YEAR(H2006)=2015,VLOOKUP(L2006,[1]Grade!$I$2:$J$78,2,FALSE),VLOOKUP(L2006,[1]Grade!$C$2:$D$69,2,FALSE)))</f>
        <v>MNG</v>
      </c>
      <c r="O2006">
        <f t="shared" si="94"/>
        <v>2014</v>
      </c>
      <c r="P2006">
        <f t="shared" si="95"/>
        <v>1</v>
      </c>
    </row>
    <row r="2007" spans="1:16" x14ac:dyDescent="0.25">
      <c r="A2007" t="s">
        <v>268</v>
      </c>
      <c r="B2007" t="str">
        <f t="shared" si="93"/>
        <v>O</v>
      </c>
      <c r="C2007" t="s">
        <v>269</v>
      </c>
      <c r="D2007" t="s">
        <v>29</v>
      </c>
      <c r="E2007">
        <v>95</v>
      </c>
      <c r="F2007">
        <v>973</v>
      </c>
      <c r="G2007">
        <v>104</v>
      </c>
      <c r="H2007" s="1">
        <v>41640</v>
      </c>
      <c r="I2007">
        <v>5</v>
      </c>
      <c r="J2007" s="2">
        <v>4865</v>
      </c>
      <c r="L2007" t="str">
        <f>VLOOKUP(G2007,[1]RESSOURCES!$A$1:$J$258,3,FALSE)</f>
        <v>LEPAN</v>
      </c>
      <c r="M2007" t="str">
        <f>VLOOKUP(G2007,[1]RESSOURCES!$A$1:$J$258,6,FALSE)</f>
        <v>MAGR</v>
      </c>
      <c r="N2007" t="str">
        <f>IF(YEAR(H2007)=2014,VLOOKUP(L2007,[1]Grade!$F$2:$G$92,2,FALSE),IF(YEAR(H2007)=2015,VLOOKUP(L2007,[1]Grade!$I$2:$J$78,2,FALSE),VLOOKUP(L2007,[1]Grade!$C$2:$D$69,2,FALSE)))</f>
        <v>MNG</v>
      </c>
      <c r="O2007">
        <f t="shared" si="94"/>
        <v>2014</v>
      </c>
      <c r="P2007">
        <f t="shared" si="95"/>
        <v>1</v>
      </c>
    </row>
    <row r="2008" spans="1:16" x14ac:dyDescent="0.25">
      <c r="A2008" t="s">
        <v>191</v>
      </c>
      <c r="B2008" t="str">
        <f t="shared" si="93"/>
        <v>O</v>
      </c>
      <c r="C2008" t="s">
        <v>192</v>
      </c>
      <c r="D2008" t="s">
        <v>36</v>
      </c>
      <c r="E2008">
        <v>77</v>
      </c>
      <c r="F2008">
        <v>1023</v>
      </c>
      <c r="G2008">
        <v>104</v>
      </c>
      <c r="H2008" s="1">
        <v>41640</v>
      </c>
      <c r="I2008">
        <v>17</v>
      </c>
      <c r="J2008" s="2">
        <v>17391</v>
      </c>
      <c r="L2008" t="str">
        <f>VLOOKUP(G2008,[1]RESSOURCES!$A$1:$J$258,3,FALSE)</f>
        <v>LEPAN</v>
      </c>
      <c r="M2008" t="str">
        <f>VLOOKUP(G2008,[1]RESSOURCES!$A$1:$J$258,6,FALSE)</f>
        <v>MAGR</v>
      </c>
      <c r="N2008" t="str">
        <f>IF(YEAR(H2008)=2014,VLOOKUP(L2008,[1]Grade!$F$2:$G$92,2,FALSE),IF(YEAR(H2008)=2015,VLOOKUP(L2008,[1]Grade!$I$2:$J$78,2,FALSE),VLOOKUP(L2008,[1]Grade!$C$2:$D$69,2,FALSE)))</f>
        <v>MNG</v>
      </c>
      <c r="O2008">
        <f t="shared" si="94"/>
        <v>2014</v>
      </c>
      <c r="P2008">
        <f t="shared" si="95"/>
        <v>1</v>
      </c>
    </row>
    <row r="2009" spans="1:16" x14ac:dyDescent="0.25">
      <c r="A2009" t="s">
        <v>243</v>
      </c>
      <c r="B2009" t="str">
        <f t="shared" si="93"/>
        <v>O</v>
      </c>
      <c r="C2009" t="s">
        <v>244</v>
      </c>
      <c r="D2009" t="s">
        <v>22</v>
      </c>
      <c r="E2009">
        <v>21</v>
      </c>
      <c r="F2009">
        <v>1114</v>
      </c>
      <c r="G2009">
        <v>192</v>
      </c>
      <c r="H2009" s="1">
        <v>41640</v>
      </c>
      <c r="I2009">
        <v>3</v>
      </c>
      <c r="J2009" s="2">
        <v>3342</v>
      </c>
      <c r="L2009" t="str">
        <f>VLOOKUP(G2009,[1]RESSOURCES!$A$1:$J$258,3,FALSE)</f>
        <v>DOIDY</v>
      </c>
      <c r="M2009">
        <f>VLOOKUP(G2009,[1]RESSOURCES!$A$1:$J$258,6,FALSE)</f>
        <v>0</v>
      </c>
      <c r="N2009" t="str">
        <f>IF(YEAR(H2009)=2014,VLOOKUP(L2009,[1]Grade!$F$2:$G$92,2,FALSE),IF(YEAR(H2009)=2015,VLOOKUP(L2009,[1]Grade!$I$2:$J$78,2,FALSE),VLOOKUP(L2009,[1]Grade!$C$2:$D$69,2,FALSE)))</f>
        <v>CS</v>
      </c>
      <c r="O2009">
        <f t="shared" si="94"/>
        <v>2014</v>
      </c>
      <c r="P2009">
        <f t="shared" si="95"/>
        <v>1</v>
      </c>
    </row>
    <row r="2010" spans="1:16" x14ac:dyDescent="0.25">
      <c r="A2010" t="s">
        <v>226</v>
      </c>
      <c r="B2010" t="str">
        <f t="shared" si="93"/>
        <v>O</v>
      </c>
      <c r="C2010" t="s">
        <v>227</v>
      </c>
      <c r="D2010" t="s">
        <v>22</v>
      </c>
      <c r="E2010">
        <v>10</v>
      </c>
      <c r="F2010">
        <v>800</v>
      </c>
      <c r="G2010">
        <v>192</v>
      </c>
      <c r="H2010" s="1">
        <v>41640</v>
      </c>
      <c r="I2010">
        <v>0.5</v>
      </c>
      <c r="J2010">
        <v>400</v>
      </c>
      <c r="L2010" t="str">
        <f>VLOOKUP(G2010,[1]RESSOURCES!$A$1:$J$258,3,FALSE)</f>
        <v>DOIDY</v>
      </c>
      <c r="M2010">
        <f>VLOOKUP(G2010,[1]RESSOURCES!$A$1:$J$258,6,FALSE)</f>
        <v>0</v>
      </c>
      <c r="N2010" t="str">
        <f>IF(YEAR(H2010)=2014,VLOOKUP(L2010,[1]Grade!$F$2:$G$92,2,FALSE),IF(YEAR(H2010)=2015,VLOOKUP(L2010,[1]Grade!$I$2:$J$78,2,FALSE),VLOOKUP(L2010,[1]Grade!$C$2:$D$69,2,FALSE)))</f>
        <v>CS</v>
      </c>
      <c r="O2010">
        <f t="shared" si="94"/>
        <v>2014</v>
      </c>
      <c r="P2010">
        <f t="shared" si="95"/>
        <v>1</v>
      </c>
    </row>
    <row r="2011" spans="1:16" hidden="1" x14ac:dyDescent="0.25">
      <c r="A2011" t="s">
        <v>23</v>
      </c>
      <c r="B2011" t="str">
        <f t="shared" si="93"/>
        <v>N</v>
      </c>
      <c r="C2011" t="s">
        <v>24</v>
      </c>
      <c r="E2011">
        <v>0</v>
      </c>
      <c r="F2011">
        <v>0</v>
      </c>
      <c r="G2011">
        <v>192</v>
      </c>
      <c r="H2011" s="1">
        <v>41640</v>
      </c>
      <c r="I2011">
        <v>0.5</v>
      </c>
      <c r="J2011">
        <v>0</v>
      </c>
      <c r="L2011" t="str">
        <f>VLOOKUP(G2011,[1]RESSOURCES!$A$1:$J$258,3,FALSE)</f>
        <v>DOIDY</v>
      </c>
      <c r="M2011">
        <f>VLOOKUP(G2011,[1]RESSOURCES!$A$1:$J$258,6,FALSE)</f>
        <v>0</v>
      </c>
      <c r="N2011" t="str">
        <f>IF(YEAR(H2011)=2014,VLOOKUP(L2011,[1]Grade!$F$2:$G$92,2,FALSE),IF(YEAR(H2011)=2015,VLOOKUP(L2011,[1]Grade!$I$2:$J$78,2,FALSE),VLOOKUP(L2011,[1]Grade!$C$2:$D$69,2,FALSE)))</f>
        <v>CS</v>
      </c>
      <c r="O2011">
        <f t="shared" si="94"/>
        <v>2014</v>
      </c>
      <c r="P2011">
        <f t="shared" si="95"/>
        <v>1</v>
      </c>
    </row>
    <row r="2012" spans="1:16" hidden="1" x14ac:dyDescent="0.25">
      <c r="A2012" t="s">
        <v>127</v>
      </c>
      <c r="B2012" t="str">
        <f t="shared" si="93"/>
        <v>N</v>
      </c>
      <c r="C2012" t="s">
        <v>128</v>
      </c>
      <c r="E2012">
        <v>0</v>
      </c>
      <c r="F2012">
        <v>0</v>
      </c>
      <c r="G2012">
        <v>192</v>
      </c>
      <c r="H2012" s="1">
        <v>41640</v>
      </c>
      <c r="I2012">
        <v>10</v>
      </c>
      <c r="J2012">
        <v>0</v>
      </c>
      <c r="L2012" t="str">
        <f>VLOOKUP(G2012,[1]RESSOURCES!$A$1:$J$258,3,FALSE)</f>
        <v>DOIDY</v>
      </c>
      <c r="M2012">
        <f>VLOOKUP(G2012,[1]RESSOURCES!$A$1:$J$258,6,FALSE)</f>
        <v>0</v>
      </c>
      <c r="N2012" t="str">
        <f>IF(YEAR(H2012)=2014,VLOOKUP(L2012,[1]Grade!$F$2:$G$92,2,FALSE),IF(YEAR(H2012)=2015,VLOOKUP(L2012,[1]Grade!$I$2:$J$78,2,FALSE),VLOOKUP(L2012,[1]Grade!$C$2:$D$69,2,FALSE)))</f>
        <v>CS</v>
      </c>
      <c r="O2012">
        <f t="shared" si="94"/>
        <v>2014</v>
      </c>
      <c r="P2012">
        <f t="shared" si="95"/>
        <v>1</v>
      </c>
    </row>
    <row r="2013" spans="1:16" x14ac:dyDescent="0.25">
      <c r="A2013" t="s">
        <v>66</v>
      </c>
      <c r="B2013" t="str">
        <f t="shared" si="93"/>
        <v>O</v>
      </c>
      <c r="C2013" t="s">
        <v>67</v>
      </c>
      <c r="D2013" t="s">
        <v>22</v>
      </c>
      <c r="E2013">
        <v>13</v>
      </c>
      <c r="F2013">
        <v>1107</v>
      </c>
      <c r="G2013">
        <v>192</v>
      </c>
      <c r="H2013" s="1">
        <v>41640</v>
      </c>
      <c r="I2013">
        <v>1</v>
      </c>
      <c r="J2013" s="2">
        <v>1107</v>
      </c>
      <c r="L2013" t="str">
        <f>VLOOKUP(G2013,[1]RESSOURCES!$A$1:$J$258,3,FALSE)</f>
        <v>DOIDY</v>
      </c>
      <c r="M2013">
        <f>VLOOKUP(G2013,[1]RESSOURCES!$A$1:$J$258,6,FALSE)</f>
        <v>0</v>
      </c>
      <c r="N2013" t="str">
        <f>IF(YEAR(H2013)=2014,VLOOKUP(L2013,[1]Grade!$F$2:$G$92,2,FALSE),IF(YEAR(H2013)=2015,VLOOKUP(L2013,[1]Grade!$I$2:$J$78,2,FALSE),VLOOKUP(L2013,[1]Grade!$C$2:$D$69,2,FALSE)))</f>
        <v>CS</v>
      </c>
      <c r="O2013">
        <f t="shared" si="94"/>
        <v>2014</v>
      </c>
      <c r="P2013">
        <f t="shared" si="95"/>
        <v>1</v>
      </c>
    </row>
    <row r="2014" spans="1:16" x14ac:dyDescent="0.25">
      <c r="A2014" t="s">
        <v>16</v>
      </c>
      <c r="B2014" t="str">
        <f t="shared" si="93"/>
        <v>O</v>
      </c>
      <c r="C2014" t="s">
        <v>17</v>
      </c>
      <c r="D2014" t="s">
        <v>22</v>
      </c>
      <c r="E2014">
        <v>11</v>
      </c>
      <c r="F2014">
        <v>956</v>
      </c>
      <c r="G2014">
        <v>192</v>
      </c>
      <c r="H2014" s="1">
        <v>41640</v>
      </c>
      <c r="I2014">
        <v>7</v>
      </c>
      <c r="J2014" s="2">
        <v>6692</v>
      </c>
      <c r="L2014" t="str">
        <f>VLOOKUP(G2014,[1]RESSOURCES!$A$1:$J$258,3,FALSE)</f>
        <v>DOIDY</v>
      </c>
      <c r="M2014">
        <f>VLOOKUP(G2014,[1]RESSOURCES!$A$1:$J$258,6,FALSE)</f>
        <v>0</v>
      </c>
      <c r="N2014" t="str">
        <f>IF(YEAR(H2014)=2014,VLOOKUP(L2014,[1]Grade!$F$2:$G$92,2,FALSE),IF(YEAR(H2014)=2015,VLOOKUP(L2014,[1]Grade!$I$2:$J$78,2,FALSE),VLOOKUP(L2014,[1]Grade!$C$2:$D$69,2,FALSE)))</f>
        <v>CS</v>
      </c>
      <c r="O2014">
        <f t="shared" si="94"/>
        <v>2014</v>
      </c>
      <c r="P2014">
        <f t="shared" si="95"/>
        <v>1</v>
      </c>
    </row>
    <row r="2015" spans="1:16" x14ac:dyDescent="0.25">
      <c r="A2015" t="s">
        <v>270</v>
      </c>
      <c r="B2015" t="str">
        <f t="shared" si="93"/>
        <v>O</v>
      </c>
      <c r="C2015" t="s">
        <v>271</v>
      </c>
      <c r="D2015" t="s">
        <v>18</v>
      </c>
      <c r="E2015">
        <v>22</v>
      </c>
      <c r="F2015">
        <v>832</v>
      </c>
      <c r="G2015">
        <v>216</v>
      </c>
      <c r="H2015" s="1">
        <v>41640</v>
      </c>
      <c r="I2015">
        <v>22</v>
      </c>
      <c r="J2015" s="2">
        <v>18304</v>
      </c>
      <c r="L2015" t="str">
        <f>VLOOKUP(G2015,[1]RESSOURCES!$A$1:$J$258,3,FALSE)</f>
        <v>COICAULT</v>
      </c>
      <c r="M2015" t="str">
        <f>VLOOKUP(G2015,[1]RESSOURCES!$A$1:$J$258,6,FALSE)</f>
        <v>CONS</v>
      </c>
      <c r="N2015" t="str">
        <f>IF(YEAR(H2015)=2014,VLOOKUP(L2015,[1]Grade!$F$2:$G$92,2,FALSE),IF(YEAR(H2015)=2015,VLOOKUP(L2015,[1]Grade!$I$2:$J$78,2,FALSE),VLOOKUP(L2015,[1]Grade!$C$2:$D$69,2,FALSE)))</f>
        <v>C</v>
      </c>
      <c r="O2015">
        <f t="shared" si="94"/>
        <v>2014</v>
      </c>
      <c r="P2015">
        <f t="shared" si="95"/>
        <v>1</v>
      </c>
    </row>
    <row r="2016" spans="1:16" hidden="1" x14ac:dyDescent="0.25">
      <c r="A2016" t="s">
        <v>25</v>
      </c>
      <c r="B2016" t="str">
        <f t="shared" si="93"/>
        <v>N</v>
      </c>
      <c r="C2016" t="s">
        <v>26</v>
      </c>
      <c r="E2016">
        <v>0</v>
      </c>
      <c r="F2016">
        <v>0</v>
      </c>
      <c r="G2016">
        <v>84</v>
      </c>
      <c r="H2016" s="1">
        <v>41640</v>
      </c>
      <c r="I2016">
        <v>2</v>
      </c>
      <c r="J2016">
        <v>0</v>
      </c>
      <c r="L2016" t="str">
        <f>VLOOKUP(G2016,[1]RESSOURCES!$A$1:$J$258,3,FALSE)</f>
        <v>MENU</v>
      </c>
      <c r="M2016">
        <f>VLOOKUP(G2016,[1]RESSOURCES!$A$1:$J$258,6,FALSE)</f>
        <v>0</v>
      </c>
      <c r="N2016" t="str">
        <f>IF(YEAR(H2016)=2014,VLOOKUP(L2016,[1]Grade!$F$2:$G$92,2,FALSE),IF(YEAR(H2016)=2015,VLOOKUP(L2016,[1]Grade!$I$2:$J$78,2,FALSE),VLOOKUP(L2016,[1]Grade!$C$2:$D$69,2,FALSE)))</f>
        <v>MNG</v>
      </c>
      <c r="O2016">
        <f t="shared" si="94"/>
        <v>2014</v>
      </c>
      <c r="P2016">
        <f t="shared" si="95"/>
        <v>1</v>
      </c>
    </row>
    <row r="2017" spans="1:16" x14ac:dyDescent="0.25">
      <c r="A2017" t="s">
        <v>272</v>
      </c>
      <c r="B2017" t="str">
        <f t="shared" si="93"/>
        <v>O</v>
      </c>
      <c r="C2017" t="s">
        <v>273</v>
      </c>
      <c r="D2017" t="s">
        <v>36</v>
      </c>
      <c r="E2017">
        <v>10</v>
      </c>
      <c r="F2017">
        <v>1105</v>
      </c>
      <c r="G2017">
        <v>84</v>
      </c>
      <c r="H2017" s="1">
        <v>41640</v>
      </c>
      <c r="I2017">
        <v>4</v>
      </c>
      <c r="J2017" s="2">
        <v>4420</v>
      </c>
      <c r="L2017" t="str">
        <f>VLOOKUP(G2017,[1]RESSOURCES!$A$1:$J$258,3,FALSE)</f>
        <v>MENU</v>
      </c>
      <c r="M2017">
        <f>VLOOKUP(G2017,[1]RESSOURCES!$A$1:$J$258,6,FALSE)</f>
        <v>0</v>
      </c>
      <c r="N2017" t="str">
        <f>IF(YEAR(H2017)=2014,VLOOKUP(L2017,[1]Grade!$F$2:$G$92,2,FALSE),IF(YEAR(H2017)=2015,VLOOKUP(L2017,[1]Grade!$I$2:$J$78,2,FALSE),VLOOKUP(L2017,[1]Grade!$C$2:$D$69,2,FALSE)))</f>
        <v>MNG</v>
      </c>
      <c r="O2017">
        <f t="shared" si="94"/>
        <v>2014</v>
      </c>
      <c r="P2017">
        <f t="shared" si="95"/>
        <v>1</v>
      </c>
    </row>
    <row r="2018" spans="1:16" x14ac:dyDescent="0.25">
      <c r="A2018" t="s">
        <v>274</v>
      </c>
      <c r="B2018" t="str">
        <f t="shared" si="93"/>
        <v>O</v>
      </c>
      <c r="C2018" t="s">
        <v>275</v>
      </c>
      <c r="D2018" t="s">
        <v>36</v>
      </c>
      <c r="E2018">
        <v>14</v>
      </c>
      <c r="F2018">
        <v>1050</v>
      </c>
      <c r="G2018">
        <v>84</v>
      </c>
      <c r="H2018" s="1">
        <v>41640</v>
      </c>
      <c r="I2018">
        <v>7</v>
      </c>
      <c r="J2018" s="2">
        <v>7350</v>
      </c>
      <c r="L2018" t="str">
        <f>VLOOKUP(G2018,[1]RESSOURCES!$A$1:$J$258,3,FALSE)</f>
        <v>MENU</v>
      </c>
      <c r="M2018">
        <f>VLOOKUP(G2018,[1]RESSOURCES!$A$1:$J$258,6,FALSE)</f>
        <v>0</v>
      </c>
      <c r="N2018" t="str">
        <f>IF(YEAR(H2018)=2014,VLOOKUP(L2018,[1]Grade!$F$2:$G$92,2,FALSE),IF(YEAR(H2018)=2015,VLOOKUP(L2018,[1]Grade!$I$2:$J$78,2,FALSE),VLOOKUP(L2018,[1]Grade!$C$2:$D$69,2,FALSE)))</f>
        <v>MNG</v>
      </c>
      <c r="O2018">
        <f t="shared" si="94"/>
        <v>2014</v>
      </c>
      <c r="P2018">
        <f t="shared" si="95"/>
        <v>1</v>
      </c>
    </row>
    <row r="2019" spans="1:16" x14ac:dyDescent="0.25">
      <c r="A2019" t="s">
        <v>257</v>
      </c>
      <c r="B2019" t="str">
        <f t="shared" si="93"/>
        <v>O</v>
      </c>
      <c r="C2019" t="s">
        <v>258</v>
      </c>
      <c r="D2019" t="s">
        <v>36</v>
      </c>
      <c r="E2019">
        <v>4</v>
      </c>
      <c r="F2019">
        <v>1105</v>
      </c>
      <c r="G2019">
        <v>84</v>
      </c>
      <c r="H2019" s="1">
        <v>41640</v>
      </c>
      <c r="I2019">
        <v>2</v>
      </c>
      <c r="J2019" s="2">
        <v>2210</v>
      </c>
      <c r="L2019" t="str">
        <f>VLOOKUP(G2019,[1]RESSOURCES!$A$1:$J$258,3,FALSE)</f>
        <v>MENU</v>
      </c>
      <c r="M2019">
        <f>VLOOKUP(G2019,[1]RESSOURCES!$A$1:$J$258,6,FALSE)</f>
        <v>0</v>
      </c>
      <c r="N2019" t="str">
        <f>IF(YEAR(H2019)=2014,VLOOKUP(L2019,[1]Grade!$F$2:$G$92,2,FALSE),IF(YEAR(H2019)=2015,VLOOKUP(L2019,[1]Grade!$I$2:$J$78,2,FALSE),VLOOKUP(L2019,[1]Grade!$C$2:$D$69,2,FALSE)))</f>
        <v>MNG</v>
      </c>
      <c r="O2019">
        <f t="shared" si="94"/>
        <v>2014</v>
      </c>
      <c r="P2019">
        <f t="shared" si="95"/>
        <v>1</v>
      </c>
    </row>
    <row r="2020" spans="1:16" hidden="1" x14ac:dyDescent="0.25">
      <c r="A2020" t="s">
        <v>23</v>
      </c>
      <c r="B2020" t="str">
        <f t="shared" si="93"/>
        <v>N</v>
      </c>
      <c r="C2020" t="s">
        <v>24</v>
      </c>
      <c r="E2020">
        <v>0</v>
      </c>
      <c r="F2020">
        <v>0</v>
      </c>
      <c r="G2020">
        <v>84</v>
      </c>
      <c r="H2020" s="1">
        <v>41640</v>
      </c>
      <c r="I2020">
        <v>7</v>
      </c>
      <c r="J2020">
        <v>0</v>
      </c>
      <c r="L2020" t="str">
        <f>VLOOKUP(G2020,[1]RESSOURCES!$A$1:$J$258,3,FALSE)</f>
        <v>MENU</v>
      </c>
      <c r="M2020">
        <f>VLOOKUP(G2020,[1]RESSOURCES!$A$1:$J$258,6,FALSE)</f>
        <v>0</v>
      </c>
      <c r="N2020" t="str">
        <f>IF(YEAR(H2020)=2014,VLOOKUP(L2020,[1]Grade!$F$2:$G$92,2,FALSE),IF(YEAR(H2020)=2015,VLOOKUP(L2020,[1]Grade!$I$2:$J$78,2,FALSE),VLOOKUP(L2020,[1]Grade!$C$2:$D$69,2,FALSE)))</f>
        <v>MNG</v>
      </c>
      <c r="O2020">
        <f t="shared" si="94"/>
        <v>2014</v>
      </c>
      <c r="P2020">
        <f t="shared" si="95"/>
        <v>1</v>
      </c>
    </row>
    <row r="2021" spans="1:16" x14ac:dyDescent="0.25">
      <c r="A2021" t="s">
        <v>270</v>
      </c>
      <c r="B2021" t="str">
        <f t="shared" si="93"/>
        <v>O</v>
      </c>
      <c r="C2021" t="s">
        <v>271</v>
      </c>
      <c r="D2021" t="s">
        <v>22</v>
      </c>
      <c r="E2021">
        <v>48</v>
      </c>
      <c r="F2021">
        <v>832</v>
      </c>
      <c r="G2021">
        <v>215</v>
      </c>
      <c r="H2021" s="1">
        <v>41640</v>
      </c>
      <c r="I2021">
        <v>14.5</v>
      </c>
      <c r="J2021" s="2">
        <v>12064</v>
      </c>
      <c r="L2021" t="str">
        <f>VLOOKUP(G2021,[1]RESSOURCES!$A$1:$J$258,3,FALSE)</f>
        <v>LOUATI</v>
      </c>
      <c r="M2021" t="str">
        <f>VLOOKUP(G2021,[1]RESSOURCES!$A$1:$J$258,6,FALSE)</f>
        <v>MAGR</v>
      </c>
      <c r="N2021" t="str">
        <f>IF(YEAR(H2021)=2014,VLOOKUP(L2021,[1]Grade!$F$2:$G$92,2,FALSE),IF(YEAR(H2021)=2015,VLOOKUP(L2021,[1]Grade!$I$2:$J$78,2,FALSE),VLOOKUP(L2021,[1]Grade!$C$2:$D$69,2,FALSE)))</f>
        <v>MNG</v>
      </c>
      <c r="O2021">
        <f t="shared" si="94"/>
        <v>2014</v>
      </c>
      <c r="P2021">
        <f t="shared" si="95"/>
        <v>1</v>
      </c>
    </row>
    <row r="2022" spans="1:16" x14ac:dyDescent="0.25">
      <c r="A2022" t="s">
        <v>264</v>
      </c>
      <c r="B2022" t="str">
        <f t="shared" si="93"/>
        <v>O</v>
      </c>
      <c r="C2022" t="s">
        <v>265</v>
      </c>
      <c r="D2022" t="s">
        <v>22</v>
      </c>
      <c r="E2022">
        <v>45.5</v>
      </c>
      <c r="F2022">
        <v>1050</v>
      </c>
      <c r="G2022">
        <v>215</v>
      </c>
      <c r="H2022" s="1">
        <v>41640</v>
      </c>
      <c r="I2022">
        <v>7.5</v>
      </c>
      <c r="J2022" s="2">
        <v>7875</v>
      </c>
      <c r="L2022" t="str">
        <f>VLOOKUP(G2022,[1]RESSOURCES!$A$1:$J$258,3,FALSE)</f>
        <v>LOUATI</v>
      </c>
      <c r="M2022" t="str">
        <f>VLOOKUP(G2022,[1]RESSOURCES!$A$1:$J$258,6,FALSE)</f>
        <v>MAGR</v>
      </c>
      <c r="N2022" t="str">
        <f>IF(YEAR(H2022)=2014,VLOOKUP(L2022,[1]Grade!$F$2:$G$92,2,FALSE),IF(YEAR(H2022)=2015,VLOOKUP(L2022,[1]Grade!$I$2:$J$78,2,FALSE),VLOOKUP(L2022,[1]Grade!$C$2:$D$69,2,FALSE)))</f>
        <v>MNG</v>
      </c>
      <c r="O2022">
        <f t="shared" si="94"/>
        <v>2014</v>
      </c>
      <c r="P2022">
        <f t="shared" si="95"/>
        <v>1</v>
      </c>
    </row>
    <row r="2023" spans="1:16" x14ac:dyDescent="0.25">
      <c r="A2023" t="s">
        <v>276</v>
      </c>
      <c r="B2023" t="str">
        <f t="shared" si="93"/>
        <v>O</v>
      </c>
      <c r="C2023" t="s">
        <v>277</v>
      </c>
      <c r="D2023" t="s">
        <v>22</v>
      </c>
      <c r="E2023">
        <v>95</v>
      </c>
      <c r="F2023">
        <v>819</v>
      </c>
      <c r="G2023">
        <v>138</v>
      </c>
      <c r="H2023" s="1">
        <v>41640</v>
      </c>
      <c r="I2023">
        <v>20</v>
      </c>
      <c r="J2023" s="2">
        <v>16380</v>
      </c>
      <c r="L2023" t="str">
        <f>VLOOKUP(G2023,[1]RESSOURCES!$A$1:$J$258,3,FALSE)</f>
        <v>MONIER</v>
      </c>
      <c r="M2023" t="str">
        <f>VLOOKUP(G2023,[1]RESSOURCES!$A$1:$J$258,6,FALSE)</f>
        <v>SENR</v>
      </c>
      <c r="N2023" t="str">
        <f>IF(YEAR(H2023)=2014,VLOOKUP(L2023,[1]Grade!$F$2:$G$92,2,FALSE),IF(YEAR(H2023)=2015,VLOOKUP(L2023,[1]Grade!$I$2:$J$78,2,FALSE),VLOOKUP(L2023,[1]Grade!$C$2:$D$69,2,FALSE)))</f>
        <v>CS</v>
      </c>
      <c r="O2023">
        <f t="shared" si="94"/>
        <v>2014</v>
      </c>
      <c r="P2023">
        <f t="shared" si="95"/>
        <v>1</v>
      </c>
    </row>
    <row r="2024" spans="1:16" hidden="1" x14ac:dyDescent="0.25">
      <c r="A2024" t="s">
        <v>32</v>
      </c>
      <c r="B2024" t="str">
        <f t="shared" si="93"/>
        <v>N</v>
      </c>
      <c r="C2024" t="s">
        <v>33</v>
      </c>
      <c r="E2024">
        <v>0</v>
      </c>
      <c r="F2024">
        <v>0</v>
      </c>
      <c r="G2024">
        <v>138</v>
      </c>
      <c r="H2024" s="1">
        <v>41640</v>
      </c>
      <c r="I2024">
        <v>2</v>
      </c>
      <c r="J2024">
        <v>0</v>
      </c>
      <c r="L2024" t="str">
        <f>VLOOKUP(G2024,[1]RESSOURCES!$A$1:$J$258,3,FALSE)</f>
        <v>MONIER</v>
      </c>
      <c r="M2024" t="str">
        <f>VLOOKUP(G2024,[1]RESSOURCES!$A$1:$J$258,6,FALSE)</f>
        <v>SENR</v>
      </c>
      <c r="N2024" t="str">
        <f>IF(YEAR(H2024)=2014,VLOOKUP(L2024,[1]Grade!$F$2:$G$92,2,FALSE),IF(YEAR(H2024)=2015,VLOOKUP(L2024,[1]Grade!$I$2:$J$78,2,FALSE),VLOOKUP(L2024,[1]Grade!$C$2:$D$69,2,FALSE)))</f>
        <v>CS</v>
      </c>
      <c r="O2024">
        <f t="shared" si="94"/>
        <v>2014</v>
      </c>
      <c r="P2024">
        <f t="shared" si="95"/>
        <v>1</v>
      </c>
    </row>
    <row r="2025" spans="1:16" x14ac:dyDescent="0.25">
      <c r="A2025" t="s">
        <v>276</v>
      </c>
      <c r="B2025" t="str">
        <f t="shared" si="93"/>
        <v>O</v>
      </c>
      <c r="C2025" t="s">
        <v>277</v>
      </c>
      <c r="D2025" t="s">
        <v>18</v>
      </c>
      <c r="E2025">
        <v>291</v>
      </c>
      <c r="F2025">
        <v>819</v>
      </c>
      <c r="G2025">
        <v>206</v>
      </c>
      <c r="H2025" s="1">
        <v>41640</v>
      </c>
      <c r="I2025">
        <v>20</v>
      </c>
      <c r="J2025" s="2">
        <v>16380</v>
      </c>
      <c r="L2025" t="str">
        <f>VLOOKUP(G2025,[1]RESSOURCES!$A$1:$J$258,3,FALSE)</f>
        <v>GOURINEL</v>
      </c>
      <c r="M2025" t="str">
        <f>VLOOKUP(G2025,[1]RESSOURCES!$A$1:$J$258,6,FALSE)</f>
        <v>CONF</v>
      </c>
      <c r="N2025" t="str">
        <f>IF(YEAR(H2025)=2014,VLOOKUP(L2025,[1]Grade!$F$2:$G$92,2,FALSE),IF(YEAR(H2025)=2015,VLOOKUP(L2025,[1]Grade!$I$2:$J$78,2,FALSE),VLOOKUP(L2025,[1]Grade!$C$2:$D$69,2,FALSE)))</f>
        <v>C</v>
      </c>
      <c r="O2025">
        <f t="shared" si="94"/>
        <v>2014</v>
      </c>
      <c r="P2025">
        <f t="shared" si="95"/>
        <v>1</v>
      </c>
    </row>
    <row r="2026" spans="1:16" hidden="1" x14ac:dyDescent="0.25">
      <c r="A2026" t="s">
        <v>73</v>
      </c>
      <c r="B2026" t="str">
        <f t="shared" si="93"/>
        <v>N</v>
      </c>
      <c r="C2026" t="s">
        <v>74</v>
      </c>
      <c r="E2026">
        <v>0</v>
      </c>
      <c r="F2026">
        <v>0</v>
      </c>
      <c r="G2026">
        <v>206</v>
      </c>
      <c r="H2026" s="1">
        <v>41640</v>
      </c>
      <c r="I2026">
        <v>2</v>
      </c>
      <c r="J2026">
        <v>0</v>
      </c>
      <c r="L2026" t="str">
        <f>VLOOKUP(G2026,[1]RESSOURCES!$A$1:$J$258,3,FALSE)</f>
        <v>GOURINEL</v>
      </c>
      <c r="M2026" t="str">
        <f>VLOOKUP(G2026,[1]RESSOURCES!$A$1:$J$258,6,FALSE)</f>
        <v>CONF</v>
      </c>
      <c r="N2026" t="str">
        <f>IF(YEAR(H2026)=2014,VLOOKUP(L2026,[1]Grade!$F$2:$G$92,2,FALSE),IF(YEAR(H2026)=2015,VLOOKUP(L2026,[1]Grade!$I$2:$J$78,2,FALSE),VLOOKUP(L2026,[1]Grade!$C$2:$D$69,2,FALSE)))</f>
        <v>C</v>
      </c>
      <c r="O2026">
        <f t="shared" si="94"/>
        <v>2014</v>
      </c>
      <c r="P2026">
        <f t="shared" si="95"/>
        <v>1</v>
      </c>
    </row>
    <row r="2027" spans="1:16" hidden="1" x14ac:dyDescent="0.25">
      <c r="A2027" t="s">
        <v>37</v>
      </c>
      <c r="B2027" t="str">
        <f t="shared" si="93"/>
        <v>N</v>
      </c>
      <c r="C2027" t="s">
        <v>38</v>
      </c>
      <c r="E2027">
        <v>0</v>
      </c>
      <c r="F2027">
        <v>0</v>
      </c>
      <c r="G2027">
        <v>122</v>
      </c>
      <c r="H2027" s="1">
        <v>41640</v>
      </c>
      <c r="I2027">
        <v>0.5</v>
      </c>
      <c r="J2027">
        <v>0</v>
      </c>
      <c r="L2027" t="str">
        <f>VLOOKUP(G2027,[1]RESSOURCES!$A$1:$J$258,3,FALSE)</f>
        <v>SUTTER</v>
      </c>
      <c r="M2027" t="str">
        <f>VLOOKUP(G2027,[1]RESSOURCES!$A$1:$J$258,6,FALSE)</f>
        <v>SENR</v>
      </c>
      <c r="N2027" t="str">
        <f>IF(YEAR(H2027)=2014,VLOOKUP(L2027,[1]Grade!$F$2:$G$92,2,FALSE),IF(YEAR(H2027)=2015,VLOOKUP(L2027,[1]Grade!$I$2:$J$78,2,FALSE),VLOOKUP(L2027,[1]Grade!$C$2:$D$69,2,FALSE)))</f>
        <v>CS</v>
      </c>
      <c r="O2027">
        <f t="shared" si="94"/>
        <v>2014</v>
      </c>
      <c r="P2027">
        <f t="shared" si="95"/>
        <v>1</v>
      </c>
    </row>
    <row r="2028" spans="1:16" hidden="1" x14ac:dyDescent="0.25">
      <c r="A2028" t="s">
        <v>25</v>
      </c>
      <c r="B2028" t="str">
        <f t="shared" si="93"/>
        <v>N</v>
      </c>
      <c r="C2028" t="s">
        <v>26</v>
      </c>
      <c r="E2028">
        <v>0</v>
      </c>
      <c r="F2028">
        <v>0</v>
      </c>
      <c r="G2028">
        <v>122</v>
      </c>
      <c r="H2028" s="1">
        <v>41640</v>
      </c>
      <c r="I2028">
        <v>12</v>
      </c>
      <c r="J2028">
        <v>0</v>
      </c>
      <c r="L2028" t="str">
        <f>VLOOKUP(G2028,[1]RESSOURCES!$A$1:$J$258,3,FALSE)</f>
        <v>SUTTER</v>
      </c>
      <c r="M2028" t="str">
        <f>VLOOKUP(G2028,[1]RESSOURCES!$A$1:$J$258,6,FALSE)</f>
        <v>SENR</v>
      </c>
      <c r="N2028" t="str">
        <f>IF(YEAR(H2028)=2014,VLOOKUP(L2028,[1]Grade!$F$2:$G$92,2,FALSE),IF(YEAR(H2028)=2015,VLOOKUP(L2028,[1]Grade!$I$2:$J$78,2,FALSE),VLOOKUP(L2028,[1]Grade!$C$2:$D$69,2,FALSE)))</f>
        <v>CS</v>
      </c>
      <c r="O2028">
        <f t="shared" si="94"/>
        <v>2014</v>
      </c>
      <c r="P2028">
        <f t="shared" si="95"/>
        <v>1</v>
      </c>
    </row>
    <row r="2029" spans="1:16" x14ac:dyDescent="0.25">
      <c r="A2029" t="s">
        <v>16</v>
      </c>
      <c r="B2029" t="str">
        <f t="shared" si="93"/>
        <v>O</v>
      </c>
      <c r="C2029" t="s">
        <v>17</v>
      </c>
      <c r="D2029" t="s">
        <v>29</v>
      </c>
      <c r="E2029">
        <v>149.5</v>
      </c>
      <c r="F2029">
        <v>956</v>
      </c>
      <c r="G2029">
        <v>198</v>
      </c>
      <c r="H2029" s="1">
        <v>41640</v>
      </c>
      <c r="I2029">
        <v>22</v>
      </c>
      <c r="J2029" s="2">
        <v>21032</v>
      </c>
      <c r="L2029" t="str">
        <f>VLOOKUP(G2029,[1]RESSOURCES!$A$1:$J$258,3,FALSE)</f>
        <v>LE GUAY</v>
      </c>
      <c r="M2029" t="str">
        <f>VLOOKUP(G2029,[1]RESSOURCES!$A$1:$J$258,6,FALSE)</f>
        <v>CONF</v>
      </c>
      <c r="N2029" t="str">
        <f>IF(YEAR(H2029)=2014,VLOOKUP(L2029,[1]Grade!$F$2:$G$92,2,FALSE),IF(YEAR(H2029)=2015,VLOOKUP(L2029,[1]Grade!$I$2:$J$78,2,FALSE),VLOOKUP(L2029,[1]Grade!$C$2:$D$69,2,FALSE)))</f>
        <v>CC</v>
      </c>
      <c r="O2029">
        <f t="shared" si="94"/>
        <v>2014</v>
      </c>
      <c r="P2029">
        <f t="shared" si="95"/>
        <v>1</v>
      </c>
    </row>
    <row r="2030" spans="1:16" x14ac:dyDescent="0.25">
      <c r="A2030" t="s">
        <v>276</v>
      </c>
      <c r="B2030" t="str">
        <f t="shared" si="93"/>
        <v>O</v>
      </c>
      <c r="C2030" t="s">
        <v>277</v>
      </c>
      <c r="D2030" t="s">
        <v>18</v>
      </c>
      <c r="E2030">
        <v>291</v>
      </c>
      <c r="F2030">
        <v>819</v>
      </c>
      <c r="G2030">
        <v>211</v>
      </c>
      <c r="H2030" s="1">
        <v>41640</v>
      </c>
      <c r="I2030">
        <v>22</v>
      </c>
      <c r="J2030" s="2">
        <v>18018</v>
      </c>
      <c r="L2030" t="str">
        <f>VLOOKUP(G2030,[1]RESSOURCES!$A$1:$J$258,3,FALSE)</f>
        <v>VUILLEMARD</v>
      </c>
      <c r="M2030" t="str">
        <f>VLOOKUP(G2030,[1]RESSOURCES!$A$1:$J$258,6,FALSE)</f>
        <v>CONS</v>
      </c>
      <c r="N2030" t="str">
        <f>IF(YEAR(H2030)=2014,VLOOKUP(L2030,[1]Grade!$F$2:$G$92,2,FALSE),IF(YEAR(H2030)=2015,VLOOKUP(L2030,[1]Grade!$I$2:$J$78,2,FALSE),VLOOKUP(L2030,[1]Grade!$C$2:$D$69,2,FALSE)))</f>
        <v>C</v>
      </c>
      <c r="O2030">
        <f t="shared" si="94"/>
        <v>2014</v>
      </c>
      <c r="P2030">
        <f t="shared" si="95"/>
        <v>1</v>
      </c>
    </row>
    <row r="2031" spans="1:16" x14ac:dyDescent="0.25">
      <c r="A2031" t="s">
        <v>241</v>
      </c>
      <c r="B2031" t="str">
        <f t="shared" si="93"/>
        <v>O</v>
      </c>
      <c r="C2031" t="s">
        <v>242</v>
      </c>
      <c r="D2031" t="s">
        <v>36</v>
      </c>
      <c r="E2031">
        <v>8</v>
      </c>
      <c r="F2031">
        <v>1300</v>
      </c>
      <c r="G2031">
        <v>202</v>
      </c>
      <c r="H2031" s="1">
        <v>41640</v>
      </c>
      <c r="I2031">
        <v>20</v>
      </c>
      <c r="J2031" s="2">
        <v>26000</v>
      </c>
      <c r="L2031" t="str">
        <f>VLOOKUP(G2031,[1]RESSOURCES!$A$1:$J$258,3,FALSE)</f>
        <v>HUET</v>
      </c>
      <c r="M2031">
        <f>VLOOKUP(G2031,[1]RESSOURCES!$A$1:$J$258,6,FALSE)</f>
        <v>0</v>
      </c>
      <c r="N2031" t="str">
        <f>IF(YEAR(H2031)=2014,VLOOKUP(L2031,[1]Grade!$F$2:$G$92,2,FALSE),IF(YEAR(H2031)=2015,VLOOKUP(L2031,[1]Grade!$I$2:$J$78,2,FALSE),VLOOKUP(L2031,[1]Grade!$C$2:$D$69,2,FALSE)))</f>
        <v>SM</v>
      </c>
      <c r="O2031">
        <f t="shared" si="94"/>
        <v>2014</v>
      </c>
      <c r="P2031">
        <f t="shared" si="95"/>
        <v>1</v>
      </c>
    </row>
    <row r="2032" spans="1:16" hidden="1" x14ac:dyDescent="0.25">
      <c r="A2032" t="s">
        <v>73</v>
      </c>
      <c r="B2032" t="str">
        <f t="shared" si="93"/>
        <v>N</v>
      </c>
      <c r="C2032" t="s">
        <v>74</v>
      </c>
      <c r="E2032">
        <v>0</v>
      </c>
      <c r="F2032">
        <v>0</v>
      </c>
      <c r="G2032">
        <v>202</v>
      </c>
      <c r="H2032" s="1">
        <v>41640</v>
      </c>
      <c r="I2032">
        <v>2</v>
      </c>
      <c r="J2032">
        <v>0</v>
      </c>
      <c r="L2032" t="str">
        <f>VLOOKUP(G2032,[1]RESSOURCES!$A$1:$J$258,3,FALSE)</f>
        <v>HUET</v>
      </c>
      <c r="M2032">
        <f>VLOOKUP(G2032,[1]RESSOURCES!$A$1:$J$258,6,FALSE)</f>
        <v>0</v>
      </c>
      <c r="N2032" t="str">
        <f>IF(YEAR(H2032)=2014,VLOOKUP(L2032,[1]Grade!$F$2:$G$92,2,FALSE),IF(YEAR(H2032)=2015,VLOOKUP(L2032,[1]Grade!$I$2:$J$78,2,FALSE),VLOOKUP(L2032,[1]Grade!$C$2:$D$69,2,FALSE)))</f>
        <v>SM</v>
      </c>
      <c r="O2032">
        <f t="shared" si="94"/>
        <v>2014</v>
      </c>
      <c r="P2032">
        <f t="shared" si="95"/>
        <v>1</v>
      </c>
    </row>
    <row r="2033" spans="1:16" hidden="1" x14ac:dyDescent="0.25">
      <c r="A2033" t="s">
        <v>25</v>
      </c>
      <c r="B2033" t="str">
        <f t="shared" si="93"/>
        <v>N</v>
      </c>
      <c r="C2033" t="s">
        <v>26</v>
      </c>
      <c r="E2033">
        <v>0</v>
      </c>
      <c r="F2033">
        <v>0</v>
      </c>
      <c r="G2033">
        <v>176</v>
      </c>
      <c r="H2033" s="1">
        <v>41640</v>
      </c>
      <c r="I2033">
        <v>2</v>
      </c>
      <c r="J2033">
        <v>0</v>
      </c>
      <c r="L2033" t="str">
        <f>VLOOKUP(G2033,[1]RESSOURCES!$A$1:$J$258,3,FALSE)</f>
        <v>GIGANT</v>
      </c>
      <c r="M2033" t="str">
        <f>VLOOKUP(G2033,[1]RESSOURCES!$A$1:$J$258,6,FALSE)</f>
        <v>SENR</v>
      </c>
      <c r="N2033" t="str">
        <f>IF(YEAR(H2033)=2014,VLOOKUP(L2033,[1]Grade!$F$2:$G$92,2,FALSE),IF(YEAR(H2033)=2015,VLOOKUP(L2033,[1]Grade!$I$2:$J$78,2,FALSE),VLOOKUP(L2033,[1]Grade!$C$2:$D$69,2,FALSE)))</f>
        <v>CS</v>
      </c>
      <c r="O2033">
        <f t="shared" si="94"/>
        <v>2014</v>
      </c>
      <c r="P2033">
        <f t="shared" si="95"/>
        <v>1</v>
      </c>
    </row>
    <row r="2034" spans="1:16" x14ac:dyDescent="0.25">
      <c r="A2034" t="s">
        <v>66</v>
      </c>
      <c r="B2034" t="str">
        <f t="shared" si="93"/>
        <v>O</v>
      </c>
      <c r="C2034" t="s">
        <v>67</v>
      </c>
      <c r="D2034" t="s">
        <v>22</v>
      </c>
      <c r="E2034">
        <v>13</v>
      </c>
      <c r="F2034">
        <v>1107</v>
      </c>
      <c r="G2034">
        <v>176</v>
      </c>
      <c r="H2034" s="1">
        <v>41640</v>
      </c>
      <c r="I2034">
        <v>12</v>
      </c>
      <c r="J2034" s="2">
        <v>13284</v>
      </c>
      <c r="L2034" t="str">
        <f>VLOOKUP(G2034,[1]RESSOURCES!$A$1:$J$258,3,FALSE)</f>
        <v>GIGANT</v>
      </c>
      <c r="M2034" t="str">
        <f>VLOOKUP(G2034,[1]RESSOURCES!$A$1:$J$258,6,FALSE)</f>
        <v>SENR</v>
      </c>
      <c r="N2034" t="str">
        <f>IF(YEAR(H2034)=2014,VLOOKUP(L2034,[1]Grade!$F$2:$G$92,2,FALSE),IF(YEAR(H2034)=2015,VLOOKUP(L2034,[1]Grade!$I$2:$J$78,2,FALSE),VLOOKUP(L2034,[1]Grade!$C$2:$D$69,2,FALSE)))</f>
        <v>CS</v>
      </c>
      <c r="O2034">
        <f t="shared" si="94"/>
        <v>2014</v>
      </c>
      <c r="P2034">
        <f t="shared" si="95"/>
        <v>1</v>
      </c>
    </row>
    <row r="2035" spans="1:16" x14ac:dyDescent="0.25">
      <c r="A2035" t="s">
        <v>278</v>
      </c>
      <c r="B2035" t="str">
        <f t="shared" si="93"/>
        <v>O</v>
      </c>
      <c r="C2035" t="s">
        <v>279</v>
      </c>
      <c r="D2035" t="s">
        <v>22</v>
      </c>
      <c r="E2035">
        <v>50</v>
      </c>
      <c r="F2035">
        <v>950</v>
      </c>
      <c r="G2035">
        <v>176</v>
      </c>
      <c r="H2035" s="1">
        <v>41640</v>
      </c>
      <c r="I2035">
        <v>5</v>
      </c>
      <c r="J2035" s="2">
        <v>4750</v>
      </c>
      <c r="L2035" t="str">
        <f>VLOOKUP(G2035,[1]RESSOURCES!$A$1:$J$258,3,FALSE)</f>
        <v>GIGANT</v>
      </c>
      <c r="M2035" t="str">
        <f>VLOOKUP(G2035,[1]RESSOURCES!$A$1:$J$258,6,FALSE)</f>
        <v>SENR</v>
      </c>
      <c r="N2035" t="str">
        <f>IF(YEAR(H2035)=2014,VLOOKUP(L2035,[1]Grade!$F$2:$G$92,2,FALSE),IF(YEAR(H2035)=2015,VLOOKUP(L2035,[1]Grade!$I$2:$J$78,2,FALSE),VLOOKUP(L2035,[1]Grade!$C$2:$D$69,2,FALSE)))</f>
        <v>CS</v>
      </c>
      <c r="O2035">
        <f t="shared" si="94"/>
        <v>2014</v>
      </c>
      <c r="P2035">
        <f t="shared" si="95"/>
        <v>1</v>
      </c>
    </row>
    <row r="2036" spans="1:16" hidden="1" x14ac:dyDescent="0.25">
      <c r="A2036" t="s">
        <v>37</v>
      </c>
      <c r="B2036" t="str">
        <f t="shared" si="93"/>
        <v>N</v>
      </c>
      <c r="C2036" t="s">
        <v>38</v>
      </c>
      <c r="E2036">
        <v>0</v>
      </c>
      <c r="F2036">
        <v>0</v>
      </c>
      <c r="G2036">
        <v>176</v>
      </c>
      <c r="H2036" s="1">
        <v>41640</v>
      </c>
      <c r="I2036">
        <v>2</v>
      </c>
      <c r="J2036">
        <v>0</v>
      </c>
      <c r="L2036" t="str">
        <f>VLOOKUP(G2036,[1]RESSOURCES!$A$1:$J$258,3,FALSE)</f>
        <v>GIGANT</v>
      </c>
      <c r="M2036" t="str">
        <f>VLOOKUP(G2036,[1]RESSOURCES!$A$1:$J$258,6,FALSE)</f>
        <v>SENR</v>
      </c>
      <c r="N2036" t="str">
        <f>IF(YEAR(H2036)=2014,VLOOKUP(L2036,[1]Grade!$F$2:$G$92,2,FALSE),IF(YEAR(H2036)=2015,VLOOKUP(L2036,[1]Grade!$I$2:$J$78,2,FALSE),VLOOKUP(L2036,[1]Grade!$C$2:$D$69,2,FALSE)))</f>
        <v>CS</v>
      </c>
      <c r="O2036">
        <f t="shared" si="94"/>
        <v>2014</v>
      </c>
      <c r="P2036">
        <f t="shared" si="95"/>
        <v>1</v>
      </c>
    </row>
    <row r="2037" spans="1:16" hidden="1" x14ac:dyDescent="0.25">
      <c r="A2037" t="s">
        <v>127</v>
      </c>
      <c r="B2037" t="str">
        <f t="shared" si="93"/>
        <v>N</v>
      </c>
      <c r="C2037" t="s">
        <v>128</v>
      </c>
      <c r="E2037">
        <v>0</v>
      </c>
      <c r="F2037">
        <v>0</v>
      </c>
      <c r="G2037">
        <v>176</v>
      </c>
      <c r="H2037" s="1">
        <v>41640</v>
      </c>
      <c r="I2037">
        <v>1</v>
      </c>
      <c r="J2037">
        <v>0</v>
      </c>
      <c r="L2037" t="str">
        <f>VLOOKUP(G2037,[1]RESSOURCES!$A$1:$J$258,3,FALSE)</f>
        <v>GIGANT</v>
      </c>
      <c r="M2037" t="str">
        <f>VLOOKUP(G2037,[1]RESSOURCES!$A$1:$J$258,6,FALSE)</f>
        <v>SENR</v>
      </c>
      <c r="N2037" t="str">
        <f>IF(YEAR(H2037)=2014,VLOOKUP(L2037,[1]Grade!$F$2:$G$92,2,FALSE),IF(YEAR(H2037)=2015,VLOOKUP(L2037,[1]Grade!$I$2:$J$78,2,FALSE),VLOOKUP(L2037,[1]Grade!$C$2:$D$69,2,FALSE)))</f>
        <v>CS</v>
      </c>
      <c r="O2037">
        <f t="shared" si="94"/>
        <v>2014</v>
      </c>
      <c r="P2037">
        <f t="shared" si="95"/>
        <v>1</v>
      </c>
    </row>
    <row r="2038" spans="1:16" x14ac:dyDescent="0.25">
      <c r="A2038" t="s">
        <v>230</v>
      </c>
      <c r="B2038" t="str">
        <f t="shared" si="93"/>
        <v>O</v>
      </c>
      <c r="C2038" t="s">
        <v>231</v>
      </c>
      <c r="D2038" t="s">
        <v>18</v>
      </c>
      <c r="E2038">
        <v>130</v>
      </c>
      <c r="F2038">
        <v>713</v>
      </c>
      <c r="G2038">
        <v>201</v>
      </c>
      <c r="H2038" s="1">
        <v>41640</v>
      </c>
      <c r="I2038">
        <v>22</v>
      </c>
      <c r="J2038" s="2">
        <v>15686</v>
      </c>
      <c r="L2038" t="str">
        <f>VLOOKUP(G2038,[1]RESSOURCES!$A$1:$J$258,3,FALSE)</f>
        <v>BEYLLE</v>
      </c>
      <c r="M2038" t="str">
        <f>VLOOKUP(G2038,[1]RESSOURCES!$A$1:$J$258,6,FALSE)</f>
        <v>CONF</v>
      </c>
      <c r="N2038" t="str">
        <f>IF(YEAR(H2038)=2014,VLOOKUP(L2038,[1]Grade!$F$2:$G$92,2,FALSE),IF(YEAR(H2038)=2015,VLOOKUP(L2038,[1]Grade!$I$2:$J$78,2,FALSE),VLOOKUP(L2038,[1]Grade!$C$2:$D$69,2,FALSE)))</f>
        <v>CC</v>
      </c>
      <c r="O2038">
        <f t="shared" si="94"/>
        <v>2014</v>
      </c>
      <c r="P2038">
        <f t="shared" si="95"/>
        <v>1</v>
      </c>
    </row>
    <row r="2039" spans="1:16" x14ac:dyDescent="0.25">
      <c r="A2039" t="s">
        <v>270</v>
      </c>
      <c r="B2039" t="str">
        <f t="shared" si="93"/>
        <v>O</v>
      </c>
      <c r="C2039" t="s">
        <v>271</v>
      </c>
      <c r="D2039" t="s">
        <v>22</v>
      </c>
      <c r="E2039">
        <v>50</v>
      </c>
      <c r="F2039">
        <v>832</v>
      </c>
      <c r="G2039">
        <v>139</v>
      </c>
      <c r="H2039" s="1">
        <v>41640</v>
      </c>
      <c r="I2039">
        <v>17</v>
      </c>
      <c r="J2039" s="2">
        <v>14144</v>
      </c>
      <c r="L2039" t="str">
        <f>VLOOKUP(G2039,[1]RESSOURCES!$A$1:$J$258,3,FALSE)</f>
        <v>PERNEL</v>
      </c>
      <c r="M2039" t="str">
        <f>VLOOKUP(G2039,[1]RESSOURCES!$A$1:$J$258,6,FALSE)</f>
        <v>MAGR</v>
      </c>
      <c r="N2039" t="str">
        <f>IF(YEAR(H2039)=2014,VLOOKUP(L2039,[1]Grade!$F$2:$G$92,2,FALSE),IF(YEAR(H2039)=2015,VLOOKUP(L2039,[1]Grade!$I$2:$J$78,2,FALSE),VLOOKUP(L2039,[1]Grade!$C$2:$D$69,2,FALSE)))</f>
        <v>MNG</v>
      </c>
      <c r="O2039">
        <f t="shared" si="94"/>
        <v>2014</v>
      </c>
      <c r="P2039">
        <f t="shared" si="95"/>
        <v>1</v>
      </c>
    </row>
    <row r="2040" spans="1:16" x14ac:dyDescent="0.25">
      <c r="A2040" t="s">
        <v>66</v>
      </c>
      <c r="B2040" t="str">
        <f t="shared" si="93"/>
        <v>O</v>
      </c>
      <c r="C2040" t="s">
        <v>67</v>
      </c>
      <c r="D2040" t="s">
        <v>22</v>
      </c>
      <c r="E2040">
        <v>13</v>
      </c>
      <c r="F2040">
        <v>1107</v>
      </c>
      <c r="G2040">
        <v>139</v>
      </c>
      <c r="H2040" s="1">
        <v>41640</v>
      </c>
      <c r="I2040">
        <v>5</v>
      </c>
      <c r="J2040" s="2">
        <v>5535</v>
      </c>
      <c r="L2040" t="str">
        <f>VLOOKUP(G2040,[1]RESSOURCES!$A$1:$J$258,3,FALSE)</f>
        <v>PERNEL</v>
      </c>
      <c r="M2040" t="str">
        <f>VLOOKUP(G2040,[1]RESSOURCES!$A$1:$J$258,6,FALSE)</f>
        <v>MAGR</v>
      </c>
      <c r="N2040" t="str">
        <f>IF(YEAR(H2040)=2014,VLOOKUP(L2040,[1]Grade!$F$2:$G$92,2,FALSE),IF(YEAR(H2040)=2015,VLOOKUP(L2040,[1]Grade!$I$2:$J$78,2,FALSE),VLOOKUP(L2040,[1]Grade!$C$2:$D$69,2,FALSE)))</f>
        <v>MNG</v>
      </c>
      <c r="O2040">
        <f t="shared" si="94"/>
        <v>2014</v>
      </c>
      <c r="P2040">
        <f t="shared" si="95"/>
        <v>1</v>
      </c>
    </row>
    <row r="2041" spans="1:16" hidden="1" x14ac:dyDescent="0.25">
      <c r="A2041" t="s">
        <v>25</v>
      </c>
      <c r="B2041" t="str">
        <f t="shared" si="93"/>
        <v>N</v>
      </c>
      <c r="C2041" t="s">
        <v>26</v>
      </c>
      <c r="E2041">
        <v>0</v>
      </c>
      <c r="F2041">
        <v>0</v>
      </c>
      <c r="G2041">
        <v>103</v>
      </c>
      <c r="H2041" s="1">
        <v>41640</v>
      </c>
      <c r="I2041">
        <v>2</v>
      </c>
      <c r="J2041">
        <v>0</v>
      </c>
      <c r="L2041" t="str">
        <f>VLOOKUP(G2041,[1]RESSOURCES!$A$1:$J$258,3,FALSE)</f>
        <v>SALLES</v>
      </c>
      <c r="M2041" t="str">
        <f>VLOOKUP(G2041,[1]RESSOURCES!$A$1:$J$258,6,FALSE)</f>
        <v>SENR</v>
      </c>
      <c r="N2041" t="str">
        <f>IF(YEAR(H2041)=2014,VLOOKUP(L2041,[1]Grade!$F$2:$G$92,2,FALSE),IF(YEAR(H2041)=2015,VLOOKUP(L2041,[1]Grade!$I$2:$J$78,2,FALSE),VLOOKUP(L2041,[1]Grade!$C$2:$D$69,2,FALSE)))</f>
        <v>CS</v>
      </c>
      <c r="O2041">
        <f t="shared" si="94"/>
        <v>2014</v>
      </c>
      <c r="P2041">
        <f t="shared" si="95"/>
        <v>1</v>
      </c>
    </row>
    <row r="2042" spans="1:16" x14ac:dyDescent="0.25">
      <c r="A2042" t="s">
        <v>220</v>
      </c>
      <c r="B2042" t="str">
        <f t="shared" si="93"/>
        <v>O</v>
      </c>
      <c r="C2042" t="s">
        <v>221</v>
      </c>
      <c r="D2042" t="s">
        <v>22</v>
      </c>
      <c r="E2042">
        <v>44.5</v>
      </c>
      <c r="F2042">
        <v>705</v>
      </c>
      <c r="G2042">
        <v>103</v>
      </c>
      <c r="H2042" s="1">
        <v>41640</v>
      </c>
      <c r="I2042">
        <v>20</v>
      </c>
      <c r="J2042" s="2">
        <v>14100</v>
      </c>
      <c r="L2042" t="str">
        <f>VLOOKUP(G2042,[1]RESSOURCES!$A$1:$J$258,3,FALSE)</f>
        <v>SALLES</v>
      </c>
      <c r="M2042" t="str">
        <f>VLOOKUP(G2042,[1]RESSOURCES!$A$1:$J$258,6,FALSE)</f>
        <v>SENR</v>
      </c>
      <c r="N2042" t="str">
        <f>IF(YEAR(H2042)=2014,VLOOKUP(L2042,[1]Grade!$F$2:$G$92,2,FALSE),IF(YEAR(H2042)=2015,VLOOKUP(L2042,[1]Grade!$I$2:$J$78,2,FALSE),VLOOKUP(L2042,[1]Grade!$C$2:$D$69,2,FALSE)))</f>
        <v>CS</v>
      </c>
      <c r="O2042">
        <f t="shared" si="94"/>
        <v>2014</v>
      </c>
      <c r="P2042">
        <f t="shared" si="95"/>
        <v>1</v>
      </c>
    </row>
    <row r="2043" spans="1:16" x14ac:dyDescent="0.25">
      <c r="A2043" t="s">
        <v>280</v>
      </c>
      <c r="B2043" t="str">
        <f t="shared" si="93"/>
        <v>O</v>
      </c>
      <c r="C2043" t="s">
        <v>281</v>
      </c>
      <c r="D2043" t="s">
        <v>18</v>
      </c>
      <c r="E2043">
        <v>9</v>
      </c>
      <c r="F2043">
        <v>1000</v>
      </c>
      <c r="G2043">
        <v>208</v>
      </c>
      <c r="H2043" s="1">
        <v>41640</v>
      </c>
      <c r="I2043">
        <v>9</v>
      </c>
      <c r="J2043" s="2">
        <v>9000</v>
      </c>
      <c r="L2043" t="str">
        <f>VLOOKUP(G2043,[1]RESSOURCES!$A$1:$J$258,3,FALSE)</f>
        <v>LORANT</v>
      </c>
      <c r="M2043" t="str">
        <f>VLOOKUP(G2043,[1]RESSOURCES!$A$1:$J$258,6,FALSE)</f>
        <v>CONS</v>
      </c>
      <c r="N2043" t="str">
        <f>IF(YEAR(H2043)=2014,VLOOKUP(L2043,[1]Grade!$F$2:$G$92,2,FALSE),IF(YEAR(H2043)=2015,VLOOKUP(L2043,[1]Grade!$I$2:$J$78,2,FALSE),VLOOKUP(L2043,[1]Grade!$C$2:$D$69,2,FALSE)))</f>
        <v>C</v>
      </c>
      <c r="O2043">
        <f t="shared" si="94"/>
        <v>2014</v>
      </c>
      <c r="P2043">
        <f t="shared" si="95"/>
        <v>1</v>
      </c>
    </row>
    <row r="2044" spans="1:16" x14ac:dyDescent="0.25">
      <c r="A2044" t="s">
        <v>16</v>
      </c>
      <c r="B2044" t="str">
        <f t="shared" si="93"/>
        <v>O</v>
      </c>
      <c r="C2044" t="s">
        <v>17</v>
      </c>
      <c r="D2044" t="s">
        <v>29</v>
      </c>
      <c r="E2044">
        <v>149.5</v>
      </c>
      <c r="F2044">
        <v>956</v>
      </c>
      <c r="G2044">
        <v>208</v>
      </c>
      <c r="H2044" s="1">
        <v>41640</v>
      </c>
      <c r="I2044">
        <v>13</v>
      </c>
      <c r="J2044" s="2">
        <v>12428</v>
      </c>
      <c r="L2044" t="str">
        <f>VLOOKUP(G2044,[1]RESSOURCES!$A$1:$J$258,3,FALSE)</f>
        <v>LORANT</v>
      </c>
      <c r="M2044" t="str">
        <f>VLOOKUP(G2044,[1]RESSOURCES!$A$1:$J$258,6,FALSE)</f>
        <v>CONS</v>
      </c>
      <c r="N2044" t="str">
        <f>IF(YEAR(H2044)=2014,VLOOKUP(L2044,[1]Grade!$F$2:$G$92,2,FALSE),IF(YEAR(H2044)=2015,VLOOKUP(L2044,[1]Grade!$I$2:$J$78,2,FALSE),VLOOKUP(L2044,[1]Grade!$C$2:$D$69,2,FALSE)))</f>
        <v>C</v>
      </c>
      <c r="O2044">
        <f t="shared" si="94"/>
        <v>2014</v>
      </c>
      <c r="P2044">
        <f t="shared" si="95"/>
        <v>1</v>
      </c>
    </row>
    <row r="2045" spans="1:16" x14ac:dyDescent="0.25">
      <c r="A2045" t="s">
        <v>139</v>
      </c>
      <c r="B2045" t="str">
        <f t="shared" si="93"/>
        <v>O</v>
      </c>
      <c r="C2045" t="s">
        <v>140</v>
      </c>
      <c r="D2045" t="s">
        <v>36</v>
      </c>
      <c r="E2045">
        <v>60</v>
      </c>
      <c r="F2045">
        <v>900</v>
      </c>
      <c r="G2045">
        <v>70</v>
      </c>
      <c r="H2045" s="1">
        <v>41640</v>
      </c>
      <c r="I2045">
        <v>19.5</v>
      </c>
      <c r="J2045" s="2">
        <v>17550</v>
      </c>
      <c r="L2045" t="str">
        <f>VLOOKUP(G2045,[1]RESSOURCES!$A$1:$J$258,3,FALSE)</f>
        <v>KHEMISSA</v>
      </c>
      <c r="M2045" t="str">
        <f>VLOOKUP(G2045,[1]RESSOURCES!$A$1:$J$258,6,FALSE)</f>
        <v>MAGR</v>
      </c>
      <c r="N2045" t="str">
        <f>IF(YEAR(H2045)=2014,VLOOKUP(L2045,[1]Grade!$F$2:$G$92,2,FALSE),IF(YEAR(H2045)=2015,VLOOKUP(L2045,[1]Grade!$I$2:$J$78,2,FALSE),VLOOKUP(L2045,[1]Grade!$C$2:$D$69,2,FALSE)))</f>
        <v>MNG</v>
      </c>
      <c r="O2045">
        <f t="shared" si="94"/>
        <v>2014</v>
      </c>
      <c r="P2045">
        <f t="shared" si="95"/>
        <v>1</v>
      </c>
    </row>
    <row r="2046" spans="1:16" hidden="1" x14ac:dyDescent="0.25">
      <c r="A2046" t="s">
        <v>23</v>
      </c>
      <c r="B2046" t="str">
        <f t="shared" si="93"/>
        <v>N</v>
      </c>
      <c r="C2046" t="s">
        <v>24</v>
      </c>
      <c r="E2046">
        <v>0</v>
      </c>
      <c r="F2046">
        <v>0</v>
      </c>
      <c r="G2046">
        <v>70</v>
      </c>
      <c r="H2046" s="1">
        <v>41640</v>
      </c>
      <c r="I2046">
        <v>2.5</v>
      </c>
      <c r="J2046">
        <v>0</v>
      </c>
      <c r="L2046" t="str">
        <f>VLOOKUP(G2046,[1]RESSOURCES!$A$1:$J$258,3,FALSE)</f>
        <v>KHEMISSA</v>
      </c>
      <c r="M2046" t="str">
        <f>VLOOKUP(G2046,[1]RESSOURCES!$A$1:$J$258,6,FALSE)</f>
        <v>MAGR</v>
      </c>
      <c r="N2046" t="str">
        <f>IF(YEAR(H2046)=2014,VLOOKUP(L2046,[1]Grade!$F$2:$G$92,2,FALSE),IF(YEAR(H2046)=2015,VLOOKUP(L2046,[1]Grade!$I$2:$J$78,2,FALSE),VLOOKUP(L2046,[1]Grade!$C$2:$D$69,2,FALSE)))</f>
        <v>MNG</v>
      </c>
      <c r="O2046">
        <f t="shared" si="94"/>
        <v>2014</v>
      </c>
      <c r="P2046">
        <f t="shared" si="95"/>
        <v>1</v>
      </c>
    </row>
    <row r="2047" spans="1:16" hidden="1" x14ac:dyDescent="0.25">
      <c r="A2047" t="s">
        <v>25</v>
      </c>
      <c r="B2047" t="str">
        <f t="shared" si="93"/>
        <v>N</v>
      </c>
      <c r="C2047" t="s">
        <v>26</v>
      </c>
      <c r="E2047">
        <v>0</v>
      </c>
      <c r="F2047">
        <v>0</v>
      </c>
      <c r="G2047">
        <v>193</v>
      </c>
      <c r="H2047" s="1">
        <v>41640</v>
      </c>
      <c r="I2047">
        <v>2</v>
      </c>
      <c r="J2047">
        <v>0</v>
      </c>
      <c r="L2047" t="str">
        <f>VLOOKUP(G2047,[1]RESSOURCES!$A$1:$J$258,3,FALSE)</f>
        <v>RODARY</v>
      </c>
      <c r="M2047" t="str">
        <f>VLOOKUP(G2047,[1]RESSOURCES!$A$1:$J$258,6,FALSE)</f>
        <v>CONS</v>
      </c>
      <c r="N2047" t="str">
        <f>IF(YEAR(H2047)=2014,VLOOKUP(L2047,[1]Grade!$F$2:$G$92,2,FALSE),IF(YEAR(H2047)=2015,VLOOKUP(L2047,[1]Grade!$I$2:$J$78,2,FALSE),VLOOKUP(L2047,[1]Grade!$C$2:$D$69,2,FALSE)))</f>
        <v>CC</v>
      </c>
      <c r="O2047">
        <f t="shared" si="94"/>
        <v>2014</v>
      </c>
      <c r="P2047">
        <f t="shared" si="95"/>
        <v>1</v>
      </c>
    </row>
    <row r="2048" spans="1:16" x14ac:dyDescent="0.25">
      <c r="A2048" t="s">
        <v>276</v>
      </c>
      <c r="B2048" t="str">
        <f t="shared" si="93"/>
        <v>O</v>
      </c>
      <c r="C2048" t="s">
        <v>277</v>
      </c>
      <c r="D2048" t="s">
        <v>18</v>
      </c>
      <c r="E2048">
        <v>291</v>
      </c>
      <c r="F2048">
        <v>819</v>
      </c>
      <c r="G2048">
        <v>193</v>
      </c>
      <c r="H2048" s="1">
        <v>41640</v>
      </c>
      <c r="I2048">
        <v>20</v>
      </c>
      <c r="J2048" s="2">
        <v>16380</v>
      </c>
      <c r="L2048" t="str">
        <f>VLOOKUP(G2048,[1]RESSOURCES!$A$1:$J$258,3,FALSE)</f>
        <v>RODARY</v>
      </c>
      <c r="M2048" t="str">
        <f>VLOOKUP(G2048,[1]RESSOURCES!$A$1:$J$258,6,FALSE)</f>
        <v>CONS</v>
      </c>
      <c r="N2048" t="str">
        <f>IF(YEAR(H2048)=2014,VLOOKUP(L2048,[1]Grade!$F$2:$G$92,2,FALSE),IF(YEAR(H2048)=2015,VLOOKUP(L2048,[1]Grade!$I$2:$J$78,2,FALSE),VLOOKUP(L2048,[1]Grade!$C$2:$D$69,2,FALSE)))</f>
        <v>CC</v>
      </c>
      <c r="O2048">
        <f t="shared" si="94"/>
        <v>2014</v>
      </c>
      <c r="P2048">
        <f t="shared" si="95"/>
        <v>1</v>
      </c>
    </row>
    <row r="2049" spans="1:16" x14ac:dyDescent="0.25">
      <c r="A2049" t="s">
        <v>215</v>
      </c>
      <c r="B2049" t="str">
        <f t="shared" ref="B2049:B2112" si="96">IF(MID(A2049,1,1)="*","N","O")</f>
        <v>O</v>
      </c>
      <c r="C2049" t="s">
        <v>216</v>
      </c>
      <c r="D2049" t="s">
        <v>22</v>
      </c>
      <c r="E2049">
        <v>54</v>
      </c>
      <c r="F2049">
        <v>1371</v>
      </c>
      <c r="G2049">
        <v>160</v>
      </c>
      <c r="H2049" s="1">
        <v>41640</v>
      </c>
      <c r="I2049">
        <v>20</v>
      </c>
      <c r="J2049" s="2">
        <v>27420</v>
      </c>
      <c r="L2049" t="str">
        <f>VLOOKUP(G2049,[1]RESSOURCES!$A$1:$J$258,3,FALSE)</f>
        <v>SABOUL</v>
      </c>
      <c r="M2049" t="str">
        <f>VLOOKUP(G2049,[1]RESSOURCES!$A$1:$J$258,6,FALSE)</f>
        <v>CONF</v>
      </c>
      <c r="N2049" t="str">
        <f>IF(YEAR(H2049)=2014,VLOOKUP(L2049,[1]Grade!$F$2:$G$92,2,FALSE),IF(YEAR(H2049)=2015,VLOOKUP(L2049,[1]Grade!$I$2:$J$78,2,FALSE),VLOOKUP(L2049,[1]Grade!$C$2:$D$69,2,FALSE)))</f>
        <v>CS</v>
      </c>
      <c r="O2049">
        <f t="shared" ref="O2049:O2112" si="97">YEAR(H2049)</f>
        <v>2014</v>
      </c>
      <c r="P2049">
        <f t="shared" ref="P2049:P2112" si="98">MONTH(H2049)</f>
        <v>1</v>
      </c>
    </row>
    <row r="2050" spans="1:16" hidden="1" x14ac:dyDescent="0.25">
      <c r="A2050" t="s">
        <v>25</v>
      </c>
      <c r="B2050" t="str">
        <f t="shared" si="96"/>
        <v>N</v>
      </c>
      <c r="C2050" t="s">
        <v>26</v>
      </c>
      <c r="E2050">
        <v>0</v>
      </c>
      <c r="F2050">
        <v>0</v>
      </c>
      <c r="G2050">
        <v>160</v>
      </c>
      <c r="H2050" s="1">
        <v>41640</v>
      </c>
      <c r="I2050">
        <v>2</v>
      </c>
      <c r="J2050">
        <v>0</v>
      </c>
      <c r="L2050" t="str">
        <f>VLOOKUP(G2050,[1]RESSOURCES!$A$1:$J$258,3,FALSE)</f>
        <v>SABOUL</v>
      </c>
      <c r="M2050" t="str">
        <f>VLOOKUP(G2050,[1]RESSOURCES!$A$1:$J$258,6,FALSE)</f>
        <v>CONF</v>
      </c>
      <c r="N2050" t="str">
        <f>IF(YEAR(H2050)=2014,VLOOKUP(L2050,[1]Grade!$F$2:$G$92,2,FALSE),IF(YEAR(H2050)=2015,VLOOKUP(L2050,[1]Grade!$I$2:$J$78,2,FALSE),VLOOKUP(L2050,[1]Grade!$C$2:$D$69,2,FALSE)))</f>
        <v>CS</v>
      </c>
      <c r="O2050">
        <f t="shared" si="97"/>
        <v>2014</v>
      </c>
      <c r="P2050">
        <f t="shared" si="98"/>
        <v>1</v>
      </c>
    </row>
    <row r="2051" spans="1:16" x14ac:dyDescent="0.25">
      <c r="A2051" t="s">
        <v>262</v>
      </c>
      <c r="B2051" t="str">
        <f t="shared" si="96"/>
        <v>O</v>
      </c>
      <c r="C2051" t="s">
        <v>263</v>
      </c>
      <c r="D2051" t="s">
        <v>29</v>
      </c>
      <c r="E2051">
        <v>14</v>
      </c>
      <c r="F2051">
        <v>1248</v>
      </c>
      <c r="G2051">
        <v>55</v>
      </c>
      <c r="H2051" s="1">
        <v>41640</v>
      </c>
      <c r="I2051">
        <v>16.5</v>
      </c>
      <c r="J2051" s="2">
        <v>20592</v>
      </c>
      <c r="L2051" t="str">
        <f>VLOOKUP(G2051,[1]RESSOURCES!$A$1:$J$258,3,FALSE)</f>
        <v>DANTIN</v>
      </c>
      <c r="M2051" t="str">
        <f>VLOOKUP(G2051,[1]RESSOURCES!$A$1:$J$258,6,FALSE)</f>
        <v>MAGR</v>
      </c>
      <c r="N2051" t="str">
        <f>IF(YEAR(H2051)=2014,VLOOKUP(L2051,[1]Grade!$F$2:$G$92,2,FALSE),IF(YEAR(H2051)=2015,VLOOKUP(L2051,[1]Grade!$I$2:$J$78,2,FALSE),VLOOKUP(L2051,[1]Grade!$C$2:$D$69,2,FALSE)))</f>
        <v>MNG</v>
      </c>
      <c r="O2051">
        <f t="shared" si="97"/>
        <v>2014</v>
      </c>
      <c r="P2051">
        <f t="shared" si="98"/>
        <v>1</v>
      </c>
    </row>
    <row r="2052" spans="1:16" x14ac:dyDescent="0.25">
      <c r="A2052" t="s">
        <v>16</v>
      </c>
      <c r="B2052" t="str">
        <f t="shared" si="96"/>
        <v>O</v>
      </c>
      <c r="C2052" t="s">
        <v>17</v>
      </c>
      <c r="D2052" t="s">
        <v>29</v>
      </c>
      <c r="E2052">
        <v>149.5</v>
      </c>
      <c r="F2052">
        <v>956</v>
      </c>
      <c r="G2052">
        <v>55</v>
      </c>
      <c r="H2052" s="1">
        <v>41640</v>
      </c>
      <c r="I2052">
        <v>4.5</v>
      </c>
      <c r="J2052" s="2">
        <v>4302</v>
      </c>
      <c r="L2052" t="str">
        <f>VLOOKUP(G2052,[1]RESSOURCES!$A$1:$J$258,3,FALSE)</f>
        <v>DANTIN</v>
      </c>
      <c r="M2052" t="str">
        <f>VLOOKUP(G2052,[1]RESSOURCES!$A$1:$J$258,6,FALSE)</f>
        <v>MAGR</v>
      </c>
      <c r="N2052" t="str">
        <f>IF(YEAR(H2052)=2014,VLOOKUP(L2052,[1]Grade!$F$2:$G$92,2,FALSE),IF(YEAR(H2052)=2015,VLOOKUP(L2052,[1]Grade!$I$2:$J$78,2,FALSE),VLOOKUP(L2052,[1]Grade!$C$2:$D$69,2,FALSE)))</f>
        <v>MNG</v>
      </c>
      <c r="O2052">
        <f t="shared" si="97"/>
        <v>2014</v>
      </c>
      <c r="P2052">
        <f t="shared" si="98"/>
        <v>1</v>
      </c>
    </row>
    <row r="2053" spans="1:16" hidden="1" x14ac:dyDescent="0.25">
      <c r="A2053" t="s">
        <v>37</v>
      </c>
      <c r="B2053" t="str">
        <f t="shared" si="96"/>
        <v>N</v>
      </c>
      <c r="C2053" t="s">
        <v>38</v>
      </c>
      <c r="E2053">
        <v>0</v>
      </c>
      <c r="F2053">
        <v>0</v>
      </c>
      <c r="G2053">
        <v>55</v>
      </c>
      <c r="H2053" s="1">
        <v>41640</v>
      </c>
      <c r="I2053">
        <v>1</v>
      </c>
      <c r="J2053">
        <v>0</v>
      </c>
      <c r="L2053" t="str">
        <f>VLOOKUP(G2053,[1]RESSOURCES!$A$1:$J$258,3,FALSE)</f>
        <v>DANTIN</v>
      </c>
      <c r="M2053" t="str">
        <f>VLOOKUP(G2053,[1]RESSOURCES!$A$1:$J$258,6,FALSE)</f>
        <v>MAGR</v>
      </c>
      <c r="N2053" t="str">
        <f>IF(YEAR(H2053)=2014,VLOOKUP(L2053,[1]Grade!$F$2:$G$92,2,FALSE),IF(YEAR(H2053)=2015,VLOOKUP(L2053,[1]Grade!$I$2:$J$78,2,FALSE),VLOOKUP(L2053,[1]Grade!$C$2:$D$69,2,FALSE)))</f>
        <v>MNG</v>
      </c>
      <c r="O2053">
        <f t="shared" si="97"/>
        <v>2014</v>
      </c>
      <c r="P2053">
        <f t="shared" si="98"/>
        <v>1</v>
      </c>
    </row>
    <row r="2054" spans="1:16" hidden="1" x14ac:dyDescent="0.25">
      <c r="A2054" t="s">
        <v>25</v>
      </c>
      <c r="B2054" t="str">
        <f t="shared" si="96"/>
        <v>N</v>
      </c>
      <c r="C2054" t="s">
        <v>26</v>
      </c>
      <c r="E2054">
        <v>0</v>
      </c>
      <c r="F2054">
        <v>0</v>
      </c>
      <c r="G2054">
        <v>89</v>
      </c>
      <c r="H2054" s="1">
        <v>41640</v>
      </c>
      <c r="I2054">
        <v>2</v>
      </c>
      <c r="J2054">
        <v>0</v>
      </c>
      <c r="L2054" t="str">
        <f>VLOOKUP(G2054,[1]RESSOURCES!$A$1:$J$258,3,FALSE)</f>
        <v>KHAM</v>
      </c>
      <c r="M2054" t="str">
        <f>VLOOKUP(G2054,[1]RESSOURCES!$A$1:$J$258,6,FALSE)</f>
        <v>CONF</v>
      </c>
      <c r="N2054" t="str">
        <f>IF(YEAR(H2054)=2014,VLOOKUP(L2054,[1]Grade!$F$2:$G$92,2,FALSE),IF(YEAR(H2054)=2015,VLOOKUP(L2054,[1]Grade!$I$2:$J$78,2,FALSE),VLOOKUP(L2054,[1]Grade!$C$2:$D$69,2,FALSE)))</f>
        <v>CS</v>
      </c>
      <c r="O2054">
        <f t="shared" si="97"/>
        <v>2014</v>
      </c>
      <c r="P2054">
        <f t="shared" si="98"/>
        <v>1</v>
      </c>
    </row>
    <row r="2055" spans="1:16" x14ac:dyDescent="0.25">
      <c r="A2055" t="s">
        <v>276</v>
      </c>
      <c r="B2055" t="str">
        <f t="shared" si="96"/>
        <v>O</v>
      </c>
      <c r="C2055" t="s">
        <v>277</v>
      </c>
      <c r="D2055" t="s">
        <v>22</v>
      </c>
      <c r="E2055">
        <v>95</v>
      </c>
      <c r="F2055">
        <v>819</v>
      </c>
      <c r="G2055">
        <v>89</v>
      </c>
      <c r="H2055" s="1">
        <v>41640</v>
      </c>
      <c r="I2055">
        <v>20</v>
      </c>
      <c r="J2055" s="2">
        <v>16380</v>
      </c>
      <c r="L2055" t="str">
        <f>VLOOKUP(G2055,[1]RESSOURCES!$A$1:$J$258,3,FALSE)</f>
        <v>KHAM</v>
      </c>
      <c r="M2055" t="str">
        <f>VLOOKUP(G2055,[1]RESSOURCES!$A$1:$J$258,6,FALSE)</f>
        <v>CONF</v>
      </c>
      <c r="N2055" t="str">
        <f>IF(YEAR(H2055)=2014,VLOOKUP(L2055,[1]Grade!$F$2:$G$92,2,FALSE),IF(YEAR(H2055)=2015,VLOOKUP(L2055,[1]Grade!$I$2:$J$78,2,FALSE),VLOOKUP(L2055,[1]Grade!$C$2:$D$69,2,FALSE)))</f>
        <v>CS</v>
      </c>
      <c r="O2055">
        <f t="shared" si="97"/>
        <v>2014</v>
      </c>
      <c r="P2055">
        <f t="shared" si="98"/>
        <v>1</v>
      </c>
    </row>
    <row r="2056" spans="1:16" x14ac:dyDescent="0.25">
      <c r="A2056" t="s">
        <v>259</v>
      </c>
      <c r="B2056" t="str">
        <f t="shared" si="96"/>
        <v>O</v>
      </c>
      <c r="C2056" t="s">
        <v>260</v>
      </c>
      <c r="D2056" t="s">
        <v>36</v>
      </c>
      <c r="E2056">
        <v>12</v>
      </c>
      <c r="F2056">
        <v>1150</v>
      </c>
      <c r="G2056">
        <v>65</v>
      </c>
      <c r="H2056" s="1">
        <v>41640</v>
      </c>
      <c r="I2056">
        <v>14</v>
      </c>
      <c r="J2056" s="2">
        <v>16100</v>
      </c>
      <c r="L2056" t="str">
        <f>VLOOKUP(G2056,[1]RESSOURCES!$A$1:$J$258,3,FALSE)</f>
        <v>KURZ</v>
      </c>
      <c r="M2056" t="str">
        <f>VLOOKUP(G2056,[1]RESSOURCES!$A$1:$J$258,6,FALSE)</f>
        <v>MAGR</v>
      </c>
      <c r="N2056" t="str">
        <f>IF(YEAR(H2056)=2014,VLOOKUP(L2056,[1]Grade!$F$2:$G$92,2,FALSE),IF(YEAR(H2056)=2015,VLOOKUP(L2056,[1]Grade!$I$2:$J$78,2,FALSE),VLOOKUP(L2056,[1]Grade!$C$2:$D$69,2,FALSE)))</f>
        <v>SM</v>
      </c>
      <c r="O2056">
        <f t="shared" si="97"/>
        <v>2014</v>
      </c>
      <c r="P2056">
        <f t="shared" si="98"/>
        <v>1</v>
      </c>
    </row>
    <row r="2057" spans="1:16" hidden="1" x14ac:dyDescent="0.25">
      <c r="A2057" t="s">
        <v>30</v>
      </c>
      <c r="B2057" t="str">
        <f t="shared" si="96"/>
        <v>N</v>
      </c>
      <c r="C2057" t="s">
        <v>31</v>
      </c>
      <c r="E2057">
        <v>0</v>
      </c>
      <c r="F2057">
        <v>0</v>
      </c>
      <c r="G2057">
        <v>65</v>
      </c>
      <c r="H2057" s="1">
        <v>41640</v>
      </c>
      <c r="I2057">
        <v>8</v>
      </c>
      <c r="J2057">
        <v>0</v>
      </c>
      <c r="L2057" t="str">
        <f>VLOOKUP(G2057,[1]RESSOURCES!$A$1:$J$258,3,FALSE)</f>
        <v>KURZ</v>
      </c>
      <c r="M2057" t="str">
        <f>VLOOKUP(G2057,[1]RESSOURCES!$A$1:$J$258,6,FALSE)</f>
        <v>MAGR</v>
      </c>
      <c r="N2057" t="str">
        <f>IF(YEAR(H2057)=2014,VLOOKUP(L2057,[1]Grade!$F$2:$G$92,2,FALSE),IF(YEAR(H2057)=2015,VLOOKUP(L2057,[1]Grade!$I$2:$J$78,2,FALSE),VLOOKUP(L2057,[1]Grade!$C$2:$D$69,2,FALSE)))</f>
        <v>SM</v>
      </c>
      <c r="O2057">
        <f t="shared" si="97"/>
        <v>2014</v>
      </c>
      <c r="P2057">
        <f t="shared" si="98"/>
        <v>1</v>
      </c>
    </row>
    <row r="2058" spans="1:16" x14ac:dyDescent="0.25">
      <c r="A2058" t="s">
        <v>230</v>
      </c>
      <c r="B2058" t="str">
        <f t="shared" si="96"/>
        <v>O</v>
      </c>
      <c r="C2058" t="s">
        <v>231</v>
      </c>
      <c r="D2058" t="s">
        <v>36</v>
      </c>
      <c r="E2058">
        <v>105</v>
      </c>
      <c r="F2058">
        <v>1262</v>
      </c>
      <c r="G2058">
        <v>205</v>
      </c>
      <c r="H2058" s="1">
        <v>41640</v>
      </c>
      <c r="I2058">
        <v>12</v>
      </c>
      <c r="J2058" s="2">
        <v>15144</v>
      </c>
      <c r="L2058" t="str">
        <f>VLOOKUP(G2058,[1]RESSOURCES!$A$1:$J$258,3,FALSE)</f>
        <v>AÏSSAT</v>
      </c>
      <c r="M2058">
        <f>VLOOKUP(G2058,[1]RESSOURCES!$A$1:$J$258,6,FALSE)</f>
        <v>0</v>
      </c>
      <c r="N2058" t="str">
        <f>IF(YEAR(H2058)=2014,VLOOKUP(L2058,[1]Grade!$F$2:$G$92,2,FALSE),IF(YEAR(H2058)=2015,VLOOKUP(L2058,[1]Grade!$I$2:$J$78,2,FALSE),VLOOKUP(L2058,[1]Grade!$C$2:$D$69,2,FALSE)))</f>
        <v>SM</v>
      </c>
      <c r="O2058">
        <f t="shared" si="97"/>
        <v>2014</v>
      </c>
      <c r="P2058">
        <f t="shared" si="98"/>
        <v>1</v>
      </c>
    </row>
    <row r="2059" spans="1:16" x14ac:dyDescent="0.25">
      <c r="A2059" t="s">
        <v>243</v>
      </c>
      <c r="B2059" t="str">
        <f t="shared" si="96"/>
        <v>O</v>
      </c>
      <c r="C2059" t="s">
        <v>244</v>
      </c>
      <c r="D2059" t="s">
        <v>29</v>
      </c>
      <c r="E2059">
        <v>11</v>
      </c>
      <c r="F2059">
        <v>1412</v>
      </c>
      <c r="G2059">
        <v>205</v>
      </c>
      <c r="H2059" s="1">
        <v>41640</v>
      </c>
      <c r="I2059">
        <v>5</v>
      </c>
      <c r="J2059" s="2">
        <v>7060</v>
      </c>
      <c r="L2059" t="str">
        <f>VLOOKUP(G2059,[1]RESSOURCES!$A$1:$J$258,3,FALSE)</f>
        <v>AÏSSAT</v>
      </c>
      <c r="M2059">
        <f>VLOOKUP(G2059,[1]RESSOURCES!$A$1:$J$258,6,FALSE)</f>
        <v>0</v>
      </c>
      <c r="N2059" t="str">
        <f>IF(YEAR(H2059)=2014,VLOOKUP(L2059,[1]Grade!$F$2:$G$92,2,FALSE),IF(YEAR(H2059)=2015,VLOOKUP(L2059,[1]Grade!$I$2:$J$78,2,FALSE),VLOOKUP(L2059,[1]Grade!$C$2:$D$69,2,FALSE)))</f>
        <v>SM</v>
      </c>
      <c r="O2059">
        <f t="shared" si="97"/>
        <v>2014</v>
      </c>
      <c r="P2059">
        <f t="shared" si="98"/>
        <v>1</v>
      </c>
    </row>
    <row r="2060" spans="1:16" hidden="1" x14ac:dyDescent="0.25">
      <c r="A2060" t="s">
        <v>25</v>
      </c>
      <c r="B2060" t="str">
        <f t="shared" si="96"/>
        <v>N</v>
      </c>
      <c r="C2060" t="s">
        <v>26</v>
      </c>
      <c r="E2060">
        <v>0</v>
      </c>
      <c r="F2060">
        <v>0</v>
      </c>
      <c r="G2060">
        <v>205</v>
      </c>
      <c r="H2060" s="1">
        <v>41640</v>
      </c>
      <c r="I2060">
        <v>1</v>
      </c>
      <c r="J2060">
        <v>0</v>
      </c>
      <c r="L2060" t="str">
        <f>VLOOKUP(G2060,[1]RESSOURCES!$A$1:$J$258,3,FALSE)</f>
        <v>AÏSSAT</v>
      </c>
      <c r="M2060">
        <f>VLOOKUP(G2060,[1]RESSOURCES!$A$1:$J$258,6,FALSE)</f>
        <v>0</v>
      </c>
      <c r="N2060" t="str">
        <f>IF(YEAR(H2060)=2014,VLOOKUP(L2060,[1]Grade!$F$2:$G$92,2,FALSE),IF(YEAR(H2060)=2015,VLOOKUP(L2060,[1]Grade!$I$2:$J$78,2,FALSE),VLOOKUP(L2060,[1]Grade!$C$2:$D$69,2,FALSE)))</f>
        <v>SM</v>
      </c>
      <c r="O2060">
        <f t="shared" si="97"/>
        <v>2014</v>
      </c>
      <c r="P2060">
        <f t="shared" si="98"/>
        <v>1</v>
      </c>
    </row>
    <row r="2061" spans="1:16" hidden="1" x14ac:dyDescent="0.25">
      <c r="A2061" t="s">
        <v>109</v>
      </c>
      <c r="B2061" t="str">
        <f t="shared" si="96"/>
        <v>N</v>
      </c>
      <c r="C2061" t="s">
        <v>52</v>
      </c>
      <c r="E2061">
        <v>0</v>
      </c>
      <c r="F2061">
        <v>0</v>
      </c>
      <c r="G2061">
        <v>205</v>
      </c>
      <c r="H2061" s="1">
        <v>41640</v>
      </c>
      <c r="I2061">
        <v>4</v>
      </c>
      <c r="J2061">
        <v>0</v>
      </c>
      <c r="L2061" t="str">
        <f>VLOOKUP(G2061,[1]RESSOURCES!$A$1:$J$258,3,FALSE)</f>
        <v>AÏSSAT</v>
      </c>
      <c r="M2061">
        <f>VLOOKUP(G2061,[1]RESSOURCES!$A$1:$J$258,6,FALSE)</f>
        <v>0</v>
      </c>
      <c r="N2061" t="str">
        <f>IF(YEAR(H2061)=2014,VLOOKUP(L2061,[1]Grade!$F$2:$G$92,2,FALSE),IF(YEAR(H2061)=2015,VLOOKUP(L2061,[1]Grade!$I$2:$J$78,2,FALSE),VLOOKUP(L2061,[1]Grade!$C$2:$D$69,2,FALSE)))</f>
        <v>SM</v>
      </c>
      <c r="O2061">
        <f t="shared" si="97"/>
        <v>2014</v>
      </c>
      <c r="P2061">
        <f t="shared" si="98"/>
        <v>1</v>
      </c>
    </row>
    <row r="2062" spans="1:16" hidden="1" x14ac:dyDescent="0.25">
      <c r="A2062" t="s">
        <v>25</v>
      </c>
      <c r="B2062" t="str">
        <f t="shared" si="96"/>
        <v>N</v>
      </c>
      <c r="C2062" t="s">
        <v>26</v>
      </c>
      <c r="E2062">
        <v>0</v>
      </c>
      <c r="F2062">
        <v>0</v>
      </c>
      <c r="G2062">
        <v>115</v>
      </c>
      <c r="H2062" s="1">
        <v>41640</v>
      </c>
      <c r="I2062">
        <v>2</v>
      </c>
      <c r="J2062">
        <v>0</v>
      </c>
      <c r="L2062" t="str">
        <f>VLOOKUP(G2062,[1]RESSOURCES!$A$1:$J$258,3,FALSE)</f>
        <v>BOUTOILLE</v>
      </c>
      <c r="M2062" t="str">
        <f>VLOOKUP(G2062,[1]RESSOURCES!$A$1:$J$258,6,FALSE)</f>
        <v>MAGR</v>
      </c>
      <c r="N2062" t="str">
        <f>IF(YEAR(H2062)=2014,VLOOKUP(L2062,[1]Grade!$F$2:$G$92,2,FALSE),IF(YEAR(H2062)=2015,VLOOKUP(L2062,[1]Grade!$I$2:$J$78,2,FALSE),VLOOKUP(L2062,[1]Grade!$C$2:$D$69,2,FALSE)))</f>
        <v>SM</v>
      </c>
      <c r="O2062">
        <f t="shared" si="97"/>
        <v>2014</v>
      </c>
      <c r="P2062">
        <f t="shared" si="98"/>
        <v>1</v>
      </c>
    </row>
    <row r="2063" spans="1:16" x14ac:dyDescent="0.25">
      <c r="A2063" t="s">
        <v>220</v>
      </c>
      <c r="B2063" t="str">
        <f t="shared" si="96"/>
        <v>O</v>
      </c>
      <c r="C2063" t="s">
        <v>221</v>
      </c>
      <c r="D2063" t="s">
        <v>29</v>
      </c>
      <c r="E2063">
        <v>14</v>
      </c>
      <c r="F2063">
        <v>705</v>
      </c>
      <c r="G2063">
        <v>115</v>
      </c>
      <c r="H2063" s="1">
        <v>41640</v>
      </c>
      <c r="I2063">
        <v>5</v>
      </c>
      <c r="J2063" s="2">
        <v>3525</v>
      </c>
      <c r="L2063" t="str">
        <f>VLOOKUP(G2063,[1]RESSOURCES!$A$1:$J$258,3,FALSE)</f>
        <v>BOUTOILLE</v>
      </c>
      <c r="M2063" t="str">
        <f>VLOOKUP(G2063,[1]RESSOURCES!$A$1:$J$258,6,FALSE)</f>
        <v>MAGR</v>
      </c>
      <c r="N2063" t="str">
        <f>IF(YEAR(H2063)=2014,VLOOKUP(L2063,[1]Grade!$F$2:$G$92,2,FALSE),IF(YEAR(H2063)=2015,VLOOKUP(L2063,[1]Grade!$I$2:$J$78,2,FALSE),VLOOKUP(L2063,[1]Grade!$C$2:$D$69,2,FALSE)))</f>
        <v>SM</v>
      </c>
      <c r="O2063">
        <f t="shared" si="97"/>
        <v>2014</v>
      </c>
      <c r="P2063">
        <f t="shared" si="98"/>
        <v>1</v>
      </c>
    </row>
    <row r="2064" spans="1:16" x14ac:dyDescent="0.25">
      <c r="A2064" t="s">
        <v>280</v>
      </c>
      <c r="B2064" t="str">
        <f t="shared" si="96"/>
        <v>O</v>
      </c>
      <c r="C2064" t="s">
        <v>281</v>
      </c>
      <c r="D2064" t="s">
        <v>29</v>
      </c>
      <c r="E2064">
        <v>5</v>
      </c>
      <c r="F2064">
        <v>1000</v>
      </c>
      <c r="G2064">
        <v>115</v>
      </c>
      <c r="H2064" s="1">
        <v>41640</v>
      </c>
      <c r="I2064">
        <v>5</v>
      </c>
      <c r="J2064" s="2">
        <v>5000</v>
      </c>
      <c r="L2064" t="str">
        <f>VLOOKUP(G2064,[1]RESSOURCES!$A$1:$J$258,3,FALSE)</f>
        <v>BOUTOILLE</v>
      </c>
      <c r="M2064" t="str">
        <f>VLOOKUP(G2064,[1]RESSOURCES!$A$1:$J$258,6,FALSE)</f>
        <v>MAGR</v>
      </c>
      <c r="N2064" t="str">
        <f>IF(YEAR(H2064)=2014,VLOOKUP(L2064,[1]Grade!$F$2:$G$92,2,FALSE),IF(YEAR(H2064)=2015,VLOOKUP(L2064,[1]Grade!$I$2:$J$78,2,FALSE),VLOOKUP(L2064,[1]Grade!$C$2:$D$69,2,FALSE)))</f>
        <v>SM</v>
      </c>
      <c r="O2064">
        <f t="shared" si="97"/>
        <v>2014</v>
      </c>
      <c r="P2064">
        <f t="shared" si="98"/>
        <v>1</v>
      </c>
    </row>
    <row r="2065" spans="1:16" x14ac:dyDescent="0.25">
      <c r="A2065" t="s">
        <v>172</v>
      </c>
      <c r="B2065" t="str">
        <f t="shared" si="96"/>
        <v>O</v>
      </c>
      <c r="C2065" t="s">
        <v>173</v>
      </c>
      <c r="D2065" t="s">
        <v>29</v>
      </c>
      <c r="E2065">
        <v>2</v>
      </c>
      <c r="F2065">
        <v>708</v>
      </c>
      <c r="G2065">
        <v>115</v>
      </c>
      <c r="H2065" s="1">
        <v>41640</v>
      </c>
      <c r="I2065">
        <v>2</v>
      </c>
      <c r="J2065" s="2">
        <v>1416</v>
      </c>
      <c r="L2065" t="str">
        <f>VLOOKUP(G2065,[1]RESSOURCES!$A$1:$J$258,3,FALSE)</f>
        <v>BOUTOILLE</v>
      </c>
      <c r="M2065" t="str">
        <f>VLOOKUP(G2065,[1]RESSOURCES!$A$1:$J$258,6,FALSE)</f>
        <v>MAGR</v>
      </c>
      <c r="N2065" t="str">
        <f>IF(YEAR(H2065)=2014,VLOOKUP(L2065,[1]Grade!$F$2:$G$92,2,FALSE),IF(YEAR(H2065)=2015,VLOOKUP(L2065,[1]Grade!$I$2:$J$78,2,FALSE),VLOOKUP(L2065,[1]Grade!$C$2:$D$69,2,FALSE)))</f>
        <v>SM</v>
      </c>
      <c r="O2065">
        <f t="shared" si="97"/>
        <v>2014</v>
      </c>
      <c r="P2065">
        <f t="shared" si="98"/>
        <v>1</v>
      </c>
    </row>
    <row r="2066" spans="1:16" hidden="1" x14ac:dyDescent="0.25">
      <c r="A2066" t="s">
        <v>99</v>
      </c>
      <c r="B2066" t="str">
        <f t="shared" si="96"/>
        <v>N</v>
      </c>
      <c r="C2066" t="s">
        <v>100</v>
      </c>
      <c r="E2066">
        <v>0</v>
      </c>
      <c r="F2066">
        <v>0</v>
      </c>
      <c r="G2066">
        <v>115</v>
      </c>
      <c r="H2066" s="1">
        <v>41640</v>
      </c>
      <c r="I2066">
        <v>1</v>
      </c>
      <c r="J2066">
        <v>0</v>
      </c>
      <c r="L2066" t="str">
        <f>VLOOKUP(G2066,[1]RESSOURCES!$A$1:$J$258,3,FALSE)</f>
        <v>BOUTOILLE</v>
      </c>
      <c r="M2066" t="str">
        <f>VLOOKUP(G2066,[1]RESSOURCES!$A$1:$J$258,6,FALSE)</f>
        <v>MAGR</v>
      </c>
      <c r="N2066" t="str">
        <f>IF(YEAR(H2066)=2014,VLOOKUP(L2066,[1]Grade!$F$2:$G$92,2,FALSE),IF(YEAR(H2066)=2015,VLOOKUP(L2066,[1]Grade!$I$2:$J$78,2,FALSE),VLOOKUP(L2066,[1]Grade!$C$2:$D$69,2,FALSE)))</f>
        <v>SM</v>
      </c>
      <c r="O2066">
        <f t="shared" si="97"/>
        <v>2014</v>
      </c>
      <c r="P2066">
        <f t="shared" si="98"/>
        <v>1</v>
      </c>
    </row>
    <row r="2067" spans="1:16" hidden="1" x14ac:dyDescent="0.25">
      <c r="A2067" t="s">
        <v>23</v>
      </c>
      <c r="B2067" t="str">
        <f t="shared" si="96"/>
        <v>N</v>
      </c>
      <c r="C2067" t="s">
        <v>24</v>
      </c>
      <c r="E2067">
        <v>0</v>
      </c>
      <c r="F2067">
        <v>0</v>
      </c>
      <c r="G2067">
        <v>115</v>
      </c>
      <c r="H2067" s="1">
        <v>41640</v>
      </c>
      <c r="I2067">
        <v>5</v>
      </c>
      <c r="J2067">
        <v>0</v>
      </c>
      <c r="L2067" t="str">
        <f>VLOOKUP(G2067,[1]RESSOURCES!$A$1:$J$258,3,FALSE)</f>
        <v>BOUTOILLE</v>
      </c>
      <c r="M2067" t="str">
        <f>VLOOKUP(G2067,[1]RESSOURCES!$A$1:$J$258,6,FALSE)</f>
        <v>MAGR</v>
      </c>
      <c r="N2067" t="str">
        <f>IF(YEAR(H2067)=2014,VLOOKUP(L2067,[1]Grade!$F$2:$G$92,2,FALSE),IF(YEAR(H2067)=2015,VLOOKUP(L2067,[1]Grade!$I$2:$J$78,2,FALSE),VLOOKUP(L2067,[1]Grade!$C$2:$D$69,2,FALSE)))</f>
        <v>SM</v>
      </c>
      <c r="O2067">
        <f t="shared" si="97"/>
        <v>2014</v>
      </c>
      <c r="P2067">
        <f t="shared" si="98"/>
        <v>1</v>
      </c>
    </row>
    <row r="2068" spans="1:16" hidden="1" x14ac:dyDescent="0.25">
      <c r="A2068" t="s">
        <v>37</v>
      </c>
      <c r="B2068" t="str">
        <f t="shared" si="96"/>
        <v>N</v>
      </c>
      <c r="C2068" t="s">
        <v>38</v>
      </c>
      <c r="E2068">
        <v>0</v>
      </c>
      <c r="F2068">
        <v>0</v>
      </c>
      <c r="G2068">
        <v>115</v>
      </c>
      <c r="H2068" s="1">
        <v>41640</v>
      </c>
      <c r="I2068">
        <v>2</v>
      </c>
      <c r="J2068">
        <v>0</v>
      </c>
      <c r="L2068" t="str">
        <f>VLOOKUP(G2068,[1]RESSOURCES!$A$1:$J$258,3,FALSE)</f>
        <v>BOUTOILLE</v>
      </c>
      <c r="M2068" t="str">
        <f>VLOOKUP(G2068,[1]RESSOURCES!$A$1:$J$258,6,FALSE)</f>
        <v>MAGR</v>
      </c>
      <c r="N2068" t="str">
        <f>IF(YEAR(H2068)=2014,VLOOKUP(L2068,[1]Grade!$F$2:$G$92,2,FALSE),IF(YEAR(H2068)=2015,VLOOKUP(L2068,[1]Grade!$I$2:$J$78,2,FALSE),VLOOKUP(L2068,[1]Grade!$C$2:$D$69,2,FALSE)))</f>
        <v>SM</v>
      </c>
      <c r="O2068">
        <f t="shared" si="97"/>
        <v>2014</v>
      </c>
      <c r="P2068">
        <f t="shared" si="98"/>
        <v>1</v>
      </c>
    </row>
    <row r="2069" spans="1:16" x14ac:dyDescent="0.25">
      <c r="A2069" t="s">
        <v>89</v>
      </c>
      <c r="B2069" t="str">
        <f t="shared" si="96"/>
        <v>O</v>
      </c>
      <c r="C2069" t="s">
        <v>90</v>
      </c>
      <c r="D2069" t="s">
        <v>22</v>
      </c>
      <c r="E2069">
        <v>60</v>
      </c>
      <c r="F2069">
        <v>900</v>
      </c>
      <c r="G2069">
        <v>47</v>
      </c>
      <c r="H2069" s="1">
        <v>41640</v>
      </c>
      <c r="I2069">
        <v>0</v>
      </c>
      <c r="J2069">
        <v>0</v>
      </c>
      <c r="L2069" t="str">
        <f>VLOOKUP(G2069,[1]RESSOURCES!$A$1:$J$258,3,FALSE)</f>
        <v>TRESOR</v>
      </c>
      <c r="M2069" t="str">
        <f>VLOOKUP(G2069,[1]RESSOURCES!$A$1:$J$258,6,FALSE)</f>
        <v>MAGR</v>
      </c>
      <c r="N2069" t="str">
        <f>IF(YEAR(H2069)=2014,VLOOKUP(L2069,[1]Grade!$F$2:$G$92,2,FALSE),IF(YEAR(H2069)=2015,VLOOKUP(L2069,[1]Grade!$I$2:$J$78,2,FALSE),VLOOKUP(L2069,[1]Grade!$C$2:$D$69,2,FALSE)))</f>
        <v>MNG</v>
      </c>
      <c r="O2069">
        <f t="shared" si="97"/>
        <v>2014</v>
      </c>
      <c r="P2069">
        <f t="shared" si="98"/>
        <v>1</v>
      </c>
    </row>
    <row r="2070" spans="1:16" x14ac:dyDescent="0.25">
      <c r="A2070" t="s">
        <v>89</v>
      </c>
      <c r="B2070" t="str">
        <f t="shared" si="96"/>
        <v>O</v>
      </c>
      <c r="C2070" t="s">
        <v>90</v>
      </c>
      <c r="D2070" t="s">
        <v>22</v>
      </c>
      <c r="E2070">
        <v>60</v>
      </c>
      <c r="F2070">
        <v>900</v>
      </c>
      <c r="G2070">
        <v>47</v>
      </c>
      <c r="H2070" s="1">
        <v>41640</v>
      </c>
      <c r="I2070">
        <v>22</v>
      </c>
      <c r="J2070" s="2">
        <v>19800</v>
      </c>
      <c r="L2070" t="str">
        <f>VLOOKUP(G2070,[1]RESSOURCES!$A$1:$J$258,3,FALSE)</f>
        <v>TRESOR</v>
      </c>
      <c r="M2070" t="str">
        <f>VLOOKUP(G2070,[1]RESSOURCES!$A$1:$J$258,6,FALSE)</f>
        <v>MAGR</v>
      </c>
      <c r="N2070" t="str">
        <f>IF(YEAR(H2070)=2014,VLOOKUP(L2070,[1]Grade!$F$2:$G$92,2,FALSE),IF(YEAR(H2070)=2015,VLOOKUP(L2070,[1]Grade!$I$2:$J$78,2,FALSE),VLOOKUP(L2070,[1]Grade!$C$2:$D$69,2,FALSE)))</f>
        <v>MNG</v>
      </c>
      <c r="O2070">
        <f t="shared" si="97"/>
        <v>2014</v>
      </c>
      <c r="P2070">
        <f t="shared" si="98"/>
        <v>1</v>
      </c>
    </row>
    <row r="2071" spans="1:16" hidden="1" x14ac:dyDescent="0.25">
      <c r="A2071" t="s">
        <v>25</v>
      </c>
      <c r="B2071" t="str">
        <f t="shared" si="96"/>
        <v>N</v>
      </c>
      <c r="C2071" t="s">
        <v>26</v>
      </c>
      <c r="E2071">
        <v>0</v>
      </c>
      <c r="F2071">
        <v>0</v>
      </c>
      <c r="G2071">
        <v>5</v>
      </c>
      <c r="H2071" s="1">
        <v>41640</v>
      </c>
      <c r="I2071">
        <v>2</v>
      </c>
      <c r="J2071">
        <v>0</v>
      </c>
      <c r="L2071" t="str">
        <f>VLOOKUP(G2071,[1]RESSOURCES!$A$1:$J$258,3,FALSE)</f>
        <v>CHEMLA</v>
      </c>
      <c r="M2071">
        <f>VLOOKUP(G2071,[1]RESSOURCES!$A$1:$J$258,6,FALSE)</f>
        <v>0</v>
      </c>
      <c r="N2071" t="str">
        <f>IF(YEAR(H2071)=2014,VLOOKUP(L2071,[1]Grade!$F$2:$G$92,2,FALSE),IF(YEAR(H2071)=2015,VLOOKUP(L2071,[1]Grade!$I$2:$J$78,2,FALSE),VLOOKUP(L2071,[1]Grade!$C$2:$D$69,2,FALSE)))</f>
        <v>ASS</v>
      </c>
      <c r="O2071">
        <f t="shared" si="97"/>
        <v>2014</v>
      </c>
      <c r="P2071">
        <f t="shared" si="98"/>
        <v>1</v>
      </c>
    </row>
    <row r="2072" spans="1:16" hidden="1" x14ac:dyDescent="0.25">
      <c r="A2072" t="s">
        <v>73</v>
      </c>
      <c r="B2072" t="str">
        <f t="shared" si="96"/>
        <v>N</v>
      </c>
      <c r="C2072" t="s">
        <v>74</v>
      </c>
      <c r="E2072">
        <v>0</v>
      </c>
      <c r="F2072">
        <v>0</v>
      </c>
      <c r="G2072">
        <v>5</v>
      </c>
      <c r="H2072" s="1">
        <v>41640</v>
      </c>
      <c r="I2072">
        <v>2</v>
      </c>
      <c r="J2072">
        <v>0</v>
      </c>
      <c r="L2072" t="str">
        <f>VLOOKUP(G2072,[1]RESSOURCES!$A$1:$J$258,3,FALSE)</f>
        <v>CHEMLA</v>
      </c>
      <c r="M2072">
        <f>VLOOKUP(G2072,[1]RESSOURCES!$A$1:$J$258,6,FALSE)</f>
        <v>0</v>
      </c>
      <c r="N2072" t="str">
        <f>IF(YEAR(H2072)=2014,VLOOKUP(L2072,[1]Grade!$F$2:$G$92,2,FALSE),IF(YEAR(H2072)=2015,VLOOKUP(L2072,[1]Grade!$I$2:$J$78,2,FALSE),VLOOKUP(L2072,[1]Grade!$C$2:$D$69,2,FALSE)))</f>
        <v>ASS</v>
      </c>
      <c r="O2072">
        <f t="shared" si="97"/>
        <v>2014</v>
      </c>
      <c r="P2072">
        <f t="shared" si="98"/>
        <v>1</v>
      </c>
    </row>
    <row r="2073" spans="1:16" hidden="1" x14ac:dyDescent="0.25">
      <c r="A2073" t="s">
        <v>30</v>
      </c>
      <c r="B2073" t="str">
        <f t="shared" si="96"/>
        <v>N</v>
      </c>
      <c r="C2073" t="s">
        <v>31</v>
      </c>
      <c r="E2073">
        <v>0</v>
      </c>
      <c r="F2073">
        <v>0</v>
      </c>
      <c r="G2073">
        <v>5</v>
      </c>
      <c r="H2073" s="1">
        <v>41640</v>
      </c>
      <c r="I2073">
        <v>18</v>
      </c>
      <c r="J2073">
        <v>0</v>
      </c>
      <c r="L2073" t="str">
        <f>VLOOKUP(G2073,[1]RESSOURCES!$A$1:$J$258,3,FALSE)</f>
        <v>CHEMLA</v>
      </c>
      <c r="M2073">
        <f>VLOOKUP(G2073,[1]RESSOURCES!$A$1:$J$258,6,FALSE)</f>
        <v>0</v>
      </c>
      <c r="N2073" t="str">
        <f>IF(YEAR(H2073)=2014,VLOOKUP(L2073,[1]Grade!$F$2:$G$92,2,FALSE),IF(YEAR(H2073)=2015,VLOOKUP(L2073,[1]Grade!$I$2:$J$78,2,FALSE),VLOOKUP(L2073,[1]Grade!$C$2:$D$69,2,FALSE)))</f>
        <v>ASS</v>
      </c>
      <c r="O2073">
        <f t="shared" si="97"/>
        <v>2014</v>
      </c>
      <c r="P2073">
        <f t="shared" si="98"/>
        <v>1</v>
      </c>
    </row>
    <row r="2074" spans="1:16" hidden="1" x14ac:dyDescent="0.25">
      <c r="A2074" t="s">
        <v>25</v>
      </c>
      <c r="B2074" t="str">
        <f t="shared" si="96"/>
        <v>N</v>
      </c>
      <c r="C2074" t="s">
        <v>26</v>
      </c>
      <c r="E2074">
        <v>0</v>
      </c>
      <c r="F2074">
        <v>0</v>
      </c>
      <c r="G2074">
        <v>154</v>
      </c>
      <c r="H2074" s="1">
        <v>41640</v>
      </c>
      <c r="I2074">
        <v>1</v>
      </c>
      <c r="J2074">
        <v>0</v>
      </c>
      <c r="L2074" t="str">
        <f>VLOOKUP(G2074,[1]RESSOURCES!$A$1:$J$258,3,FALSE)</f>
        <v>KAIROUANI</v>
      </c>
      <c r="M2074" t="str">
        <f>VLOOKUP(G2074,[1]RESSOURCES!$A$1:$J$258,6,FALSE)</f>
        <v>Z_WT</v>
      </c>
      <c r="N2074" t="str">
        <f>IF(YEAR(H2074)=2014,VLOOKUP(L2074,[1]Grade!$F$2:$G$92,2,FALSE),IF(YEAR(H2074)=2015,VLOOKUP(L2074,[1]Grade!$I$2:$J$78,2,FALSE),VLOOKUP(L2074,[1]Grade!$C$2:$D$69,2,FALSE)))</f>
        <v>C</v>
      </c>
      <c r="O2074">
        <f t="shared" si="97"/>
        <v>2014</v>
      </c>
      <c r="P2074">
        <f t="shared" si="98"/>
        <v>1</v>
      </c>
    </row>
    <row r="2075" spans="1:16" x14ac:dyDescent="0.25">
      <c r="A2075" t="s">
        <v>282</v>
      </c>
      <c r="B2075" t="str">
        <f t="shared" si="96"/>
        <v>O</v>
      </c>
      <c r="C2075" t="s">
        <v>283</v>
      </c>
      <c r="D2075" t="s">
        <v>36</v>
      </c>
      <c r="E2075">
        <v>15</v>
      </c>
      <c r="F2075">
        <v>1360</v>
      </c>
      <c r="G2075">
        <v>134</v>
      </c>
      <c r="H2075" s="1">
        <v>41640</v>
      </c>
      <c r="I2075">
        <v>5</v>
      </c>
      <c r="J2075" s="2">
        <v>6800</v>
      </c>
      <c r="L2075" t="str">
        <f>VLOOKUP(G2075,[1]RESSOURCES!$A$1:$J$258,3,FALSE)</f>
        <v>GIRARD</v>
      </c>
      <c r="M2075" t="str">
        <f>VLOOKUP(G2075,[1]RESSOURCES!$A$1:$J$258,6,FALSE)</f>
        <v>MAGR</v>
      </c>
      <c r="N2075" t="str">
        <f>IF(YEAR(H2075)=2014,VLOOKUP(L2075,[1]Grade!$F$2:$G$92,2,FALSE),IF(YEAR(H2075)=2015,VLOOKUP(L2075,[1]Grade!$I$2:$J$78,2,FALSE),VLOOKUP(L2075,[1]Grade!$C$2:$D$69,2,FALSE)))</f>
        <v>MNG</v>
      </c>
      <c r="O2075">
        <f t="shared" si="97"/>
        <v>2014</v>
      </c>
      <c r="P2075">
        <f t="shared" si="98"/>
        <v>1</v>
      </c>
    </row>
    <row r="2076" spans="1:16" hidden="1" x14ac:dyDescent="0.25">
      <c r="A2076" t="s">
        <v>25</v>
      </c>
      <c r="B2076" t="str">
        <f t="shared" si="96"/>
        <v>N</v>
      </c>
      <c r="C2076" t="s">
        <v>26</v>
      </c>
      <c r="E2076">
        <v>0</v>
      </c>
      <c r="F2076">
        <v>0</v>
      </c>
      <c r="G2076">
        <v>134</v>
      </c>
      <c r="H2076" s="1">
        <v>41640</v>
      </c>
      <c r="I2076">
        <v>1</v>
      </c>
      <c r="J2076">
        <v>0</v>
      </c>
      <c r="L2076" t="str">
        <f>VLOOKUP(G2076,[1]RESSOURCES!$A$1:$J$258,3,FALSE)</f>
        <v>GIRARD</v>
      </c>
      <c r="M2076" t="str">
        <f>VLOOKUP(G2076,[1]RESSOURCES!$A$1:$J$258,6,FALSE)</f>
        <v>MAGR</v>
      </c>
      <c r="N2076" t="str">
        <f>IF(YEAR(H2076)=2014,VLOOKUP(L2076,[1]Grade!$F$2:$G$92,2,FALSE),IF(YEAR(H2076)=2015,VLOOKUP(L2076,[1]Grade!$I$2:$J$78,2,FALSE),VLOOKUP(L2076,[1]Grade!$C$2:$D$69,2,FALSE)))</f>
        <v>MNG</v>
      </c>
      <c r="O2076">
        <f t="shared" si="97"/>
        <v>2014</v>
      </c>
      <c r="P2076">
        <f t="shared" si="98"/>
        <v>1</v>
      </c>
    </row>
    <row r="2077" spans="1:16" x14ac:dyDescent="0.25">
      <c r="A2077" t="s">
        <v>16</v>
      </c>
      <c r="B2077" t="str">
        <f t="shared" si="96"/>
        <v>O</v>
      </c>
      <c r="C2077" t="s">
        <v>17</v>
      </c>
      <c r="D2077" t="s">
        <v>29</v>
      </c>
      <c r="E2077">
        <v>149.5</v>
      </c>
      <c r="F2077">
        <v>956</v>
      </c>
      <c r="G2077">
        <v>134</v>
      </c>
      <c r="H2077" s="1">
        <v>41640</v>
      </c>
      <c r="I2077">
        <v>10</v>
      </c>
      <c r="J2077" s="2">
        <v>9560</v>
      </c>
      <c r="L2077" t="str">
        <f>VLOOKUP(G2077,[1]RESSOURCES!$A$1:$J$258,3,FALSE)</f>
        <v>GIRARD</v>
      </c>
      <c r="M2077" t="str">
        <f>VLOOKUP(G2077,[1]RESSOURCES!$A$1:$J$258,6,FALSE)</f>
        <v>MAGR</v>
      </c>
      <c r="N2077" t="str">
        <f>IF(YEAR(H2077)=2014,VLOOKUP(L2077,[1]Grade!$F$2:$G$92,2,FALSE),IF(YEAR(H2077)=2015,VLOOKUP(L2077,[1]Grade!$I$2:$J$78,2,FALSE),VLOOKUP(L2077,[1]Grade!$C$2:$D$69,2,FALSE)))</f>
        <v>MNG</v>
      </c>
      <c r="O2077">
        <f t="shared" si="97"/>
        <v>2014</v>
      </c>
      <c r="P2077">
        <f t="shared" si="98"/>
        <v>1</v>
      </c>
    </row>
    <row r="2078" spans="1:16" x14ac:dyDescent="0.25">
      <c r="A2078" t="s">
        <v>66</v>
      </c>
      <c r="B2078" t="str">
        <f t="shared" si="96"/>
        <v>O</v>
      </c>
      <c r="C2078" t="s">
        <v>67</v>
      </c>
      <c r="D2078" t="s">
        <v>36</v>
      </c>
      <c r="E2078">
        <v>35</v>
      </c>
      <c r="F2078">
        <v>1107</v>
      </c>
      <c r="G2078">
        <v>134</v>
      </c>
      <c r="H2078" s="1">
        <v>41640</v>
      </c>
      <c r="I2078">
        <v>6</v>
      </c>
      <c r="J2078" s="2">
        <v>6642</v>
      </c>
      <c r="L2078" t="str">
        <f>VLOOKUP(G2078,[1]RESSOURCES!$A$1:$J$258,3,FALSE)</f>
        <v>GIRARD</v>
      </c>
      <c r="M2078" t="str">
        <f>VLOOKUP(G2078,[1]RESSOURCES!$A$1:$J$258,6,FALSE)</f>
        <v>MAGR</v>
      </c>
      <c r="N2078" t="str">
        <f>IF(YEAR(H2078)=2014,VLOOKUP(L2078,[1]Grade!$F$2:$G$92,2,FALSE),IF(YEAR(H2078)=2015,VLOOKUP(L2078,[1]Grade!$I$2:$J$78,2,FALSE),VLOOKUP(L2078,[1]Grade!$C$2:$D$69,2,FALSE)))</f>
        <v>MNG</v>
      </c>
      <c r="O2078">
        <f t="shared" si="97"/>
        <v>2014</v>
      </c>
      <c r="P2078">
        <f t="shared" si="98"/>
        <v>1</v>
      </c>
    </row>
    <row r="2079" spans="1:16" x14ac:dyDescent="0.25">
      <c r="A2079" t="s">
        <v>276</v>
      </c>
      <c r="B2079" t="str">
        <f t="shared" si="96"/>
        <v>O</v>
      </c>
      <c r="C2079" t="s">
        <v>277</v>
      </c>
      <c r="D2079" t="s">
        <v>18</v>
      </c>
      <c r="E2079">
        <v>291</v>
      </c>
      <c r="F2079">
        <v>819</v>
      </c>
      <c r="G2079">
        <v>129</v>
      </c>
      <c r="H2079" s="1">
        <v>41640</v>
      </c>
      <c r="I2079">
        <v>20</v>
      </c>
      <c r="J2079" s="2">
        <v>16380</v>
      </c>
      <c r="L2079" t="str">
        <f>VLOOKUP(G2079,[1]RESSOURCES!$A$1:$J$258,3,FALSE)</f>
        <v>LIMODIN</v>
      </c>
      <c r="M2079" t="str">
        <f>VLOOKUP(G2079,[1]RESSOURCES!$A$1:$J$258,6,FALSE)</f>
        <v>CONF</v>
      </c>
      <c r="N2079" t="str">
        <f>IF(YEAR(H2079)=2014,VLOOKUP(L2079,[1]Grade!$F$2:$G$92,2,FALSE),IF(YEAR(H2079)=2015,VLOOKUP(L2079,[1]Grade!$I$2:$J$78,2,FALSE),VLOOKUP(L2079,[1]Grade!$C$2:$D$69,2,FALSE)))</f>
        <v>CC</v>
      </c>
      <c r="O2079">
        <f t="shared" si="97"/>
        <v>2014</v>
      </c>
      <c r="P2079">
        <f t="shared" si="98"/>
        <v>1</v>
      </c>
    </row>
    <row r="2080" spans="1:16" hidden="1" x14ac:dyDescent="0.25">
      <c r="A2080" t="s">
        <v>25</v>
      </c>
      <c r="B2080" t="str">
        <f t="shared" si="96"/>
        <v>N</v>
      </c>
      <c r="C2080" t="s">
        <v>26</v>
      </c>
      <c r="E2080">
        <v>0</v>
      </c>
      <c r="F2080">
        <v>0</v>
      </c>
      <c r="G2080">
        <v>129</v>
      </c>
      <c r="H2080" s="1">
        <v>41640</v>
      </c>
      <c r="I2080">
        <v>2</v>
      </c>
      <c r="J2080">
        <v>0</v>
      </c>
      <c r="L2080" t="str">
        <f>VLOOKUP(G2080,[1]RESSOURCES!$A$1:$J$258,3,FALSE)</f>
        <v>LIMODIN</v>
      </c>
      <c r="M2080" t="str">
        <f>VLOOKUP(G2080,[1]RESSOURCES!$A$1:$J$258,6,FALSE)</f>
        <v>CONF</v>
      </c>
      <c r="N2080" t="str">
        <f>IF(YEAR(H2080)=2014,VLOOKUP(L2080,[1]Grade!$F$2:$G$92,2,FALSE),IF(YEAR(H2080)=2015,VLOOKUP(L2080,[1]Grade!$I$2:$J$78,2,FALSE),VLOOKUP(L2080,[1]Grade!$C$2:$D$69,2,FALSE)))</f>
        <v>CC</v>
      </c>
      <c r="O2080">
        <f t="shared" si="97"/>
        <v>2014</v>
      </c>
      <c r="P2080">
        <f t="shared" si="98"/>
        <v>1</v>
      </c>
    </row>
    <row r="2081" spans="1:16" x14ac:dyDescent="0.25">
      <c r="A2081" t="s">
        <v>66</v>
      </c>
      <c r="B2081" t="str">
        <f t="shared" si="96"/>
        <v>O</v>
      </c>
      <c r="C2081" t="s">
        <v>67</v>
      </c>
      <c r="D2081" t="s">
        <v>21</v>
      </c>
      <c r="E2081">
        <v>15</v>
      </c>
      <c r="F2081">
        <v>1107</v>
      </c>
      <c r="G2081">
        <v>54</v>
      </c>
      <c r="H2081" s="1">
        <v>41640</v>
      </c>
      <c r="I2081">
        <v>4</v>
      </c>
      <c r="J2081" s="2">
        <v>4428</v>
      </c>
      <c r="L2081" t="str">
        <f>VLOOKUP(G2081,[1]RESSOURCES!$A$1:$J$258,3,FALSE)</f>
        <v>GRANDJEAN</v>
      </c>
      <c r="M2081" t="str">
        <f>VLOOKUP(G2081,[1]RESSOURCES!$A$1:$J$258,6,FALSE)</f>
        <v>ASSO</v>
      </c>
      <c r="N2081" t="str">
        <f>IF(YEAR(H2081)=2014,VLOOKUP(L2081,[1]Grade!$F$2:$G$92,2,FALSE),IF(YEAR(H2081)=2015,VLOOKUP(L2081,[1]Grade!$I$2:$J$78,2,FALSE),VLOOKUP(L2081,[1]Grade!$C$2:$D$69,2,FALSE)))</f>
        <v>ASS</v>
      </c>
      <c r="O2081">
        <f t="shared" si="97"/>
        <v>2014</v>
      </c>
      <c r="P2081">
        <f t="shared" si="98"/>
        <v>1</v>
      </c>
    </row>
    <row r="2082" spans="1:16" hidden="1" x14ac:dyDescent="0.25">
      <c r="A2082" t="s">
        <v>25</v>
      </c>
      <c r="B2082" t="str">
        <f t="shared" si="96"/>
        <v>N</v>
      </c>
      <c r="C2082" t="s">
        <v>26</v>
      </c>
      <c r="E2082">
        <v>0</v>
      </c>
      <c r="F2082">
        <v>0</v>
      </c>
      <c r="G2082">
        <v>54</v>
      </c>
      <c r="H2082" s="1">
        <v>41640</v>
      </c>
      <c r="I2082">
        <v>2</v>
      </c>
      <c r="J2082">
        <v>0</v>
      </c>
      <c r="L2082" t="str">
        <f>VLOOKUP(G2082,[1]RESSOURCES!$A$1:$J$258,3,FALSE)</f>
        <v>GRANDJEAN</v>
      </c>
      <c r="M2082" t="str">
        <f>VLOOKUP(G2082,[1]RESSOURCES!$A$1:$J$258,6,FALSE)</f>
        <v>ASSO</v>
      </c>
      <c r="N2082" t="str">
        <f>IF(YEAR(H2082)=2014,VLOOKUP(L2082,[1]Grade!$F$2:$G$92,2,FALSE),IF(YEAR(H2082)=2015,VLOOKUP(L2082,[1]Grade!$I$2:$J$78,2,FALSE),VLOOKUP(L2082,[1]Grade!$C$2:$D$69,2,FALSE)))</f>
        <v>ASS</v>
      </c>
      <c r="O2082">
        <f t="shared" si="97"/>
        <v>2014</v>
      </c>
      <c r="P2082">
        <f t="shared" si="98"/>
        <v>1</v>
      </c>
    </row>
    <row r="2083" spans="1:16" x14ac:dyDescent="0.25">
      <c r="A2083" t="s">
        <v>282</v>
      </c>
      <c r="B2083" t="str">
        <f t="shared" si="96"/>
        <v>O</v>
      </c>
      <c r="C2083" t="s">
        <v>283</v>
      </c>
      <c r="D2083" t="s">
        <v>21</v>
      </c>
      <c r="E2083">
        <v>6</v>
      </c>
      <c r="F2083">
        <v>1600</v>
      </c>
      <c r="G2083">
        <v>54</v>
      </c>
      <c r="H2083" s="1">
        <v>41640</v>
      </c>
      <c r="I2083">
        <v>2</v>
      </c>
      <c r="J2083" s="2">
        <v>3200</v>
      </c>
      <c r="L2083" t="str">
        <f>VLOOKUP(G2083,[1]RESSOURCES!$A$1:$J$258,3,FALSE)</f>
        <v>GRANDJEAN</v>
      </c>
      <c r="M2083" t="str">
        <f>VLOOKUP(G2083,[1]RESSOURCES!$A$1:$J$258,6,FALSE)</f>
        <v>ASSO</v>
      </c>
      <c r="N2083" t="str">
        <f>IF(YEAR(H2083)=2014,VLOOKUP(L2083,[1]Grade!$F$2:$G$92,2,FALSE),IF(YEAR(H2083)=2015,VLOOKUP(L2083,[1]Grade!$I$2:$J$78,2,FALSE),VLOOKUP(L2083,[1]Grade!$C$2:$D$69,2,FALSE)))</f>
        <v>ASS</v>
      </c>
      <c r="O2083">
        <f t="shared" si="97"/>
        <v>2014</v>
      </c>
      <c r="P2083">
        <f t="shared" si="98"/>
        <v>1</v>
      </c>
    </row>
    <row r="2084" spans="1:16" hidden="1" x14ac:dyDescent="0.25">
      <c r="A2084" t="s">
        <v>30</v>
      </c>
      <c r="B2084" t="str">
        <f t="shared" si="96"/>
        <v>N</v>
      </c>
      <c r="C2084" t="s">
        <v>31</v>
      </c>
      <c r="E2084">
        <v>0</v>
      </c>
      <c r="F2084">
        <v>0</v>
      </c>
      <c r="G2084">
        <v>54</v>
      </c>
      <c r="H2084" s="1">
        <v>41640</v>
      </c>
      <c r="I2084">
        <v>6</v>
      </c>
      <c r="J2084">
        <v>0</v>
      </c>
      <c r="L2084" t="str">
        <f>VLOOKUP(G2084,[1]RESSOURCES!$A$1:$J$258,3,FALSE)</f>
        <v>GRANDJEAN</v>
      </c>
      <c r="M2084" t="str">
        <f>VLOOKUP(G2084,[1]RESSOURCES!$A$1:$J$258,6,FALSE)</f>
        <v>ASSO</v>
      </c>
      <c r="N2084" t="str">
        <f>IF(YEAR(H2084)=2014,VLOOKUP(L2084,[1]Grade!$F$2:$G$92,2,FALSE),IF(YEAR(H2084)=2015,VLOOKUP(L2084,[1]Grade!$I$2:$J$78,2,FALSE),VLOOKUP(L2084,[1]Grade!$C$2:$D$69,2,FALSE)))</f>
        <v>ASS</v>
      </c>
      <c r="O2084">
        <f t="shared" si="97"/>
        <v>2014</v>
      </c>
      <c r="P2084">
        <f t="shared" si="98"/>
        <v>1</v>
      </c>
    </row>
    <row r="2085" spans="1:16" x14ac:dyDescent="0.25">
      <c r="A2085" t="s">
        <v>16</v>
      </c>
      <c r="B2085" t="str">
        <f t="shared" si="96"/>
        <v>O</v>
      </c>
      <c r="C2085" t="s">
        <v>17</v>
      </c>
      <c r="D2085" t="s">
        <v>29</v>
      </c>
      <c r="E2085">
        <v>149.5</v>
      </c>
      <c r="F2085">
        <v>956</v>
      </c>
      <c r="G2085">
        <v>219</v>
      </c>
      <c r="H2085" s="1">
        <v>41640</v>
      </c>
      <c r="I2085">
        <v>11</v>
      </c>
      <c r="J2085" s="2">
        <v>10516</v>
      </c>
      <c r="L2085" t="str">
        <f>VLOOKUP(G2085,[1]RESSOURCES!$A$1:$J$258,3,FALSE)</f>
        <v>THION</v>
      </c>
      <c r="M2085" t="str">
        <f>VLOOKUP(G2085,[1]RESSOURCES!$A$1:$J$258,6,FALSE)</f>
        <v>CONS</v>
      </c>
      <c r="N2085" t="str">
        <f>IF(YEAR(H2085)=2014,VLOOKUP(L2085,[1]Grade!$F$2:$G$92,2,FALSE),IF(YEAR(H2085)=2015,VLOOKUP(L2085,[1]Grade!$I$2:$J$78,2,FALSE),VLOOKUP(L2085,[1]Grade!$C$2:$D$69,2,FALSE)))</f>
        <v>C</v>
      </c>
      <c r="O2085">
        <f t="shared" si="97"/>
        <v>2014</v>
      </c>
      <c r="P2085">
        <f t="shared" si="98"/>
        <v>1</v>
      </c>
    </row>
    <row r="2086" spans="1:16" x14ac:dyDescent="0.25">
      <c r="A2086" t="s">
        <v>66</v>
      </c>
      <c r="B2086" t="str">
        <f t="shared" si="96"/>
        <v>O</v>
      </c>
      <c r="C2086" t="s">
        <v>67</v>
      </c>
      <c r="D2086" t="s">
        <v>18</v>
      </c>
      <c r="E2086">
        <v>48</v>
      </c>
      <c r="F2086">
        <v>1107</v>
      </c>
      <c r="G2086">
        <v>219</v>
      </c>
      <c r="H2086" s="1">
        <v>41640</v>
      </c>
      <c r="I2086">
        <v>9</v>
      </c>
      <c r="J2086" s="2">
        <v>9963</v>
      </c>
      <c r="L2086" t="str">
        <f>VLOOKUP(G2086,[1]RESSOURCES!$A$1:$J$258,3,FALSE)</f>
        <v>THION</v>
      </c>
      <c r="M2086" t="str">
        <f>VLOOKUP(G2086,[1]RESSOURCES!$A$1:$J$258,6,FALSE)</f>
        <v>CONS</v>
      </c>
      <c r="N2086" t="str">
        <f>IF(YEAR(H2086)=2014,VLOOKUP(L2086,[1]Grade!$F$2:$G$92,2,FALSE),IF(YEAR(H2086)=2015,VLOOKUP(L2086,[1]Grade!$I$2:$J$78,2,FALSE),VLOOKUP(L2086,[1]Grade!$C$2:$D$69,2,FALSE)))</f>
        <v>C</v>
      </c>
      <c r="O2086">
        <f t="shared" si="97"/>
        <v>2014</v>
      </c>
      <c r="P2086">
        <f t="shared" si="98"/>
        <v>1</v>
      </c>
    </row>
    <row r="2087" spans="1:16" hidden="1" x14ac:dyDescent="0.25">
      <c r="A2087" t="s">
        <v>127</v>
      </c>
      <c r="B2087" t="str">
        <f t="shared" si="96"/>
        <v>N</v>
      </c>
      <c r="C2087" t="s">
        <v>128</v>
      </c>
      <c r="E2087">
        <v>0</v>
      </c>
      <c r="F2087">
        <v>0</v>
      </c>
      <c r="G2087">
        <v>219</v>
      </c>
      <c r="H2087" s="1">
        <v>41640</v>
      </c>
      <c r="I2087">
        <v>2</v>
      </c>
      <c r="J2087">
        <v>0</v>
      </c>
      <c r="L2087" t="str">
        <f>VLOOKUP(G2087,[1]RESSOURCES!$A$1:$J$258,3,FALSE)</f>
        <v>THION</v>
      </c>
      <c r="M2087" t="str">
        <f>VLOOKUP(G2087,[1]RESSOURCES!$A$1:$J$258,6,FALSE)</f>
        <v>CONS</v>
      </c>
      <c r="N2087" t="str">
        <f>IF(YEAR(H2087)=2014,VLOOKUP(L2087,[1]Grade!$F$2:$G$92,2,FALSE),IF(YEAR(H2087)=2015,VLOOKUP(L2087,[1]Grade!$I$2:$J$78,2,FALSE),VLOOKUP(L2087,[1]Grade!$C$2:$D$69,2,FALSE)))</f>
        <v>C</v>
      </c>
      <c r="O2087">
        <f t="shared" si="97"/>
        <v>2014</v>
      </c>
      <c r="P2087">
        <f t="shared" si="98"/>
        <v>1</v>
      </c>
    </row>
    <row r="2088" spans="1:16" x14ac:dyDescent="0.25">
      <c r="A2088" t="s">
        <v>218</v>
      </c>
      <c r="B2088" t="str">
        <f t="shared" si="96"/>
        <v>O</v>
      </c>
      <c r="C2088" t="s">
        <v>219</v>
      </c>
      <c r="D2088" t="s">
        <v>22</v>
      </c>
      <c r="E2088">
        <v>58</v>
      </c>
      <c r="F2088">
        <v>700</v>
      </c>
      <c r="G2088">
        <v>182</v>
      </c>
      <c r="H2088" s="1">
        <v>41640</v>
      </c>
      <c r="I2088">
        <v>22</v>
      </c>
      <c r="J2088" s="2">
        <v>15400</v>
      </c>
      <c r="L2088" t="str">
        <f>VLOOKUP(G2088,[1]RESSOURCES!$A$1:$J$258,3,FALSE)</f>
        <v>SANGO</v>
      </c>
      <c r="M2088" t="str">
        <f>VLOOKUP(G2088,[1]RESSOURCES!$A$1:$J$258,6,FALSE)</f>
        <v>SENR</v>
      </c>
      <c r="N2088" t="str">
        <f>IF(YEAR(H2088)=2014,VLOOKUP(L2088,[1]Grade!$F$2:$G$92,2,FALSE),IF(YEAR(H2088)=2015,VLOOKUP(L2088,[1]Grade!$I$2:$J$78,2,FALSE),VLOOKUP(L2088,[1]Grade!$C$2:$D$69,2,FALSE)))</f>
        <v>CS</v>
      </c>
      <c r="O2088">
        <f t="shared" si="97"/>
        <v>2014</v>
      </c>
      <c r="P2088">
        <f t="shared" si="98"/>
        <v>1</v>
      </c>
    </row>
    <row r="2089" spans="1:16" x14ac:dyDescent="0.25">
      <c r="A2089" t="s">
        <v>145</v>
      </c>
      <c r="B2089" t="str">
        <f t="shared" si="96"/>
        <v>O</v>
      </c>
      <c r="C2089" t="s">
        <v>146</v>
      </c>
      <c r="D2089" t="s">
        <v>18</v>
      </c>
      <c r="E2089">
        <v>50</v>
      </c>
      <c r="F2089">
        <v>720</v>
      </c>
      <c r="G2089">
        <v>183</v>
      </c>
      <c r="H2089" s="1">
        <v>41640</v>
      </c>
      <c r="I2089">
        <v>18.5</v>
      </c>
      <c r="J2089" s="2">
        <v>13320</v>
      </c>
      <c r="L2089" t="str">
        <f>VLOOKUP(G2089,[1]RESSOURCES!$A$1:$J$258,3,FALSE)</f>
        <v>AZIZI</v>
      </c>
      <c r="M2089" t="str">
        <f>VLOOKUP(G2089,[1]RESSOURCES!$A$1:$J$258,6,FALSE)</f>
        <v>CONS</v>
      </c>
      <c r="N2089" t="str">
        <f>IF(YEAR(H2089)=2014,VLOOKUP(L2089,[1]Grade!$F$2:$G$92,2,FALSE),IF(YEAR(H2089)=2015,VLOOKUP(L2089,[1]Grade!$I$2:$J$78,2,FALSE),VLOOKUP(L2089,[1]Grade!$C$2:$D$69,2,FALSE)))</f>
        <v>CC</v>
      </c>
      <c r="O2089">
        <f t="shared" si="97"/>
        <v>2014</v>
      </c>
      <c r="P2089">
        <f t="shared" si="98"/>
        <v>1</v>
      </c>
    </row>
    <row r="2090" spans="1:16" hidden="1" x14ac:dyDescent="0.25">
      <c r="A2090" t="s">
        <v>25</v>
      </c>
      <c r="B2090" t="str">
        <f t="shared" si="96"/>
        <v>N</v>
      </c>
      <c r="C2090" t="s">
        <v>26</v>
      </c>
      <c r="E2090">
        <v>0</v>
      </c>
      <c r="F2090">
        <v>0</v>
      </c>
      <c r="G2090">
        <v>183</v>
      </c>
      <c r="H2090" s="1">
        <v>41640</v>
      </c>
      <c r="I2090">
        <v>3.5</v>
      </c>
      <c r="J2090">
        <v>0</v>
      </c>
      <c r="L2090" t="str">
        <f>VLOOKUP(G2090,[1]RESSOURCES!$A$1:$J$258,3,FALSE)</f>
        <v>AZIZI</v>
      </c>
      <c r="M2090" t="str">
        <f>VLOOKUP(G2090,[1]RESSOURCES!$A$1:$J$258,6,FALSE)</f>
        <v>CONS</v>
      </c>
      <c r="N2090" t="str">
        <f>IF(YEAR(H2090)=2014,VLOOKUP(L2090,[1]Grade!$F$2:$G$92,2,FALSE),IF(YEAR(H2090)=2015,VLOOKUP(L2090,[1]Grade!$I$2:$J$78,2,FALSE),VLOOKUP(L2090,[1]Grade!$C$2:$D$69,2,FALSE)))</f>
        <v>CC</v>
      </c>
      <c r="O2090">
        <f t="shared" si="97"/>
        <v>2014</v>
      </c>
      <c r="P2090">
        <f t="shared" si="98"/>
        <v>1</v>
      </c>
    </row>
    <row r="2091" spans="1:16" hidden="1" x14ac:dyDescent="0.25">
      <c r="A2091" t="s">
        <v>37</v>
      </c>
      <c r="B2091" t="str">
        <f t="shared" si="96"/>
        <v>N</v>
      </c>
      <c r="C2091" t="s">
        <v>38</v>
      </c>
      <c r="E2091">
        <v>0</v>
      </c>
      <c r="F2091">
        <v>0</v>
      </c>
      <c r="G2091">
        <v>199</v>
      </c>
      <c r="H2091" s="1">
        <v>41640</v>
      </c>
      <c r="I2091">
        <v>1</v>
      </c>
      <c r="J2091">
        <v>0</v>
      </c>
      <c r="L2091" t="str">
        <f>VLOOKUP(G2091,[1]RESSOURCES!$A$1:$J$258,3,FALSE)</f>
        <v>DUBEDOUT</v>
      </c>
      <c r="M2091" t="str">
        <f>VLOOKUP(G2091,[1]RESSOURCES!$A$1:$J$258,6,FALSE)</f>
        <v>CONF</v>
      </c>
      <c r="N2091" t="str">
        <f>IF(YEAR(H2091)=2014,VLOOKUP(L2091,[1]Grade!$F$2:$G$92,2,FALSE),IF(YEAR(H2091)=2015,VLOOKUP(L2091,[1]Grade!$I$2:$J$78,2,FALSE),VLOOKUP(L2091,[1]Grade!$C$2:$D$69,2,FALSE)))</f>
        <v>CC</v>
      </c>
      <c r="O2091">
        <f t="shared" si="97"/>
        <v>2014</v>
      </c>
      <c r="P2091">
        <f t="shared" si="98"/>
        <v>1</v>
      </c>
    </row>
    <row r="2092" spans="1:16" x14ac:dyDescent="0.25">
      <c r="A2092" t="s">
        <v>172</v>
      </c>
      <c r="B2092" t="str">
        <f t="shared" si="96"/>
        <v>O</v>
      </c>
      <c r="C2092" t="s">
        <v>173</v>
      </c>
      <c r="D2092" t="s">
        <v>18</v>
      </c>
      <c r="E2092">
        <v>7</v>
      </c>
      <c r="F2092">
        <v>708</v>
      </c>
      <c r="G2092">
        <v>199</v>
      </c>
      <c r="H2092" s="1">
        <v>41640</v>
      </c>
      <c r="I2092">
        <v>7</v>
      </c>
      <c r="J2092" s="2">
        <v>4956</v>
      </c>
      <c r="L2092" t="str">
        <f>VLOOKUP(G2092,[1]RESSOURCES!$A$1:$J$258,3,FALSE)</f>
        <v>DUBEDOUT</v>
      </c>
      <c r="M2092" t="str">
        <f>VLOOKUP(G2092,[1]RESSOURCES!$A$1:$J$258,6,FALSE)</f>
        <v>CONF</v>
      </c>
      <c r="N2092" t="str">
        <f>IF(YEAR(H2092)=2014,VLOOKUP(L2092,[1]Grade!$F$2:$G$92,2,FALSE),IF(YEAR(H2092)=2015,VLOOKUP(L2092,[1]Grade!$I$2:$J$78,2,FALSE),VLOOKUP(L2092,[1]Grade!$C$2:$D$69,2,FALSE)))</f>
        <v>CC</v>
      </c>
      <c r="O2092">
        <f t="shared" si="97"/>
        <v>2014</v>
      </c>
      <c r="P2092">
        <f t="shared" si="98"/>
        <v>1</v>
      </c>
    </row>
    <row r="2093" spans="1:16" hidden="1" x14ac:dyDescent="0.25">
      <c r="A2093" t="s">
        <v>23</v>
      </c>
      <c r="B2093" t="str">
        <f t="shared" si="96"/>
        <v>N</v>
      </c>
      <c r="C2093" t="s">
        <v>24</v>
      </c>
      <c r="E2093">
        <v>0</v>
      </c>
      <c r="F2093">
        <v>0</v>
      </c>
      <c r="G2093">
        <v>199</v>
      </c>
      <c r="H2093" s="1">
        <v>41640</v>
      </c>
      <c r="I2093">
        <v>3</v>
      </c>
      <c r="J2093">
        <v>0</v>
      </c>
      <c r="L2093" t="str">
        <f>VLOOKUP(G2093,[1]RESSOURCES!$A$1:$J$258,3,FALSE)</f>
        <v>DUBEDOUT</v>
      </c>
      <c r="M2093" t="str">
        <f>VLOOKUP(G2093,[1]RESSOURCES!$A$1:$J$258,6,FALSE)</f>
        <v>CONF</v>
      </c>
      <c r="N2093" t="str">
        <f>IF(YEAR(H2093)=2014,VLOOKUP(L2093,[1]Grade!$F$2:$G$92,2,FALSE),IF(YEAR(H2093)=2015,VLOOKUP(L2093,[1]Grade!$I$2:$J$78,2,FALSE),VLOOKUP(L2093,[1]Grade!$C$2:$D$69,2,FALSE)))</f>
        <v>CC</v>
      </c>
      <c r="O2093">
        <f t="shared" si="97"/>
        <v>2014</v>
      </c>
      <c r="P2093">
        <f t="shared" si="98"/>
        <v>1</v>
      </c>
    </row>
    <row r="2094" spans="1:16" x14ac:dyDescent="0.25">
      <c r="A2094" t="s">
        <v>234</v>
      </c>
      <c r="B2094" t="str">
        <f t="shared" si="96"/>
        <v>O</v>
      </c>
      <c r="C2094" t="s">
        <v>235</v>
      </c>
      <c r="D2094" t="s">
        <v>29</v>
      </c>
      <c r="E2094">
        <v>24</v>
      </c>
      <c r="F2094">
        <v>728</v>
      </c>
      <c r="G2094">
        <v>44</v>
      </c>
      <c r="H2094" s="1">
        <v>41640</v>
      </c>
      <c r="I2094">
        <v>8</v>
      </c>
      <c r="J2094" s="2">
        <v>5824</v>
      </c>
      <c r="L2094" t="str">
        <f>VLOOKUP(G2094,[1]RESSOURCES!$A$1:$J$258,3,FALSE)</f>
        <v>SOYER</v>
      </c>
      <c r="M2094" t="str">
        <f>VLOOKUP(G2094,[1]RESSOURCES!$A$1:$J$258,6,FALSE)</f>
        <v>ASSO</v>
      </c>
      <c r="N2094" t="str">
        <f>IF(YEAR(H2094)=2014,VLOOKUP(L2094,[1]Grade!$F$2:$G$92,2,FALSE),IF(YEAR(H2094)=2015,VLOOKUP(L2094,[1]Grade!$I$2:$J$78,2,FALSE),VLOOKUP(L2094,[1]Grade!$C$2:$D$69,2,FALSE)))</f>
        <v>ASS</v>
      </c>
      <c r="O2094">
        <f t="shared" si="97"/>
        <v>2014</v>
      </c>
      <c r="P2094">
        <f t="shared" si="98"/>
        <v>1</v>
      </c>
    </row>
    <row r="2095" spans="1:16" x14ac:dyDescent="0.25">
      <c r="A2095" t="s">
        <v>266</v>
      </c>
      <c r="B2095" t="str">
        <f t="shared" si="96"/>
        <v>O</v>
      </c>
      <c r="C2095" t="s">
        <v>235</v>
      </c>
      <c r="D2095" t="s">
        <v>29</v>
      </c>
      <c r="E2095">
        <v>5.5</v>
      </c>
      <c r="F2095">
        <v>976</v>
      </c>
      <c r="G2095">
        <v>44</v>
      </c>
      <c r="H2095" s="1">
        <v>41640</v>
      </c>
      <c r="I2095">
        <v>2</v>
      </c>
      <c r="J2095" s="2">
        <v>1952</v>
      </c>
      <c r="L2095" t="str">
        <f>VLOOKUP(G2095,[1]RESSOURCES!$A$1:$J$258,3,FALSE)</f>
        <v>SOYER</v>
      </c>
      <c r="M2095" t="str">
        <f>VLOOKUP(G2095,[1]RESSOURCES!$A$1:$J$258,6,FALSE)</f>
        <v>ASSO</v>
      </c>
      <c r="N2095" t="str">
        <f>IF(YEAR(H2095)=2014,VLOOKUP(L2095,[1]Grade!$F$2:$G$92,2,FALSE),IF(YEAR(H2095)=2015,VLOOKUP(L2095,[1]Grade!$I$2:$J$78,2,FALSE),VLOOKUP(L2095,[1]Grade!$C$2:$D$69,2,FALSE)))</f>
        <v>ASS</v>
      </c>
      <c r="O2095">
        <f t="shared" si="97"/>
        <v>2014</v>
      </c>
      <c r="P2095">
        <f t="shared" si="98"/>
        <v>1</v>
      </c>
    </row>
    <row r="2096" spans="1:16" x14ac:dyDescent="0.25">
      <c r="A2096" t="s">
        <v>270</v>
      </c>
      <c r="B2096" t="str">
        <f t="shared" si="96"/>
        <v>O</v>
      </c>
      <c r="C2096" t="s">
        <v>271</v>
      </c>
      <c r="D2096" t="s">
        <v>21</v>
      </c>
      <c r="E2096">
        <v>3</v>
      </c>
      <c r="F2096">
        <v>832</v>
      </c>
      <c r="G2096">
        <v>44</v>
      </c>
      <c r="H2096" s="1">
        <v>41640</v>
      </c>
      <c r="I2096">
        <v>1</v>
      </c>
      <c r="J2096">
        <v>832</v>
      </c>
      <c r="L2096" t="str">
        <f>VLOOKUP(G2096,[1]RESSOURCES!$A$1:$J$258,3,FALSE)</f>
        <v>SOYER</v>
      </c>
      <c r="M2096" t="str">
        <f>VLOOKUP(G2096,[1]RESSOURCES!$A$1:$J$258,6,FALSE)</f>
        <v>ASSO</v>
      </c>
      <c r="N2096" t="str">
        <f>IF(YEAR(H2096)=2014,VLOOKUP(L2096,[1]Grade!$F$2:$G$92,2,FALSE),IF(YEAR(H2096)=2015,VLOOKUP(L2096,[1]Grade!$I$2:$J$78,2,FALSE),VLOOKUP(L2096,[1]Grade!$C$2:$D$69,2,FALSE)))</f>
        <v>ASS</v>
      </c>
      <c r="O2096">
        <f t="shared" si="97"/>
        <v>2014</v>
      </c>
      <c r="P2096">
        <f t="shared" si="98"/>
        <v>1</v>
      </c>
    </row>
    <row r="2097" spans="1:16" hidden="1" x14ac:dyDescent="0.25">
      <c r="A2097" t="s">
        <v>25</v>
      </c>
      <c r="B2097" t="str">
        <f t="shared" si="96"/>
        <v>N</v>
      </c>
      <c r="C2097" t="s">
        <v>26</v>
      </c>
      <c r="E2097">
        <v>0</v>
      </c>
      <c r="F2097">
        <v>0</v>
      </c>
      <c r="G2097">
        <v>44</v>
      </c>
      <c r="H2097" s="1">
        <v>41640</v>
      </c>
      <c r="I2097">
        <v>2</v>
      </c>
      <c r="J2097">
        <v>0</v>
      </c>
      <c r="L2097" t="str">
        <f>VLOOKUP(G2097,[1]RESSOURCES!$A$1:$J$258,3,FALSE)</f>
        <v>SOYER</v>
      </c>
      <c r="M2097" t="str">
        <f>VLOOKUP(G2097,[1]RESSOURCES!$A$1:$J$258,6,FALSE)</f>
        <v>ASSO</v>
      </c>
      <c r="N2097" t="str">
        <f>IF(YEAR(H2097)=2014,VLOOKUP(L2097,[1]Grade!$F$2:$G$92,2,FALSE),IF(YEAR(H2097)=2015,VLOOKUP(L2097,[1]Grade!$I$2:$J$78,2,FALSE),VLOOKUP(L2097,[1]Grade!$C$2:$D$69,2,FALSE)))</f>
        <v>ASS</v>
      </c>
      <c r="O2097">
        <f t="shared" si="97"/>
        <v>2014</v>
      </c>
      <c r="P2097">
        <f t="shared" si="98"/>
        <v>1</v>
      </c>
    </row>
    <row r="2098" spans="1:16" hidden="1" x14ac:dyDescent="0.25">
      <c r="A2098" t="s">
        <v>30</v>
      </c>
      <c r="B2098" t="str">
        <f t="shared" si="96"/>
        <v>N</v>
      </c>
      <c r="C2098" t="s">
        <v>31</v>
      </c>
      <c r="E2098">
        <v>0</v>
      </c>
      <c r="F2098">
        <v>0</v>
      </c>
      <c r="G2098">
        <v>44</v>
      </c>
      <c r="H2098" s="1">
        <v>41640</v>
      </c>
      <c r="I2098">
        <v>9</v>
      </c>
      <c r="J2098">
        <v>0</v>
      </c>
      <c r="L2098" t="str">
        <f>VLOOKUP(G2098,[1]RESSOURCES!$A$1:$J$258,3,FALSE)</f>
        <v>SOYER</v>
      </c>
      <c r="M2098" t="str">
        <f>VLOOKUP(G2098,[1]RESSOURCES!$A$1:$J$258,6,FALSE)</f>
        <v>ASSO</v>
      </c>
      <c r="N2098" t="str">
        <f>IF(YEAR(H2098)=2014,VLOOKUP(L2098,[1]Grade!$F$2:$G$92,2,FALSE),IF(YEAR(H2098)=2015,VLOOKUP(L2098,[1]Grade!$I$2:$J$78,2,FALSE),VLOOKUP(L2098,[1]Grade!$C$2:$D$69,2,FALSE)))</f>
        <v>ASS</v>
      </c>
      <c r="O2098">
        <f t="shared" si="97"/>
        <v>2014</v>
      </c>
      <c r="P2098">
        <f t="shared" si="98"/>
        <v>1</v>
      </c>
    </row>
    <row r="2099" spans="1:16" x14ac:dyDescent="0.25">
      <c r="A2099" t="s">
        <v>66</v>
      </c>
      <c r="B2099" t="str">
        <f t="shared" si="96"/>
        <v>O</v>
      </c>
      <c r="C2099" t="s">
        <v>67</v>
      </c>
      <c r="D2099" t="s">
        <v>21</v>
      </c>
      <c r="E2099">
        <v>15</v>
      </c>
      <c r="F2099">
        <v>1107</v>
      </c>
      <c r="G2099">
        <v>207</v>
      </c>
      <c r="H2099" s="1">
        <v>41640</v>
      </c>
      <c r="I2099">
        <v>2</v>
      </c>
      <c r="J2099" s="2">
        <v>2214</v>
      </c>
      <c r="L2099" t="str">
        <f>VLOOKUP(G2099,[1]RESSOURCES!$A$1:$J$258,3,FALSE)</f>
        <v>CHARLY</v>
      </c>
      <c r="M2099" t="str">
        <f>VLOOKUP(G2099,[1]RESSOURCES!$A$1:$J$258,6,FALSE)</f>
        <v>ASSO</v>
      </c>
      <c r="N2099" t="str">
        <f>IF(YEAR(H2099)=2014,VLOOKUP(L2099,[1]Grade!$F$2:$G$92,2,FALSE),IF(YEAR(H2099)=2015,VLOOKUP(L2099,[1]Grade!$I$2:$J$78,2,FALSE),VLOOKUP(L2099,[1]Grade!$C$2:$D$69,2,FALSE)))</f>
        <v>ASS</v>
      </c>
      <c r="O2099">
        <f t="shared" si="97"/>
        <v>2014</v>
      </c>
      <c r="P2099">
        <f t="shared" si="98"/>
        <v>1</v>
      </c>
    </row>
    <row r="2100" spans="1:16" hidden="1" x14ac:dyDescent="0.25">
      <c r="A2100" t="s">
        <v>30</v>
      </c>
      <c r="B2100" t="str">
        <f t="shared" si="96"/>
        <v>N</v>
      </c>
      <c r="C2100" t="s">
        <v>31</v>
      </c>
      <c r="E2100">
        <v>0</v>
      </c>
      <c r="F2100">
        <v>0</v>
      </c>
      <c r="G2100">
        <v>207</v>
      </c>
      <c r="H2100" s="1">
        <v>41640</v>
      </c>
      <c r="I2100">
        <v>20</v>
      </c>
      <c r="J2100">
        <v>0</v>
      </c>
      <c r="L2100" t="str">
        <f>VLOOKUP(G2100,[1]RESSOURCES!$A$1:$J$258,3,FALSE)</f>
        <v>CHARLY</v>
      </c>
      <c r="M2100" t="str">
        <f>VLOOKUP(G2100,[1]RESSOURCES!$A$1:$J$258,6,FALSE)</f>
        <v>ASSO</v>
      </c>
      <c r="N2100" t="str">
        <f>IF(YEAR(H2100)=2014,VLOOKUP(L2100,[1]Grade!$F$2:$G$92,2,FALSE),IF(YEAR(H2100)=2015,VLOOKUP(L2100,[1]Grade!$I$2:$J$78,2,FALSE),VLOOKUP(L2100,[1]Grade!$C$2:$D$69,2,FALSE)))</f>
        <v>ASS</v>
      </c>
      <c r="O2100">
        <f t="shared" si="97"/>
        <v>2014</v>
      </c>
      <c r="P2100">
        <f t="shared" si="98"/>
        <v>1</v>
      </c>
    </row>
    <row r="2101" spans="1:16" x14ac:dyDescent="0.25">
      <c r="A2101" t="s">
        <v>16</v>
      </c>
      <c r="B2101" t="str">
        <f t="shared" si="96"/>
        <v>O</v>
      </c>
      <c r="C2101" t="s">
        <v>17</v>
      </c>
      <c r="D2101" t="s">
        <v>21</v>
      </c>
      <c r="E2101">
        <v>45</v>
      </c>
      <c r="F2101">
        <v>956</v>
      </c>
      <c r="G2101">
        <v>3</v>
      </c>
      <c r="H2101" s="1">
        <v>41640</v>
      </c>
      <c r="I2101">
        <v>2</v>
      </c>
      <c r="J2101" s="2">
        <v>1912</v>
      </c>
      <c r="L2101" t="str">
        <f>VLOOKUP(G2101,[1]RESSOURCES!$A$1:$J$258,3,FALSE)</f>
        <v>REISSE</v>
      </c>
      <c r="M2101" t="str">
        <f>VLOOKUP(G2101,[1]RESSOURCES!$A$1:$J$258,6,FALSE)</f>
        <v>ASSO</v>
      </c>
      <c r="N2101" t="str">
        <f>IF(YEAR(H2101)=2014,VLOOKUP(L2101,[1]Grade!$F$2:$G$92,2,FALSE),IF(YEAR(H2101)=2015,VLOOKUP(L2101,[1]Grade!$I$2:$J$78,2,FALSE),VLOOKUP(L2101,[1]Grade!$C$2:$D$69,2,FALSE)))</f>
        <v>ASS</v>
      </c>
      <c r="O2101">
        <f t="shared" si="97"/>
        <v>2014</v>
      </c>
      <c r="P2101">
        <f t="shared" si="98"/>
        <v>1</v>
      </c>
    </row>
    <row r="2102" spans="1:16" x14ac:dyDescent="0.25">
      <c r="A2102" t="s">
        <v>66</v>
      </c>
      <c r="B2102" t="str">
        <f t="shared" si="96"/>
        <v>O</v>
      </c>
      <c r="C2102" t="s">
        <v>67</v>
      </c>
      <c r="D2102" t="s">
        <v>21</v>
      </c>
      <c r="E2102">
        <v>15</v>
      </c>
      <c r="F2102">
        <v>1107</v>
      </c>
      <c r="G2102">
        <v>3</v>
      </c>
      <c r="H2102" s="1">
        <v>41640</v>
      </c>
      <c r="I2102">
        <v>1</v>
      </c>
      <c r="J2102" s="2">
        <v>1107</v>
      </c>
      <c r="L2102" t="str">
        <f>VLOOKUP(G2102,[1]RESSOURCES!$A$1:$J$258,3,FALSE)</f>
        <v>REISSE</v>
      </c>
      <c r="M2102" t="str">
        <f>VLOOKUP(G2102,[1]RESSOURCES!$A$1:$J$258,6,FALSE)</f>
        <v>ASSO</v>
      </c>
      <c r="N2102" t="str">
        <f>IF(YEAR(H2102)=2014,VLOOKUP(L2102,[1]Grade!$F$2:$G$92,2,FALSE),IF(YEAR(H2102)=2015,VLOOKUP(L2102,[1]Grade!$I$2:$J$78,2,FALSE),VLOOKUP(L2102,[1]Grade!$C$2:$D$69,2,FALSE)))</f>
        <v>ASS</v>
      </c>
      <c r="O2102">
        <f t="shared" si="97"/>
        <v>2014</v>
      </c>
      <c r="P2102">
        <f t="shared" si="98"/>
        <v>1</v>
      </c>
    </row>
    <row r="2103" spans="1:16" x14ac:dyDescent="0.25">
      <c r="A2103" t="s">
        <v>220</v>
      </c>
      <c r="B2103" t="str">
        <f t="shared" si="96"/>
        <v>O</v>
      </c>
      <c r="C2103" t="s">
        <v>221</v>
      </c>
      <c r="D2103" t="s">
        <v>21</v>
      </c>
      <c r="E2103">
        <v>1</v>
      </c>
      <c r="F2103">
        <v>705</v>
      </c>
      <c r="G2103">
        <v>3</v>
      </c>
      <c r="H2103" s="1">
        <v>41640</v>
      </c>
      <c r="I2103">
        <v>1.5</v>
      </c>
      <c r="J2103" s="2">
        <v>1057.5</v>
      </c>
      <c r="L2103" t="str">
        <f>VLOOKUP(G2103,[1]RESSOURCES!$A$1:$J$258,3,FALSE)</f>
        <v>REISSE</v>
      </c>
      <c r="M2103" t="str">
        <f>VLOOKUP(G2103,[1]RESSOURCES!$A$1:$J$258,6,FALSE)</f>
        <v>ASSO</v>
      </c>
      <c r="N2103" t="str">
        <f>IF(YEAR(H2103)=2014,VLOOKUP(L2103,[1]Grade!$F$2:$G$92,2,FALSE),IF(YEAR(H2103)=2015,VLOOKUP(L2103,[1]Grade!$I$2:$J$78,2,FALSE),VLOOKUP(L2103,[1]Grade!$C$2:$D$69,2,FALSE)))</f>
        <v>ASS</v>
      </c>
      <c r="O2103">
        <f t="shared" si="97"/>
        <v>2014</v>
      </c>
      <c r="P2103">
        <f t="shared" si="98"/>
        <v>1</v>
      </c>
    </row>
    <row r="2104" spans="1:16" hidden="1" x14ac:dyDescent="0.25">
      <c r="A2104" t="s">
        <v>25</v>
      </c>
      <c r="B2104" t="str">
        <f t="shared" si="96"/>
        <v>N</v>
      </c>
      <c r="C2104" t="s">
        <v>26</v>
      </c>
      <c r="E2104">
        <v>0</v>
      </c>
      <c r="F2104">
        <v>0</v>
      </c>
      <c r="G2104">
        <v>3</v>
      </c>
      <c r="H2104" s="1">
        <v>41640</v>
      </c>
      <c r="I2104">
        <v>2</v>
      </c>
      <c r="J2104">
        <v>0</v>
      </c>
      <c r="L2104" t="str">
        <f>VLOOKUP(G2104,[1]RESSOURCES!$A$1:$J$258,3,FALSE)</f>
        <v>REISSE</v>
      </c>
      <c r="M2104" t="str">
        <f>VLOOKUP(G2104,[1]RESSOURCES!$A$1:$J$258,6,FALSE)</f>
        <v>ASSO</v>
      </c>
      <c r="N2104" t="str">
        <f>IF(YEAR(H2104)=2014,VLOOKUP(L2104,[1]Grade!$F$2:$G$92,2,FALSE),IF(YEAR(H2104)=2015,VLOOKUP(L2104,[1]Grade!$I$2:$J$78,2,FALSE),VLOOKUP(L2104,[1]Grade!$C$2:$D$69,2,FALSE)))</f>
        <v>ASS</v>
      </c>
      <c r="O2104">
        <f t="shared" si="97"/>
        <v>2014</v>
      </c>
      <c r="P2104">
        <f t="shared" si="98"/>
        <v>1</v>
      </c>
    </row>
    <row r="2105" spans="1:16" hidden="1" x14ac:dyDescent="0.25">
      <c r="A2105" t="s">
        <v>30</v>
      </c>
      <c r="B2105" t="str">
        <f t="shared" si="96"/>
        <v>N</v>
      </c>
      <c r="C2105" t="s">
        <v>31</v>
      </c>
      <c r="E2105">
        <v>0</v>
      </c>
      <c r="F2105">
        <v>0</v>
      </c>
      <c r="G2105">
        <v>3</v>
      </c>
      <c r="H2105" s="1">
        <v>41640</v>
      </c>
      <c r="I2105">
        <v>15.5</v>
      </c>
      <c r="J2105">
        <v>0</v>
      </c>
      <c r="L2105" t="str">
        <f>VLOOKUP(G2105,[1]RESSOURCES!$A$1:$J$258,3,FALSE)</f>
        <v>REISSE</v>
      </c>
      <c r="M2105" t="str">
        <f>VLOOKUP(G2105,[1]RESSOURCES!$A$1:$J$258,6,FALSE)</f>
        <v>ASSO</v>
      </c>
      <c r="N2105" t="str">
        <f>IF(YEAR(H2105)=2014,VLOOKUP(L2105,[1]Grade!$F$2:$G$92,2,FALSE),IF(YEAR(H2105)=2015,VLOOKUP(L2105,[1]Grade!$I$2:$J$78,2,FALSE),VLOOKUP(L2105,[1]Grade!$C$2:$D$69,2,FALSE)))</f>
        <v>ASS</v>
      </c>
      <c r="O2105">
        <f t="shared" si="97"/>
        <v>2014</v>
      </c>
      <c r="P2105">
        <f t="shared" si="98"/>
        <v>1</v>
      </c>
    </row>
    <row r="2106" spans="1:16" hidden="1" x14ac:dyDescent="0.25">
      <c r="A2106" t="s">
        <v>25</v>
      </c>
      <c r="B2106" t="str">
        <f t="shared" si="96"/>
        <v>N</v>
      </c>
      <c r="C2106" t="s">
        <v>26</v>
      </c>
      <c r="E2106">
        <v>0</v>
      </c>
      <c r="F2106">
        <v>0</v>
      </c>
      <c r="G2106">
        <v>152</v>
      </c>
      <c r="H2106" s="1">
        <v>41640</v>
      </c>
      <c r="I2106">
        <v>2</v>
      </c>
      <c r="J2106">
        <v>0</v>
      </c>
      <c r="L2106" t="str">
        <f>VLOOKUP(G2106,[1]RESSOURCES!$A$1:$J$258,3,FALSE)</f>
        <v>BRUNELLA</v>
      </c>
      <c r="M2106" t="str">
        <f>VLOOKUP(G2106,[1]RESSOURCES!$A$1:$J$258,6,FALSE)</f>
        <v>SENR</v>
      </c>
      <c r="N2106" t="str">
        <f>IF(YEAR(H2106)=2014,VLOOKUP(L2106,[1]Grade!$F$2:$G$92,2,FALSE),IF(YEAR(H2106)=2015,VLOOKUP(L2106,[1]Grade!$I$2:$J$78,2,FALSE),VLOOKUP(L2106,[1]Grade!$C$2:$D$69,2,FALSE)))</f>
        <v>CS</v>
      </c>
      <c r="O2106">
        <f t="shared" si="97"/>
        <v>2014</v>
      </c>
      <c r="P2106">
        <f t="shared" si="98"/>
        <v>1</v>
      </c>
    </row>
    <row r="2107" spans="1:16" hidden="1" x14ac:dyDescent="0.25">
      <c r="A2107" t="s">
        <v>23</v>
      </c>
      <c r="B2107" t="str">
        <f t="shared" si="96"/>
        <v>N</v>
      </c>
      <c r="C2107" t="s">
        <v>24</v>
      </c>
      <c r="E2107">
        <v>0</v>
      </c>
      <c r="F2107">
        <v>0</v>
      </c>
      <c r="G2107">
        <v>152</v>
      </c>
      <c r="H2107" s="1">
        <v>41640</v>
      </c>
      <c r="I2107">
        <v>5</v>
      </c>
      <c r="J2107">
        <v>0</v>
      </c>
      <c r="L2107" t="str">
        <f>VLOOKUP(G2107,[1]RESSOURCES!$A$1:$J$258,3,FALSE)</f>
        <v>BRUNELLA</v>
      </c>
      <c r="M2107" t="str">
        <f>VLOOKUP(G2107,[1]RESSOURCES!$A$1:$J$258,6,FALSE)</f>
        <v>SENR</v>
      </c>
      <c r="N2107" t="str">
        <f>IF(YEAR(H2107)=2014,VLOOKUP(L2107,[1]Grade!$F$2:$G$92,2,FALSE),IF(YEAR(H2107)=2015,VLOOKUP(L2107,[1]Grade!$I$2:$J$78,2,FALSE),VLOOKUP(L2107,[1]Grade!$C$2:$D$69,2,FALSE)))</f>
        <v>CS</v>
      </c>
      <c r="O2107">
        <f t="shared" si="97"/>
        <v>2014</v>
      </c>
      <c r="P2107">
        <f t="shared" si="98"/>
        <v>1</v>
      </c>
    </row>
    <row r="2108" spans="1:16" x14ac:dyDescent="0.25">
      <c r="A2108" t="s">
        <v>284</v>
      </c>
      <c r="B2108" t="str">
        <f t="shared" si="96"/>
        <v>O</v>
      </c>
      <c r="C2108" t="s">
        <v>285</v>
      </c>
      <c r="D2108" t="s">
        <v>22</v>
      </c>
      <c r="E2108">
        <v>15</v>
      </c>
      <c r="F2108">
        <v>950</v>
      </c>
      <c r="G2108">
        <v>152</v>
      </c>
      <c r="H2108" s="1">
        <v>41640</v>
      </c>
      <c r="I2108">
        <v>15</v>
      </c>
      <c r="J2108" s="2">
        <v>14250</v>
      </c>
      <c r="L2108" t="str">
        <f>VLOOKUP(G2108,[1]RESSOURCES!$A$1:$J$258,3,FALSE)</f>
        <v>BRUNELLA</v>
      </c>
      <c r="M2108" t="str">
        <f>VLOOKUP(G2108,[1]RESSOURCES!$A$1:$J$258,6,FALSE)</f>
        <v>SENR</v>
      </c>
      <c r="N2108" t="str">
        <f>IF(YEAR(H2108)=2014,VLOOKUP(L2108,[1]Grade!$F$2:$G$92,2,FALSE),IF(YEAR(H2108)=2015,VLOOKUP(L2108,[1]Grade!$I$2:$J$78,2,FALSE),VLOOKUP(L2108,[1]Grade!$C$2:$D$69,2,FALSE)))</f>
        <v>CS</v>
      </c>
      <c r="O2108">
        <f t="shared" si="97"/>
        <v>2014</v>
      </c>
      <c r="P2108">
        <f t="shared" si="98"/>
        <v>1</v>
      </c>
    </row>
    <row r="2109" spans="1:16" x14ac:dyDescent="0.25">
      <c r="A2109" t="s">
        <v>270</v>
      </c>
      <c r="B2109" t="str">
        <f t="shared" si="96"/>
        <v>O</v>
      </c>
      <c r="C2109" t="s">
        <v>271</v>
      </c>
      <c r="D2109" t="s">
        <v>22</v>
      </c>
      <c r="E2109">
        <v>50</v>
      </c>
      <c r="F2109">
        <v>832</v>
      </c>
      <c r="G2109">
        <v>67</v>
      </c>
      <c r="H2109" s="1">
        <v>41640</v>
      </c>
      <c r="I2109">
        <v>18</v>
      </c>
      <c r="J2109" s="2">
        <v>14976</v>
      </c>
      <c r="L2109" t="str">
        <f>VLOOKUP(G2109,[1]RESSOURCES!$A$1:$J$258,3,FALSE)</f>
        <v>LEFEBVRE</v>
      </c>
      <c r="M2109" t="str">
        <f>VLOOKUP(G2109,[1]RESSOURCES!$A$1:$J$258,6,FALSE)</f>
        <v>SENR</v>
      </c>
      <c r="N2109" t="str">
        <f>IF(YEAR(H2109)=2014,VLOOKUP(L2109,[1]Grade!$F$2:$G$92,2,FALSE),IF(YEAR(H2109)=2015,VLOOKUP(L2109,[1]Grade!$I$2:$J$78,2,FALSE),VLOOKUP(L2109,[1]Grade!$C$2:$D$69,2,FALSE)))</f>
        <v>CS</v>
      </c>
      <c r="O2109">
        <f t="shared" si="97"/>
        <v>2014</v>
      </c>
      <c r="P2109">
        <f t="shared" si="98"/>
        <v>1</v>
      </c>
    </row>
    <row r="2110" spans="1:16" hidden="1" x14ac:dyDescent="0.25">
      <c r="A2110" t="s">
        <v>30</v>
      </c>
      <c r="B2110" t="str">
        <f t="shared" si="96"/>
        <v>N</v>
      </c>
      <c r="C2110" t="s">
        <v>31</v>
      </c>
      <c r="E2110">
        <v>0</v>
      </c>
      <c r="F2110">
        <v>0</v>
      </c>
      <c r="G2110">
        <v>67</v>
      </c>
      <c r="H2110" s="1">
        <v>41640</v>
      </c>
      <c r="I2110">
        <v>2</v>
      </c>
      <c r="J2110">
        <v>0</v>
      </c>
      <c r="L2110" t="str">
        <f>VLOOKUP(G2110,[1]RESSOURCES!$A$1:$J$258,3,FALSE)</f>
        <v>LEFEBVRE</v>
      </c>
      <c r="M2110" t="str">
        <f>VLOOKUP(G2110,[1]RESSOURCES!$A$1:$J$258,6,FALSE)</f>
        <v>SENR</v>
      </c>
      <c r="N2110" t="str">
        <f>IF(YEAR(H2110)=2014,VLOOKUP(L2110,[1]Grade!$F$2:$G$92,2,FALSE),IF(YEAR(H2110)=2015,VLOOKUP(L2110,[1]Grade!$I$2:$J$78,2,FALSE),VLOOKUP(L2110,[1]Grade!$C$2:$D$69,2,FALSE)))</f>
        <v>CS</v>
      </c>
      <c r="O2110">
        <f t="shared" si="97"/>
        <v>2014</v>
      </c>
      <c r="P2110">
        <f t="shared" si="98"/>
        <v>1</v>
      </c>
    </row>
    <row r="2111" spans="1:16" hidden="1" x14ac:dyDescent="0.25">
      <c r="A2111" t="s">
        <v>37</v>
      </c>
      <c r="B2111" t="str">
        <f t="shared" si="96"/>
        <v>N</v>
      </c>
      <c r="C2111" t="s">
        <v>38</v>
      </c>
      <c r="E2111">
        <v>0</v>
      </c>
      <c r="F2111">
        <v>0</v>
      </c>
      <c r="G2111">
        <v>67</v>
      </c>
      <c r="H2111" s="1">
        <v>41640</v>
      </c>
      <c r="I2111">
        <v>2</v>
      </c>
      <c r="J2111">
        <v>0</v>
      </c>
      <c r="L2111" t="str">
        <f>VLOOKUP(G2111,[1]RESSOURCES!$A$1:$J$258,3,FALSE)</f>
        <v>LEFEBVRE</v>
      </c>
      <c r="M2111" t="str">
        <f>VLOOKUP(G2111,[1]RESSOURCES!$A$1:$J$258,6,FALSE)</f>
        <v>SENR</v>
      </c>
      <c r="N2111" t="str">
        <f>IF(YEAR(H2111)=2014,VLOOKUP(L2111,[1]Grade!$F$2:$G$92,2,FALSE),IF(YEAR(H2111)=2015,VLOOKUP(L2111,[1]Grade!$I$2:$J$78,2,FALSE),VLOOKUP(L2111,[1]Grade!$C$2:$D$69,2,FALSE)))</f>
        <v>CS</v>
      </c>
      <c r="O2111">
        <f t="shared" si="97"/>
        <v>2014</v>
      </c>
      <c r="P2111">
        <f t="shared" si="98"/>
        <v>1</v>
      </c>
    </row>
    <row r="2112" spans="1:16" x14ac:dyDescent="0.25">
      <c r="A2112" t="s">
        <v>286</v>
      </c>
      <c r="B2112" t="str">
        <f t="shared" si="96"/>
        <v>O</v>
      </c>
      <c r="C2112" t="s">
        <v>287</v>
      </c>
      <c r="D2112" t="s">
        <v>22</v>
      </c>
      <c r="E2112">
        <v>170</v>
      </c>
      <c r="F2112">
        <v>854</v>
      </c>
      <c r="G2112">
        <v>21</v>
      </c>
      <c r="H2112" s="1">
        <v>41640</v>
      </c>
      <c r="I2112">
        <v>20</v>
      </c>
      <c r="J2112" s="2">
        <v>17080</v>
      </c>
      <c r="L2112" t="str">
        <f>VLOOKUP(G2112,[1]RESSOURCES!$A$1:$J$258,3,FALSE)</f>
        <v>BESNAINOU</v>
      </c>
      <c r="M2112" t="str">
        <f>VLOOKUP(G2112,[1]RESSOURCES!$A$1:$J$258,6,FALSE)</f>
        <v>SENR</v>
      </c>
      <c r="N2112" t="str">
        <f>IF(YEAR(H2112)=2014,VLOOKUP(L2112,[1]Grade!$F$2:$G$92,2,FALSE),IF(YEAR(H2112)=2015,VLOOKUP(L2112,[1]Grade!$I$2:$J$78,2,FALSE),VLOOKUP(L2112,[1]Grade!$C$2:$D$69,2,FALSE)))</f>
        <v>CS</v>
      </c>
      <c r="O2112">
        <f t="shared" si="97"/>
        <v>2014</v>
      </c>
      <c r="P2112">
        <f t="shared" si="98"/>
        <v>1</v>
      </c>
    </row>
    <row r="2113" spans="1:16" hidden="1" x14ac:dyDescent="0.25">
      <c r="A2113" t="s">
        <v>23</v>
      </c>
      <c r="B2113" t="str">
        <f t="shared" ref="B2113:B2176" si="99">IF(MID(A2113,1,1)="*","N","O")</f>
        <v>N</v>
      </c>
      <c r="C2113" t="s">
        <v>24</v>
      </c>
      <c r="E2113">
        <v>0</v>
      </c>
      <c r="F2113">
        <v>0</v>
      </c>
      <c r="G2113">
        <v>21</v>
      </c>
      <c r="H2113" s="1">
        <v>41640</v>
      </c>
      <c r="I2113">
        <v>2</v>
      </c>
      <c r="J2113">
        <v>0</v>
      </c>
      <c r="L2113" t="str">
        <f>VLOOKUP(G2113,[1]RESSOURCES!$A$1:$J$258,3,FALSE)</f>
        <v>BESNAINOU</v>
      </c>
      <c r="M2113" t="str">
        <f>VLOOKUP(G2113,[1]RESSOURCES!$A$1:$J$258,6,FALSE)</f>
        <v>SENR</v>
      </c>
      <c r="N2113" t="str">
        <f>IF(YEAR(H2113)=2014,VLOOKUP(L2113,[1]Grade!$F$2:$G$92,2,FALSE),IF(YEAR(H2113)=2015,VLOOKUP(L2113,[1]Grade!$I$2:$J$78,2,FALSE),VLOOKUP(L2113,[1]Grade!$C$2:$D$69,2,FALSE)))</f>
        <v>CS</v>
      </c>
      <c r="O2113">
        <f t="shared" ref="O2113:O2176" si="100">YEAR(H2113)</f>
        <v>2014</v>
      </c>
      <c r="P2113">
        <f t="shared" ref="P2113:P2176" si="101">MONTH(H2113)</f>
        <v>1</v>
      </c>
    </row>
    <row r="2114" spans="1:16" hidden="1" x14ac:dyDescent="0.25">
      <c r="A2114" t="s">
        <v>25</v>
      </c>
      <c r="B2114" t="str">
        <f t="shared" si="99"/>
        <v>N</v>
      </c>
      <c r="C2114" t="s">
        <v>26</v>
      </c>
      <c r="E2114">
        <v>0</v>
      </c>
      <c r="F2114">
        <v>0</v>
      </c>
      <c r="G2114">
        <v>173</v>
      </c>
      <c r="H2114" s="1">
        <v>41640</v>
      </c>
      <c r="I2114">
        <v>2</v>
      </c>
      <c r="J2114">
        <v>0</v>
      </c>
      <c r="L2114" t="str">
        <f>VLOOKUP(G2114,[1]RESSOURCES!$A$1:$J$258,3,FALSE)</f>
        <v>BIGOT</v>
      </c>
      <c r="M2114">
        <f>VLOOKUP(G2114,[1]RESSOURCES!$A$1:$J$258,6,FALSE)</f>
        <v>0</v>
      </c>
      <c r="N2114" t="str">
        <f>IF(YEAR(H2114)=2014,VLOOKUP(L2114,[1]Grade!$F$2:$G$92,2,FALSE),IF(YEAR(H2114)=2015,VLOOKUP(L2114,[1]Grade!$I$2:$J$78,2,FALSE),VLOOKUP(L2114,[1]Grade!$C$2:$D$69,2,FALSE)))</f>
        <v>CC</v>
      </c>
      <c r="O2114">
        <f t="shared" si="100"/>
        <v>2014</v>
      </c>
      <c r="P2114">
        <f t="shared" si="101"/>
        <v>1</v>
      </c>
    </row>
    <row r="2115" spans="1:16" x14ac:dyDescent="0.25">
      <c r="A2115" t="s">
        <v>66</v>
      </c>
      <c r="B2115" t="str">
        <f t="shared" si="99"/>
        <v>O</v>
      </c>
      <c r="C2115" t="s">
        <v>67</v>
      </c>
      <c r="D2115" t="s">
        <v>18</v>
      </c>
      <c r="E2115">
        <v>0</v>
      </c>
      <c r="F2115">
        <v>1000</v>
      </c>
      <c r="G2115">
        <v>173</v>
      </c>
      <c r="H2115" s="1">
        <v>41640</v>
      </c>
      <c r="I2115">
        <v>0</v>
      </c>
      <c r="J2115">
        <v>0</v>
      </c>
      <c r="L2115" t="str">
        <f>VLOOKUP(G2115,[1]RESSOURCES!$A$1:$J$258,3,FALSE)</f>
        <v>BIGOT</v>
      </c>
      <c r="M2115">
        <f>VLOOKUP(G2115,[1]RESSOURCES!$A$1:$J$258,6,FALSE)</f>
        <v>0</v>
      </c>
      <c r="N2115" t="str">
        <f>IF(YEAR(H2115)=2014,VLOOKUP(L2115,[1]Grade!$F$2:$G$92,2,FALSE),IF(YEAR(H2115)=2015,VLOOKUP(L2115,[1]Grade!$I$2:$J$78,2,FALSE),VLOOKUP(L2115,[1]Grade!$C$2:$D$69,2,FALSE)))</f>
        <v>CC</v>
      </c>
      <c r="O2115">
        <f t="shared" si="100"/>
        <v>2014</v>
      </c>
      <c r="P2115">
        <f t="shared" si="101"/>
        <v>1</v>
      </c>
    </row>
    <row r="2116" spans="1:16" x14ac:dyDescent="0.25">
      <c r="A2116" t="s">
        <v>66</v>
      </c>
      <c r="B2116" t="str">
        <f t="shared" si="99"/>
        <v>O</v>
      </c>
      <c r="C2116" t="s">
        <v>67</v>
      </c>
      <c r="D2116" t="s">
        <v>18</v>
      </c>
      <c r="E2116">
        <v>48</v>
      </c>
      <c r="F2116">
        <v>1107</v>
      </c>
      <c r="G2116">
        <v>173</v>
      </c>
      <c r="H2116" s="1">
        <v>41640</v>
      </c>
      <c r="I2116">
        <v>14</v>
      </c>
      <c r="J2116" s="2">
        <v>15498</v>
      </c>
      <c r="L2116" t="str">
        <f>VLOOKUP(G2116,[1]RESSOURCES!$A$1:$J$258,3,FALSE)</f>
        <v>BIGOT</v>
      </c>
      <c r="M2116">
        <f>VLOOKUP(G2116,[1]RESSOURCES!$A$1:$J$258,6,FALSE)</f>
        <v>0</v>
      </c>
      <c r="N2116" t="str">
        <f>IF(YEAR(H2116)=2014,VLOOKUP(L2116,[1]Grade!$F$2:$G$92,2,FALSE),IF(YEAR(H2116)=2015,VLOOKUP(L2116,[1]Grade!$I$2:$J$78,2,FALSE),VLOOKUP(L2116,[1]Grade!$C$2:$D$69,2,FALSE)))</f>
        <v>CC</v>
      </c>
      <c r="O2116">
        <f t="shared" si="100"/>
        <v>2014</v>
      </c>
      <c r="P2116">
        <f t="shared" si="101"/>
        <v>1</v>
      </c>
    </row>
    <row r="2117" spans="1:16" x14ac:dyDescent="0.25">
      <c r="A2117" t="s">
        <v>288</v>
      </c>
      <c r="B2117" t="str">
        <f t="shared" si="99"/>
        <v>O</v>
      </c>
      <c r="C2117" t="s">
        <v>289</v>
      </c>
      <c r="D2117" t="s">
        <v>18</v>
      </c>
      <c r="E2117">
        <v>219</v>
      </c>
      <c r="F2117">
        <v>890</v>
      </c>
      <c r="G2117">
        <v>173</v>
      </c>
      <c r="H2117" s="1">
        <v>41640</v>
      </c>
      <c r="I2117">
        <v>5</v>
      </c>
      <c r="J2117" s="2">
        <v>4450</v>
      </c>
      <c r="L2117" t="str">
        <f>VLOOKUP(G2117,[1]RESSOURCES!$A$1:$J$258,3,FALSE)</f>
        <v>BIGOT</v>
      </c>
      <c r="M2117">
        <f>VLOOKUP(G2117,[1]RESSOURCES!$A$1:$J$258,6,FALSE)</f>
        <v>0</v>
      </c>
      <c r="N2117" t="str">
        <f>IF(YEAR(H2117)=2014,VLOOKUP(L2117,[1]Grade!$F$2:$G$92,2,FALSE),IF(YEAR(H2117)=2015,VLOOKUP(L2117,[1]Grade!$I$2:$J$78,2,FALSE),VLOOKUP(L2117,[1]Grade!$C$2:$D$69,2,FALSE)))</f>
        <v>CC</v>
      </c>
      <c r="O2117">
        <f t="shared" si="100"/>
        <v>2014</v>
      </c>
      <c r="P2117">
        <f t="shared" si="101"/>
        <v>1</v>
      </c>
    </row>
    <row r="2118" spans="1:16" hidden="1" x14ac:dyDescent="0.25">
      <c r="A2118" t="s">
        <v>290</v>
      </c>
      <c r="B2118" t="str">
        <f t="shared" si="99"/>
        <v>N</v>
      </c>
      <c r="C2118" t="s">
        <v>291</v>
      </c>
      <c r="E2118">
        <v>0</v>
      </c>
      <c r="F2118">
        <v>0</v>
      </c>
      <c r="G2118">
        <v>173</v>
      </c>
      <c r="H2118" s="1">
        <v>41640</v>
      </c>
      <c r="I2118">
        <v>1</v>
      </c>
      <c r="J2118">
        <v>0</v>
      </c>
      <c r="L2118" t="str">
        <f>VLOOKUP(G2118,[1]RESSOURCES!$A$1:$J$258,3,FALSE)</f>
        <v>BIGOT</v>
      </c>
      <c r="M2118">
        <f>VLOOKUP(G2118,[1]RESSOURCES!$A$1:$J$258,6,FALSE)</f>
        <v>0</v>
      </c>
      <c r="N2118" t="str">
        <f>IF(YEAR(H2118)=2014,VLOOKUP(L2118,[1]Grade!$F$2:$G$92,2,FALSE),IF(YEAR(H2118)=2015,VLOOKUP(L2118,[1]Grade!$I$2:$J$78,2,FALSE),VLOOKUP(L2118,[1]Grade!$C$2:$D$69,2,FALSE)))</f>
        <v>CC</v>
      </c>
      <c r="O2118">
        <f t="shared" si="100"/>
        <v>2014</v>
      </c>
      <c r="P2118">
        <f t="shared" si="101"/>
        <v>1</v>
      </c>
    </row>
    <row r="2119" spans="1:16" x14ac:dyDescent="0.25">
      <c r="A2119" t="s">
        <v>241</v>
      </c>
      <c r="B2119" t="str">
        <f t="shared" si="99"/>
        <v>O</v>
      </c>
      <c r="C2119" t="s">
        <v>242</v>
      </c>
      <c r="D2119" t="s">
        <v>22</v>
      </c>
      <c r="E2119">
        <v>30.5</v>
      </c>
      <c r="F2119">
        <v>1000</v>
      </c>
      <c r="G2119">
        <v>162</v>
      </c>
      <c r="H2119" s="1">
        <v>41640</v>
      </c>
      <c r="I2119">
        <v>10</v>
      </c>
      <c r="J2119" s="2">
        <v>10000</v>
      </c>
      <c r="L2119" t="str">
        <f>VLOOKUP(G2119,[1]RESSOURCES!$A$1:$J$258,3,FALSE)</f>
        <v>DELAISI</v>
      </c>
      <c r="M2119">
        <f>VLOOKUP(G2119,[1]RESSOURCES!$A$1:$J$258,6,FALSE)</f>
        <v>0</v>
      </c>
      <c r="N2119" t="str">
        <f>IF(YEAR(H2119)=2014,VLOOKUP(L2119,[1]Grade!$F$2:$G$92,2,FALSE),IF(YEAR(H2119)=2015,VLOOKUP(L2119,[1]Grade!$I$2:$J$78,2,FALSE),VLOOKUP(L2119,[1]Grade!$C$2:$D$69,2,FALSE)))</f>
        <v>CS</v>
      </c>
      <c r="O2119">
        <f t="shared" si="100"/>
        <v>2014</v>
      </c>
      <c r="P2119">
        <f t="shared" si="101"/>
        <v>1</v>
      </c>
    </row>
    <row r="2120" spans="1:16" x14ac:dyDescent="0.25">
      <c r="A2120" t="s">
        <v>41</v>
      </c>
      <c r="B2120" t="str">
        <f t="shared" si="99"/>
        <v>O</v>
      </c>
      <c r="C2120" t="s">
        <v>42</v>
      </c>
      <c r="D2120" t="s">
        <v>22</v>
      </c>
      <c r="E2120">
        <v>219</v>
      </c>
      <c r="F2120">
        <v>810</v>
      </c>
      <c r="G2120">
        <v>80</v>
      </c>
      <c r="H2120" s="1">
        <v>41640</v>
      </c>
      <c r="I2120">
        <v>20</v>
      </c>
      <c r="J2120" s="2">
        <v>16200</v>
      </c>
      <c r="L2120" t="str">
        <f>VLOOKUP(G2120,[1]RESSOURCES!$A$1:$J$258,3,FALSE)</f>
        <v>DEMULDER</v>
      </c>
      <c r="M2120" t="str">
        <f>VLOOKUP(G2120,[1]RESSOURCES!$A$1:$J$258,6,FALSE)</f>
        <v>SENR</v>
      </c>
      <c r="N2120" t="str">
        <f>IF(YEAR(H2120)=2014,VLOOKUP(L2120,[1]Grade!$F$2:$G$92,2,FALSE),IF(YEAR(H2120)=2015,VLOOKUP(L2120,[1]Grade!$I$2:$J$78,2,FALSE),VLOOKUP(L2120,[1]Grade!$C$2:$D$69,2,FALSE)))</f>
        <v>CS</v>
      </c>
      <c r="O2120">
        <f t="shared" si="100"/>
        <v>2014</v>
      </c>
      <c r="P2120">
        <f t="shared" si="101"/>
        <v>1</v>
      </c>
    </row>
    <row r="2121" spans="1:16" x14ac:dyDescent="0.25">
      <c r="A2121" t="s">
        <v>292</v>
      </c>
      <c r="B2121" t="str">
        <f t="shared" si="99"/>
        <v>O</v>
      </c>
      <c r="C2121" t="s">
        <v>293</v>
      </c>
      <c r="D2121" t="s">
        <v>18</v>
      </c>
      <c r="E2121">
        <v>60</v>
      </c>
      <c r="F2121">
        <v>765</v>
      </c>
      <c r="G2121">
        <v>199</v>
      </c>
      <c r="H2121" s="1">
        <v>41640</v>
      </c>
      <c r="I2121">
        <v>11</v>
      </c>
      <c r="J2121" s="2">
        <v>8415</v>
      </c>
      <c r="L2121" t="str">
        <f>VLOOKUP(G2121,[1]RESSOURCES!$A$1:$J$258,3,FALSE)</f>
        <v>DUBEDOUT</v>
      </c>
      <c r="M2121" t="str">
        <f>VLOOKUP(G2121,[1]RESSOURCES!$A$1:$J$258,6,FALSE)</f>
        <v>CONF</v>
      </c>
      <c r="N2121" t="str">
        <f>IF(YEAR(H2121)=2014,VLOOKUP(L2121,[1]Grade!$F$2:$G$92,2,FALSE),IF(YEAR(H2121)=2015,VLOOKUP(L2121,[1]Grade!$I$2:$J$78,2,FALSE),VLOOKUP(L2121,[1]Grade!$C$2:$D$69,2,FALSE)))</f>
        <v>CC</v>
      </c>
      <c r="O2121">
        <f t="shared" si="100"/>
        <v>2014</v>
      </c>
      <c r="P2121">
        <f t="shared" si="101"/>
        <v>1</v>
      </c>
    </row>
    <row r="2122" spans="1:16" x14ac:dyDescent="0.25">
      <c r="A2122" t="s">
        <v>276</v>
      </c>
      <c r="B2122" t="str">
        <f t="shared" si="99"/>
        <v>O</v>
      </c>
      <c r="C2122" t="s">
        <v>277</v>
      </c>
      <c r="D2122" t="s">
        <v>29</v>
      </c>
      <c r="E2122">
        <v>28</v>
      </c>
      <c r="F2122">
        <v>819</v>
      </c>
      <c r="G2122">
        <v>54</v>
      </c>
      <c r="H2122" s="1">
        <v>41640</v>
      </c>
      <c r="I2122">
        <v>8</v>
      </c>
      <c r="J2122" s="2">
        <v>6552</v>
      </c>
      <c r="L2122" t="str">
        <f>VLOOKUP(G2122,[1]RESSOURCES!$A$1:$J$258,3,FALSE)</f>
        <v>GRANDJEAN</v>
      </c>
      <c r="M2122" t="str">
        <f>VLOOKUP(G2122,[1]RESSOURCES!$A$1:$J$258,6,FALSE)</f>
        <v>ASSO</v>
      </c>
      <c r="N2122" t="str">
        <f>IF(YEAR(H2122)=2014,VLOOKUP(L2122,[1]Grade!$F$2:$G$92,2,FALSE),IF(YEAR(H2122)=2015,VLOOKUP(L2122,[1]Grade!$I$2:$J$78,2,FALSE),VLOOKUP(L2122,[1]Grade!$C$2:$D$69,2,FALSE)))</f>
        <v>ASS</v>
      </c>
      <c r="O2122">
        <f t="shared" si="100"/>
        <v>2014</v>
      </c>
      <c r="P2122">
        <f t="shared" si="101"/>
        <v>1</v>
      </c>
    </row>
    <row r="2123" spans="1:16" x14ac:dyDescent="0.25">
      <c r="A2123" t="s">
        <v>41</v>
      </c>
      <c r="B2123" t="str">
        <f t="shared" si="99"/>
        <v>O</v>
      </c>
      <c r="C2123" t="s">
        <v>42</v>
      </c>
      <c r="D2123" t="s">
        <v>18</v>
      </c>
      <c r="E2123">
        <v>219</v>
      </c>
      <c r="F2123">
        <v>720</v>
      </c>
      <c r="G2123">
        <v>154</v>
      </c>
      <c r="H2123" s="1">
        <v>41640</v>
      </c>
      <c r="I2123">
        <v>21</v>
      </c>
      <c r="J2123" s="2">
        <v>15120</v>
      </c>
      <c r="L2123" t="str">
        <f>VLOOKUP(G2123,[1]RESSOURCES!$A$1:$J$258,3,FALSE)</f>
        <v>KAIROUANI</v>
      </c>
      <c r="M2123" t="str">
        <f>VLOOKUP(G2123,[1]RESSOURCES!$A$1:$J$258,6,FALSE)</f>
        <v>Z_WT</v>
      </c>
      <c r="N2123" t="str">
        <f>IF(YEAR(H2123)=2014,VLOOKUP(L2123,[1]Grade!$F$2:$G$92,2,FALSE),IF(YEAR(H2123)=2015,VLOOKUP(L2123,[1]Grade!$I$2:$J$78,2,FALSE),VLOOKUP(L2123,[1]Grade!$C$2:$D$69,2,FALSE)))</f>
        <v>C</v>
      </c>
      <c r="O2123">
        <f t="shared" si="100"/>
        <v>2014</v>
      </c>
      <c r="P2123">
        <f t="shared" si="101"/>
        <v>1</v>
      </c>
    </row>
    <row r="2124" spans="1:16" x14ac:dyDescent="0.25">
      <c r="A2124" t="s">
        <v>149</v>
      </c>
      <c r="B2124" t="str">
        <f t="shared" si="99"/>
        <v>O</v>
      </c>
      <c r="C2124" t="s">
        <v>150</v>
      </c>
      <c r="D2124" t="s">
        <v>18</v>
      </c>
      <c r="E2124">
        <v>126</v>
      </c>
      <c r="F2124">
        <v>800</v>
      </c>
      <c r="G2124">
        <v>122</v>
      </c>
      <c r="H2124" s="1">
        <v>41640</v>
      </c>
      <c r="I2124">
        <v>9.5</v>
      </c>
      <c r="J2124" s="2">
        <v>7600</v>
      </c>
      <c r="L2124" t="str">
        <f>VLOOKUP(G2124,[1]RESSOURCES!$A$1:$J$258,3,FALSE)</f>
        <v>SUTTER</v>
      </c>
      <c r="M2124" t="str">
        <f>VLOOKUP(G2124,[1]RESSOURCES!$A$1:$J$258,6,FALSE)</f>
        <v>SENR</v>
      </c>
      <c r="N2124" t="str">
        <f>IF(YEAR(H2124)=2014,VLOOKUP(L2124,[1]Grade!$F$2:$G$92,2,FALSE),IF(YEAR(H2124)=2015,VLOOKUP(L2124,[1]Grade!$I$2:$J$78,2,FALSE),VLOOKUP(L2124,[1]Grade!$C$2:$D$69,2,FALSE)))</f>
        <v>CS</v>
      </c>
      <c r="O2124">
        <f t="shared" si="100"/>
        <v>2014</v>
      </c>
      <c r="P2124">
        <f t="shared" si="101"/>
        <v>1</v>
      </c>
    </row>
    <row r="2125" spans="1:16" x14ac:dyDescent="0.25">
      <c r="A2125" t="s">
        <v>141</v>
      </c>
      <c r="B2125" t="str">
        <f t="shared" si="99"/>
        <v>O</v>
      </c>
      <c r="C2125" t="s">
        <v>142</v>
      </c>
      <c r="D2125" t="s">
        <v>18</v>
      </c>
      <c r="E2125">
        <v>108</v>
      </c>
      <c r="F2125">
        <v>790</v>
      </c>
      <c r="G2125">
        <v>203</v>
      </c>
      <c r="H2125" s="1">
        <v>41640</v>
      </c>
      <c r="I2125">
        <v>20</v>
      </c>
      <c r="J2125" s="2">
        <v>15800</v>
      </c>
      <c r="L2125" t="str">
        <f>VLOOKUP(G2125,[1]RESSOURCES!$A$1:$J$258,3,FALSE)</f>
        <v>WILLMANN</v>
      </c>
      <c r="M2125" t="str">
        <f>VLOOKUP(G2125,[1]RESSOURCES!$A$1:$J$258,6,FALSE)</f>
        <v>SENR</v>
      </c>
      <c r="N2125" t="str">
        <f>IF(YEAR(H2125)=2014,VLOOKUP(L2125,[1]Grade!$F$2:$G$92,2,FALSE),IF(YEAR(H2125)=2015,VLOOKUP(L2125,[1]Grade!$I$2:$J$78,2,FALSE),VLOOKUP(L2125,[1]Grade!$C$2:$D$69,2,FALSE)))</f>
        <v>CS</v>
      </c>
      <c r="O2125">
        <f t="shared" si="100"/>
        <v>2014</v>
      </c>
      <c r="P2125">
        <f t="shared" si="101"/>
        <v>1</v>
      </c>
    </row>
    <row r="2126" spans="1:16" x14ac:dyDescent="0.25">
      <c r="A2126" t="s">
        <v>234</v>
      </c>
      <c r="B2126" t="str">
        <f t="shared" si="99"/>
        <v>O</v>
      </c>
      <c r="C2126" t="s">
        <v>235</v>
      </c>
      <c r="D2126" t="s">
        <v>18</v>
      </c>
      <c r="E2126">
        <v>47</v>
      </c>
      <c r="F2126">
        <v>728</v>
      </c>
      <c r="G2126">
        <v>195</v>
      </c>
      <c r="H2126" s="1">
        <v>41671</v>
      </c>
      <c r="I2126">
        <v>15</v>
      </c>
      <c r="J2126" s="2">
        <v>10920</v>
      </c>
      <c r="L2126" t="str">
        <f>VLOOKUP(G2126,[1]RESSOURCES!$A$1:$J$258,3,FALSE)</f>
        <v>TESTU</v>
      </c>
      <c r="M2126" t="str">
        <f>VLOOKUP(G2126,[1]RESSOURCES!$A$1:$J$258,6,FALSE)</f>
        <v>CONF</v>
      </c>
      <c r="N2126" t="str">
        <f>IF(YEAR(H2126)=2014,VLOOKUP(L2126,[1]Grade!$F$2:$G$92,2,FALSE),IF(YEAR(H2126)=2015,VLOOKUP(L2126,[1]Grade!$I$2:$J$78,2,FALSE),VLOOKUP(L2126,[1]Grade!$C$2:$D$69,2,FALSE)))</f>
        <v>CC</v>
      </c>
      <c r="O2126">
        <f t="shared" si="100"/>
        <v>2014</v>
      </c>
      <c r="P2126">
        <f t="shared" si="101"/>
        <v>2</v>
      </c>
    </row>
    <row r="2127" spans="1:16" hidden="1" x14ac:dyDescent="0.25">
      <c r="A2127" t="s">
        <v>25</v>
      </c>
      <c r="B2127" t="str">
        <f t="shared" si="99"/>
        <v>N</v>
      </c>
      <c r="C2127" t="s">
        <v>26</v>
      </c>
      <c r="E2127">
        <v>0</v>
      </c>
      <c r="F2127">
        <v>0</v>
      </c>
      <c r="G2127">
        <v>195</v>
      </c>
      <c r="H2127" s="1">
        <v>41671</v>
      </c>
      <c r="I2127">
        <v>5</v>
      </c>
      <c r="J2127">
        <v>0</v>
      </c>
      <c r="L2127" t="str">
        <f>VLOOKUP(G2127,[1]RESSOURCES!$A$1:$J$258,3,FALSE)</f>
        <v>TESTU</v>
      </c>
      <c r="M2127" t="str">
        <f>VLOOKUP(G2127,[1]RESSOURCES!$A$1:$J$258,6,FALSE)</f>
        <v>CONF</v>
      </c>
      <c r="N2127" t="str">
        <f>IF(YEAR(H2127)=2014,VLOOKUP(L2127,[1]Grade!$F$2:$G$92,2,FALSE),IF(YEAR(H2127)=2015,VLOOKUP(L2127,[1]Grade!$I$2:$J$78,2,FALSE),VLOOKUP(L2127,[1]Grade!$C$2:$D$69,2,FALSE)))</f>
        <v>CC</v>
      </c>
      <c r="O2127">
        <f t="shared" si="100"/>
        <v>2014</v>
      </c>
      <c r="P2127">
        <f t="shared" si="101"/>
        <v>2</v>
      </c>
    </row>
    <row r="2128" spans="1:16" x14ac:dyDescent="0.25">
      <c r="A2128" t="s">
        <v>234</v>
      </c>
      <c r="B2128" t="str">
        <f t="shared" si="99"/>
        <v>O</v>
      </c>
      <c r="C2128" t="s">
        <v>235</v>
      </c>
      <c r="D2128" t="s">
        <v>29</v>
      </c>
      <c r="E2128">
        <v>24</v>
      </c>
      <c r="F2128">
        <v>728</v>
      </c>
      <c r="G2128">
        <v>44</v>
      </c>
      <c r="H2128" s="1">
        <v>41671</v>
      </c>
      <c r="I2128">
        <v>5</v>
      </c>
      <c r="J2128" s="2">
        <v>3640</v>
      </c>
      <c r="L2128" t="str">
        <f>VLOOKUP(G2128,[1]RESSOURCES!$A$1:$J$258,3,FALSE)</f>
        <v>SOYER</v>
      </c>
      <c r="M2128" t="str">
        <f>VLOOKUP(G2128,[1]RESSOURCES!$A$1:$J$258,6,FALSE)</f>
        <v>ASSO</v>
      </c>
      <c r="N2128" t="str">
        <f>IF(YEAR(H2128)=2014,VLOOKUP(L2128,[1]Grade!$F$2:$G$92,2,FALSE),IF(YEAR(H2128)=2015,VLOOKUP(L2128,[1]Grade!$I$2:$J$78,2,FALSE),VLOOKUP(L2128,[1]Grade!$C$2:$D$69,2,FALSE)))</f>
        <v>ASS</v>
      </c>
      <c r="O2128">
        <f t="shared" si="100"/>
        <v>2014</v>
      </c>
      <c r="P2128">
        <f t="shared" si="101"/>
        <v>2</v>
      </c>
    </row>
    <row r="2129" spans="1:16" x14ac:dyDescent="0.25">
      <c r="A2129" t="s">
        <v>266</v>
      </c>
      <c r="B2129" t="str">
        <f t="shared" si="99"/>
        <v>O</v>
      </c>
      <c r="C2129" t="s">
        <v>235</v>
      </c>
      <c r="D2129" t="s">
        <v>29</v>
      </c>
      <c r="E2129">
        <v>5.5</v>
      </c>
      <c r="F2129">
        <v>976</v>
      </c>
      <c r="G2129">
        <v>44</v>
      </c>
      <c r="H2129" s="1">
        <v>41671</v>
      </c>
      <c r="I2129">
        <v>2</v>
      </c>
      <c r="J2129" s="2">
        <v>1952</v>
      </c>
      <c r="L2129" t="str">
        <f>VLOOKUP(G2129,[1]RESSOURCES!$A$1:$J$258,3,FALSE)</f>
        <v>SOYER</v>
      </c>
      <c r="M2129" t="str">
        <f>VLOOKUP(G2129,[1]RESSOURCES!$A$1:$J$258,6,FALSE)</f>
        <v>ASSO</v>
      </c>
      <c r="N2129" t="str">
        <f>IF(YEAR(H2129)=2014,VLOOKUP(L2129,[1]Grade!$F$2:$G$92,2,FALSE),IF(YEAR(H2129)=2015,VLOOKUP(L2129,[1]Grade!$I$2:$J$78,2,FALSE),VLOOKUP(L2129,[1]Grade!$C$2:$D$69,2,FALSE)))</f>
        <v>ASS</v>
      </c>
      <c r="O2129">
        <f t="shared" si="100"/>
        <v>2014</v>
      </c>
      <c r="P2129">
        <f t="shared" si="101"/>
        <v>2</v>
      </c>
    </row>
    <row r="2130" spans="1:16" x14ac:dyDescent="0.25">
      <c r="A2130" t="s">
        <v>270</v>
      </c>
      <c r="B2130" t="str">
        <f t="shared" si="99"/>
        <v>O</v>
      </c>
      <c r="C2130" t="s">
        <v>271</v>
      </c>
      <c r="D2130" t="s">
        <v>21</v>
      </c>
      <c r="E2130">
        <v>3</v>
      </c>
      <c r="F2130">
        <v>832</v>
      </c>
      <c r="G2130">
        <v>44</v>
      </c>
      <c r="H2130" s="1">
        <v>41671</v>
      </c>
      <c r="I2130">
        <v>1</v>
      </c>
      <c r="J2130">
        <v>832</v>
      </c>
      <c r="L2130" t="str">
        <f>VLOOKUP(G2130,[1]RESSOURCES!$A$1:$J$258,3,FALSE)</f>
        <v>SOYER</v>
      </c>
      <c r="M2130" t="str">
        <f>VLOOKUP(G2130,[1]RESSOURCES!$A$1:$J$258,6,FALSE)</f>
        <v>ASSO</v>
      </c>
      <c r="N2130" t="str">
        <f>IF(YEAR(H2130)=2014,VLOOKUP(L2130,[1]Grade!$F$2:$G$92,2,FALSE),IF(YEAR(H2130)=2015,VLOOKUP(L2130,[1]Grade!$I$2:$J$78,2,FALSE),VLOOKUP(L2130,[1]Grade!$C$2:$D$69,2,FALSE)))</f>
        <v>ASS</v>
      </c>
      <c r="O2130">
        <f t="shared" si="100"/>
        <v>2014</v>
      </c>
      <c r="P2130">
        <f t="shared" si="101"/>
        <v>2</v>
      </c>
    </row>
    <row r="2131" spans="1:16" hidden="1" x14ac:dyDescent="0.25">
      <c r="A2131" t="s">
        <v>23</v>
      </c>
      <c r="B2131" t="str">
        <f t="shared" si="99"/>
        <v>N</v>
      </c>
      <c r="C2131" t="s">
        <v>24</v>
      </c>
      <c r="E2131">
        <v>0</v>
      </c>
      <c r="F2131">
        <v>0</v>
      </c>
      <c r="G2131">
        <v>44</v>
      </c>
      <c r="H2131" s="1">
        <v>41671</v>
      </c>
      <c r="I2131">
        <v>2</v>
      </c>
      <c r="J2131">
        <v>0</v>
      </c>
      <c r="L2131" t="str">
        <f>VLOOKUP(G2131,[1]RESSOURCES!$A$1:$J$258,3,FALSE)</f>
        <v>SOYER</v>
      </c>
      <c r="M2131" t="str">
        <f>VLOOKUP(G2131,[1]RESSOURCES!$A$1:$J$258,6,FALSE)</f>
        <v>ASSO</v>
      </c>
      <c r="N2131" t="str">
        <f>IF(YEAR(H2131)=2014,VLOOKUP(L2131,[1]Grade!$F$2:$G$92,2,FALSE),IF(YEAR(H2131)=2015,VLOOKUP(L2131,[1]Grade!$I$2:$J$78,2,FALSE),VLOOKUP(L2131,[1]Grade!$C$2:$D$69,2,FALSE)))</f>
        <v>ASS</v>
      </c>
      <c r="O2131">
        <f t="shared" si="100"/>
        <v>2014</v>
      </c>
      <c r="P2131">
        <f t="shared" si="101"/>
        <v>2</v>
      </c>
    </row>
    <row r="2132" spans="1:16" hidden="1" x14ac:dyDescent="0.25">
      <c r="A2132" t="s">
        <v>25</v>
      </c>
      <c r="B2132" t="str">
        <f t="shared" si="99"/>
        <v>N</v>
      </c>
      <c r="C2132" t="s">
        <v>26</v>
      </c>
      <c r="E2132">
        <v>0</v>
      </c>
      <c r="F2132">
        <v>0</v>
      </c>
      <c r="G2132">
        <v>44</v>
      </c>
      <c r="H2132" s="1">
        <v>41671</v>
      </c>
      <c r="I2132">
        <v>5.5</v>
      </c>
      <c r="J2132">
        <v>0</v>
      </c>
      <c r="L2132" t="str">
        <f>VLOOKUP(G2132,[1]RESSOURCES!$A$1:$J$258,3,FALSE)</f>
        <v>SOYER</v>
      </c>
      <c r="M2132" t="str">
        <f>VLOOKUP(G2132,[1]RESSOURCES!$A$1:$J$258,6,FALSE)</f>
        <v>ASSO</v>
      </c>
      <c r="N2132" t="str">
        <f>IF(YEAR(H2132)=2014,VLOOKUP(L2132,[1]Grade!$F$2:$G$92,2,FALSE),IF(YEAR(H2132)=2015,VLOOKUP(L2132,[1]Grade!$I$2:$J$78,2,FALSE),VLOOKUP(L2132,[1]Grade!$C$2:$D$69,2,FALSE)))</f>
        <v>ASS</v>
      </c>
      <c r="O2132">
        <f t="shared" si="100"/>
        <v>2014</v>
      </c>
      <c r="P2132">
        <f t="shared" si="101"/>
        <v>2</v>
      </c>
    </row>
    <row r="2133" spans="1:16" hidden="1" x14ac:dyDescent="0.25">
      <c r="A2133" t="s">
        <v>30</v>
      </c>
      <c r="B2133" t="str">
        <f t="shared" si="99"/>
        <v>N</v>
      </c>
      <c r="C2133" t="s">
        <v>31</v>
      </c>
      <c r="E2133">
        <v>0</v>
      </c>
      <c r="F2133">
        <v>0</v>
      </c>
      <c r="G2133">
        <v>44</v>
      </c>
      <c r="H2133" s="1">
        <v>41671</v>
      </c>
      <c r="I2133">
        <v>4.5</v>
      </c>
      <c r="J2133">
        <v>0</v>
      </c>
      <c r="L2133" t="str">
        <f>VLOOKUP(G2133,[1]RESSOURCES!$A$1:$J$258,3,FALSE)</f>
        <v>SOYER</v>
      </c>
      <c r="M2133" t="str">
        <f>VLOOKUP(G2133,[1]RESSOURCES!$A$1:$J$258,6,FALSE)</f>
        <v>ASSO</v>
      </c>
      <c r="N2133" t="str">
        <f>IF(YEAR(H2133)=2014,VLOOKUP(L2133,[1]Grade!$F$2:$G$92,2,FALSE),IF(YEAR(H2133)=2015,VLOOKUP(L2133,[1]Grade!$I$2:$J$78,2,FALSE),VLOOKUP(L2133,[1]Grade!$C$2:$D$69,2,FALSE)))</f>
        <v>ASS</v>
      </c>
      <c r="O2133">
        <f t="shared" si="100"/>
        <v>2014</v>
      </c>
      <c r="P2133">
        <f t="shared" si="101"/>
        <v>2</v>
      </c>
    </row>
    <row r="2134" spans="1:16" x14ac:dyDescent="0.25">
      <c r="A2134" t="s">
        <v>43</v>
      </c>
      <c r="B2134" t="str">
        <f t="shared" si="99"/>
        <v>O</v>
      </c>
      <c r="C2134" t="s">
        <v>44</v>
      </c>
      <c r="D2134" t="s">
        <v>18</v>
      </c>
      <c r="E2134">
        <v>62</v>
      </c>
      <c r="F2134">
        <v>930</v>
      </c>
      <c r="G2134">
        <v>110</v>
      </c>
      <c r="H2134" s="1">
        <v>41671</v>
      </c>
      <c r="I2134">
        <v>19</v>
      </c>
      <c r="J2134" s="2">
        <v>17670</v>
      </c>
      <c r="L2134" t="str">
        <f>VLOOKUP(G2134,[1]RESSOURCES!$A$1:$J$258,3,FALSE)</f>
        <v>ACHKAR</v>
      </c>
      <c r="M2134" t="str">
        <f>VLOOKUP(G2134,[1]RESSOURCES!$A$1:$J$258,6,FALSE)</f>
        <v>CONF</v>
      </c>
      <c r="N2134" t="str">
        <f>IF(YEAR(H2134)=2014,VLOOKUP(L2134,[1]Grade!$F$2:$G$92,2,FALSE),IF(YEAR(H2134)=2015,VLOOKUP(L2134,[1]Grade!$I$2:$J$78,2,FALSE),VLOOKUP(L2134,[1]Grade!$C$2:$D$69,2,FALSE)))</f>
        <v>CC</v>
      </c>
      <c r="O2134">
        <f t="shared" si="100"/>
        <v>2014</v>
      </c>
      <c r="P2134">
        <f t="shared" si="101"/>
        <v>2</v>
      </c>
    </row>
    <row r="2135" spans="1:16" hidden="1" x14ac:dyDescent="0.25">
      <c r="A2135" t="s">
        <v>37</v>
      </c>
      <c r="B2135" t="str">
        <f t="shared" si="99"/>
        <v>N</v>
      </c>
      <c r="C2135" t="s">
        <v>38</v>
      </c>
      <c r="E2135">
        <v>0</v>
      </c>
      <c r="F2135">
        <v>0</v>
      </c>
      <c r="G2135">
        <v>110</v>
      </c>
      <c r="H2135" s="1">
        <v>41671</v>
      </c>
      <c r="I2135">
        <v>0.5</v>
      </c>
      <c r="J2135">
        <v>0</v>
      </c>
      <c r="L2135" t="str">
        <f>VLOOKUP(G2135,[1]RESSOURCES!$A$1:$J$258,3,FALSE)</f>
        <v>ACHKAR</v>
      </c>
      <c r="M2135" t="str">
        <f>VLOOKUP(G2135,[1]RESSOURCES!$A$1:$J$258,6,FALSE)</f>
        <v>CONF</v>
      </c>
      <c r="N2135" t="str">
        <f>IF(YEAR(H2135)=2014,VLOOKUP(L2135,[1]Grade!$F$2:$G$92,2,FALSE),IF(YEAR(H2135)=2015,VLOOKUP(L2135,[1]Grade!$I$2:$J$78,2,FALSE),VLOOKUP(L2135,[1]Grade!$C$2:$D$69,2,FALSE)))</f>
        <v>CC</v>
      </c>
      <c r="O2135">
        <f t="shared" si="100"/>
        <v>2014</v>
      </c>
      <c r="P2135">
        <f t="shared" si="101"/>
        <v>2</v>
      </c>
    </row>
    <row r="2136" spans="1:16" hidden="1" x14ac:dyDescent="0.25">
      <c r="A2136" t="s">
        <v>99</v>
      </c>
      <c r="B2136" t="str">
        <f t="shared" si="99"/>
        <v>N</v>
      </c>
      <c r="C2136" t="s">
        <v>100</v>
      </c>
      <c r="E2136">
        <v>0</v>
      </c>
      <c r="F2136">
        <v>0</v>
      </c>
      <c r="G2136">
        <v>110</v>
      </c>
      <c r="H2136" s="1">
        <v>41671</v>
      </c>
      <c r="I2136">
        <v>0.5</v>
      </c>
      <c r="J2136">
        <v>0</v>
      </c>
      <c r="L2136" t="str">
        <f>VLOOKUP(G2136,[1]RESSOURCES!$A$1:$J$258,3,FALSE)</f>
        <v>ACHKAR</v>
      </c>
      <c r="M2136" t="str">
        <f>VLOOKUP(G2136,[1]RESSOURCES!$A$1:$J$258,6,FALSE)</f>
        <v>CONF</v>
      </c>
      <c r="N2136" t="str">
        <f>IF(YEAR(H2136)=2014,VLOOKUP(L2136,[1]Grade!$F$2:$G$92,2,FALSE),IF(YEAR(H2136)=2015,VLOOKUP(L2136,[1]Grade!$I$2:$J$78,2,FALSE),VLOOKUP(L2136,[1]Grade!$C$2:$D$69,2,FALSE)))</f>
        <v>CC</v>
      </c>
      <c r="O2136">
        <f t="shared" si="100"/>
        <v>2014</v>
      </c>
      <c r="P2136">
        <f t="shared" si="101"/>
        <v>2</v>
      </c>
    </row>
    <row r="2137" spans="1:16" x14ac:dyDescent="0.25">
      <c r="A2137" t="s">
        <v>230</v>
      </c>
      <c r="B2137" t="str">
        <f t="shared" si="99"/>
        <v>O</v>
      </c>
      <c r="C2137" t="s">
        <v>231</v>
      </c>
      <c r="D2137" t="s">
        <v>18</v>
      </c>
      <c r="E2137">
        <v>130</v>
      </c>
      <c r="F2137">
        <v>713</v>
      </c>
      <c r="G2137">
        <v>201</v>
      </c>
      <c r="H2137" s="1">
        <v>41671</v>
      </c>
      <c r="I2137">
        <v>19</v>
      </c>
      <c r="J2137" s="2">
        <v>13547</v>
      </c>
      <c r="L2137" t="str">
        <f>VLOOKUP(G2137,[1]RESSOURCES!$A$1:$J$258,3,FALSE)</f>
        <v>BEYLLE</v>
      </c>
      <c r="M2137" t="str">
        <f>VLOOKUP(G2137,[1]RESSOURCES!$A$1:$J$258,6,FALSE)</f>
        <v>CONF</v>
      </c>
      <c r="N2137" t="str">
        <f>IF(YEAR(H2137)=2014,VLOOKUP(L2137,[1]Grade!$F$2:$G$92,2,FALSE),IF(YEAR(H2137)=2015,VLOOKUP(L2137,[1]Grade!$I$2:$J$78,2,FALSE),VLOOKUP(L2137,[1]Grade!$C$2:$D$69,2,FALSE)))</f>
        <v>CC</v>
      </c>
      <c r="O2137">
        <f t="shared" si="100"/>
        <v>2014</v>
      </c>
      <c r="P2137">
        <f t="shared" si="101"/>
        <v>2</v>
      </c>
    </row>
    <row r="2138" spans="1:16" hidden="1" x14ac:dyDescent="0.25">
      <c r="A2138" t="s">
        <v>32</v>
      </c>
      <c r="B2138" t="str">
        <f t="shared" si="99"/>
        <v>N</v>
      </c>
      <c r="C2138" t="s">
        <v>33</v>
      </c>
      <c r="E2138">
        <v>0</v>
      </c>
      <c r="F2138">
        <v>0</v>
      </c>
      <c r="G2138">
        <v>201</v>
      </c>
      <c r="H2138" s="1">
        <v>41671</v>
      </c>
      <c r="I2138">
        <v>1</v>
      </c>
      <c r="J2138">
        <v>0</v>
      </c>
      <c r="L2138" t="str">
        <f>VLOOKUP(G2138,[1]RESSOURCES!$A$1:$J$258,3,FALSE)</f>
        <v>BEYLLE</v>
      </c>
      <c r="M2138" t="str">
        <f>VLOOKUP(G2138,[1]RESSOURCES!$A$1:$J$258,6,FALSE)</f>
        <v>CONF</v>
      </c>
      <c r="N2138" t="str">
        <f>IF(YEAR(H2138)=2014,VLOOKUP(L2138,[1]Grade!$F$2:$G$92,2,FALSE),IF(YEAR(H2138)=2015,VLOOKUP(L2138,[1]Grade!$I$2:$J$78,2,FALSE),VLOOKUP(L2138,[1]Grade!$C$2:$D$69,2,FALSE)))</f>
        <v>CC</v>
      </c>
      <c r="O2138">
        <f t="shared" si="100"/>
        <v>2014</v>
      </c>
      <c r="P2138">
        <f t="shared" si="101"/>
        <v>2</v>
      </c>
    </row>
    <row r="2139" spans="1:16" hidden="1" x14ac:dyDescent="0.25">
      <c r="A2139" t="s">
        <v>23</v>
      </c>
      <c r="B2139" t="str">
        <f t="shared" si="99"/>
        <v>N</v>
      </c>
      <c r="C2139" t="s">
        <v>24</v>
      </c>
      <c r="E2139">
        <v>0</v>
      </c>
      <c r="F2139">
        <v>0</v>
      </c>
      <c r="G2139">
        <v>70</v>
      </c>
      <c r="H2139" s="1">
        <v>41671</v>
      </c>
      <c r="I2139">
        <v>3</v>
      </c>
      <c r="J2139">
        <v>0</v>
      </c>
      <c r="L2139" t="str">
        <f>VLOOKUP(G2139,[1]RESSOURCES!$A$1:$J$258,3,FALSE)</f>
        <v>KHEMISSA</v>
      </c>
      <c r="M2139" t="str">
        <f>VLOOKUP(G2139,[1]RESSOURCES!$A$1:$J$258,6,FALSE)</f>
        <v>MAGR</v>
      </c>
      <c r="N2139" t="str">
        <f>IF(YEAR(H2139)=2014,VLOOKUP(L2139,[1]Grade!$F$2:$G$92,2,FALSE),IF(YEAR(H2139)=2015,VLOOKUP(L2139,[1]Grade!$I$2:$J$78,2,FALSE),VLOOKUP(L2139,[1]Grade!$C$2:$D$69,2,FALSE)))</f>
        <v>MNG</v>
      </c>
      <c r="O2139">
        <f t="shared" si="100"/>
        <v>2014</v>
      </c>
      <c r="P2139">
        <f t="shared" si="101"/>
        <v>2</v>
      </c>
    </row>
    <row r="2140" spans="1:16" hidden="1" x14ac:dyDescent="0.25">
      <c r="A2140" t="s">
        <v>37</v>
      </c>
      <c r="B2140" t="str">
        <f t="shared" si="99"/>
        <v>N</v>
      </c>
      <c r="C2140" t="s">
        <v>38</v>
      </c>
      <c r="E2140">
        <v>0</v>
      </c>
      <c r="F2140">
        <v>0</v>
      </c>
      <c r="G2140">
        <v>70</v>
      </c>
      <c r="H2140" s="1">
        <v>41671</v>
      </c>
      <c r="I2140">
        <v>3</v>
      </c>
      <c r="J2140">
        <v>0</v>
      </c>
      <c r="L2140" t="str">
        <f>VLOOKUP(G2140,[1]RESSOURCES!$A$1:$J$258,3,FALSE)</f>
        <v>KHEMISSA</v>
      </c>
      <c r="M2140" t="str">
        <f>VLOOKUP(G2140,[1]RESSOURCES!$A$1:$J$258,6,FALSE)</f>
        <v>MAGR</v>
      </c>
      <c r="N2140" t="str">
        <f>IF(YEAR(H2140)=2014,VLOOKUP(L2140,[1]Grade!$F$2:$G$92,2,FALSE),IF(YEAR(H2140)=2015,VLOOKUP(L2140,[1]Grade!$I$2:$J$78,2,FALSE),VLOOKUP(L2140,[1]Grade!$C$2:$D$69,2,FALSE)))</f>
        <v>MNG</v>
      </c>
      <c r="O2140">
        <f t="shared" si="100"/>
        <v>2014</v>
      </c>
      <c r="P2140">
        <f t="shared" si="101"/>
        <v>2</v>
      </c>
    </row>
    <row r="2141" spans="1:16" x14ac:dyDescent="0.25">
      <c r="A2141" t="s">
        <v>149</v>
      </c>
      <c r="B2141" t="str">
        <f t="shared" si="99"/>
        <v>O</v>
      </c>
      <c r="C2141" t="s">
        <v>150</v>
      </c>
      <c r="D2141" t="s">
        <v>18</v>
      </c>
      <c r="E2141">
        <v>126</v>
      </c>
      <c r="F2141">
        <v>800</v>
      </c>
      <c r="G2141">
        <v>122</v>
      </c>
      <c r="H2141" s="1">
        <v>41671</v>
      </c>
      <c r="I2141">
        <v>20</v>
      </c>
      <c r="J2141" s="2">
        <v>16000</v>
      </c>
      <c r="L2141" t="str">
        <f>VLOOKUP(G2141,[1]RESSOURCES!$A$1:$J$258,3,FALSE)</f>
        <v>SUTTER</v>
      </c>
      <c r="M2141" t="str">
        <f>VLOOKUP(G2141,[1]RESSOURCES!$A$1:$J$258,6,FALSE)</f>
        <v>SENR</v>
      </c>
      <c r="N2141" t="str">
        <f>IF(YEAR(H2141)=2014,VLOOKUP(L2141,[1]Grade!$F$2:$G$92,2,FALSE),IF(YEAR(H2141)=2015,VLOOKUP(L2141,[1]Grade!$I$2:$J$78,2,FALSE),VLOOKUP(L2141,[1]Grade!$C$2:$D$69,2,FALSE)))</f>
        <v>CS</v>
      </c>
      <c r="O2141">
        <f t="shared" si="100"/>
        <v>2014</v>
      </c>
      <c r="P2141">
        <f t="shared" si="101"/>
        <v>2</v>
      </c>
    </row>
    <row r="2142" spans="1:16" hidden="1" x14ac:dyDescent="0.25">
      <c r="A2142" t="s">
        <v>23</v>
      </c>
      <c r="B2142" t="str">
        <f t="shared" si="99"/>
        <v>N</v>
      </c>
      <c r="C2142" t="s">
        <v>24</v>
      </c>
      <c r="E2142">
        <v>0</v>
      </c>
      <c r="F2142">
        <v>0</v>
      </c>
      <c r="G2142">
        <v>163</v>
      </c>
      <c r="H2142" s="1">
        <v>41671</v>
      </c>
      <c r="I2142">
        <v>1</v>
      </c>
      <c r="J2142">
        <v>0</v>
      </c>
      <c r="L2142" t="str">
        <f>VLOOKUP(G2142,[1]RESSOURCES!$A$1:$J$258,3,FALSE)</f>
        <v>MERY</v>
      </c>
      <c r="M2142" t="str">
        <f>VLOOKUP(G2142,[1]RESSOURCES!$A$1:$J$258,6,FALSE)</f>
        <v>CONF</v>
      </c>
      <c r="N2142" t="str">
        <f>IF(YEAR(H2142)=2014,VLOOKUP(L2142,[1]Grade!$F$2:$G$92,2,FALSE),IF(YEAR(H2142)=2015,VLOOKUP(L2142,[1]Grade!$I$2:$J$78,2,FALSE),VLOOKUP(L2142,[1]Grade!$C$2:$D$69,2,FALSE)))</f>
        <v>CC</v>
      </c>
      <c r="O2142">
        <f t="shared" si="100"/>
        <v>2014</v>
      </c>
      <c r="P2142">
        <f t="shared" si="101"/>
        <v>2</v>
      </c>
    </row>
    <row r="2143" spans="1:16" x14ac:dyDescent="0.25">
      <c r="A2143" t="s">
        <v>259</v>
      </c>
      <c r="B2143" t="str">
        <f t="shared" si="99"/>
        <v>O</v>
      </c>
      <c r="C2143" t="s">
        <v>260</v>
      </c>
      <c r="D2143" t="s">
        <v>18</v>
      </c>
      <c r="E2143">
        <v>120</v>
      </c>
      <c r="F2143">
        <v>797</v>
      </c>
      <c r="G2143">
        <v>163</v>
      </c>
      <c r="H2143" s="1">
        <v>41671</v>
      </c>
      <c r="I2143">
        <v>19</v>
      </c>
      <c r="J2143" s="2">
        <v>15143</v>
      </c>
      <c r="L2143" t="str">
        <f>VLOOKUP(G2143,[1]RESSOURCES!$A$1:$J$258,3,FALSE)</f>
        <v>MERY</v>
      </c>
      <c r="M2143" t="str">
        <f>VLOOKUP(G2143,[1]RESSOURCES!$A$1:$J$258,6,FALSE)</f>
        <v>CONF</v>
      </c>
      <c r="N2143" t="str">
        <f>IF(YEAR(H2143)=2014,VLOOKUP(L2143,[1]Grade!$F$2:$G$92,2,FALSE),IF(YEAR(H2143)=2015,VLOOKUP(L2143,[1]Grade!$I$2:$J$78,2,FALSE),VLOOKUP(L2143,[1]Grade!$C$2:$D$69,2,FALSE)))</f>
        <v>CC</v>
      </c>
      <c r="O2143">
        <f t="shared" si="100"/>
        <v>2014</v>
      </c>
      <c r="P2143">
        <f t="shared" si="101"/>
        <v>2</v>
      </c>
    </row>
    <row r="2144" spans="1:16" x14ac:dyDescent="0.25">
      <c r="A2144" t="s">
        <v>268</v>
      </c>
      <c r="B2144" t="str">
        <f t="shared" si="99"/>
        <v>O</v>
      </c>
      <c r="C2144" t="s">
        <v>269</v>
      </c>
      <c r="D2144" t="s">
        <v>29</v>
      </c>
      <c r="E2144">
        <v>95</v>
      </c>
      <c r="F2144">
        <v>973</v>
      </c>
      <c r="G2144">
        <v>104</v>
      </c>
      <c r="H2144" s="1">
        <v>41671</v>
      </c>
      <c r="I2144">
        <v>18</v>
      </c>
      <c r="J2144" s="2">
        <v>17514</v>
      </c>
      <c r="L2144" t="str">
        <f>VLOOKUP(G2144,[1]RESSOURCES!$A$1:$J$258,3,FALSE)</f>
        <v>LEPAN</v>
      </c>
      <c r="M2144" t="str">
        <f>VLOOKUP(G2144,[1]RESSOURCES!$A$1:$J$258,6,FALSE)</f>
        <v>MAGR</v>
      </c>
      <c r="N2144" t="str">
        <f>IF(YEAR(H2144)=2014,VLOOKUP(L2144,[1]Grade!$F$2:$G$92,2,FALSE),IF(YEAR(H2144)=2015,VLOOKUP(L2144,[1]Grade!$I$2:$J$78,2,FALSE),VLOOKUP(L2144,[1]Grade!$C$2:$D$69,2,FALSE)))</f>
        <v>MNG</v>
      </c>
      <c r="O2144">
        <f t="shared" si="100"/>
        <v>2014</v>
      </c>
      <c r="P2144">
        <f t="shared" si="101"/>
        <v>2</v>
      </c>
    </row>
    <row r="2145" spans="1:16" hidden="1" x14ac:dyDescent="0.25">
      <c r="A2145" t="s">
        <v>23</v>
      </c>
      <c r="B2145" t="str">
        <f t="shared" si="99"/>
        <v>N</v>
      </c>
      <c r="C2145" t="s">
        <v>24</v>
      </c>
      <c r="E2145">
        <v>0</v>
      </c>
      <c r="F2145">
        <v>0</v>
      </c>
      <c r="G2145">
        <v>104</v>
      </c>
      <c r="H2145" s="1">
        <v>41671</v>
      </c>
      <c r="I2145">
        <v>2</v>
      </c>
      <c r="J2145">
        <v>0</v>
      </c>
      <c r="L2145" t="str">
        <f>VLOOKUP(G2145,[1]RESSOURCES!$A$1:$J$258,3,FALSE)</f>
        <v>LEPAN</v>
      </c>
      <c r="M2145" t="str">
        <f>VLOOKUP(G2145,[1]RESSOURCES!$A$1:$J$258,6,FALSE)</f>
        <v>MAGR</v>
      </c>
      <c r="N2145" t="str">
        <f>IF(YEAR(H2145)=2014,VLOOKUP(L2145,[1]Grade!$F$2:$G$92,2,FALSE),IF(YEAR(H2145)=2015,VLOOKUP(L2145,[1]Grade!$I$2:$J$78,2,FALSE),VLOOKUP(L2145,[1]Grade!$C$2:$D$69,2,FALSE)))</f>
        <v>MNG</v>
      </c>
      <c r="O2145">
        <f t="shared" si="100"/>
        <v>2014</v>
      </c>
      <c r="P2145">
        <f t="shared" si="101"/>
        <v>2</v>
      </c>
    </row>
    <row r="2146" spans="1:16" x14ac:dyDescent="0.25">
      <c r="A2146" t="s">
        <v>278</v>
      </c>
      <c r="B2146" t="str">
        <f t="shared" si="99"/>
        <v>O</v>
      </c>
      <c r="C2146" t="s">
        <v>279</v>
      </c>
      <c r="D2146" t="s">
        <v>22</v>
      </c>
      <c r="E2146">
        <v>50</v>
      </c>
      <c r="F2146">
        <v>950</v>
      </c>
      <c r="G2146">
        <v>176</v>
      </c>
      <c r="H2146" s="1">
        <v>41671</v>
      </c>
      <c r="I2146">
        <v>20</v>
      </c>
      <c r="J2146" s="2">
        <v>19000</v>
      </c>
      <c r="L2146" t="str">
        <f>VLOOKUP(G2146,[1]RESSOURCES!$A$1:$J$258,3,FALSE)</f>
        <v>GIGANT</v>
      </c>
      <c r="M2146" t="str">
        <f>VLOOKUP(G2146,[1]RESSOURCES!$A$1:$J$258,6,FALSE)</f>
        <v>SENR</v>
      </c>
      <c r="N2146" t="str">
        <f>IF(YEAR(H2146)=2014,VLOOKUP(L2146,[1]Grade!$F$2:$G$92,2,FALSE),IF(YEAR(H2146)=2015,VLOOKUP(L2146,[1]Grade!$I$2:$J$78,2,FALSE),VLOOKUP(L2146,[1]Grade!$C$2:$D$69,2,FALSE)))</f>
        <v>CS</v>
      </c>
      <c r="O2146">
        <f t="shared" si="100"/>
        <v>2014</v>
      </c>
      <c r="P2146">
        <f t="shared" si="101"/>
        <v>2</v>
      </c>
    </row>
    <row r="2147" spans="1:16" x14ac:dyDescent="0.25">
      <c r="A2147" t="s">
        <v>276</v>
      </c>
      <c r="B2147" t="str">
        <f t="shared" si="99"/>
        <v>O</v>
      </c>
      <c r="C2147" t="s">
        <v>277</v>
      </c>
      <c r="D2147" t="s">
        <v>18</v>
      </c>
      <c r="E2147">
        <v>291</v>
      </c>
      <c r="F2147">
        <v>819</v>
      </c>
      <c r="G2147">
        <v>193</v>
      </c>
      <c r="H2147" s="1">
        <v>41671</v>
      </c>
      <c r="I2147">
        <v>20</v>
      </c>
      <c r="J2147" s="2">
        <v>16380</v>
      </c>
      <c r="L2147" t="str">
        <f>VLOOKUP(G2147,[1]RESSOURCES!$A$1:$J$258,3,FALSE)</f>
        <v>RODARY</v>
      </c>
      <c r="M2147" t="str">
        <f>VLOOKUP(G2147,[1]RESSOURCES!$A$1:$J$258,6,FALSE)</f>
        <v>CONS</v>
      </c>
      <c r="N2147" t="str">
        <f>IF(YEAR(H2147)=2014,VLOOKUP(L2147,[1]Grade!$F$2:$G$92,2,FALSE),IF(YEAR(H2147)=2015,VLOOKUP(L2147,[1]Grade!$I$2:$J$78,2,FALSE),VLOOKUP(L2147,[1]Grade!$C$2:$D$69,2,FALSE)))</f>
        <v>CC</v>
      </c>
      <c r="O2147">
        <f t="shared" si="100"/>
        <v>2014</v>
      </c>
      <c r="P2147">
        <f t="shared" si="101"/>
        <v>2</v>
      </c>
    </row>
    <row r="2148" spans="1:16" x14ac:dyDescent="0.25">
      <c r="A2148" t="s">
        <v>276</v>
      </c>
      <c r="B2148" t="str">
        <f t="shared" si="99"/>
        <v>O</v>
      </c>
      <c r="C2148" t="s">
        <v>277</v>
      </c>
      <c r="D2148" t="s">
        <v>18</v>
      </c>
      <c r="E2148">
        <v>291</v>
      </c>
      <c r="F2148">
        <v>819</v>
      </c>
      <c r="G2148">
        <v>206</v>
      </c>
      <c r="H2148" s="1">
        <v>41671</v>
      </c>
      <c r="I2148">
        <v>20</v>
      </c>
      <c r="J2148" s="2">
        <v>16380</v>
      </c>
      <c r="L2148" t="str">
        <f>VLOOKUP(G2148,[1]RESSOURCES!$A$1:$J$258,3,FALSE)</f>
        <v>GOURINEL</v>
      </c>
      <c r="M2148" t="str">
        <f>VLOOKUP(G2148,[1]RESSOURCES!$A$1:$J$258,6,FALSE)</f>
        <v>CONF</v>
      </c>
      <c r="N2148" t="str">
        <f>IF(YEAR(H2148)=2014,VLOOKUP(L2148,[1]Grade!$F$2:$G$92,2,FALSE),IF(YEAR(H2148)=2015,VLOOKUP(L2148,[1]Grade!$I$2:$J$78,2,FALSE),VLOOKUP(L2148,[1]Grade!$C$2:$D$69,2,FALSE)))</f>
        <v>C</v>
      </c>
      <c r="O2148">
        <f t="shared" si="100"/>
        <v>2014</v>
      </c>
      <c r="P2148">
        <f t="shared" si="101"/>
        <v>2</v>
      </c>
    </row>
    <row r="2149" spans="1:16" x14ac:dyDescent="0.25">
      <c r="A2149" t="s">
        <v>262</v>
      </c>
      <c r="B2149" t="str">
        <f t="shared" si="99"/>
        <v>O</v>
      </c>
      <c r="C2149" t="s">
        <v>263</v>
      </c>
      <c r="D2149" t="s">
        <v>29</v>
      </c>
      <c r="E2149">
        <v>14</v>
      </c>
      <c r="F2149">
        <v>1248</v>
      </c>
      <c r="G2149">
        <v>55</v>
      </c>
      <c r="H2149" s="1">
        <v>41671</v>
      </c>
      <c r="I2149">
        <v>13</v>
      </c>
      <c r="J2149" s="2">
        <v>16224</v>
      </c>
      <c r="L2149" t="str">
        <f>VLOOKUP(G2149,[1]RESSOURCES!$A$1:$J$258,3,FALSE)</f>
        <v>DANTIN</v>
      </c>
      <c r="M2149" t="str">
        <f>VLOOKUP(G2149,[1]RESSOURCES!$A$1:$J$258,6,FALSE)</f>
        <v>MAGR</v>
      </c>
      <c r="N2149" t="str">
        <f>IF(YEAR(H2149)=2014,VLOOKUP(L2149,[1]Grade!$F$2:$G$92,2,FALSE),IF(YEAR(H2149)=2015,VLOOKUP(L2149,[1]Grade!$I$2:$J$78,2,FALSE),VLOOKUP(L2149,[1]Grade!$C$2:$D$69,2,FALSE)))</f>
        <v>MNG</v>
      </c>
      <c r="O2149">
        <f t="shared" si="100"/>
        <v>2014</v>
      </c>
      <c r="P2149">
        <f t="shared" si="101"/>
        <v>2</v>
      </c>
    </row>
    <row r="2150" spans="1:16" hidden="1" x14ac:dyDescent="0.25">
      <c r="A2150" t="s">
        <v>23</v>
      </c>
      <c r="B2150" t="str">
        <f t="shared" si="99"/>
        <v>N</v>
      </c>
      <c r="C2150" t="s">
        <v>24</v>
      </c>
      <c r="E2150">
        <v>0</v>
      </c>
      <c r="F2150">
        <v>0</v>
      </c>
      <c r="G2150">
        <v>55</v>
      </c>
      <c r="H2150" s="1">
        <v>41671</v>
      </c>
      <c r="I2150">
        <v>1</v>
      </c>
      <c r="J2150">
        <v>0</v>
      </c>
      <c r="L2150" t="str">
        <f>VLOOKUP(G2150,[1]RESSOURCES!$A$1:$J$258,3,FALSE)</f>
        <v>DANTIN</v>
      </c>
      <c r="M2150" t="str">
        <f>VLOOKUP(G2150,[1]RESSOURCES!$A$1:$J$258,6,FALSE)</f>
        <v>MAGR</v>
      </c>
      <c r="N2150" t="str">
        <f>IF(YEAR(H2150)=2014,VLOOKUP(L2150,[1]Grade!$F$2:$G$92,2,FALSE),IF(YEAR(H2150)=2015,VLOOKUP(L2150,[1]Grade!$I$2:$J$78,2,FALSE),VLOOKUP(L2150,[1]Grade!$C$2:$D$69,2,FALSE)))</f>
        <v>MNG</v>
      </c>
      <c r="O2150">
        <f t="shared" si="100"/>
        <v>2014</v>
      </c>
      <c r="P2150">
        <f t="shared" si="101"/>
        <v>2</v>
      </c>
    </row>
    <row r="2151" spans="1:16" hidden="1" x14ac:dyDescent="0.25">
      <c r="A2151" t="s">
        <v>25</v>
      </c>
      <c r="B2151" t="str">
        <f t="shared" si="99"/>
        <v>N</v>
      </c>
      <c r="C2151" t="s">
        <v>26</v>
      </c>
      <c r="E2151">
        <v>0</v>
      </c>
      <c r="F2151">
        <v>0</v>
      </c>
      <c r="G2151">
        <v>55</v>
      </c>
      <c r="H2151" s="1">
        <v>41671</v>
      </c>
      <c r="I2151">
        <v>6</v>
      </c>
      <c r="J2151">
        <v>0</v>
      </c>
      <c r="L2151" t="str">
        <f>VLOOKUP(G2151,[1]RESSOURCES!$A$1:$J$258,3,FALSE)</f>
        <v>DANTIN</v>
      </c>
      <c r="M2151" t="str">
        <f>VLOOKUP(G2151,[1]RESSOURCES!$A$1:$J$258,6,FALSE)</f>
        <v>MAGR</v>
      </c>
      <c r="N2151" t="str">
        <f>IF(YEAR(H2151)=2014,VLOOKUP(L2151,[1]Grade!$F$2:$G$92,2,FALSE),IF(YEAR(H2151)=2015,VLOOKUP(L2151,[1]Grade!$I$2:$J$78,2,FALSE),VLOOKUP(L2151,[1]Grade!$C$2:$D$69,2,FALSE)))</f>
        <v>MNG</v>
      </c>
      <c r="O2151">
        <f t="shared" si="100"/>
        <v>2014</v>
      </c>
      <c r="P2151">
        <f t="shared" si="101"/>
        <v>2</v>
      </c>
    </row>
    <row r="2152" spans="1:16" x14ac:dyDescent="0.25">
      <c r="A2152" t="s">
        <v>286</v>
      </c>
      <c r="B2152" t="str">
        <f t="shared" si="99"/>
        <v>O</v>
      </c>
      <c r="C2152" t="s">
        <v>287</v>
      </c>
      <c r="D2152" t="s">
        <v>22</v>
      </c>
      <c r="E2152">
        <v>170</v>
      </c>
      <c r="F2152">
        <v>854</v>
      </c>
      <c r="G2152">
        <v>21</v>
      </c>
      <c r="H2152" s="1">
        <v>41671</v>
      </c>
      <c r="I2152">
        <v>15</v>
      </c>
      <c r="J2152" s="2">
        <v>12810</v>
      </c>
      <c r="L2152" t="str">
        <f>VLOOKUP(G2152,[1]RESSOURCES!$A$1:$J$258,3,FALSE)</f>
        <v>BESNAINOU</v>
      </c>
      <c r="M2152" t="str">
        <f>VLOOKUP(G2152,[1]RESSOURCES!$A$1:$J$258,6,FALSE)</f>
        <v>SENR</v>
      </c>
      <c r="N2152" t="str">
        <f>IF(YEAR(H2152)=2014,VLOOKUP(L2152,[1]Grade!$F$2:$G$92,2,FALSE),IF(YEAR(H2152)=2015,VLOOKUP(L2152,[1]Grade!$I$2:$J$78,2,FALSE),VLOOKUP(L2152,[1]Grade!$C$2:$D$69,2,FALSE)))</f>
        <v>CS</v>
      </c>
      <c r="O2152">
        <f t="shared" si="100"/>
        <v>2014</v>
      </c>
      <c r="P2152">
        <f t="shared" si="101"/>
        <v>2</v>
      </c>
    </row>
    <row r="2153" spans="1:16" hidden="1" x14ac:dyDescent="0.25">
      <c r="A2153" t="s">
        <v>25</v>
      </c>
      <c r="B2153" t="str">
        <f t="shared" si="99"/>
        <v>N</v>
      </c>
      <c r="C2153" t="s">
        <v>26</v>
      </c>
      <c r="E2153">
        <v>0</v>
      </c>
      <c r="F2153">
        <v>0</v>
      </c>
      <c r="G2153">
        <v>21</v>
      </c>
      <c r="H2153" s="1">
        <v>41671</v>
      </c>
      <c r="I2153">
        <v>2.5</v>
      </c>
      <c r="J2153">
        <v>0</v>
      </c>
      <c r="L2153" t="str">
        <f>VLOOKUP(G2153,[1]RESSOURCES!$A$1:$J$258,3,FALSE)</f>
        <v>BESNAINOU</v>
      </c>
      <c r="M2153" t="str">
        <f>VLOOKUP(G2153,[1]RESSOURCES!$A$1:$J$258,6,FALSE)</f>
        <v>SENR</v>
      </c>
      <c r="N2153" t="str">
        <f>IF(YEAR(H2153)=2014,VLOOKUP(L2153,[1]Grade!$F$2:$G$92,2,FALSE),IF(YEAR(H2153)=2015,VLOOKUP(L2153,[1]Grade!$I$2:$J$78,2,FALSE),VLOOKUP(L2153,[1]Grade!$C$2:$D$69,2,FALSE)))</f>
        <v>CS</v>
      </c>
      <c r="O2153">
        <f t="shared" si="100"/>
        <v>2014</v>
      </c>
      <c r="P2153">
        <f t="shared" si="101"/>
        <v>2</v>
      </c>
    </row>
    <row r="2154" spans="1:16" hidden="1" x14ac:dyDescent="0.25">
      <c r="A2154" t="s">
        <v>73</v>
      </c>
      <c r="B2154" t="str">
        <f t="shared" si="99"/>
        <v>N</v>
      </c>
      <c r="C2154" t="s">
        <v>74</v>
      </c>
      <c r="E2154">
        <v>0</v>
      </c>
      <c r="F2154">
        <v>0</v>
      </c>
      <c r="G2154">
        <v>21</v>
      </c>
      <c r="H2154" s="1">
        <v>41671</v>
      </c>
      <c r="I2154">
        <v>2</v>
      </c>
      <c r="J2154">
        <v>0</v>
      </c>
      <c r="L2154" t="str">
        <f>VLOOKUP(G2154,[1]RESSOURCES!$A$1:$J$258,3,FALSE)</f>
        <v>BESNAINOU</v>
      </c>
      <c r="M2154" t="str">
        <f>VLOOKUP(G2154,[1]RESSOURCES!$A$1:$J$258,6,FALSE)</f>
        <v>SENR</v>
      </c>
      <c r="N2154" t="str">
        <f>IF(YEAR(H2154)=2014,VLOOKUP(L2154,[1]Grade!$F$2:$G$92,2,FALSE),IF(YEAR(H2154)=2015,VLOOKUP(L2154,[1]Grade!$I$2:$J$78,2,FALSE),VLOOKUP(L2154,[1]Grade!$C$2:$D$69,2,FALSE)))</f>
        <v>CS</v>
      </c>
      <c r="O2154">
        <f t="shared" si="100"/>
        <v>2014</v>
      </c>
      <c r="P2154">
        <f t="shared" si="101"/>
        <v>2</v>
      </c>
    </row>
    <row r="2155" spans="1:16" hidden="1" x14ac:dyDescent="0.25">
      <c r="A2155" t="s">
        <v>37</v>
      </c>
      <c r="B2155" t="str">
        <f t="shared" si="99"/>
        <v>N</v>
      </c>
      <c r="C2155" t="s">
        <v>38</v>
      </c>
      <c r="E2155">
        <v>0</v>
      </c>
      <c r="F2155">
        <v>0</v>
      </c>
      <c r="G2155">
        <v>21</v>
      </c>
      <c r="H2155" s="1">
        <v>41671</v>
      </c>
      <c r="I2155">
        <v>0.5</v>
      </c>
      <c r="J2155">
        <v>0</v>
      </c>
      <c r="L2155" t="str">
        <f>VLOOKUP(G2155,[1]RESSOURCES!$A$1:$J$258,3,FALSE)</f>
        <v>BESNAINOU</v>
      </c>
      <c r="M2155" t="str">
        <f>VLOOKUP(G2155,[1]RESSOURCES!$A$1:$J$258,6,FALSE)</f>
        <v>SENR</v>
      </c>
      <c r="N2155" t="str">
        <f>IF(YEAR(H2155)=2014,VLOOKUP(L2155,[1]Grade!$F$2:$G$92,2,FALSE),IF(YEAR(H2155)=2015,VLOOKUP(L2155,[1]Grade!$I$2:$J$78,2,FALSE),VLOOKUP(L2155,[1]Grade!$C$2:$D$69,2,FALSE)))</f>
        <v>CS</v>
      </c>
      <c r="O2155">
        <f t="shared" si="100"/>
        <v>2014</v>
      </c>
      <c r="P2155">
        <f t="shared" si="101"/>
        <v>2</v>
      </c>
    </row>
    <row r="2156" spans="1:16" x14ac:dyDescent="0.25">
      <c r="A2156" t="s">
        <v>243</v>
      </c>
      <c r="B2156" t="str">
        <f t="shared" si="99"/>
        <v>O</v>
      </c>
      <c r="C2156" t="s">
        <v>244</v>
      </c>
      <c r="D2156" t="s">
        <v>29</v>
      </c>
      <c r="E2156">
        <v>12</v>
      </c>
      <c r="F2156">
        <v>1412</v>
      </c>
      <c r="G2156">
        <v>218</v>
      </c>
      <c r="H2156" s="1">
        <v>41671</v>
      </c>
      <c r="I2156">
        <v>6.5</v>
      </c>
      <c r="J2156" s="2">
        <v>9178</v>
      </c>
      <c r="L2156" t="str">
        <f>VLOOKUP(G2156,[1]RESSOURCES!$A$1:$J$258,3,FALSE)</f>
        <v>BOULET</v>
      </c>
      <c r="M2156" t="str">
        <f>VLOOKUP(G2156,[1]RESSOURCES!$A$1:$J$258,6,FALSE)</f>
        <v>SENM</v>
      </c>
      <c r="N2156" t="str">
        <f>IF(YEAR(H2156)=2014,VLOOKUP(L2156,[1]Grade!$F$2:$G$92,2,FALSE),IF(YEAR(H2156)=2015,VLOOKUP(L2156,[1]Grade!$I$2:$J$78,2,FALSE),VLOOKUP(L2156,[1]Grade!$C$2:$D$69,2,FALSE)))</f>
        <v>SM</v>
      </c>
      <c r="O2156">
        <f t="shared" si="100"/>
        <v>2014</v>
      </c>
      <c r="P2156">
        <f t="shared" si="101"/>
        <v>2</v>
      </c>
    </row>
    <row r="2157" spans="1:16" hidden="1" x14ac:dyDescent="0.25">
      <c r="A2157" t="s">
        <v>30</v>
      </c>
      <c r="B2157" t="str">
        <f t="shared" si="99"/>
        <v>N</v>
      </c>
      <c r="C2157" t="s">
        <v>31</v>
      </c>
      <c r="E2157">
        <v>0</v>
      </c>
      <c r="F2157">
        <v>0</v>
      </c>
      <c r="G2157">
        <v>218</v>
      </c>
      <c r="H2157" s="1">
        <v>41671</v>
      </c>
      <c r="I2157">
        <v>6.25</v>
      </c>
      <c r="J2157">
        <v>0</v>
      </c>
      <c r="L2157" t="str">
        <f>VLOOKUP(G2157,[1]RESSOURCES!$A$1:$J$258,3,FALSE)</f>
        <v>BOULET</v>
      </c>
      <c r="M2157" t="str">
        <f>VLOOKUP(G2157,[1]RESSOURCES!$A$1:$J$258,6,FALSE)</f>
        <v>SENM</v>
      </c>
      <c r="N2157" t="str">
        <f>IF(YEAR(H2157)=2014,VLOOKUP(L2157,[1]Grade!$F$2:$G$92,2,FALSE),IF(YEAR(H2157)=2015,VLOOKUP(L2157,[1]Grade!$I$2:$J$78,2,FALSE),VLOOKUP(L2157,[1]Grade!$C$2:$D$69,2,FALSE)))</f>
        <v>SM</v>
      </c>
      <c r="O2157">
        <f t="shared" si="100"/>
        <v>2014</v>
      </c>
      <c r="P2157">
        <f t="shared" si="101"/>
        <v>2</v>
      </c>
    </row>
    <row r="2158" spans="1:16" hidden="1" x14ac:dyDescent="0.25">
      <c r="A2158" t="s">
        <v>23</v>
      </c>
      <c r="B2158" t="str">
        <f t="shared" si="99"/>
        <v>N</v>
      </c>
      <c r="C2158" t="s">
        <v>24</v>
      </c>
      <c r="E2158">
        <v>0</v>
      </c>
      <c r="F2158">
        <v>0</v>
      </c>
      <c r="G2158">
        <v>218</v>
      </c>
      <c r="H2158" s="1">
        <v>41671</v>
      </c>
      <c r="I2158">
        <v>7.25</v>
      </c>
      <c r="J2158">
        <v>0</v>
      </c>
      <c r="L2158" t="str">
        <f>VLOOKUP(G2158,[1]RESSOURCES!$A$1:$J$258,3,FALSE)</f>
        <v>BOULET</v>
      </c>
      <c r="M2158" t="str">
        <f>VLOOKUP(G2158,[1]RESSOURCES!$A$1:$J$258,6,FALSE)</f>
        <v>SENM</v>
      </c>
      <c r="N2158" t="str">
        <f>IF(YEAR(H2158)=2014,VLOOKUP(L2158,[1]Grade!$F$2:$G$92,2,FALSE),IF(YEAR(H2158)=2015,VLOOKUP(L2158,[1]Grade!$I$2:$J$78,2,FALSE),VLOOKUP(L2158,[1]Grade!$C$2:$D$69,2,FALSE)))</f>
        <v>SM</v>
      </c>
      <c r="O2158">
        <f t="shared" si="100"/>
        <v>2014</v>
      </c>
      <c r="P2158">
        <f t="shared" si="101"/>
        <v>2</v>
      </c>
    </row>
    <row r="2159" spans="1:16" x14ac:dyDescent="0.25">
      <c r="A2159" t="s">
        <v>272</v>
      </c>
      <c r="B2159" t="str">
        <f t="shared" si="99"/>
        <v>O</v>
      </c>
      <c r="C2159" t="s">
        <v>273</v>
      </c>
      <c r="D2159" t="s">
        <v>36</v>
      </c>
      <c r="E2159">
        <v>10</v>
      </c>
      <c r="F2159">
        <v>1105</v>
      </c>
      <c r="G2159">
        <v>84</v>
      </c>
      <c r="H2159" s="1">
        <v>41671</v>
      </c>
      <c r="I2159">
        <v>4</v>
      </c>
      <c r="J2159" s="2">
        <v>4420</v>
      </c>
      <c r="L2159" t="str">
        <f>VLOOKUP(G2159,[1]RESSOURCES!$A$1:$J$258,3,FALSE)</f>
        <v>MENU</v>
      </c>
      <c r="M2159">
        <f>VLOOKUP(G2159,[1]RESSOURCES!$A$1:$J$258,6,FALSE)</f>
        <v>0</v>
      </c>
      <c r="N2159" t="str">
        <f>IF(YEAR(H2159)=2014,VLOOKUP(L2159,[1]Grade!$F$2:$G$92,2,FALSE),IF(YEAR(H2159)=2015,VLOOKUP(L2159,[1]Grade!$I$2:$J$78,2,FALSE),VLOOKUP(L2159,[1]Grade!$C$2:$D$69,2,FALSE)))</f>
        <v>MNG</v>
      </c>
      <c r="O2159">
        <f t="shared" si="100"/>
        <v>2014</v>
      </c>
      <c r="P2159">
        <f t="shared" si="101"/>
        <v>2</v>
      </c>
    </row>
    <row r="2160" spans="1:16" x14ac:dyDescent="0.25">
      <c r="A2160" t="s">
        <v>274</v>
      </c>
      <c r="B2160" t="str">
        <f t="shared" si="99"/>
        <v>O</v>
      </c>
      <c r="C2160" t="s">
        <v>275</v>
      </c>
      <c r="D2160" t="s">
        <v>36</v>
      </c>
      <c r="E2160">
        <v>14</v>
      </c>
      <c r="F2160">
        <v>1050</v>
      </c>
      <c r="G2160">
        <v>84</v>
      </c>
      <c r="H2160" s="1">
        <v>41671</v>
      </c>
      <c r="I2160">
        <v>5</v>
      </c>
      <c r="J2160" s="2">
        <v>5250</v>
      </c>
      <c r="L2160" t="str">
        <f>VLOOKUP(G2160,[1]RESSOURCES!$A$1:$J$258,3,FALSE)</f>
        <v>MENU</v>
      </c>
      <c r="M2160">
        <f>VLOOKUP(G2160,[1]RESSOURCES!$A$1:$J$258,6,FALSE)</f>
        <v>0</v>
      </c>
      <c r="N2160" t="str">
        <f>IF(YEAR(H2160)=2014,VLOOKUP(L2160,[1]Grade!$F$2:$G$92,2,FALSE),IF(YEAR(H2160)=2015,VLOOKUP(L2160,[1]Grade!$I$2:$J$78,2,FALSE),VLOOKUP(L2160,[1]Grade!$C$2:$D$69,2,FALSE)))</f>
        <v>MNG</v>
      </c>
      <c r="O2160">
        <f t="shared" si="100"/>
        <v>2014</v>
      </c>
      <c r="P2160">
        <f t="shared" si="101"/>
        <v>2</v>
      </c>
    </row>
    <row r="2161" spans="1:16" hidden="1" x14ac:dyDescent="0.25">
      <c r="A2161" t="s">
        <v>23</v>
      </c>
      <c r="B2161" t="str">
        <f t="shared" si="99"/>
        <v>N</v>
      </c>
      <c r="C2161" t="s">
        <v>24</v>
      </c>
      <c r="E2161">
        <v>0</v>
      </c>
      <c r="F2161">
        <v>0</v>
      </c>
      <c r="G2161">
        <v>84</v>
      </c>
      <c r="H2161" s="1">
        <v>41671</v>
      </c>
      <c r="I2161">
        <v>8</v>
      </c>
      <c r="J2161">
        <v>0</v>
      </c>
      <c r="L2161" t="str">
        <f>VLOOKUP(G2161,[1]RESSOURCES!$A$1:$J$258,3,FALSE)</f>
        <v>MENU</v>
      </c>
      <c r="M2161">
        <f>VLOOKUP(G2161,[1]RESSOURCES!$A$1:$J$258,6,FALSE)</f>
        <v>0</v>
      </c>
      <c r="N2161" t="str">
        <f>IF(YEAR(H2161)=2014,VLOOKUP(L2161,[1]Grade!$F$2:$G$92,2,FALSE),IF(YEAR(H2161)=2015,VLOOKUP(L2161,[1]Grade!$I$2:$J$78,2,FALSE),VLOOKUP(L2161,[1]Grade!$C$2:$D$69,2,FALSE)))</f>
        <v>MNG</v>
      </c>
      <c r="O2161">
        <f t="shared" si="100"/>
        <v>2014</v>
      </c>
      <c r="P2161">
        <f t="shared" si="101"/>
        <v>2</v>
      </c>
    </row>
    <row r="2162" spans="1:16" hidden="1" x14ac:dyDescent="0.25">
      <c r="A2162" t="s">
        <v>25</v>
      </c>
      <c r="B2162" t="str">
        <f t="shared" si="99"/>
        <v>N</v>
      </c>
      <c r="C2162" t="s">
        <v>26</v>
      </c>
      <c r="E2162">
        <v>0</v>
      </c>
      <c r="F2162">
        <v>0</v>
      </c>
      <c r="G2162">
        <v>84</v>
      </c>
      <c r="H2162" s="1">
        <v>41671</v>
      </c>
      <c r="I2162">
        <v>1</v>
      </c>
      <c r="J2162">
        <v>0</v>
      </c>
      <c r="L2162" t="str">
        <f>VLOOKUP(G2162,[1]RESSOURCES!$A$1:$J$258,3,FALSE)</f>
        <v>MENU</v>
      </c>
      <c r="M2162">
        <f>VLOOKUP(G2162,[1]RESSOURCES!$A$1:$J$258,6,FALSE)</f>
        <v>0</v>
      </c>
      <c r="N2162" t="str">
        <f>IF(YEAR(H2162)=2014,VLOOKUP(L2162,[1]Grade!$F$2:$G$92,2,FALSE),IF(YEAR(H2162)=2015,VLOOKUP(L2162,[1]Grade!$I$2:$J$78,2,FALSE),VLOOKUP(L2162,[1]Grade!$C$2:$D$69,2,FALSE)))</f>
        <v>MNG</v>
      </c>
      <c r="O2162">
        <f t="shared" si="100"/>
        <v>2014</v>
      </c>
      <c r="P2162">
        <f t="shared" si="101"/>
        <v>2</v>
      </c>
    </row>
    <row r="2163" spans="1:16" x14ac:dyDescent="0.25">
      <c r="A2163" t="s">
        <v>294</v>
      </c>
      <c r="B2163" t="str">
        <f t="shared" si="99"/>
        <v>O</v>
      </c>
      <c r="C2163" t="s">
        <v>258</v>
      </c>
      <c r="D2163" t="s">
        <v>36</v>
      </c>
      <c r="E2163">
        <v>9</v>
      </c>
      <c r="F2163">
        <v>1105</v>
      </c>
      <c r="G2163">
        <v>84</v>
      </c>
      <c r="H2163" s="1">
        <v>41671</v>
      </c>
      <c r="I2163">
        <v>2</v>
      </c>
      <c r="J2163" s="2">
        <v>2210</v>
      </c>
      <c r="L2163" t="str">
        <f>VLOOKUP(G2163,[1]RESSOURCES!$A$1:$J$258,3,FALSE)</f>
        <v>MENU</v>
      </c>
      <c r="M2163">
        <f>VLOOKUP(G2163,[1]RESSOURCES!$A$1:$J$258,6,FALSE)</f>
        <v>0</v>
      </c>
      <c r="N2163" t="str">
        <f>IF(YEAR(H2163)=2014,VLOOKUP(L2163,[1]Grade!$F$2:$G$92,2,FALSE),IF(YEAR(H2163)=2015,VLOOKUP(L2163,[1]Grade!$I$2:$J$78,2,FALSE),VLOOKUP(L2163,[1]Grade!$C$2:$D$69,2,FALSE)))</f>
        <v>MNG</v>
      </c>
      <c r="O2163">
        <f t="shared" si="100"/>
        <v>2014</v>
      </c>
      <c r="P2163">
        <f t="shared" si="101"/>
        <v>2</v>
      </c>
    </row>
    <row r="2164" spans="1:16" x14ac:dyDescent="0.25">
      <c r="A2164" t="s">
        <v>220</v>
      </c>
      <c r="B2164" t="str">
        <f t="shared" si="99"/>
        <v>O</v>
      </c>
      <c r="C2164" t="s">
        <v>221</v>
      </c>
      <c r="D2164" t="s">
        <v>22</v>
      </c>
      <c r="E2164">
        <v>44.5</v>
      </c>
      <c r="F2164">
        <v>705</v>
      </c>
      <c r="G2164">
        <v>103</v>
      </c>
      <c r="H2164" s="1">
        <v>41671</v>
      </c>
      <c r="I2164">
        <v>13.5</v>
      </c>
      <c r="J2164" s="2">
        <v>9517.5</v>
      </c>
      <c r="L2164" t="str">
        <f>VLOOKUP(G2164,[1]RESSOURCES!$A$1:$J$258,3,FALSE)</f>
        <v>SALLES</v>
      </c>
      <c r="M2164" t="str">
        <f>VLOOKUP(G2164,[1]RESSOURCES!$A$1:$J$258,6,FALSE)</f>
        <v>SENR</v>
      </c>
      <c r="N2164" t="str">
        <f>IF(YEAR(H2164)=2014,VLOOKUP(L2164,[1]Grade!$F$2:$G$92,2,FALSE),IF(YEAR(H2164)=2015,VLOOKUP(L2164,[1]Grade!$I$2:$J$78,2,FALSE),VLOOKUP(L2164,[1]Grade!$C$2:$D$69,2,FALSE)))</f>
        <v>CS</v>
      </c>
      <c r="O2164">
        <f t="shared" si="100"/>
        <v>2014</v>
      </c>
      <c r="P2164">
        <f t="shared" si="101"/>
        <v>2</v>
      </c>
    </row>
    <row r="2165" spans="1:16" x14ac:dyDescent="0.25">
      <c r="A2165" t="s">
        <v>295</v>
      </c>
      <c r="B2165" t="str">
        <f t="shared" si="99"/>
        <v>O</v>
      </c>
      <c r="C2165" t="s">
        <v>296</v>
      </c>
      <c r="D2165" t="s">
        <v>22</v>
      </c>
      <c r="E2165">
        <v>0</v>
      </c>
      <c r="F2165">
        <v>1059</v>
      </c>
      <c r="G2165">
        <v>103</v>
      </c>
      <c r="H2165" s="1">
        <v>41671</v>
      </c>
      <c r="I2165">
        <v>6</v>
      </c>
      <c r="J2165" s="2">
        <v>6354</v>
      </c>
      <c r="L2165" t="str">
        <f>VLOOKUP(G2165,[1]RESSOURCES!$A$1:$J$258,3,FALSE)</f>
        <v>SALLES</v>
      </c>
      <c r="M2165" t="str">
        <f>VLOOKUP(G2165,[1]RESSOURCES!$A$1:$J$258,6,FALSE)</f>
        <v>SENR</v>
      </c>
      <c r="N2165" t="str">
        <f>IF(YEAR(H2165)=2014,VLOOKUP(L2165,[1]Grade!$F$2:$G$92,2,FALSE),IF(YEAR(H2165)=2015,VLOOKUP(L2165,[1]Grade!$I$2:$J$78,2,FALSE),VLOOKUP(L2165,[1]Grade!$C$2:$D$69,2,FALSE)))</f>
        <v>CS</v>
      </c>
      <c r="O2165">
        <f t="shared" si="100"/>
        <v>2014</v>
      </c>
      <c r="P2165">
        <f t="shared" si="101"/>
        <v>2</v>
      </c>
    </row>
    <row r="2166" spans="1:16" hidden="1" x14ac:dyDescent="0.25">
      <c r="A2166" t="s">
        <v>37</v>
      </c>
      <c r="B2166" t="str">
        <f t="shared" si="99"/>
        <v>N</v>
      </c>
      <c r="C2166" t="s">
        <v>38</v>
      </c>
      <c r="E2166">
        <v>0</v>
      </c>
      <c r="F2166">
        <v>0</v>
      </c>
      <c r="G2166">
        <v>103</v>
      </c>
      <c r="H2166" s="1">
        <v>41671</v>
      </c>
      <c r="I2166">
        <v>0.5</v>
      </c>
      <c r="J2166">
        <v>0</v>
      </c>
      <c r="L2166" t="str">
        <f>VLOOKUP(G2166,[1]RESSOURCES!$A$1:$J$258,3,FALSE)</f>
        <v>SALLES</v>
      </c>
      <c r="M2166" t="str">
        <f>VLOOKUP(G2166,[1]RESSOURCES!$A$1:$J$258,6,FALSE)</f>
        <v>SENR</v>
      </c>
      <c r="N2166" t="str">
        <f>IF(YEAR(H2166)=2014,VLOOKUP(L2166,[1]Grade!$F$2:$G$92,2,FALSE),IF(YEAR(H2166)=2015,VLOOKUP(L2166,[1]Grade!$I$2:$J$78,2,FALSE),VLOOKUP(L2166,[1]Grade!$C$2:$D$69,2,FALSE)))</f>
        <v>CS</v>
      </c>
      <c r="O2166">
        <f t="shared" si="100"/>
        <v>2014</v>
      </c>
      <c r="P2166">
        <f t="shared" si="101"/>
        <v>2</v>
      </c>
    </row>
    <row r="2167" spans="1:16" x14ac:dyDescent="0.25">
      <c r="A2167" t="s">
        <v>276</v>
      </c>
      <c r="B2167" t="str">
        <f t="shared" si="99"/>
        <v>O</v>
      </c>
      <c r="C2167" t="s">
        <v>277</v>
      </c>
      <c r="D2167" t="s">
        <v>18</v>
      </c>
      <c r="E2167">
        <v>291</v>
      </c>
      <c r="F2167">
        <v>819</v>
      </c>
      <c r="G2167">
        <v>216</v>
      </c>
      <c r="H2167" s="1">
        <v>41671</v>
      </c>
      <c r="I2167">
        <v>20</v>
      </c>
      <c r="J2167" s="2">
        <v>16380</v>
      </c>
      <c r="L2167" t="str">
        <f>VLOOKUP(G2167,[1]RESSOURCES!$A$1:$J$258,3,FALSE)</f>
        <v>COICAULT</v>
      </c>
      <c r="M2167" t="str">
        <f>VLOOKUP(G2167,[1]RESSOURCES!$A$1:$J$258,6,FALSE)</f>
        <v>CONS</v>
      </c>
      <c r="N2167" t="str">
        <f>IF(YEAR(H2167)=2014,VLOOKUP(L2167,[1]Grade!$F$2:$G$92,2,FALSE),IF(YEAR(H2167)=2015,VLOOKUP(L2167,[1]Grade!$I$2:$J$78,2,FALSE),VLOOKUP(L2167,[1]Grade!$C$2:$D$69,2,FALSE)))</f>
        <v>C</v>
      </c>
      <c r="O2167">
        <f t="shared" si="100"/>
        <v>2014</v>
      </c>
      <c r="P2167">
        <f t="shared" si="101"/>
        <v>2</v>
      </c>
    </row>
    <row r="2168" spans="1:16" x14ac:dyDescent="0.25">
      <c r="A2168" t="s">
        <v>172</v>
      </c>
      <c r="B2168" t="str">
        <f t="shared" si="99"/>
        <v>O</v>
      </c>
      <c r="C2168" t="s">
        <v>173</v>
      </c>
      <c r="D2168" t="s">
        <v>18</v>
      </c>
      <c r="E2168">
        <v>7</v>
      </c>
      <c r="F2168">
        <v>708</v>
      </c>
      <c r="G2168">
        <v>199</v>
      </c>
      <c r="H2168" s="1">
        <v>41671</v>
      </c>
      <c r="I2168">
        <v>9</v>
      </c>
      <c r="J2168" s="2">
        <v>6372</v>
      </c>
      <c r="L2168" t="str">
        <f>VLOOKUP(G2168,[1]RESSOURCES!$A$1:$J$258,3,FALSE)</f>
        <v>DUBEDOUT</v>
      </c>
      <c r="M2168" t="str">
        <f>VLOOKUP(G2168,[1]RESSOURCES!$A$1:$J$258,6,FALSE)</f>
        <v>CONF</v>
      </c>
      <c r="N2168" t="str">
        <f>IF(YEAR(H2168)=2014,VLOOKUP(L2168,[1]Grade!$F$2:$G$92,2,FALSE),IF(YEAR(H2168)=2015,VLOOKUP(L2168,[1]Grade!$I$2:$J$78,2,FALSE),VLOOKUP(L2168,[1]Grade!$C$2:$D$69,2,FALSE)))</f>
        <v>CC</v>
      </c>
      <c r="O2168">
        <f t="shared" si="100"/>
        <v>2014</v>
      </c>
      <c r="P2168">
        <f t="shared" si="101"/>
        <v>2</v>
      </c>
    </row>
    <row r="2169" spans="1:16" hidden="1" x14ac:dyDescent="0.25">
      <c r="A2169" t="s">
        <v>32</v>
      </c>
      <c r="B2169" t="str">
        <f t="shared" si="99"/>
        <v>N</v>
      </c>
      <c r="C2169" t="s">
        <v>33</v>
      </c>
      <c r="E2169">
        <v>0</v>
      </c>
      <c r="F2169">
        <v>0</v>
      </c>
      <c r="G2169">
        <v>199</v>
      </c>
      <c r="H2169" s="1">
        <v>41671</v>
      </c>
      <c r="I2169">
        <v>2</v>
      </c>
      <c r="J2169">
        <v>0</v>
      </c>
      <c r="L2169" t="str">
        <f>VLOOKUP(G2169,[1]RESSOURCES!$A$1:$J$258,3,FALSE)</f>
        <v>DUBEDOUT</v>
      </c>
      <c r="M2169" t="str">
        <f>VLOOKUP(G2169,[1]RESSOURCES!$A$1:$J$258,6,FALSE)</f>
        <v>CONF</v>
      </c>
      <c r="N2169" t="str">
        <f>IF(YEAR(H2169)=2014,VLOOKUP(L2169,[1]Grade!$F$2:$G$92,2,FALSE),IF(YEAR(H2169)=2015,VLOOKUP(L2169,[1]Grade!$I$2:$J$78,2,FALSE),VLOOKUP(L2169,[1]Grade!$C$2:$D$69,2,FALSE)))</f>
        <v>CC</v>
      </c>
      <c r="O2169">
        <f t="shared" si="100"/>
        <v>2014</v>
      </c>
      <c r="P2169">
        <f t="shared" si="101"/>
        <v>2</v>
      </c>
    </row>
    <row r="2170" spans="1:16" hidden="1" x14ac:dyDescent="0.25">
      <c r="A2170" t="s">
        <v>30</v>
      </c>
      <c r="B2170" t="str">
        <f t="shared" si="99"/>
        <v>N</v>
      </c>
      <c r="C2170" t="s">
        <v>31</v>
      </c>
      <c r="E2170">
        <v>0</v>
      </c>
      <c r="F2170">
        <v>0</v>
      </c>
      <c r="G2170">
        <v>202</v>
      </c>
      <c r="H2170" s="1">
        <v>41671</v>
      </c>
      <c r="I2170">
        <v>12</v>
      </c>
      <c r="J2170">
        <v>0</v>
      </c>
      <c r="L2170" t="str">
        <f>VLOOKUP(G2170,[1]RESSOURCES!$A$1:$J$258,3,FALSE)</f>
        <v>HUET</v>
      </c>
      <c r="M2170">
        <f>VLOOKUP(G2170,[1]RESSOURCES!$A$1:$J$258,6,FALSE)</f>
        <v>0</v>
      </c>
      <c r="N2170" t="str">
        <f>IF(YEAR(H2170)=2014,VLOOKUP(L2170,[1]Grade!$F$2:$G$92,2,FALSE),IF(YEAR(H2170)=2015,VLOOKUP(L2170,[1]Grade!$I$2:$J$78,2,FALSE),VLOOKUP(L2170,[1]Grade!$C$2:$D$69,2,FALSE)))</f>
        <v>SM</v>
      </c>
      <c r="O2170">
        <f t="shared" si="100"/>
        <v>2014</v>
      </c>
      <c r="P2170">
        <f t="shared" si="101"/>
        <v>2</v>
      </c>
    </row>
    <row r="2171" spans="1:16" x14ac:dyDescent="0.25">
      <c r="A2171" t="s">
        <v>220</v>
      </c>
      <c r="B2171" t="str">
        <f t="shared" si="99"/>
        <v>O</v>
      </c>
      <c r="C2171" t="s">
        <v>221</v>
      </c>
      <c r="D2171" t="s">
        <v>29</v>
      </c>
      <c r="E2171">
        <v>14</v>
      </c>
      <c r="F2171">
        <v>705</v>
      </c>
      <c r="G2171">
        <v>115</v>
      </c>
      <c r="H2171" s="1">
        <v>41671</v>
      </c>
      <c r="I2171">
        <v>4</v>
      </c>
      <c r="J2171" s="2">
        <v>2820</v>
      </c>
      <c r="L2171" t="str">
        <f>VLOOKUP(G2171,[1]RESSOURCES!$A$1:$J$258,3,FALSE)</f>
        <v>BOUTOILLE</v>
      </c>
      <c r="M2171" t="str">
        <f>VLOOKUP(G2171,[1]RESSOURCES!$A$1:$J$258,6,FALSE)</f>
        <v>MAGR</v>
      </c>
      <c r="N2171" t="str">
        <f>IF(YEAR(H2171)=2014,VLOOKUP(L2171,[1]Grade!$F$2:$G$92,2,FALSE),IF(YEAR(H2171)=2015,VLOOKUP(L2171,[1]Grade!$I$2:$J$78,2,FALSE),VLOOKUP(L2171,[1]Grade!$C$2:$D$69,2,FALSE)))</f>
        <v>SM</v>
      </c>
      <c r="O2171">
        <f t="shared" si="100"/>
        <v>2014</v>
      </c>
      <c r="P2171">
        <f t="shared" si="101"/>
        <v>2</v>
      </c>
    </row>
    <row r="2172" spans="1:16" x14ac:dyDescent="0.25">
      <c r="A2172" t="s">
        <v>172</v>
      </c>
      <c r="B2172" t="str">
        <f t="shared" si="99"/>
        <v>O</v>
      </c>
      <c r="C2172" t="s">
        <v>173</v>
      </c>
      <c r="D2172" t="s">
        <v>29</v>
      </c>
      <c r="E2172">
        <v>2</v>
      </c>
      <c r="F2172">
        <v>708</v>
      </c>
      <c r="G2172">
        <v>115</v>
      </c>
      <c r="H2172" s="1">
        <v>41671</v>
      </c>
      <c r="I2172">
        <v>2</v>
      </c>
      <c r="J2172" s="2">
        <v>1416</v>
      </c>
      <c r="L2172" t="str">
        <f>VLOOKUP(G2172,[1]RESSOURCES!$A$1:$J$258,3,FALSE)</f>
        <v>BOUTOILLE</v>
      </c>
      <c r="M2172" t="str">
        <f>VLOOKUP(G2172,[1]RESSOURCES!$A$1:$J$258,6,FALSE)</f>
        <v>MAGR</v>
      </c>
      <c r="N2172" t="str">
        <f>IF(YEAR(H2172)=2014,VLOOKUP(L2172,[1]Grade!$F$2:$G$92,2,FALSE),IF(YEAR(H2172)=2015,VLOOKUP(L2172,[1]Grade!$I$2:$J$78,2,FALSE),VLOOKUP(L2172,[1]Grade!$C$2:$D$69,2,FALSE)))</f>
        <v>SM</v>
      </c>
      <c r="O2172">
        <f t="shared" si="100"/>
        <v>2014</v>
      </c>
      <c r="P2172">
        <f t="shared" si="101"/>
        <v>2</v>
      </c>
    </row>
    <row r="2173" spans="1:16" hidden="1" x14ac:dyDescent="0.25">
      <c r="A2173" t="s">
        <v>23</v>
      </c>
      <c r="B2173" t="str">
        <f t="shared" si="99"/>
        <v>N</v>
      </c>
      <c r="C2173" t="s">
        <v>24</v>
      </c>
      <c r="E2173">
        <v>0</v>
      </c>
      <c r="F2173">
        <v>0</v>
      </c>
      <c r="G2173">
        <v>115</v>
      </c>
      <c r="H2173" s="1">
        <v>41671</v>
      </c>
      <c r="I2173">
        <v>14</v>
      </c>
      <c r="J2173">
        <v>0</v>
      </c>
      <c r="L2173" t="str">
        <f>VLOOKUP(G2173,[1]RESSOURCES!$A$1:$J$258,3,FALSE)</f>
        <v>BOUTOILLE</v>
      </c>
      <c r="M2173" t="str">
        <f>VLOOKUP(G2173,[1]RESSOURCES!$A$1:$J$258,6,FALSE)</f>
        <v>MAGR</v>
      </c>
      <c r="N2173" t="str">
        <f>IF(YEAR(H2173)=2014,VLOOKUP(L2173,[1]Grade!$F$2:$G$92,2,FALSE),IF(YEAR(H2173)=2015,VLOOKUP(L2173,[1]Grade!$I$2:$J$78,2,FALSE),VLOOKUP(L2173,[1]Grade!$C$2:$D$69,2,FALSE)))</f>
        <v>SM</v>
      </c>
      <c r="O2173">
        <f t="shared" si="100"/>
        <v>2014</v>
      </c>
      <c r="P2173">
        <f t="shared" si="101"/>
        <v>2</v>
      </c>
    </row>
    <row r="2174" spans="1:16" x14ac:dyDescent="0.25">
      <c r="A2174" t="s">
        <v>270</v>
      </c>
      <c r="B2174" t="str">
        <f t="shared" si="99"/>
        <v>O</v>
      </c>
      <c r="C2174" t="s">
        <v>271</v>
      </c>
      <c r="D2174" t="s">
        <v>22</v>
      </c>
      <c r="E2174">
        <v>50</v>
      </c>
      <c r="F2174">
        <v>832</v>
      </c>
      <c r="G2174">
        <v>139</v>
      </c>
      <c r="H2174" s="1">
        <v>41671</v>
      </c>
      <c r="I2174">
        <v>16</v>
      </c>
      <c r="J2174" s="2">
        <v>13312</v>
      </c>
      <c r="L2174" t="str">
        <f>VLOOKUP(G2174,[1]RESSOURCES!$A$1:$J$258,3,FALSE)</f>
        <v>PERNEL</v>
      </c>
      <c r="M2174" t="str">
        <f>VLOOKUP(G2174,[1]RESSOURCES!$A$1:$J$258,6,FALSE)</f>
        <v>MAGR</v>
      </c>
      <c r="N2174" t="str">
        <f>IF(YEAR(H2174)=2014,VLOOKUP(L2174,[1]Grade!$F$2:$G$92,2,FALSE),IF(YEAR(H2174)=2015,VLOOKUP(L2174,[1]Grade!$I$2:$J$78,2,FALSE),VLOOKUP(L2174,[1]Grade!$C$2:$D$69,2,FALSE)))</f>
        <v>MNG</v>
      </c>
      <c r="O2174">
        <f t="shared" si="100"/>
        <v>2014</v>
      </c>
      <c r="P2174">
        <f t="shared" si="101"/>
        <v>2</v>
      </c>
    </row>
    <row r="2175" spans="1:16" x14ac:dyDescent="0.25">
      <c r="A2175" t="s">
        <v>66</v>
      </c>
      <c r="B2175" t="str">
        <f t="shared" si="99"/>
        <v>O</v>
      </c>
      <c r="C2175" t="s">
        <v>67</v>
      </c>
      <c r="D2175" t="s">
        <v>22</v>
      </c>
      <c r="E2175">
        <v>13</v>
      </c>
      <c r="F2175">
        <v>1107</v>
      </c>
      <c r="G2175">
        <v>139</v>
      </c>
      <c r="H2175" s="1">
        <v>41671</v>
      </c>
      <c r="I2175">
        <v>4</v>
      </c>
      <c r="J2175" s="2">
        <v>4428</v>
      </c>
      <c r="L2175" t="str">
        <f>VLOOKUP(G2175,[1]RESSOURCES!$A$1:$J$258,3,FALSE)</f>
        <v>PERNEL</v>
      </c>
      <c r="M2175" t="str">
        <f>VLOOKUP(G2175,[1]RESSOURCES!$A$1:$J$258,6,FALSE)</f>
        <v>MAGR</v>
      </c>
      <c r="N2175" t="str">
        <f>IF(YEAR(H2175)=2014,VLOOKUP(L2175,[1]Grade!$F$2:$G$92,2,FALSE),IF(YEAR(H2175)=2015,VLOOKUP(L2175,[1]Grade!$I$2:$J$78,2,FALSE),VLOOKUP(L2175,[1]Grade!$C$2:$D$69,2,FALSE)))</f>
        <v>MNG</v>
      </c>
      <c r="O2175">
        <f t="shared" si="100"/>
        <v>2014</v>
      </c>
      <c r="P2175">
        <f t="shared" si="101"/>
        <v>2</v>
      </c>
    </row>
    <row r="2176" spans="1:16" x14ac:dyDescent="0.25">
      <c r="A2176" t="s">
        <v>297</v>
      </c>
      <c r="B2176" t="str">
        <f t="shared" si="99"/>
        <v>O</v>
      </c>
      <c r="C2176" t="s">
        <v>298</v>
      </c>
      <c r="D2176" t="s">
        <v>22</v>
      </c>
      <c r="E2176">
        <v>36</v>
      </c>
      <c r="F2176">
        <v>761</v>
      </c>
      <c r="G2176">
        <v>138</v>
      </c>
      <c r="H2176" s="1">
        <v>41671</v>
      </c>
      <c r="I2176">
        <v>20</v>
      </c>
      <c r="J2176" s="2">
        <v>15220</v>
      </c>
      <c r="L2176" t="str">
        <f>VLOOKUP(G2176,[1]RESSOURCES!$A$1:$J$258,3,FALSE)</f>
        <v>MONIER</v>
      </c>
      <c r="M2176" t="str">
        <f>VLOOKUP(G2176,[1]RESSOURCES!$A$1:$J$258,6,FALSE)</f>
        <v>SENR</v>
      </c>
      <c r="N2176" t="str">
        <f>IF(YEAR(H2176)=2014,VLOOKUP(L2176,[1]Grade!$F$2:$G$92,2,FALSE),IF(YEAR(H2176)=2015,VLOOKUP(L2176,[1]Grade!$I$2:$J$78,2,FALSE),VLOOKUP(L2176,[1]Grade!$C$2:$D$69,2,FALSE)))</f>
        <v>CS</v>
      </c>
      <c r="O2176">
        <f t="shared" si="100"/>
        <v>2014</v>
      </c>
      <c r="P2176">
        <f t="shared" si="101"/>
        <v>2</v>
      </c>
    </row>
    <row r="2177" spans="1:16" x14ac:dyDescent="0.25">
      <c r="A2177" t="s">
        <v>255</v>
      </c>
      <c r="B2177" t="str">
        <f t="shared" ref="B2177:B2240" si="102">IF(MID(A2177,1,1)="*","N","O")</f>
        <v>O</v>
      </c>
      <c r="C2177" t="s">
        <v>256</v>
      </c>
      <c r="D2177" t="s">
        <v>36</v>
      </c>
      <c r="E2177">
        <v>55</v>
      </c>
      <c r="F2177">
        <v>1092</v>
      </c>
      <c r="G2177">
        <v>177</v>
      </c>
      <c r="H2177" s="1">
        <v>41671</v>
      </c>
      <c r="I2177">
        <v>4</v>
      </c>
      <c r="J2177" s="2">
        <v>4368</v>
      </c>
      <c r="L2177" t="str">
        <f>VLOOKUP(G2177,[1]RESSOURCES!$A$1:$J$258,3,FALSE)</f>
        <v>RABIER</v>
      </c>
      <c r="M2177" t="str">
        <f>VLOOKUP(G2177,[1]RESSOURCES!$A$1:$J$258,6,FALSE)</f>
        <v>MAGR</v>
      </c>
      <c r="N2177" t="str">
        <f>IF(YEAR(H2177)=2014,VLOOKUP(L2177,[1]Grade!$F$2:$G$92,2,FALSE),IF(YEAR(H2177)=2015,VLOOKUP(L2177,[1]Grade!$I$2:$J$78,2,FALSE),VLOOKUP(L2177,[1]Grade!$C$2:$D$69,2,FALSE)))</f>
        <v>MNG</v>
      </c>
      <c r="O2177">
        <f t="shared" ref="O2177:O2240" si="103">YEAR(H2177)</f>
        <v>2014</v>
      </c>
      <c r="P2177">
        <f t="shared" ref="P2177:P2240" si="104">MONTH(H2177)</f>
        <v>2</v>
      </c>
    </row>
    <row r="2178" spans="1:16" hidden="1" x14ac:dyDescent="0.25">
      <c r="A2178" t="s">
        <v>30</v>
      </c>
      <c r="B2178" t="str">
        <f t="shared" si="102"/>
        <v>N</v>
      </c>
      <c r="C2178" t="s">
        <v>31</v>
      </c>
      <c r="E2178">
        <v>0</v>
      </c>
      <c r="F2178">
        <v>0</v>
      </c>
      <c r="G2178">
        <v>177</v>
      </c>
      <c r="H2178" s="1">
        <v>41671</v>
      </c>
      <c r="I2178">
        <v>10</v>
      </c>
      <c r="J2178">
        <v>0</v>
      </c>
      <c r="L2178" t="str">
        <f>VLOOKUP(G2178,[1]RESSOURCES!$A$1:$J$258,3,FALSE)</f>
        <v>RABIER</v>
      </c>
      <c r="M2178" t="str">
        <f>VLOOKUP(G2178,[1]RESSOURCES!$A$1:$J$258,6,FALSE)</f>
        <v>MAGR</v>
      </c>
      <c r="N2178" t="str">
        <f>IF(YEAR(H2178)=2014,VLOOKUP(L2178,[1]Grade!$F$2:$G$92,2,FALSE),IF(YEAR(H2178)=2015,VLOOKUP(L2178,[1]Grade!$I$2:$J$78,2,FALSE),VLOOKUP(L2178,[1]Grade!$C$2:$D$69,2,FALSE)))</f>
        <v>MNG</v>
      </c>
      <c r="O2178">
        <f t="shared" si="103"/>
        <v>2014</v>
      </c>
      <c r="P2178">
        <f t="shared" si="104"/>
        <v>2</v>
      </c>
    </row>
    <row r="2179" spans="1:16" hidden="1" x14ac:dyDescent="0.25">
      <c r="A2179" t="s">
        <v>25</v>
      </c>
      <c r="B2179" t="str">
        <f t="shared" si="102"/>
        <v>N</v>
      </c>
      <c r="C2179" t="s">
        <v>26</v>
      </c>
      <c r="E2179">
        <v>0</v>
      </c>
      <c r="F2179">
        <v>0</v>
      </c>
      <c r="G2179">
        <v>177</v>
      </c>
      <c r="H2179" s="1">
        <v>41671</v>
      </c>
      <c r="I2179">
        <v>6</v>
      </c>
      <c r="J2179">
        <v>0</v>
      </c>
      <c r="L2179" t="str">
        <f>VLOOKUP(G2179,[1]RESSOURCES!$A$1:$J$258,3,FALSE)</f>
        <v>RABIER</v>
      </c>
      <c r="M2179" t="str">
        <f>VLOOKUP(G2179,[1]RESSOURCES!$A$1:$J$258,6,FALSE)</f>
        <v>MAGR</v>
      </c>
      <c r="N2179" t="str">
        <f>IF(YEAR(H2179)=2014,VLOOKUP(L2179,[1]Grade!$F$2:$G$92,2,FALSE),IF(YEAR(H2179)=2015,VLOOKUP(L2179,[1]Grade!$I$2:$J$78,2,FALSE),VLOOKUP(L2179,[1]Grade!$C$2:$D$69,2,FALSE)))</f>
        <v>MNG</v>
      </c>
      <c r="O2179">
        <f t="shared" si="103"/>
        <v>2014</v>
      </c>
      <c r="P2179">
        <f t="shared" si="104"/>
        <v>2</v>
      </c>
    </row>
    <row r="2180" spans="1:16" hidden="1" x14ac:dyDescent="0.25">
      <c r="A2180" t="s">
        <v>30</v>
      </c>
      <c r="B2180" t="str">
        <f t="shared" si="102"/>
        <v>N</v>
      </c>
      <c r="C2180" t="s">
        <v>31</v>
      </c>
      <c r="E2180">
        <v>0</v>
      </c>
      <c r="F2180">
        <v>0</v>
      </c>
      <c r="G2180">
        <v>5</v>
      </c>
      <c r="H2180" s="1">
        <v>41671</v>
      </c>
      <c r="I2180">
        <v>20</v>
      </c>
      <c r="J2180">
        <v>0</v>
      </c>
      <c r="L2180" t="str">
        <f>VLOOKUP(G2180,[1]RESSOURCES!$A$1:$J$258,3,FALSE)</f>
        <v>CHEMLA</v>
      </c>
      <c r="M2180">
        <f>VLOOKUP(G2180,[1]RESSOURCES!$A$1:$J$258,6,FALSE)</f>
        <v>0</v>
      </c>
      <c r="N2180" t="str">
        <f>IF(YEAR(H2180)=2014,VLOOKUP(L2180,[1]Grade!$F$2:$G$92,2,FALSE),IF(YEAR(H2180)=2015,VLOOKUP(L2180,[1]Grade!$I$2:$J$78,2,FALSE),VLOOKUP(L2180,[1]Grade!$C$2:$D$69,2,FALSE)))</f>
        <v>ASS</v>
      </c>
      <c r="O2180">
        <f t="shared" si="103"/>
        <v>2014</v>
      </c>
      <c r="P2180">
        <f t="shared" si="104"/>
        <v>2</v>
      </c>
    </row>
    <row r="2181" spans="1:16" x14ac:dyDescent="0.25">
      <c r="A2181" t="s">
        <v>270</v>
      </c>
      <c r="B2181" t="str">
        <f t="shared" si="102"/>
        <v>O</v>
      </c>
      <c r="C2181" t="s">
        <v>271</v>
      </c>
      <c r="D2181" t="s">
        <v>22</v>
      </c>
      <c r="E2181">
        <v>48</v>
      </c>
      <c r="F2181">
        <v>832</v>
      </c>
      <c r="G2181">
        <v>215</v>
      </c>
      <c r="H2181" s="1">
        <v>41671</v>
      </c>
      <c r="I2181">
        <v>9.5</v>
      </c>
      <c r="J2181" s="2">
        <v>7904</v>
      </c>
      <c r="L2181" t="str">
        <f>VLOOKUP(G2181,[1]RESSOURCES!$A$1:$J$258,3,FALSE)</f>
        <v>LOUATI</v>
      </c>
      <c r="M2181" t="str">
        <f>VLOOKUP(G2181,[1]RESSOURCES!$A$1:$J$258,6,FALSE)</f>
        <v>MAGR</v>
      </c>
      <c r="N2181" t="str">
        <f>IF(YEAR(H2181)=2014,VLOOKUP(L2181,[1]Grade!$F$2:$G$92,2,FALSE),IF(YEAR(H2181)=2015,VLOOKUP(L2181,[1]Grade!$I$2:$J$78,2,FALSE),VLOOKUP(L2181,[1]Grade!$C$2:$D$69,2,FALSE)))</f>
        <v>MNG</v>
      </c>
      <c r="O2181">
        <f t="shared" si="103"/>
        <v>2014</v>
      </c>
      <c r="P2181">
        <f t="shared" si="104"/>
        <v>2</v>
      </c>
    </row>
    <row r="2182" spans="1:16" x14ac:dyDescent="0.25">
      <c r="A2182" t="s">
        <v>264</v>
      </c>
      <c r="B2182" t="str">
        <f t="shared" si="102"/>
        <v>O</v>
      </c>
      <c r="C2182" t="s">
        <v>265</v>
      </c>
      <c r="D2182" t="s">
        <v>22</v>
      </c>
      <c r="E2182">
        <v>45.5</v>
      </c>
      <c r="F2182">
        <v>1050</v>
      </c>
      <c r="G2182">
        <v>215</v>
      </c>
      <c r="H2182" s="1">
        <v>41671</v>
      </c>
      <c r="I2182">
        <v>6</v>
      </c>
      <c r="J2182" s="2">
        <v>6300</v>
      </c>
      <c r="L2182" t="str">
        <f>VLOOKUP(G2182,[1]RESSOURCES!$A$1:$J$258,3,FALSE)</f>
        <v>LOUATI</v>
      </c>
      <c r="M2182" t="str">
        <f>VLOOKUP(G2182,[1]RESSOURCES!$A$1:$J$258,6,FALSE)</f>
        <v>MAGR</v>
      </c>
      <c r="N2182" t="str">
        <f>IF(YEAR(H2182)=2014,VLOOKUP(L2182,[1]Grade!$F$2:$G$92,2,FALSE),IF(YEAR(H2182)=2015,VLOOKUP(L2182,[1]Grade!$I$2:$J$78,2,FALSE),VLOOKUP(L2182,[1]Grade!$C$2:$D$69,2,FALSE)))</f>
        <v>MNG</v>
      </c>
      <c r="O2182">
        <f t="shared" si="103"/>
        <v>2014</v>
      </c>
      <c r="P2182">
        <f t="shared" si="104"/>
        <v>2</v>
      </c>
    </row>
    <row r="2183" spans="1:16" hidden="1" x14ac:dyDescent="0.25">
      <c r="A2183" t="s">
        <v>73</v>
      </c>
      <c r="B2183" t="str">
        <f t="shared" si="102"/>
        <v>N</v>
      </c>
      <c r="C2183" t="s">
        <v>74</v>
      </c>
      <c r="E2183">
        <v>0</v>
      </c>
      <c r="F2183">
        <v>0</v>
      </c>
      <c r="G2183">
        <v>215</v>
      </c>
      <c r="H2183" s="1">
        <v>41671</v>
      </c>
      <c r="I2183">
        <v>4</v>
      </c>
      <c r="J2183">
        <v>0</v>
      </c>
      <c r="L2183" t="str">
        <f>VLOOKUP(G2183,[1]RESSOURCES!$A$1:$J$258,3,FALSE)</f>
        <v>LOUATI</v>
      </c>
      <c r="M2183" t="str">
        <f>VLOOKUP(G2183,[1]RESSOURCES!$A$1:$J$258,6,FALSE)</f>
        <v>MAGR</v>
      </c>
      <c r="N2183" t="str">
        <f>IF(YEAR(H2183)=2014,VLOOKUP(L2183,[1]Grade!$F$2:$G$92,2,FALSE),IF(YEAR(H2183)=2015,VLOOKUP(L2183,[1]Grade!$I$2:$J$78,2,FALSE),VLOOKUP(L2183,[1]Grade!$C$2:$D$69,2,FALSE)))</f>
        <v>MNG</v>
      </c>
      <c r="O2183">
        <f t="shared" si="103"/>
        <v>2014</v>
      </c>
      <c r="P2183">
        <f t="shared" si="104"/>
        <v>2</v>
      </c>
    </row>
    <row r="2184" spans="1:16" hidden="1" x14ac:dyDescent="0.25">
      <c r="A2184" t="s">
        <v>99</v>
      </c>
      <c r="B2184" t="str">
        <f t="shared" si="102"/>
        <v>N</v>
      </c>
      <c r="C2184" t="s">
        <v>100</v>
      </c>
      <c r="E2184">
        <v>0</v>
      </c>
      <c r="F2184">
        <v>0</v>
      </c>
      <c r="G2184">
        <v>215</v>
      </c>
      <c r="H2184" s="1">
        <v>41671</v>
      </c>
      <c r="I2184">
        <v>0.5</v>
      </c>
      <c r="J2184">
        <v>0</v>
      </c>
      <c r="L2184" t="str">
        <f>VLOOKUP(G2184,[1]RESSOURCES!$A$1:$J$258,3,FALSE)</f>
        <v>LOUATI</v>
      </c>
      <c r="M2184" t="str">
        <f>VLOOKUP(G2184,[1]RESSOURCES!$A$1:$J$258,6,FALSE)</f>
        <v>MAGR</v>
      </c>
      <c r="N2184" t="str">
        <f>IF(YEAR(H2184)=2014,VLOOKUP(L2184,[1]Grade!$F$2:$G$92,2,FALSE),IF(YEAR(H2184)=2015,VLOOKUP(L2184,[1]Grade!$I$2:$J$78,2,FALSE),VLOOKUP(L2184,[1]Grade!$C$2:$D$69,2,FALSE)))</f>
        <v>MNG</v>
      </c>
      <c r="O2184">
        <f t="shared" si="103"/>
        <v>2014</v>
      </c>
      <c r="P2184">
        <f t="shared" si="104"/>
        <v>2</v>
      </c>
    </row>
    <row r="2185" spans="1:16" x14ac:dyDescent="0.25">
      <c r="A2185" t="s">
        <v>270</v>
      </c>
      <c r="B2185" t="str">
        <f t="shared" si="102"/>
        <v>O</v>
      </c>
      <c r="C2185" t="s">
        <v>271</v>
      </c>
      <c r="D2185" t="s">
        <v>22</v>
      </c>
      <c r="E2185">
        <v>48</v>
      </c>
      <c r="F2185">
        <v>832</v>
      </c>
      <c r="G2185">
        <v>67</v>
      </c>
      <c r="H2185" s="1">
        <v>41671</v>
      </c>
      <c r="I2185">
        <v>20</v>
      </c>
      <c r="J2185" s="2">
        <v>16640</v>
      </c>
      <c r="L2185" t="str">
        <f>VLOOKUP(G2185,[1]RESSOURCES!$A$1:$J$258,3,FALSE)</f>
        <v>LEFEBVRE</v>
      </c>
      <c r="M2185" t="str">
        <f>VLOOKUP(G2185,[1]RESSOURCES!$A$1:$J$258,6,FALSE)</f>
        <v>SENR</v>
      </c>
      <c r="N2185" t="str">
        <f>IF(YEAR(H2185)=2014,VLOOKUP(L2185,[1]Grade!$F$2:$G$92,2,FALSE),IF(YEAR(H2185)=2015,VLOOKUP(L2185,[1]Grade!$I$2:$J$78,2,FALSE),VLOOKUP(L2185,[1]Grade!$C$2:$D$69,2,FALSE)))</f>
        <v>CS</v>
      </c>
      <c r="O2185">
        <f t="shared" si="103"/>
        <v>2014</v>
      </c>
      <c r="P2185">
        <f t="shared" si="104"/>
        <v>2</v>
      </c>
    </row>
    <row r="2186" spans="1:16" x14ac:dyDescent="0.25">
      <c r="A2186" t="s">
        <v>145</v>
      </c>
      <c r="B2186" t="str">
        <f t="shared" si="102"/>
        <v>O</v>
      </c>
      <c r="C2186" t="s">
        <v>146</v>
      </c>
      <c r="D2186" t="s">
        <v>18</v>
      </c>
      <c r="E2186">
        <v>50</v>
      </c>
      <c r="F2186">
        <v>720</v>
      </c>
      <c r="G2186">
        <v>183</v>
      </c>
      <c r="H2186" s="1">
        <v>41671</v>
      </c>
      <c r="I2186">
        <v>18</v>
      </c>
      <c r="J2186" s="2">
        <v>12960</v>
      </c>
      <c r="L2186" t="str">
        <f>VLOOKUP(G2186,[1]RESSOURCES!$A$1:$J$258,3,FALSE)</f>
        <v>AZIZI</v>
      </c>
      <c r="M2186" t="str">
        <f>VLOOKUP(G2186,[1]RESSOURCES!$A$1:$J$258,6,FALSE)</f>
        <v>CONS</v>
      </c>
      <c r="N2186" t="str">
        <f>IF(YEAR(H2186)=2014,VLOOKUP(L2186,[1]Grade!$F$2:$G$92,2,FALSE),IF(YEAR(H2186)=2015,VLOOKUP(L2186,[1]Grade!$I$2:$J$78,2,FALSE),VLOOKUP(L2186,[1]Grade!$C$2:$D$69,2,FALSE)))</f>
        <v>CC</v>
      </c>
      <c r="O2186">
        <f t="shared" si="103"/>
        <v>2014</v>
      </c>
      <c r="P2186">
        <f t="shared" si="104"/>
        <v>2</v>
      </c>
    </row>
    <row r="2187" spans="1:16" hidden="1" x14ac:dyDescent="0.25">
      <c r="A2187" t="s">
        <v>73</v>
      </c>
      <c r="B2187" t="str">
        <f t="shared" si="102"/>
        <v>N</v>
      </c>
      <c r="C2187" t="s">
        <v>74</v>
      </c>
      <c r="E2187">
        <v>0</v>
      </c>
      <c r="F2187">
        <v>0</v>
      </c>
      <c r="G2187">
        <v>183</v>
      </c>
      <c r="H2187" s="1">
        <v>41671</v>
      </c>
      <c r="I2187">
        <v>2</v>
      </c>
      <c r="J2187">
        <v>0</v>
      </c>
      <c r="L2187" t="str">
        <f>VLOOKUP(G2187,[1]RESSOURCES!$A$1:$J$258,3,FALSE)</f>
        <v>AZIZI</v>
      </c>
      <c r="M2187" t="str">
        <f>VLOOKUP(G2187,[1]RESSOURCES!$A$1:$J$258,6,FALSE)</f>
        <v>CONS</v>
      </c>
      <c r="N2187" t="str">
        <f>IF(YEAR(H2187)=2014,VLOOKUP(L2187,[1]Grade!$F$2:$G$92,2,FALSE),IF(YEAR(H2187)=2015,VLOOKUP(L2187,[1]Grade!$I$2:$J$78,2,FALSE),VLOOKUP(L2187,[1]Grade!$C$2:$D$69,2,FALSE)))</f>
        <v>CC</v>
      </c>
      <c r="O2187">
        <f t="shared" si="103"/>
        <v>2014</v>
      </c>
      <c r="P2187">
        <f t="shared" si="104"/>
        <v>2</v>
      </c>
    </row>
    <row r="2188" spans="1:16" x14ac:dyDescent="0.25">
      <c r="A2188" t="s">
        <v>16</v>
      </c>
      <c r="B2188" t="str">
        <f t="shared" si="102"/>
        <v>O</v>
      </c>
      <c r="C2188" t="s">
        <v>17</v>
      </c>
      <c r="D2188" t="s">
        <v>22</v>
      </c>
      <c r="E2188">
        <v>11</v>
      </c>
      <c r="F2188">
        <v>956</v>
      </c>
      <c r="G2188">
        <v>219</v>
      </c>
      <c r="H2188" s="1">
        <v>41671</v>
      </c>
      <c r="I2188">
        <v>3.5</v>
      </c>
      <c r="J2188" s="2">
        <v>3346</v>
      </c>
      <c r="L2188" t="str">
        <f>VLOOKUP(G2188,[1]RESSOURCES!$A$1:$J$258,3,FALSE)</f>
        <v>THION</v>
      </c>
      <c r="M2188" t="str">
        <f>VLOOKUP(G2188,[1]RESSOURCES!$A$1:$J$258,6,FALSE)</f>
        <v>CONS</v>
      </c>
      <c r="N2188" t="str">
        <f>IF(YEAR(H2188)=2014,VLOOKUP(L2188,[1]Grade!$F$2:$G$92,2,FALSE),IF(YEAR(H2188)=2015,VLOOKUP(L2188,[1]Grade!$I$2:$J$78,2,FALSE),VLOOKUP(L2188,[1]Grade!$C$2:$D$69,2,FALSE)))</f>
        <v>C</v>
      </c>
      <c r="O2188">
        <f t="shared" si="103"/>
        <v>2014</v>
      </c>
      <c r="P2188">
        <f t="shared" si="104"/>
        <v>2</v>
      </c>
    </row>
    <row r="2189" spans="1:16" x14ac:dyDescent="0.25">
      <c r="A2189" t="s">
        <v>66</v>
      </c>
      <c r="B2189" t="str">
        <f t="shared" si="102"/>
        <v>O</v>
      </c>
      <c r="C2189" t="s">
        <v>67</v>
      </c>
      <c r="D2189" t="s">
        <v>18</v>
      </c>
      <c r="E2189">
        <v>48</v>
      </c>
      <c r="F2189">
        <v>1107</v>
      </c>
      <c r="G2189">
        <v>219</v>
      </c>
      <c r="H2189" s="1">
        <v>41671</v>
      </c>
      <c r="I2189">
        <v>16</v>
      </c>
      <c r="J2189" s="2">
        <v>17712</v>
      </c>
      <c r="L2189" t="str">
        <f>VLOOKUP(G2189,[1]RESSOURCES!$A$1:$J$258,3,FALSE)</f>
        <v>THION</v>
      </c>
      <c r="M2189" t="str">
        <f>VLOOKUP(G2189,[1]RESSOURCES!$A$1:$J$258,6,FALSE)</f>
        <v>CONS</v>
      </c>
      <c r="N2189" t="str">
        <f>IF(YEAR(H2189)=2014,VLOOKUP(L2189,[1]Grade!$F$2:$G$92,2,FALSE),IF(YEAR(H2189)=2015,VLOOKUP(L2189,[1]Grade!$I$2:$J$78,2,FALSE),VLOOKUP(L2189,[1]Grade!$C$2:$D$69,2,FALSE)))</f>
        <v>C</v>
      </c>
      <c r="O2189">
        <f t="shared" si="103"/>
        <v>2014</v>
      </c>
      <c r="P2189">
        <f t="shared" si="104"/>
        <v>2</v>
      </c>
    </row>
    <row r="2190" spans="1:16" hidden="1" x14ac:dyDescent="0.25">
      <c r="A2190" t="s">
        <v>32</v>
      </c>
      <c r="B2190" t="str">
        <f t="shared" si="102"/>
        <v>N</v>
      </c>
      <c r="C2190" t="s">
        <v>33</v>
      </c>
      <c r="E2190">
        <v>0</v>
      </c>
      <c r="F2190">
        <v>0</v>
      </c>
      <c r="G2190">
        <v>219</v>
      </c>
      <c r="H2190" s="1">
        <v>41671</v>
      </c>
      <c r="I2190">
        <v>0.5</v>
      </c>
      <c r="J2190">
        <v>0</v>
      </c>
      <c r="L2190" t="str">
        <f>VLOOKUP(G2190,[1]RESSOURCES!$A$1:$J$258,3,FALSE)</f>
        <v>THION</v>
      </c>
      <c r="M2190" t="str">
        <f>VLOOKUP(G2190,[1]RESSOURCES!$A$1:$J$258,6,FALSE)</f>
        <v>CONS</v>
      </c>
      <c r="N2190" t="str">
        <f>IF(YEAR(H2190)=2014,VLOOKUP(L2190,[1]Grade!$F$2:$G$92,2,FALSE),IF(YEAR(H2190)=2015,VLOOKUP(L2190,[1]Grade!$I$2:$J$78,2,FALSE),VLOOKUP(L2190,[1]Grade!$C$2:$D$69,2,FALSE)))</f>
        <v>C</v>
      </c>
      <c r="O2190">
        <f t="shared" si="103"/>
        <v>2014</v>
      </c>
      <c r="P2190">
        <f t="shared" si="104"/>
        <v>2</v>
      </c>
    </row>
    <row r="2191" spans="1:16" x14ac:dyDescent="0.25">
      <c r="A2191" t="s">
        <v>16</v>
      </c>
      <c r="B2191" t="str">
        <f t="shared" si="102"/>
        <v>O</v>
      </c>
      <c r="C2191" t="s">
        <v>17</v>
      </c>
      <c r="D2191" t="s">
        <v>22</v>
      </c>
      <c r="E2191">
        <v>11</v>
      </c>
      <c r="F2191">
        <v>956</v>
      </c>
      <c r="G2191">
        <v>198</v>
      </c>
      <c r="H2191" s="1">
        <v>41671</v>
      </c>
      <c r="I2191">
        <v>20</v>
      </c>
      <c r="J2191" s="2">
        <v>19120</v>
      </c>
      <c r="L2191" t="str">
        <f>VLOOKUP(G2191,[1]RESSOURCES!$A$1:$J$258,3,FALSE)</f>
        <v>LE GUAY</v>
      </c>
      <c r="M2191" t="str">
        <f>VLOOKUP(G2191,[1]RESSOURCES!$A$1:$J$258,6,FALSE)</f>
        <v>CONF</v>
      </c>
      <c r="N2191" t="str">
        <f>IF(YEAR(H2191)=2014,VLOOKUP(L2191,[1]Grade!$F$2:$G$92,2,FALSE),IF(YEAR(H2191)=2015,VLOOKUP(L2191,[1]Grade!$I$2:$J$78,2,FALSE),VLOOKUP(L2191,[1]Grade!$C$2:$D$69,2,FALSE)))</f>
        <v>CC</v>
      </c>
      <c r="O2191">
        <f t="shared" si="103"/>
        <v>2014</v>
      </c>
      <c r="P2191">
        <f t="shared" si="104"/>
        <v>2</v>
      </c>
    </row>
    <row r="2192" spans="1:16" hidden="1" x14ac:dyDescent="0.25">
      <c r="A2192" t="s">
        <v>23</v>
      </c>
      <c r="B2192" t="str">
        <f t="shared" si="102"/>
        <v>N</v>
      </c>
      <c r="C2192" t="s">
        <v>24</v>
      </c>
      <c r="E2192">
        <v>0</v>
      </c>
      <c r="F2192">
        <v>0</v>
      </c>
      <c r="G2192">
        <v>152</v>
      </c>
      <c r="H2192" s="1">
        <v>41671</v>
      </c>
      <c r="I2192">
        <v>18</v>
      </c>
      <c r="J2192">
        <v>0</v>
      </c>
      <c r="L2192" t="str">
        <f>VLOOKUP(G2192,[1]RESSOURCES!$A$1:$J$258,3,FALSE)</f>
        <v>BRUNELLA</v>
      </c>
      <c r="M2192" t="str">
        <f>VLOOKUP(G2192,[1]RESSOURCES!$A$1:$J$258,6,FALSE)</f>
        <v>SENR</v>
      </c>
      <c r="N2192" t="str">
        <f>IF(YEAR(H2192)=2014,VLOOKUP(L2192,[1]Grade!$F$2:$G$92,2,FALSE),IF(YEAR(H2192)=2015,VLOOKUP(L2192,[1]Grade!$I$2:$J$78,2,FALSE),VLOOKUP(L2192,[1]Grade!$C$2:$D$69,2,FALSE)))</f>
        <v>CS</v>
      </c>
      <c r="O2192">
        <f t="shared" si="103"/>
        <v>2014</v>
      </c>
      <c r="P2192">
        <f t="shared" si="104"/>
        <v>2</v>
      </c>
    </row>
    <row r="2193" spans="1:16" hidden="1" x14ac:dyDescent="0.25">
      <c r="A2193" t="s">
        <v>25</v>
      </c>
      <c r="B2193" t="str">
        <f t="shared" si="102"/>
        <v>N</v>
      </c>
      <c r="C2193" t="s">
        <v>26</v>
      </c>
      <c r="E2193">
        <v>0</v>
      </c>
      <c r="F2193">
        <v>0</v>
      </c>
      <c r="G2193">
        <v>152</v>
      </c>
      <c r="H2193" s="1">
        <v>41671</v>
      </c>
      <c r="I2193">
        <v>2</v>
      </c>
      <c r="J2193">
        <v>0</v>
      </c>
      <c r="L2193" t="str">
        <f>VLOOKUP(G2193,[1]RESSOURCES!$A$1:$J$258,3,FALSE)</f>
        <v>BRUNELLA</v>
      </c>
      <c r="M2193" t="str">
        <f>VLOOKUP(G2193,[1]RESSOURCES!$A$1:$J$258,6,FALSE)</f>
        <v>SENR</v>
      </c>
      <c r="N2193" t="str">
        <f>IF(YEAR(H2193)=2014,VLOOKUP(L2193,[1]Grade!$F$2:$G$92,2,FALSE),IF(YEAR(H2193)=2015,VLOOKUP(L2193,[1]Grade!$I$2:$J$78,2,FALSE),VLOOKUP(L2193,[1]Grade!$C$2:$D$69,2,FALSE)))</f>
        <v>CS</v>
      </c>
      <c r="O2193">
        <f t="shared" si="103"/>
        <v>2014</v>
      </c>
      <c r="P2193">
        <f t="shared" si="104"/>
        <v>2</v>
      </c>
    </row>
    <row r="2194" spans="1:16" x14ac:dyDescent="0.25">
      <c r="A2194" t="s">
        <v>215</v>
      </c>
      <c r="B2194" t="str">
        <f t="shared" si="102"/>
        <v>O</v>
      </c>
      <c r="C2194" t="s">
        <v>216</v>
      </c>
      <c r="D2194" t="s">
        <v>22</v>
      </c>
      <c r="E2194">
        <v>54</v>
      </c>
      <c r="F2194">
        <v>1371</v>
      </c>
      <c r="G2194">
        <v>160</v>
      </c>
      <c r="H2194" s="1">
        <v>41671</v>
      </c>
      <c r="I2194">
        <v>20</v>
      </c>
      <c r="J2194" s="2">
        <v>27420</v>
      </c>
      <c r="L2194" t="str">
        <f>VLOOKUP(G2194,[1]RESSOURCES!$A$1:$J$258,3,FALSE)</f>
        <v>SABOUL</v>
      </c>
      <c r="M2194" t="str">
        <f>VLOOKUP(G2194,[1]RESSOURCES!$A$1:$J$258,6,FALSE)</f>
        <v>CONF</v>
      </c>
      <c r="N2194" t="str">
        <f>IF(YEAR(H2194)=2014,VLOOKUP(L2194,[1]Grade!$F$2:$G$92,2,FALSE),IF(YEAR(H2194)=2015,VLOOKUP(L2194,[1]Grade!$I$2:$J$78,2,FALSE),VLOOKUP(L2194,[1]Grade!$C$2:$D$69,2,FALSE)))</f>
        <v>CS</v>
      </c>
      <c r="O2194">
        <f t="shared" si="103"/>
        <v>2014</v>
      </c>
      <c r="P2194">
        <f t="shared" si="104"/>
        <v>2</v>
      </c>
    </row>
    <row r="2195" spans="1:16" x14ac:dyDescent="0.25">
      <c r="A2195" t="s">
        <v>16</v>
      </c>
      <c r="B2195" t="str">
        <f t="shared" si="102"/>
        <v>O</v>
      </c>
      <c r="C2195" t="s">
        <v>17</v>
      </c>
      <c r="D2195" t="s">
        <v>18</v>
      </c>
      <c r="E2195">
        <v>95.5</v>
      </c>
      <c r="F2195">
        <v>956</v>
      </c>
      <c r="G2195">
        <v>208</v>
      </c>
      <c r="H2195" s="1">
        <v>41671</v>
      </c>
      <c r="I2195">
        <v>5</v>
      </c>
      <c r="J2195" s="2">
        <v>4780</v>
      </c>
      <c r="L2195" t="str">
        <f>VLOOKUP(G2195,[1]RESSOURCES!$A$1:$J$258,3,FALSE)</f>
        <v>LORANT</v>
      </c>
      <c r="M2195" t="str">
        <f>VLOOKUP(G2195,[1]RESSOURCES!$A$1:$J$258,6,FALSE)</f>
        <v>CONS</v>
      </c>
      <c r="N2195" t="str">
        <f>IF(YEAR(H2195)=2014,VLOOKUP(L2195,[1]Grade!$F$2:$G$92,2,FALSE),IF(YEAR(H2195)=2015,VLOOKUP(L2195,[1]Grade!$I$2:$J$78,2,FALSE),VLOOKUP(L2195,[1]Grade!$C$2:$D$69,2,FALSE)))</f>
        <v>C</v>
      </c>
      <c r="O2195">
        <f t="shared" si="103"/>
        <v>2014</v>
      </c>
      <c r="P2195">
        <f t="shared" si="104"/>
        <v>2</v>
      </c>
    </row>
    <row r="2196" spans="1:16" x14ac:dyDescent="0.25">
      <c r="A2196" t="s">
        <v>220</v>
      </c>
      <c r="B2196" t="str">
        <f t="shared" si="102"/>
        <v>O</v>
      </c>
      <c r="C2196" t="s">
        <v>221</v>
      </c>
      <c r="D2196" t="s">
        <v>70</v>
      </c>
      <c r="E2196">
        <v>40</v>
      </c>
      <c r="F2196">
        <v>705</v>
      </c>
      <c r="G2196">
        <v>208</v>
      </c>
      <c r="H2196" s="1">
        <v>41671</v>
      </c>
      <c r="I2196">
        <v>5</v>
      </c>
      <c r="J2196" s="2">
        <v>3525</v>
      </c>
      <c r="L2196" t="str">
        <f>VLOOKUP(G2196,[1]RESSOURCES!$A$1:$J$258,3,FALSE)</f>
        <v>LORANT</v>
      </c>
      <c r="M2196" t="str">
        <f>VLOOKUP(G2196,[1]RESSOURCES!$A$1:$J$258,6,FALSE)</f>
        <v>CONS</v>
      </c>
      <c r="N2196" t="str">
        <f>IF(YEAR(H2196)=2014,VLOOKUP(L2196,[1]Grade!$F$2:$G$92,2,FALSE),IF(YEAR(H2196)=2015,VLOOKUP(L2196,[1]Grade!$I$2:$J$78,2,FALSE),VLOOKUP(L2196,[1]Grade!$C$2:$D$69,2,FALSE)))</f>
        <v>C</v>
      </c>
      <c r="O2196">
        <f t="shared" si="103"/>
        <v>2014</v>
      </c>
      <c r="P2196">
        <f t="shared" si="104"/>
        <v>2</v>
      </c>
    </row>
    <row r="2197" spans="1:16" hidden="1" x14ac:dyDescent="0.25">
      <c r="A2197" t="s">
        <v>23</v>
      </c>
      <c r="B2197" t="str">
        <f t="shared" si="102"/>
        <v>N</v>
      </c>
      <c r="C2197" t="s">
        <v>24</v>
      </c>
      <c r="E2197">
        <v>0</v>
      </c>
      <c r="F2197">
        <v>0</v>
      </c>
      <c r="G2197">
        <v>208</v>
      </c>
      <c r="H2197" s="1">
        <v>41671</v>
      </c>
      <c r="I2197">
        <v>10</v>
      </c>
      <c r="J2197">
        <v>0</v>
      </c>
      <c r="L2197" t="str">
        <f>VLOOKUP(G2197,[1]RESSOURCES!$A$1:$J$258,3,FALSE)</f>
        <v>LORANT</v>
      </c>
      <c r="M2197" t="str">
        <f>VLOOKUP(G2197,[1]RESSOURCES!$A$1:$J$258,6,FALSE)</f>
        <v>CONS</v>
      </c>
      <c r="N2197" t="str">
        <f>IF(YEAR(H2197)=2014,VLOOKUP(L2197,[1]Grade!$F$2:$G$92,2,FALSE),IF(YEAR(H2197)=2015,VLOOKUP(L2197,[1]Grade!$I$2:$J$78,2,FALSE),VLOOKUP(L2197,[1]Grade!$C$2:$D$69,2,FALSE)))</f>
        <v>C</v>
      </c>
      <c r="O2197">
        <f t="shared" si="103"/>
        <v>2014</v>
      </c>
      <c r="P2197">
        <f t="shared" si="104"/>
        <v>2</v>
      </c>
    </row>
    <row r="2198" spans="1:16" x14ac:dyDescent="0.25">
      <c r="A2198" t="s">
        <v>295</v>
      </c>
      <c r="B2198" t="str">
        <f t="shared" si="102"/>
        <v>O</v>
      </c>
      <c r="C2198" t="s">
        <v>296</v>
      </c>
      <c r="D2198" t="s">
        <v>22</v>
      </c>
      <c r="E2198">
        <v>0</v>
      </c>
      <c r="F2198">
        <v>1059</v>
      </c>
      <c r="G2198">
        <v>95</v>
      </c>
      <c r="H2198" s="1">
        <v>41671</v>
      </c>
      <c r="I2198">
        <v>2</v>
      </c>
      <c r="J2198" s="2">
        <v>2118</v>
      </c>
      <c r="L2198" t="str">
        <f>VLOOKUP(G2198,[1]RESSOURCES!$A$1:$J$258,3,FALSE)</f>
        <v>AOUSTET</v>
      </c>
      <c r="M2198">
        <f>VLOOKUP(G2198,[1]RESSOURCES!$A$1:$J$258,6,FALSE)</f>
        <v>0</v>
      </c>
      <c r="N2198" t="str">
        <f>IF(YEAR(H2198)=2014,VLOOKUP(L2198,[1]Grade!$F$2:$G$92,2,FALSE),IF(YEAR(H2198)=2015,VLOOKUP(L2198,[1]Grade!$I$2:$J$78,2,FALSE),VLOOKUP(L2198,[1]Grade!$C$2:$D$69,2,FALSE)))</f>
        <v>CS</v>
      </c>
      <c r="O2198">
        <f t="shared" si="103"/>
        <v>2014</v>
      </c>
      <c r="P2198">
        <f t="shared" si="104"/>
        <v>2</v>
      </c>
    </row>
    <row r="2199" spans="1:16" x14ac:dyDescent="0.25">
      <c r="A2199" t="s">
        <v>16</v>
      </c>
      <c r="B2199" t="str">
        <f t="shared" si="102"/>
        <v>O</v>
      </c>
      <c r="C2199" t="s">
        <v>17</v>
      </c>
      <c r="D2199" t="s">
        <v>22</v>
      </c>
      <c r="E2199">
        <v>11</v>
      </c>
      <c r="F2199">
        <v>956</v>
      </c>
      <c r="G2199">
        <v>95</v>
      </c>
      <c r="H2199" s="1">
        <v>41671</v>
      </c>
      <c r="I2199">
        <v>4</v>
      </c>
      <c r="J2199" s="2">
        <v>3824</v>
      </c>
      <c r="L2199" t="str">
        <f>VLOOKUP(G2199,[1]RESSOURCES!$A$1:$J$258,3,FALSE)</f>
        <v>AOUSTET</v>
      </c>
      <c r="M2199">
        <f>VLOOKUP(G2199,[1]RESSOURCES!$A$1:$J$258,6,FALSE)</f>
        <v>0</v>
      </c>
      <c r="N2199" t="str">
        <f>IF(YEAR(H2199)=2014,VLOOKUP(L2199,[1]Grade!$F$2:$G$92,2,FALSE),IF(YEAR(H2199)=2015,VLOOKUP(L2199,[1]Grade!$I$2:$J$78,2,FALSE),VLOOKUP(L2199,[1]Grade!$C$2:$D$69,2,FALSE)))</f>
        <v>CS</v>
      </c>
      <c r="O2199">
        <f t="shared" si="103"/>
        <v>2014</v>
      </c>
      <c r="P2199">
        <f t="shared" si="104"/>
        <v>2</v>
      </c>
    </row>
    <row r="2200" spans="1:16" x14ac:dyDescent="0.25">
      <c r="A2200" t="s">
        <v>195</v>
      </c>
      <c r="B2200" t="str">
        <f t="shared" si="102"/>
        <v>O</v>
      </c>
      <c r="C2200" t="s">
        <v>196</v>
      </c>
      <c r="D2200" t="s">
        <v>22</v>
      </c>
      <c r="E2200">
        <v>15</v>
      </c>
      <c r="F2200">
        <v>950</v>
      </c>
      <c r="G2200">
        <v>95</v>
      </c>
      <c r="H2200" s="1">
        <v>41671</v>
      </c>
      <c r="I2200">
        <v>14</v>
      </c>
      <c r="J2200" s="2">
        <v>13300</v>
      </c>
      <c r="L2200" t="str">
        <f>VLOOKUP(G2200,[1]RESSOURCES!$A$1:$J$258,3,FALSE)</f>
        <v>AOUSTET</v>
      </c>
      <c r="M2200">
        <f>VLOOKUP(G2200,[1]RESSOURCES!$A$1:$J$258,6,FALSE)</f>
        <v>0</v>
      </c>
      <c r="N2200" t="str">
        <f>IF(YEAR(H2200)=2014,VLOOKUP(L2200,[1]Grade!$F$2:$G$92,2,FALSE),IF(YEAR(H2200)=2015,VLOOKUP(L2200,[1]Grade!$I$2:$J$78,2,FALSE),VLOOKUP(L2200,[1]Grade!$C$2:$D$69,2,FALSE)))</f>
        <v>CS</v>
      </c>
      <c r="O2200">
        <f t="shared" si="103"/>
        <v>2014</v>
      </c>
      <c r="P2200">
        <f t="shared" si="104"/>
        <v>2</v>
      </c>
    </row>
    <row r="2201" spans="1:16" x14ac:dyDescent="0.25">
      <c r="A2201" t="s">
        <v>230</v>
      </c>
      <c r="B2201" t="str">
        <f t="shared" si="102"/>
        <v>O</v>
      </c>
      <c r="C2201" t="s">
        <v>231</v>
      </c>
      <c r="D2201" t="s">
        <v>36</v>
      </c>
      <c r="E2201">
        <v>105</v>
      </c>
      <c r="F2201">
        <v>1262</v>
      </c>
      <c r="G2201">
        <v>205</v>
      </c>
      <c r="H2201" s="1">
        <v>41671</v>
      </c>
      <c r="I2201">
        <v>13</v>
      </c>
      <c r="J2201" s="2">
        <v>16406</v>
      </c>
      <c r="L2201" t="str">
        <f>VLOOKUP(G2201,[1]RESSOURCES!$A$1:$J$258,3,FALSE)</f>
        <v>AÏSSAT</v>
      </c>
      <c r="M2201">
        <f>VLOOKUP(G2201,[1]RESSOURCES!$A$1:$J$258,6,FALSE)</f>
        <v>0</v>
      </c>
      <c r="N2201" t="str">
        <f>IF(YEAR(H2201)=2014,VLOOKUP(L2201,[1]Grade!$F$2:$G$92,2,FALSE),IF(YEAR(H2201)=2015,VLOOKUP(L2201,[1]Grade!$I$2:$J$78,2,FALSE),VLOOKUP(L2201,[1]Grade!$C$2:$D$69,2,FALSE)))</f>
        <v>SM</v>
      </c>
      <c r="O2201">
        <f t="shared" si="103"/>
        <v>2014</v>
      </c>
      <c r="P2201">
        <f t="shared" si="104"/>
        <v>2</v>
      </c>
    </row>
    <row r="2202" spans="1:16" x14ac:dyDescent="0.25">
      <c r="A2202" t="s">
        <v>243</v>
      </c>
      <c r="B2202" t="str">
        <f t="shared" si="102"/>
        <v>O</v>
      </c>
      <c r="C2202" t="s">
        <v>244</v>
      </c>
      <c r="D2202" t="s">
        <v>29</v>
      </c>
      <c r="E2202">
        <v>11</v>
      </c>
      <c r="F2202">
        <v>1412</v>
      </c>
      <c r="G2202">
        <v>205</v>
      </c>
      <c r="H2202" s="1">
        <v>41671</v>
      </c>
      <c r="I2202">
        <v>5</v>
      </c>
      <c r="J2202" s="2">
        <v>7060</v>
      </c>
      <c r="L2202" t="str">
        <f>VLOOKUP(G2202,[1]RESSOURCES!$A$1:$J$258,3,FALSE)</f>
        <v>AÏSSAT</v>
      </c>
      <c r="M2202">
        <f>VLOOKUP(G2202,[1]RESSOURCES!$A$1:$J$258,6,FALSE)</f>
        <v>0</v>
      </c>
      <c r="N2202" t="str">
        <f>IF(YEAR(H2202)=2014,VLOOKUP(L2202,[1]Grade!$F$2:$G$92,2,FALSE),IF(YEAR(H2202)=2015,VLOOKUP(L2202,[1]Grade!$I$2:$J$78,2,FALSE),VLOOKUP(L2202,[1]Grade!$C$2:$D$69,2,FALSE)))</f>
        <v>SM</v>
      </c>
      <c r="O2202">
        <f t="shared" si="103"/>
        <v>2014</v>
      </c>
      <c r="P2202">
        <f t="shared" si="104"/>
        <v>2</v>
      </c>
    </row>
    <row r="2203" spans="1:16" hidden="1" x14ac:dyDescent="0.25">
      <c r="A2203" t="s">
        <v>109</v>
      </c>
      <c r="B2203" t="str">
        <f t="shared" si="102"/>
        <v>N</v>
      </c>
      <c r="C2203" t="s">
        <v>52</v>
      </c>
      <c r="E2203">
        <v>0</v>
      </c>
      <c r="F2203">
        <v>0</v>
      </c>
      <c r="G2203">
        <v>205</v>
      </c>
      <c r="H2203" s="1">
        <v>41671</v>
      </c>
      <c r="I2203">
        <v>2</v>
      </c>
      <c r="J2203">
        <v>0</v>
      </c>
      <c r="L2203" t="str">
        <f>VLOOKUP(G2203,[1]RESSOURCES!$A$1:$J$258,3,FALSE)</f>
        <v>AÏSSAT</v>
      </c>
      <c r="M2203">
        <f>VLOOKUP(G2203,[1]RESSOURCES!$A$1:$J$258,6,FALSE)</f>
        <v>0</v>
      </c>
      <c r="N2203" t="str">
        <f>IF(YEAR(H2203)=2014,VLOOKUP(L2203,[1]Grade!$F$2:$G$92,2,FALSE),IF(YEAR(H2203)=2015,VLOOKUP(L2203,[1]Grade!$I$2:$J$78,2,FALSE),VLOOKUP(L2203,[1]Grade!$C$2:$D$69,2,FALSE)))</f>
        <v>SM</v>
      </c>
      <c r="O2203">
        <f t="shared" si="103"/>
        <v>2014</v>
      </c>
      <c r="P2203">
        <f t="shared" si="104"/>
        <v>2</v>
      </c>
    </row>
    <row r="2204" spans="1:16" hidden="1" x14ac:dyDescent="0.25">
      <c r="A2204" t="s">
        <v>23</v>
      </c>
      <c r="B2204" t="str">
        <f t="shared" si="102"/>
        <v>N</v>
      </c>
      <c r="C2204" t="s">
        <v>24</v>
      </c>
      <c r="E2204">
        <v>0</v>
      </c>
      <c r="F2204">
        <v>0</v>
      </c>
      <c r="G2204">
        <v>124</v>
      </c>
      <c r="H2204" s="1">
        <v>41671</v>
      </c>
      <c r="I2204">
        <v>1</v>
      </c>
      <c r="J2204">
        <v>0</v>
      </c>
      <c r="K2204" t="s">
        <v>299</v>
      </c>
      <c r="L2204" t="str">
        <f>VLOOKUP(G2204,[1]RESSOURCES!$A$1:$J$258,3,FALSE)</f>
        <v>DY</v>
      </c>
      <c r="M2204" t="str">
        <f>VLOOKUP(G2204,[1]RESSOURCES!$A$1:$J$258,6,FALSE)</f>
        <v>CONF</v>
      </c>
      <c r="N2204" t="str">
        <f>IF(YEAR(H2204)=2014,VLOOKUP(L2204,[1]Grade!$F$2:$G$92,2,FALSE),IF(YEAR(H2204)=2015,VLOOKUP(L2204,[1]Grade!$I$2:$J$78,2,FALSE),VLOOKUP(L2204,[1]Grade!$C$2:$D$69,2,FALSE)))</f>
        <v>CC</v>
      </c>
      <c r="O2204">
        <f t="shared" si="103"/>
        <v>2014</v>
      </c>
      <c r="P2204">
        <f t="shared" si="104"/>
        <v>2</v>
      </c>
    </row>
    <row r="2205" spans="1:16" x14ac:dyDescent="0.25">
      <c r="A2205" t="s">
        <v>264</v>
      </c>
      <c r="B2205" t="str">
        <f t="shared" si="102"/>
        <v>O</v>
      </c>
      <c r="C2205" t="s">
        <v>265</v>
      </c>
      <c r="D2205" t="s">
        <v>18</v>
      </c>
      <c r="E2205">
        <v>112.5</v>
      </c>
      <c r="F2205">
        <v>797</v>
      </c>
      <c r="G2205">
        <v>124</v>
      </c>
      <c r="H2205" s="1">
        <v>41671</v>
      </c>
      <c r="I2205">
        <v>19</v>
      </c>
      <c r="J2205" s="2">
        <v>15143</v>
      </c>
      <c r="L2205" t="str">
        <f>VLOOKUP(G2205,[1]RESSOURCES!$A$1:$J$258,3,FALSE)</f>
        <v>DY</v>
      </c>
      <c r="M2205" t="str">
        <f>VLOOKUP(G2205,[1]RESSOURCES!$A$1:$J$258,6,FALSE)</f>
        <v>CONF</v>
      </c>
      <c r="N2205" t="str">
        <f>IF(YEAR(H2205)=2014,VLOOKUP(L2205,[1]Grade!$F$2:$G$92,2,FALSE),IF(YEAR(H2205)=2015,VLOOKUP(L2205,[1]Grade!$I$2:$J$78,2,FALSE),VLOOKUP(L2205,[1]Grade!$C$2:$D$69,2,FALSE)))</f>
        <v>CC</v>
      </c>
      <c r="O2205">
        <f t="shared" si="103"/>
        <v>2014</v>
      </c>
      <c r="P2205">
        <f t="shared" si="104"/>
        <v>2</v>
      </c>
    </row>
    <row r="2206" spans="1:16" x14ac:dyDescent="0.25">
      <c r="A2206" t="s">
        <v>276</v>
      </c>
      <c r="B2206" t="str">
        <f t="shared" si="102"/>
        <v>O</v>
      </c>
      <c r="C2206" t="s">
        <v>277</v>
      </c>
      <c r="D2206" t="s">
        <v>18</v>
      </c>
      <c r="E2206">
        <v>291</v>
      </c>
      <c r="F2206">
        <v>819</v>
      </c>
      <c r="G2206">
        <v>129</v>
      </c>
      <c r="H2206" s="1">
        <v>41671</v>
      </c>
      <c r="I2206">
        <v>18</v>
      </c>
      <c r="J2206" s="2">
        <v>14742</v>
      </c>
      <c r="L2206" t="str">
        <f>VLOOKUP(G2206,[1]RESSOURCES!$A$1:$J$258,3,FALSE)</f>
        <v>LIMODIN</v>
      </c>
      <c r="M2206" t="str">
        <f>VLOOKUP(G2206,[1]RESSOURCES!$A$1:$J$258,6,FALSE)</f>
        <v>CONF</v>
      </c>
      <c r="N2206" t="str">
        <f>IF(YEAR(H2206)=2014,VLOOKUP(L2206,[1]Grade!$F$2:$G$92,2,FALSE),IF(YEAR(H2206)=2015,VLOOKUP(L2206,[1]Grade!$I$2:$J$78,2,FALSE),VLOOKUP(L2206,[1]Grade!$C$2:$D$69,2,FALSE)))</f>
        <v>CC</v>
      </c>
      <c r="O2206">
        <f t="shared" si="103"/>
        <v>2014</v>
      </c>
      <c r="P2206">
        <f t="shared" si="104"/>
        <v>2</v>
      </c>
    </row>
    <row r="2207" spans="1:16" hidden="1" x14ac:dyDescent="0.25">
      <c r="A2207" t="s">
        <v>25</v>
      </c>
      <c r="B2207" t="str">
        <f t="shared" si="102"/>
        <v>N</v>
      </c>
      <c r="C2207" t="s">
        <v>26</v>
      </c>
      <c r="E2207">
        <v>0</v>
      </c>
      <c r="F2207">
        <v>0</v>
      </c>
      <c r="G2207">
        <v>129</v>
      </c>
      <c r="H2207" s="1">
        <v>41671</v>
      </c>
      <c r="I2207">
        <v>2</v>
      </c>
      <c r="J2207">
        <v>0</v>
      </c>
      <c r="L2207" t="str">
        <f>VLOOKUP(G2207,[1]RESSOURCES!$A$1:$J$258,3,FALSE)</f>
        <v>LIMODIN</v>
      </c>
      <c r="M2207" t="str">
        <f>VLOOKUP(G2207,[1]RESSOURCES!$A$1:$J$258,6,FALSE)</f>
        <v>CONF</v>
      </c>
      <c r="N2207" t="str">
        <f>IF(YEAR(H2207)=2014,VLOOKUP(L2207,[1]Grade!$F$2:$G$92,2,FALSE),IF(YEAR(H2207)=2015,VLOOKUP(L2207,[1]Grade!$I$2:$J$78,2,FALSE),VLOOKUP(L2207,[1]Grade!$C$2:$D$69,2,FALSE)))</f>
        <v>CC</v>
      </c>
      <c r="O2207">
        <f t="shared" si="103"/>
        <v>2014</v>
      </c>
      <c r="P2207">
        <f t="shared" si="104"/>
        <v>2</v>
      </c>
    </row>
    <row r="2208" spans="1:16" x14ac:dyDescent="0.25">
      <c r="A2208" t="s">
        <v>288</v>
      </c>
      <c r="B2208" t="str">
        <f t="shared" si="102"/>
        <v>O</v>
      </c>
      <c r="C2208" t="s">
        <v>289</v>
      </c>
      <c r="D2208" t="s">
        <v>18</v>
      </c>
      <c r="E2208">
        <v>219</v>
      </c>
      <c r="F2208">
        <v>890</v>
      </c>
      <c r="G2208">
        <v>173</v>
      </c>
      <c r="H2208" s="1">
        <v>41671</v>
      </c>
      <c r="I2208">
        <v>20</v>
      </c>
      <c r="J2208" s="2">
        <v>17800</v>
      </c>
      <c r="L2208" t="str">
        <f>VLOOKUP(G2208,[1]RESSOURCES!$A$1:$J$258,3,FALSE)</f>
        <v>BIGOT</v>
      </c>
      <c r="M2208">
        <f>VLOOKUP(G2208,[1]RESSOURCES!$A$1:$J$258,6,FALSE)</f>
        <v>0</v>
      </c>
      <c r="N2208" t="str">
        <f>IF(YEAR(H2208)=2014,VLOOKUP(L2208,[1]Grade!$F$2:$G$92,2,FALSE),IF(YEAR(H2208)=2015,VLOOKUP(L2208,[1]Grade!$I$2:$J$78,2,FALSE),VLOOKUP(L2208,[1]Grade!$C$2:$D$69,2,FALSE)))</f>
        <v>CC</v>
      </c>
      <c r="O2208">
        <f t="shared" si="103"/>
        <v>2014</v>
      </c>
      <c r="P2208">
        <f t="shared" si="104"/>
        <v>2</v>
      </c>
    </row>
    <row r="2209" spans="1:16" x14ac:dyDescent="0.25">
      <c r="A2209" t="s">
        <v>89</v>
      </c>
      <c r="B2209" t="str">
        <f t="shared" si="102"/>
        <v>O</v>
      </c>
      <c r="C2209" t="s">
        <v>90</v>
      </c>
      <c r="D2209" t="s">
        <v>22</v>
      </c>
      <c r="E2209">
        <v>60</v>
      </c>
      <c r="F2209">
        <v>900</v>
      </c>
      <c r="G2209">
        <v>47</v>
      </c>
      <c r="H2209" s="1">
        <v>41671</v>
      </c>
      <c r="I2209">
        <v>0</v>
      </c>
      <c r="J2209">
        <v>0</v>
      </c>
      <c r="L2209" t="str">
        <f>VLOOKUP(G2209,[1]RESSOURCES!$A$1:$J$258,3,FALSE)</f>
        <v>TRESOR</v>
      </c>
      <c r="M2209" t="str">
        <f>VLOOKUP(G2209,[1]RESSOURCES!$A$1:$J$258,6,FALSE)</f>
        <v>MAGR</v>
      </c>
      <c r="N2209" t="str">
        <f>IF(YEAR(H2209)=2014,VLOOKUP(L2209,[1]Grade!$F$2:$G$92,2,FALSE),IF(YEAR(H2209)=2015,VLOOKUP(L2209,[1]Grade!$I$2:$J$78,2,FALSE),VLOOKUP(L2209,[1]Grade!$C$2:$D$69,2,FALSE)))</f>
        <v>MNG</v>
      </c>
      <c r="O2209">
        <f t="shared" si="103"/>
        <v>2014</v>
      </c>
      <c r="P2209">
        <f t="shared" si="104"/>
        <v>2</v>
      </c>
    </row>
    <row r="2210" spans="1:16" x14ac:dyDescent="0.25">
      <c r="A2210" t="s">
        <v>89</v>
      </c>
      <c r="B2210" t="str">
        <f t="shared" si="102"/>
        <v>O</v>
      </c>
      <c r="C2210" t="s">
        <v>90</v>
      </c>
      <c r="D2210" t="s">
        <v>22</v>
      </c>
      <c r="E2210">
        <v>60</v>
      </c>
      <c r="F2210">
        <v>900</v>
      </c>
      <c r="G2210">
        <v>47</v>
      </c>
      <c r="H2210" s="1">
        <v>41671</v>
      </c>
      <c r="I2210">
        <v>20</v>
      </c>
      <c r="J2210" s="2">
        <v>18000</v>
      </c>
      <c r="L2210" t="str">
        <f>VLOOKUP(G2210,[1]RESSOURCES!$A$1:$J$258,3,FALSE)</f>
        <v>TRESOR</v>
      </c>
      <c r="M2210" t="str">
        <f>VLOOKUP(G2210,[1]RESSOURCES!$A$1:$J$258,6,FALSE)</f>
        <v>MAGR</v>
      </c>
      <c r="N2210" t="str">
        <f>IF(YEAR(H2210)=2014,VLOOKUP(L2210,[1]Grade!$F$2:$G$92,2,FALSE),IF(YEAR(H2210)=2015,VLOOKUP(L2210,[1]Grade!$I$2:$J$78,2,FALSE),VLOOKUP(L2210,[1]Grade!$C$2:$D$69,2,FALSE)))</f>
        <v>MNG</v>
      </c>
      <c r="O2210">
        <f t="shared" si="103"/>
        <v>2014</v>
      </c>
      <c r="P2210">
        <f t="shared" si="104"/>
        <v>2</v>
      </c>
    </row>
    <row r="2211" spans="1:16" x14ac:dyDescent="0.25">
      <c r="A2211" t="s">
        <v>276</v>
      </c>
      <c r="B2211" t="str">
        <f t="shared" si="102"/>
        <v>O</v>
      </c>
      <c r="C2211" t="s">
        <v>277</v>
      </c>
      <c r="D2211" t="s">
        <v>22</v>
      </c>
      <c r="E2211">
        <v>95</v>
      </c>
      <c r="F2211">
        <v>819</v>
      </c>
      <c r="G2211">
        <v>89</v>
      </c>
      <c r="H2211" s="1">
        <v>41671</v>
      </c>
      <c r="I2211">
        <v>20</v>
      </c>
      <c r="J2211" s="2">
        <v>16380</v>
      </c>
      <c r="L2211" t="str">
        <f>VLOOKUP(G2211,[1]RESSOURCES!$A$1:$J$258,3,FALSE)</f>
        <v>KHAM</v>
      </c>
      <c r="M2211" t="str">
        <f>VLOOKUP(G2211,[1]RESSOURCES!$A$1:$J$258,6,FALSE)</f>
        <v>CONF</v>
      </c>
      <c r="N2211" t="str">
        <f>IF(YEAR(H2211)=2014,VLOOKUP(L2211,[1]Grade!$F$2:$G$92,2,FALSE),IF(YEAR(H2211)=2015,VLOOKUP(L2211,[1]Grade!$I$2:$J$78,2,FALSE),VLOOKUP(L2211,[1]Grade!$C$2:$D$69,2,FALSE)))</f>
        <v>CS</v>
      </c>
      <c r="O2211">
        <f t="shared" si="103"/>
        <v>2014</v>
      </c>
      <c r="P2211">
        <f t="shared" si="104"/>
        <v>2</v>
      </c>
    </row>
    <row r="2212" spans="1:16" x14ac:dyDescent="0.25">
      <c r="A2212" t="s">
        <v>66</v>
      </c>
      <c r="B2212" t="str">
        <f t="shared" si="102"/>
        <v>O</v>
      </c>
      <c r="C2212" t="s">
        <v>67</v>
      </c>
      <c r="D2212" t="s">
        <v>21</v>
      </c>
      <c r="E2212">
        <v>15</v>
      </c>
      <c r="F2212">
        <v>1107</v>
      </c>
      <c r="G2212">
        <v>54</v>
      </c>
      <c r="H2212" s="1">
        <v>41671</v>
      </c>
      <c r="I2212">
        <v>4</v>
      </c>
      <c r="J2212" s="2">
        <v>4428</v>
      </c>
      <c r="L2212" t="str">
        <f>VLOOKUP(G2212,[1]RESSOURCES!$A$1:$J$258,3,FALSE)</f>
        <v>GRANDJEAN</v>
      </c>
      <c r="M2212" t="str">
        <f>VLOOKUP(G2212,[1]RESSOURCES!$A$1:$J$258,6,FALSE)</f>
        <v>ASSO</v>
      </c>
      <c r="N2212" t="str">
        <f>IF(YEAR(H2212)=2014,VLOOKUP(L2212,[1]Grade!$F$2:$G$92,2,FALSE),IF(YEAR(H2212)=2015,VLOOKUP(L2212,[1]Grade!$I$2:$J$78,2,FALSE),VLOOKUP(L2212,[1]Grade!$C$2:$D$69,2,FALSE)))</f>
        <v>ASS</v>
      </c>
      <c r="O2212">
        <f t="shared" si="103"/>
        <v>2014</v>
      </c>
      <c r="P2212">
        <f t="shared" si="104"/>
        <v>2</v>
      </c>
    </row>
    <row r="2213" spans="1:16" hidden="1" x14ac:dyDescent="0.25">
      <c r="A2213" t="s">
        <v>109</v>
      </c>
      <c r="B2213" t="str">
        <f t="shared" si="102"/>
        <v>N</v>
      </c>
      <c r="C2213" t="s">
        <v>52</v>
      </c>
      <c r="E2213">
        <v>0</v>
      </c>
      <c r="F2213">
        <v>0</v>
      </c>
      <c r="G2213">
        <v>54</v>
      </c>
      <c r="H2213" s="1">
        <v>41671</v>
      </c>
      <c r="I2213">
        <v>3</v>
      </c>
      <c r="J2213">
        <v>0</v>
      </c>
      <c r="K2213" t="s">
        <v>300</v>
      </c>
      <c r="L2213" t="str">
        <f>VLOOKUP(G2213,[1]RESSOURCES!$A$1:$J$258,3,FALSE)</f>
        <v>GRANDJEAN</v>
      </c>
      <c r="M2213" t="str">
        <f>VLOOKUP(G2213,[1]RESSOURCES!$A$1:$J$258,6,FALSE)</f>
        <v>ASSO</v>
      </c>
      <c r="N2213" t="str">
        <f>IF(YEAR(H2213)=2014,VLOOKUP(L2213,[1]Grade!$F$2:$G$92,2,FALSE),IF(YEAR(H2213)=2015,VLOOKUP(L2213,[1]Grade!$I$2:$J$78,2,FALSE),VLOOKUP(L2213,[1]Grade!$C$2:$D$69,2,FALSE)))</f>
        <v>ASS</v>
      </c>
      <c r="O2213">
        <f t="shared" si="103"/>
        <v>2014</v>
      </c>
      <c r="P2213">
        <f t="shared" si="104"/>
        <v>2</v>
      </c>
    </row>
    <row r="2214" spans="1:16" x14ac:dyDescent="0.25">
      <c r="A2214" t="s">
        <v>282</v>
      </c>
      <c r="B2214" t="str">
        <f t="shared" si="102"/>
        <v>O</v>
      </c>
      <c r="C2214" t="s">
        <v>283</v>
      </c>
      <c r="D2214" t="s">
        <v>21</v>
      </c>
      <c r="E2214">
        <v>6</v>
      </c>
      <c r="F2214">
        <v>1600</v>
      </c>
      <c r="G2214">
        <v>54</v>
      </c>
      <c r="H2214" s="1">
        <v>41671</v>
      </c>
      <c r="I2214">
        <v>2</v>
      </c>
      <c r="J2214" s="2">
        <v>3200</v>
      </c>
      <c r="L2214" t="str">
        <f>VLOOKUP(G2214,[1]RESSOURCES!$A$1:$J$258,3,FALSE)</f>
        <v>GRANDJEAN</v>
      </c>
      <c r="M2214" t="str">
        <f>VLOOKUP(G2214,[1]RESSOURCES!$A$1:$J$258,6,FALSE)</f>
        <v>ASSO</v>
      </c>
      <c r="N2214" t="str">
        <f>IF(YEAR(H2214)=2014,VLOOKUP(L2214,[1]Grade!$F$2:$G$92,2,FALSE),IF(YEAR(H2214)=2015,VLOOKUP(L2214,[1]Grade!$I$2:$J$78,2,FALSE),VLOOKUP(L2214,[1]Grade!$C$2:$D$69,2,FALSE)))</f>
        <v>ASS</v>
      </c>
      <c r="O2214">
        <f t="shared" si="103"/>
        <v>2014</v>
      </c>
      <c r="P2214">
        <f t="shared" si="104"/>
        <v>2</v>
      </c>
    </row>
    <row r="2215" spans="1:16" hidden="1" x14ac:dyDescent="0.25">
      <c r="A2215" t="s">
        <v>30</v>
      </c>
      <c r="B2215" t="str">
        <f t="shared" si="102"/>
        <v>N</v>
      </c>
      <c r="C2215" t="s">
        <v>31</v>
      </c>
      <c r="E2215">
        <v>0</v>
      </c>
      <c r="F2215">
        <v>0</v>
      </c>
      <c r="G2215">
        <v>54</v>
      </c>
      <c r="H2215" s="1">
        <v>41671</v>
      </c>
      <c r="I2215">
        <v>3</v>
      </c>
      <c r="J2215">
        <v>0</v>
      </c>
      <c r="L2215" t="str">
        <f>VLOOKUP(G2215,[1]RESSOURCES!$A$1:$J$258,3,FALSE)</f>
        <v>GRANDJEAN</v>
      </c>
      <c r="M2215" t="str">
        <f>VLOOKUP(G2215,[1]RESSOURCES!$A$1:$J$258,6,FALSE)</f>
        <v>ASSO</v>
      </c>
      <c r="N2215" t="str">
        <f>IF(YEAR(H2215)=2014,VLOOKUP(L2215,[1]Grade!$F$2:$G$92,2,FALSE),IF(YEAR(H2215)=2015,VLOOKUP(L2215,[1]Grade!$I$2:$J$78,2,FALSE),VLOOKUP(L2215,[1]Grade!$C$2:$D$69,2,FALSE)))</f>
        <v>ASS</v>
      </c>
      <c r="O2215">
        <f t="shared" si="103"/>
        <v>2014</v>
      </c>
      <c r="P2215">
        <f t="shared" si="104"/>
        <v>2</v>
      </c>
    </row>
    <row r="2216" spans="1:16" hidden="1" x14ac:dyDescent="0.25">
      <c r="A2216" t="s">
        <v>37</v>
      </c>
      <c r="B2216" t="str">
        <f t="shared" si="102"/>
        <v>N</v>
      </c>
      <c r="C2216" t="s">
        <v>38</v>
      </c>
      <c r="E2216">
        <v>0</v>
      </c>
      <c r="F2216">
        <v>0</v>
      </c>
      <c r="G2216">
        <v>134</v>
      </c>
      <c r="H2216" s="1">
        <v>41671</v>
      </c>
      <c r="I2216">
        <v>3</v>
      </c>
      <c r="J2216">
        <v>0</v>
      </c>
      <c r="L2216" t="str">
        <f>VLOOKUP(G2216,[1]RESSOURCES!$A$1:$J$258,3,FALSE)</f>
        <v>GIRARD</v>
      </c>
      <c r="M2216" t="str">
        <f>VLOOKUP(G2216,[1]RESSOURCES!$A$1:$J$258,6,FALSE)</f>
        <v>MAGR</v>
      </c>
      <c r="N2216" t="str">
        <f>IF(YEAR(H2216)=2014,VLOOKUP(L2216,[1]Grade!$F$2:$G$92,2,FALSE),IF(YEAR(H2216)=2015,VLOOKUP(L2216,[1]Grade!$I$2:$J$78,2,FALSE),VLOOKUP(L2216,[1]Grade!$C$2:$D$69,2,FALSE)))</f>
        <v>MNG</v>
      </c>
      <c r="O2216">
        <f t="shared" si="103"/>
        <v>2014</v>
      </c>
      <c r="P2216">
        <f t="shared" si="104"/>
        <v>2</v>
      </c>
    </row>
    <row r="2217" spans="1:16" x14ac:dyDescent="0.25">
      <c r="A2217" t="s">
        <v>16</v>
      </c>
      <c r="B2217" t="str">
        <f t="shared" si="102"/>
        <v>O</v>
      </c>
      <c r="C2217" t="s">
        <v>17</v>
      </c>
      <c r="D2217" t="s">
        <v>29</v>
      </c>
      <c r="E2217">
        <v>149.5</v>
      </c>
      <c r="F2217">
        <v>956</v>
      </c>
      <c r="G2217">
        <v>134</v>
      </c>
      <c r="H2217" s="1">
        <v>41671</v>
      </c>
      <c r="I2217">
        <v>5</v>
      </c>
      <c r="J2217" s="2">
        <v>4780</v>
      </c>
      <c r="L2217" t="str">
        <f>VLOOKUP(G2217,[1]RESSOURCES!$A$1:$J$258,3,FALSE)</f>
        <v>GIRARD</v>
      </c>
      <c r="M2217" t="str">
        <f>VLOOKUP(G2217,[1]RESSOURCES!$A$1:$J$258,6,FALSE)</f>
        <v>MAGR</v>
      </c>
      <c r="N2217" t="str">
        <f>IF(YEAR(H2217)=2014,VLOOKUP(L2217,[1]Grade!$F$2:$G$92,2,FALSE),IF(YEAR(H2217)=2015,VLOOKUP(L2217,[1]Grade!$I$2:$J$78,2,FALSE),VLOOKUP(L2217,[1]Grade!$C$2:$D$69,2,FALSE)))</f>
        <v>MNG</v>
      </c>
      <c r="O2217">
        <f t="shared" si="103"/>
        <v>2014</v>
      </c>
      <c r="P2217">
        <f t="shared" si="104"/>
        <v>2</v>
      </c>
    </row>
    <row r="2218" spans="1:16" hidden="1" x14ac:dyDescent="0.25">
      <c r="A2218" t="s">
        <v>23</v>
      </c>
      <c r="B2218" t="str">
        <f t="shared" si="102"/>
        <v>N</v>
      </c>
      <c r="C2218" t="s">
        <v>24</v>
      </c>
      <c r="E2218">
        <v>0</v>
      </c>
      <c r="F2218">
        <v>0</v>
      </c>
      <c r="G2218">
        <v>134</v>
      </c>
      <c r="H2218" s="1">
        <v>41671</v>
      </c>
      <c r="I2218">
        <v>2</v>
      </c>
      <c r="J2218">
        <v>0</v>
      </c>
      <c r="L2218" t="str">
        <f>VLOOKUP(G2218,[1]RESSOURCES!$A$1:$J$258,3,FALSE)</f>
        <v>GIRARD</v>
      </c>
      <c r="M2218" t="str">
        <f>VLOOKUP(G2218,[1]RESSOURCES!$A$1:$J$258,6,FALSE)</f>
        <v>MAGR</v>
      </c>
      <c r="N2218" t="str">
        <f>IF(YEAR(H2218)=2014,VLOOKUP(L2218,[1]Grade!$F$2:$G$92,2,FALSE),IF(YEAR(H2218)=2015,VLOOKUP(L2218,[1]Grade!$I$2:$J$78,2,FALSE),VLOOKUP(L2218,[1]Grade!$C$2:$D$69,2,FALSE)))</f>
        <v>MNG</v>
      </c>
      <c r="O2218">
        <f t="shared" si="103"/>
        <v>2014</v>
      </c>
      <c r="P2218">
        <f t="shared" si="104"/>
        <v>2</v>
      </c>
    </row>
    <row r="2219" spans="1:16" x14ac:dyDescent="0.25">
      <c r="A2219" t="s">
        <v>66</v>
      </c>
      <c r="B2219" t="str">
        <f t="shared" si="102"/>
        <v>O</v>
      </c>
      <c r="C2219" t="s">
        <v>67</v>
      </c>
      <c r="D2219" t="s">
        <v>36</v>
      </c>
      <c r="E2219">
        <v>35</v>
      </c>
      <c r="F2219">
        <v>1107</v>
      </c>
      <c r="G2219">
        <v>134</v>
      </c>
      <c r="H2219" s="1">
        <v>41671</v>
      </c>
      <c r="I2219">
        <v>7</v>
      </c>
      <c r="J2219" s="2">
        <v>7749</v>
      </c>
      <c r="L2219" t="str">
        <f>VLOOKUP(G2219,[1]RESSOURCES!$A$1:$J$258,3,FALSE)</f>
        <v>GIRARD</v>
      </c>
      <c r="M2219" t="str">
        <f>VLOOKUP(G2219,[1]RESSOURCES!$A$1:$J$258,6,FALSE)</f>
        <v>MAGR</v>
      </c>
      <c r="N2219" t="str">
        <f>IF(YEAR(H2219)=2014,VLOOKUP(L2219,[1]Grade!$F$2:$G$92,2,FALSE),IF(YEAR(H2219)=2015,VLOOKUP(L2219,[1]Grade!$I$2:$J$78,2,FALSE),VLOOKUP(L2219,[1]Grade!$C$2:$D$69,2,FALSE)))</f>
        <v>MNG</v>
      </c>
      <c r="O2219">
        <f t="shared" si="103"/>
        <v>2014</v>
      </c>
      <c r="P2219">
        <f t="shared" si="104"/>
        <v>2</v>
      </c>
    </row>
    <row r="2220" spans="1:16" x14ac:dyDescent="0.25">
      <c r="A2220" t="s">
        <v>282</v>
      </c>
      <c r="B2220" t="str">
        <f t="shared" si="102"/>
        <v>O</v>
      </c>
      <c r="C2220" t="s">
        <v>283</v>
      </c>
      <c r="D2220" t="s">
        <v>36</v>
      </c>
      <c r="E2220">
        <v>15</v>
      </c>
      <c r="F2220">
        <v>1360</v>
      </c>
      <c r="G2220">
        <v>134</v>
      </c>
      <c r="H2220" s="1">
        <v>41671</v>
      </c>
      <c r="I2220">
        <v>3</v>
      </c>
      <c r="J2220" s="2">
        <v>4080</v>
      </c>
      <c r="L2220" t="str">
        <f>VLOOKUP(G2220,[1]RESSOURCES!$A$1:$J$258,3,FALSE)</f>
        <v>GIRARD</v>
      </c>
      <c r="M2220" t="str">
        <f>VLOOKUP(G2220,[1]RESSOURCES!$A$1:$J$258,6,FALSE)</f>
        <v>MAGR</v>
      </c>
      <c r="N2220" t="str">
        <f>IF(YEAR(H2220)=2014,VLOOKUP(L2220,[1]Grade!$F$2:$G$92,2,FALSE),IF(YEAR(H2220)=2015,VLOOKUP(L2220,[1]Grade!$I$2:$J$78,2,FALSE),VLOOKUP(L2220,[1]Grade!$C$2:$D$69,2,FALSE)))</f>
        <v>MNG</v>
      </c>
      <c r="O2220">
        <f t="shared" si="103"/>
        <v>2014</v>
      </c>
      <c r="P2220">
        <f t="shared" si="104"/>
        <v>2</v>
      </c>
    </row>
    <row r="2221" spans="1:16" x14ac:dyDescent="0.25">
      <c r="A2221" t="s">
        <v>241</v>
      </c>
      <c r="B2221" t="str">
        <f t="shared" si="102"/>
        <v>O</v>
      </c>
      <c r="C2221" t="s">
        <v>242</v>
      </c>
      <c r="D2221" t="s">
        <v>22</v>
      </c>
      <c r="E2221">
        <v>117</v>
      </c>
      <c r="F2221">
        <v>1000</v>
      </c>
      <c r="G2221">
        <v>221</v>
      </c>
      <c r="H2221" s="1">
        <v>41671</v>
      </c>
      <c r="I2221">
        <v>18</v>
      </c>
      <c r="J2221" s="2">
        <v>18000</v>
      </c>
      <c r="L2221" t="str">
        <f>VLOOKUP(G2221,[1]RESSOURCES!$A$1:$J$258,3,FALSE)</f>
        <v>CRECY (de)</v>
      </c>
      <c r="M2221" t="str">
        <f>VLOOKUP(G2221,[1]RESSOURCES!$A$1:$J$258,6,FALSE)</f>
        <v>SENR</v>
      </c>
      <c r="N2221" t="str">
        <f>IF(YEAR(H2221)=2014,VLOOKUP(L2221,[1]Grade!$F$2:$G$92,2,FALSE),IF(YEAR(H2221)=2015,VLOOKUP(L2221,[1]Grade!$I$2:$J$78,2,FALSE),VLOOKUP(L2221,[1]Grade!$C$2:$D$69,2,FALSE)))</f>
        <v>CS</v>
      </c>
      <c r="O2221">
        <f t="shared" si="103"/>
        <v>2014</v>
      </c>
      <c r="P2221">
        <f t="shared" si="104"/>
        <v>2</v>
      </c>
    </row>
    <row r="2222" spans="1:16" hidden="1" x14ac:dyDescent="0.25">
      <c r="A2222" t="s">
        <v>160</v>
      </c>
      <c r="B2222" t="str">
        <f t="shared" si="102"/>
        <v>N</v>
      </c>
      <c r="C2222" t="s">
        <v>161</v>
      </c>
      <c r="E2222">
        <v>0</v>
      </c>
      <c r="F2222">
        <v>0</v>
      </c>
      <c r="G2222">
        <v>221</v>
      </c>
      <c r="H2222" s="1">
        <v>41671</v>
      </c>
      <c r="I2222">
        <v>0</v>
      </c>
      <c r="J2222">
        <v>0</v>
      </c>
      <c r="L2222" t="str">
        <f>VLOOKUP(G2222,[1]RESSOURCES!$A$1:$J$258,3,FALSE)</f>
        <v>CRECY (de)</v>
      </c>
      <c r="M2222" t="str">
        <f>VLOOKUP(G2222,[1]RESSOURCES!$A$1:$J$258,6,FALSE)</f>
        <v>SENR</v>
      </c>
      <c r="N2222" t="str">
        <f>IF(YEAR(H2222)=2014,VLOOKUP(L2222,[1]Grade!$F$2:$G$92,2,FALSE),IF(YEAR(H2222)=2015,VLOOKUP(L2222,[1]Grade!$I$2:$J$78,2,FALSE),VLOOKUP(L2222,[1]Grade!$C$2:$D$69,2,FALSE)))</f>
        <v>CS</v>
      </c>
      <c r="O2222">
        <f t="shared" si="103"/>
        <v>2014</v>
      </c>
      <c r="P2222">
        <f t="shared" si="104"/>
        <v>2</v>
      </c>
    </row>
    <row r="2223" spans="1:16" hidden="1" x14ac:dyDescent="0.25">
      <c r="A2223" t="s">
        <v>32</v>
      </c>
      <c r="B2223" t="str">
        <f t="shared" si="102"/>
        <v>N</v>
      </c>
      <c r="C2223" t="s">
        <v>33</v>
      </c>
      <c r="E2223">
        <v>0</v>
      </c>
      <c r="F2223">
        <v>0</v>
      </c>
      <c r="G2223">
        <v>221</v>
      </c>
      <c r="H2223" s="1">
        <v>41671</v>
      </c>
      <c r="I2223">
        <v>2</v>
      </c>
      <c r="J2223">
        <v>0</v>
      </c>
      <c r="L2223" t="str">
        <f>VLOOKUP(G2223,[1]RESSOURCES!$A$1:$J$258,3,FALSE)</f>
        <v>CRECY (de)</v>
      </c>
      <c r="M2223" t="str">
        <f>VLOOKUP(G2223,[1]RESSOURCES!$A$1:$J$258,6,FALSE)</f>
        <v>SENR</v>
      </c>
      <c r="N2223" t="str">
        <f>IF(YEAR(H2223)=2014,VLOOKUP(L2223,[1]Grade!$F$2:$G$92,2,FALSE),IF(YEAR(H2223)=2015,VLOOKUP(L2223,[1]Grade!$I$2:$J$78,2,FALSE),VLOOKUP(L2223,[1]Grade!$C$2:$D$69,2,FALSE)))</f>
        <v>CS</v>
      </c>
      <c r="O2223">
        <f t="shared" si="103"/>
        <v>2014</v>
      </c>
      <c r="P2223">
        <f t="shared" si="104"/>
        <v>2</v>
      </c>
    </row>
    <row r="2224" spans="1:16" hidden="1" x14ac:dyDescent="0.25">
      <c r="A2224" t="s">
        <v>32</v>
      </c>
      <c r="B2224" t="str">
        <f t="shared" si="102"/>
        <v>N</v>
      </c>
      <c r="C2224" t="s">
        <v>33</v>
      </c>
      <c r="E2224">
        <v>0</v>
      </c>
      <c r="F2224">
        <v>0</v>
      </c>
      <c r="G2224">
        <v>211</v>
      </c>
      <c r="H2224" s="1">
        <v>41671</v>
      </c>
      <c r="I2224">
        <v>0.5</v>
      </c>
      <c r="J2224">
        <v>0</v>
      </c>
      <c r="L2224" t="str">
        <f>VLOOKUP(G2224,[1]RESSOURCES!$A$1:$J$258,3,FALSE)</f>
        <v>VUILLEMARD</v>
      </c>
      <c r="M2224" t="str">
        <f>VLOOKUP(G2224,[1]RESSOURCES!$A$1:$J$258,6,FALSE)</f>
        <v>CONS</v>
      </c>
      <c r="N2224" t="str">
        <f>IF(YEAR(H2224)=2014,VLOOKUP(L2224,[1]Grade!$F$2:$G$92,2,FALSE),IF(YEAR(H2224)=2015,VLOOKUP(L2224,[1]Grade!$I$2:$J$78,2,FALSE),VLOOKUP(L2224,[1]Grade!$C$2:$D$69,2,FALSE)))</f>
        <v>C</v>
      </c>
      <c r="O2224">
        <f t="shared" si="103"/>
        <v>2014</v>
      </c>
      <c r="P2224">
        <f t="shared" si="104"/>
        <v>2</v>
      </c>
    </row>
    <row r="2225" spans="1:16" x14ac:dyDescent="0.25">
      <c r="A2225" t="s">
        <v>66</v>
      </c>
      <c r="B2225" t="str">
        <f t="shared" si="102"/>
        <v>O</v>
      </c>
      <c r="C2225" t="s">
        <v>67</v>
      </c>
      <c r="D2225" t="s">
        <v>21</v>
      </c>
      <c r="E2225">
        <v>15</v>
      </c>
      <c r="F2225">
        <v>1107</v>
      </c>
      <c r="G2225">
        <v>3</v>
      </c>
      <c r="H2225" s="1">
        <v>41671</v>
      </c>
      <c r="I2225">
        <v>1</v>
      </c>
      <c r="J2225" s="2">
        <v>1107</v>
      </c>
      <c r="L2225" t="str">
        <f>VLOOKUP(G2225,[1]RESSOURCES!$A$1:$J$258,3,FALSE)</f>
        <v>REISSE</v>
      </c>
      <c r="M2225" t="str">
        <f>VLOOKUP(G2225,[1]RESSOURCES!$A$1:$J$258,6,FALSE)</f>
        <v>ASSO</v>
      </c>
      <c r="N2225" t="str">
        <f>IF(YEAR(H2225)=2014,VLOOKUP(L2225,[1]Grade!$F$2:$G$92,2,FALSE),IF(YEAR(H2225)=2015,VLOOKUP(L2225,[1]Grade!$I$2:$J$78,2,FALSE),VLOOKUP(L2225,[1]Grade!$C$2:$D$69,2,FALSE)))</f>
        <v>ASS</v>
      </c>
      <c r="O2225">
        <f t="shared" si="103"/>
        <v>2014</v>
      </c>
      <c r="P2225">
        <f t="shared" si="104"/>
        <v>2</v>
      </c>
    </row>
    <row r="2226" spans="1:16" x14ac:dyDescent="0.25">
      <c r="A2226" t="s">
        <v>16</v>
      </c>
      <c r="B2226" t="str">
        <f t="shared" si="102"/>
        <v>O</v>
      </c>
      <c r="C2226" t="s">
        <v>17</v>
      </c>
      <c r="D2226" t="s">
        <v>21</v>
      </c>
      <c r="E2226">
        <v>45</v>
      </c>
      <c r="F2226">
        <v>956</v>
      </c>
      <c r="G2226">
        <v>3</v>
      </c>
      <c r="H2226" s="1">
        <v>41671</v>
      </c>
      <c r="I2226">
        <v>2</v>
      </c>
      <c r="J2226" s="2">
        <v>1912</v>
      </c>
      <c r="L2226" t="str">
        <f>VLOOKUP(G2226,[1]RESSOURCES!$A$1:$J$258,3,FALSE)</f>
        <v>REISSE</v>
      </c>
      <c r="M2226" t="str">
        <f>VLOOKUP(G2226,[1]RESSOURCES!$A$1:$J$258,6,FALSE)</f>
        <v>ASSO</v>
      </c>
      <c r="N2226" t="str">
        <f>IF(YEAR(H2226)=2014,VLOOKUP(L2226,[1]Grade!$F$2:$G$92,2,FALSE),IF(YEAR(H2226)=2015,VLOOKUP(L2226,[1]Grade!$I$2:$J$78,2,FALSE),VLOOKUP(L2226,[1]Grade!$C$2:$D$69,2,FALSE)))</f>
        <v>ASS</v>
      </c>
      <c r="O2226">
        <f t="shared" si="103"/>
        <v>2014</v>
      </c>
      <c r="P2226">
        <f t="shared" si="104"/>
        <v>2</v>
      </c>
    </row>
    <row r="2227" spans="1:16" x14ac:dyDescent="0.25">
      <c r="A2227" t="s">
        <v>172</v>
      </c>
      <c r="B2227" t="str">
        <f t="shared" si="102"/>
        <v>O</v>
      </c>
      <c r="C2227" t="s">
        <v>173</v>
      </c>
      <c r="D2227" t="s">
        <v>21</v>
      </c>
      <c r="E2227">
        <v>0</v>
      </c>
      <c r="F2227">
        <v>708</v>
      </c>
      <c r="G2227">
        <v>3</v>
      </c>
      <c r="H2227" s="1">
        <v>41671</v>
      </c>
      <c r="I2227">
        <v>0.5</v>
      </c>
      <c r="J2227">
        <v>354</v>
      </c>
      <c r="L2227" t="str">
        <f>VLOOKUP(G2227,[1]RESSOURCES!$A$1:$J$258,3,FALSE)</f>
        <v>REISSE</v>
      </c>
      <c r="M2227" t="str">
        <f>VLOOKUP(G2227,[1]RESSOURCES!$A$1:$J$258,6,FALSE)</f>
        <v>ASSO</v>
      </c>
      <c r="N2227" t="str">
        <f>IF(YEAR(H2227)=2014,VLOOKUP(L2227,[1]Grade!$F$2:$G$92,2,FALSE),IF(YEAR(H2227)=2015,VLOOKUP(L2227,[1]Grade!$I$2:$J$78,2,FALSE),VLOOKUP(L2227,[1]Grade!$C$2:$D$69,2,FALSE)))</f>
        <v>ASS</v>
      </c>
      <c r="O2227">
        <f t="shared" si="103"/>
        <v>2014</v>
      </c>
      <c r="P2227">
        <f t="shared" si="104"/>
        <v>2</v>
      </c>
    </row>
    <row r="2228" spans="1:16" hidden="1" x14ac:dyDescent="0.25">
      <c r="A2228" t="s">
        <v>25</v>
      </c>
      <c r="B2228" t="str">
        <f t="shared" si="102"/>
        <v>N</v>
      </c>
      <c r="C2228" t="s">
        <v>26</v>
      </c>
      <c r="E2228">
        <v>0</v>
      </c>
      <c r="F2228">
        <v>0</v>
      </c>
      <c r="G2228">
        <v>3</v>
      </c>
      <c r="H2228" s="1">
        <v>41671</v>
      </c>
      <c r="I2228">
        <v>5</v>
      </c>
      <c r="J2228">
        <v>0</v>
      </c>
      <c r="L2228" t="str">
        <f>VLOOKUP(G2228,[1]RESSOURCES!$A$1:$J$258,3,FALSE)</f>
        <v>REISSE</v>
      </c>
      <c r="M2228" t="str">
        <f>VLOOKUP(G2228,[1]RESSOURCES!$A$1:$J$258,6,FALSE)</f>
        <v>ASSO</v>
      </c>
      <c r="N2228" t="str">
        <f>IF(YEAR(H2228)=2014,VLOOKUP(L2228,[1]Grade!$F$2:$G$92,2,FALSE),IF(YEAR(H2228)=2015,VLOOKUP(L2228,[1]Grade!$I$2:$J$78,2,FALSE),VLOOKUP(L2228,[1]Grade!$C$2:$D$69,2,FALSE)))</f>
        <v>ASS</v>
      </c>
      <c r="O2228">
        <f t="shared" si="103"/>
        <v>2014</v>
      </c>
      <c r="P2228">
        <f t="shared" si="104"/>
        <v>2</v>
      </c>
    </row>
    <row r="2229" spans="1:16" hidden="1" x14ac:dyDescent="0.25">
      <c r="A2229" t="s">
        <v>30</v>
      </c>
      <c r="B2229" t="str">
        <f t="shared" si="102"/>
        <v>N</v>
      </c>
      <c r="C2229" t="s">
        <v>31</v>
      </c>
      <c r="E2229">
        <v>0</v>
      </c>
      <c r="F2229">
        <v>0</v>
      </c>
      <c r="G2229">
        <v>3</v>
      </c>
      <c r="H2229" s="1">
        <v>41671</v>
      </c>
      <c r="I2229">
        <v>11.5</v>
      </c>
      <c r="J2229">
        <v>0</v>
      </c>
      <c r="L2229" t="str">
        <f>VLOOKUP(G2229,[1]RESSOURCES!$A$1:$J$258,3,FALSE)</f>
        <v>REISSE</v>
      </c>
      <c r="M2229" t="str">
        <f>VLOOKUP(G2229,[1]RESSOURCES!$A$1:$J$258,6,FALSE)</f>
        <v>ASSO</v>
      </c>
      <c r="N2229" t="str">
        <f>IF(YEAR(H2229)=2014,VLOOKUP(L2229,[1]Grade!$F$2:$G$92,2,FALSE),IF(YEAR(H2229)=2015,VLOOKUP(L2229,[1]Grade!$I$2:$J$78,2,FALSE),VLOOKUP(L2229,[1]Grade!$C$2:$D$69,2,FALSE)))</f>
        <v>ASS</v>
      </c>
      <c r="O2229">
        <f t="shared" si="103"/>
        <v>2014</v>
      </c>
      <c r="P2229">
        <f t="shared" si="104"/>
        <v>2</v>
      </c>
    </row>
    <row r="2230" spans="1:16" x14ac:dyDescent="0.25">
      <c r="A2230" t="s">
        <v>292</v>
      </c>
      <c r="B2230" t="str">
        <f t="shared" si="102"/>
        <v>O</v>
      </c>
      <c r="C2230" t="s">
        <v>293</v>
      </c>
      <c r="D2230" t="s">
        <v>21</v>
      </c>
      <c r="E2230">
        <v>4</v>
      </c>
      <c r="F2230">
        <v>765</v>
      </c>
      <c r="G2230">
        <v>207</v>
      </c>
      <c r="H2230" s="1">
        <v>41671</v>
      </c>
      <c r="I2230">
        <v>1</v>
      </c>
      <c r="J2230">
        <v>765</v>
      </c>
      <c r="L2230" t="str">
        <f>VLOOKUP(G2230,[1]RESSOURCES!$A$1:$J$258,3,FALSE)</f>
        <v>CHARLY</v>
      </c>
      <c r="M2230" t="str">
        <f>VLOOKUP(G2230,[1]RESSOURCES!$A$1:$J$258,6,FALSE)</f>
        <v>ASSO</v>
      </c>
      <c r="N2230" t="str">
        <f>IF(YEAR(H2230)=2014,VLOOKUP(L2230,[1]Grade!$F$2:$G$92,2,FALSE),IF(YEAR(H2230)=2015,VLOOKUP(L2230,[1]Grade!$I$2:$J$78,2,FALSE),VLOOKUP(L2230,[1]Grade!$C$2:$D$69,2,FALSE)))</f>
        <v>ASS</v>
      </c>
      <c r="O2230">
        <f t="shared" si="103"/>
        <v>2014</v>
      </c>
      <c r="P2230">
        <f t="shared" si="104"/>
        <v>2</v>
      </c>
    </row>
    <row r="2231" spans="1:16" hidden="1" x14ac:dyDescent="0.25">
      <c r="A2231" t="s">
        <v>30</v>
      </c>
      <c r="B2231" t="str">
        <f t="shared" si="102"/>
        <v>N</v>
      </c>
      <c r="C2231" t="s">
        <v>31</v>
      </c>
      <c r="E2231">
        <v>0</v>
      </c>
      <c r="F2231">
        <v>0</v>
      </c>
      <c r="G2231">
        <v>207</v>
      </c>
      <c r="H2231" s="1">
        <v>41671</v>
      </c>
      <c r="I2231">
        <v>15.5</v>
      </c>
      <c r="J2231">
        <v>0</v>
      </c>
      <c r="L2231" t="str">
        <f>VLOOKUP(G2231,[1]RESSOURCES!$A$1:$J$258,3,FALSE)</f>
        <v>CHARLY</v>
      </c>
      <c r="M2231" t="str">
        <f>VLOOKUP(G2231,[1]RESSOURCES!$A$1:$J$258,6,FALSE)</f>
        <v>ASSO</v>
      </c>
      <c r="N2231" t="str">
        <f>IF(YEAR(H2231)=2014,VLOOKUP(L2231,[1]Grade!$F$2:$G$92,2,FALSE),IF(YEAR(H2231)=2015,VLOOKUP(L2231,[1]Grade!$I$2:$J$78,2,FALSE),VLOOKUP(L2231,[1]Grade!$C$2:$D$69,2,FALSE)))</f>
        <v>ASS</v>
      </c>
      <c r="O2231">
        <f t="shared" si="103"/>
        <v>2014</v>
      </c>
      <c r="P2231">
        <f t="shared" si="104"/>
        <v>2</v>
      </c>
    </row>
    <row r="2232" spans="1:16" hidden="1" x14ac:dyDescent="0.25">
      <c r="A2232" t="s">
        <v>109</v>
      </c>
      <c r="B2232" t="str">
        <f t="shared" si="102"/>
        <v>N</v>
      </c>
      <c r="C2232" t="s">
        <v>52</v>
      </c>
      <c r="E2232">
        <v>0</v>
      </c>
      <c r="F2232">
        <v>0</v>
      </c>
      <c r="G2232">
        <v>207</v>
      </c>
      <c r="H2232" s="1">
        <v>41671</v>
      </c>
      <c r="I2232">
        <v>2</v>
      </c>
      <c r="J2232">
        <v>0</v>
      </c>
      <c r="K2232" t="s">
        <v>301</v>
      </c>
      <c r="L2232" t="str">
        <f>VLOOKUP(G2232,[1]RESSOURCES!$A$1:$J$258,3,FALSE)</f>
        <v>CHARLY</v>
      </c>
      <c r="M2232" t="str">
        <f>VLOOKUP(G2232,[1]RESSOURCES!$A$1:$J$258,6,FALSE)</f>
        <v>ASSO</v>
      </c>
      <c r="N2232" t="str">
        <f>IF(YEAR(H2232)=2014,VLOOKUP(L2232,[1]Grade!$F$2:$G$92,2,FALSE),IF(YEAR(H2232)=2015,VLOOKUP(L2232,[1]Grade!$I$2:$J$78,2,FALSE),VLOOKUP(L2232,[1]Grade!$C$2:$D$69,2,FALSE)))</f>
        <v>ASS</v>
      </c>
      <c r="O2232">
        <f t="shared" si="103"/>
        <v>2014</v>
      </c>
      <c r="P2232">
        <f t="shared" si="104"/>
        <v>2</v>
      </c>
    </row>
    <row r="2233" spans="1:16" x14ac:dyDescent="0.25">
      <c r="A2233" t="s">
        <v>255</v>
      </c>
      <c r="B2233" t="str">
        <f t="shared" si="102"/>
        <v>O</v>
      </c>
      <c r="C2233" t="s">
        <v>256</v>
      </c>
      <c r="D2233" t="s">
        <v>29</v>
      </c>
      <c r="E2233">
        <v>9</v>
      </c>
      <c r="F2233">
        <v>1092</v>
      </c>
      <c r="G2233">
        <v>207</v>
      </c>
      <c r="H2233" s="1">
        <v>41671</v>
      </c>
      <c r="I2233">
        <v>1.5</v>
      </c>
      <c r="J2233" s="2">
        <v>1638</v>
      </c>
      <c r="L2233" t="str">
        <f>VLOOKUP(G2233,[1]RESSOURCES!$A$1:$J$258,3,FALSE)</f>
        <v>CHARLY</v>
      </c>
      <c r="M2233" t="str">
        <f>VLOOKUP(G2233,[1]RESSOURCES!$A$1:$J$258,6,FALSE)</f>
        <v>ASSO</v>
      </c>
      <c r="N2233" t="str">
        <f>IF(YEAR(H2233)=2014,VLOOKUP(L2233,[1]Grade!$F$2:$G$92,2,FALSE),IF(YEAR(H2233)=2015,VLOOKUP(L2233,[1]Grade!$I$2:$J$78,2,FALSE),VLOOKUP(L2233,[1]Grade!$C$2:$D$69,2,FALSE)))</f>
        <v>ASS</v>
      </c>
      <c r="O2233">
        <f t="shared" si="103"/>
        <v>2014</v>
      </c>
      <c r="P2233">
        <f t="shared" si="104"/>
        <v>2</v>
      </c>
    </row>
    <row r="2234" spans="1:16" x14ac:dyDescent="0.25">
      <c r="A2234" t="s">
        <v>218</v>
      </c>
      <c r="B2234" t="str">
        <f t="shared" si="102"/>
        <v>O</v>
      </c>
      <c r="C2234" t="s">
        <v>219</v>
      </c>
      <c r="D2234" t="s">
        <v>22</v>
      </c>
      <c r="E2234">
        <v>63</v>
      </c>
      <c r="F2234">
        <v>700</v>
      </c>
      <c r="G2234">
        <v>182</v>
      </c>
      <c r="H2234" s="1">
        <v>41671</v>
      </c>
      <c r="I2234">
        <v>20</v>
      </c>
      <c r="J2234" s="2">
        <v>14000</v>
      </c>
      <c r="L2234" t="str">
        <f>VLOOKUP(G2234,[1]RESSOURCES!$A$1:$J$258,3,FALSE)</f>
        <v>SANGO</v>
      </c>
      <c r="M2234" t="str">
        <f>VLOOKUP(G2234,[1]RESSOURCES!$A$1:$J$258,6,FALSE)</f>
        <v>SENR</v>
      </c>
      <c r="N2234" t="str">
        <f>IF(YEAR(H2234)=2014,VLOOKUP(L2234,[1]Grade!$F$2:$G$92,2,FALSE),IF(YEAR(H2234)=2015,VLOOKUP(L2234,[1]Grade!$I$2:$J$78,2,FALSE),VLOOKUP(L2234,[1]Grade!$C$2:$D$69,2,FALSE)))</f>
        <v>CS</v>
      </c>
      <c r="O2234">
        <f t="shared" si="103"/>
        <v>2014</v>
      </c>
      <c r="P2234">
        <f t="shared" si="104"/>
        <v>2</v>
      </c>
    </row>
    <row r="2235" spans="1:16" x14ac:dyDescent="0.25">
      <c r="A2235" t="s">
        <v>255</v>
      </c>
      <c r="B2235" t="str">
        <f t="shared" si="102"/>
        <v>O</v>
      </c>
      <c r="C2235" t="s">
        <v>256</v>
      </c>
      <c r="D2235" t="s">
        <v>36</v>
      </c>
      <c r="E2235">
        <v>55</v>
      </c>
      <c r="F2235">
        <v>1092</v>
      </c>
      <c r="G2235">
        <v>7</v>
      </c>
      <c r="H2235" s="1">
        <v>41671</v>
      </c>
      <c r="I2235">
        <v>13</v>
      </c>
      <c r="J2235" s="2">
        <v>14196</v>
      </c>
      <c r="L2235" t="str">
        <f>VLOOKUP(G2235,[1]RESSOURCES!$A$1:$J$258,3,FALSE)</f>
        <v>QUESNOIT</v>
      </c>
      <c r="M2235" t="str">
        <f>VLOOKUP(G2235,[1]RESSOURCES!$A$1:$J$258,6,FALSE)</f>
        <v>MAGR</v>
      </c>
      <c r="N2235" t="str">
        <f>IF(YEAR(H2235)=2014,VLOOKUP(L2235,[1]Grade!$F$2:$G$92,2,FALSE),IF(YEAR(H2235)=2015,VLOOKUP(L2235,[1]Grade!$I$2:$J$78,2,FALSE),VLOOKUP(L2235,[1]Grade!$C$2:$D$69,2,FALSE)))</f>
        <v>MNG</v>
      </c>
      <c r="O2235">
        <f t="shared" si="103"/>
        <v>2014</v>
      </c>
      <c r="P2235">
        <f t="shared" si="104"/>
        <v>2</v>
      </c>
    </row>
    <row r="2236" spans="1:16" hidden="1" x14ac:dyDescent="0.25">
      <c r="A2236" t="s">
        <v>25</v>
      </c>
      <c r="B2236" t="str">
        <f t="shared" si="102"/>
        <v>N</v>
      </c>
      <c r="C2236" t="s">
        <v>26</v>
      </c>
      <c r="E2236">
        <v>0</v>
      </c>
      <c r="F2236">
        <v>0</v>
      </c>
      <c r="G2236">
        <v>7</v>
      </c>
      <c r="H2236" s="1">
        <v>41671</v>
      </c>
      <c r="I2236">
        <v>5</v>
      </c>
      <c r="J2236">
        <v>0</v>
      </c>
      <c r="L2236" t="str">
        <f>VLOOKUP(G2236,[1]RESSOURCES!$A$1:$J$258,3,FALSE)</f>
        <v>QUESNOIT</v>
      </c>
      <c r="M2236" t="str">
        <f>VLOOKUP(G2236,[1]RESSOURCES!$A$1:$J$258,6,FALSE)</f>
        <v>MAGR</v>
      </c>
      <c r="N2236" t="str">
        <f>IF(YEAR(H2236)=2014,VLOOKUP(L2236,[1]Grade!$F$2:$G$92,2,FALSE),IF(YEAR(H2236)=2015,VLOOKUP(L2236,[1]Grade!$I$2:$J$78,2,FALSE),VLOOKUP(L2236,[1]Grade!$C$2:$D$69,2,FALSE)))</f>
        <v>MNG</v>
      </c>
      <c r="O2236">
        <f t="shared" si="103"/>
        <v>2014</v>
      </c>
      <c r="P2236">
        <f t="shared" si="104"/>
        <v>2</v>
      </c>
    </row>
    <row r="2237" spans="1:16" hidden="1" x14ac:dyDescent="0.25">
      <c r="A2237" t="s">
        <v>23</v>
      </c>
      <c r="B2237" t="str">
        <f t="shared" si="102"/>
        <v>N</v>
      </c>
      <c r="C2237" t="s">
        <v>24</v>
      </c>
      <c r="E2237">
        <v>0</v>
      </c>
      <c r="F2237">
        <v>0</v>
      </c>
      <c r="G2237">
        <v>7</v>
      </c>
      <c r="H2237" s="1">
        <v>41671</v>
      </c>
      <c r="I2237">
        <v>2</v>
      </c>
      <c r="J2237">
        <v>0</v>
      </c>
      <c r="K2237" t="s">
        <v>302</v>
      </c>
      <c r="L2237" t="str">
        <f>VLOOKUP(G2237,[1]RESSOURCES!$A$1:$J$258,3,FALSE)</f>
        <v>QUESNOIT</v>
      </c>
      <c r="M2237" t="str">
        <f>VLOOKUP(G2237,[1]RESSOURCES!$A$1:$J$258,6,FALSE)</f>
        <v>MAGR</v>
      </c>
      <c r="N2237" t="str">
        <f>IF(YEAR(H2237)=2014,VLOOKUP(L2237,[1]Grade!$F$2:$G$92,2,FALSE),IF(YEAR(H2237)=2015,VLOOKUP(L2237,[1]Grade!$I$2:$J$78,2,FALSE),VLOOKUP(L2237,[1]Grade!$C$2:$D$69,2,FALSE)))</f>
        <v>MNG</v>
      </c>
      <c r="O2237">
        <f t="shared" si="103"/>
        <v>2014</v>
      </c>
      <c r="P2237">
        <f t="shared" si="104"/>
        <v>2</v>
      </c>
    </row>
    <row r="2238" spans="1:16" x14ac:dyDescent="0.25">
      <c r="A2238" t="s">
        <v>259</v>
      </c>
      <c r="B2238" t="str">
        <f t="shared" si="102"/>
        <v>O</v>
      </c>
      <c r="C2238" t="s">
        <v>260</v>
      </c>
      <c r="D2238" t="s">
        <v>36</v>
      </c>
      <c r="E2238">
        <v>12</v>
      </c>
      <c r="F2238">
        <v>1150</v>
      </c>
      <c r="G2238">
        <v>65</v>
      </c>
      <c r="H2238" s="1">
        <v>41671</v>
      </c>
      <c r="I2238">
        <v>8</v>
      </c>
      <c r="J2238" s="2">
        <v>9200</v>
      </c>
      <c r="L2238" t="str">
        <f>VLOOKUP(G2238,[1]RESSOURCES!$A$1:$J$258,3,FALSE)</f>
        <v>KURZ</v>
      </c>
      <c r="M2238" t="str">
        <f>VLOOKUP(G2238,[1]RESSOURCES!$A$1:$J$258,6,FALSE)</f>
        <v>MAGR</v>
      </c>
      <c r="N2238" t="str">
        <f>IF(YEAR(H2238)=2014,VLOOKUP(L2238,[1]Grade!$F$2:$G$92,2,FALSE),IF(YEAR(H2238)=2015,VLOOKUP(L2238,[1]Grade!$I$2:$J$78,2,FALSE),VLOOKUP(L2238,[1]Grade!$C$2:$D$69,2,FALSE)))</f>
        <v>SM</v>
      </c>
      <c r="O2238">
        <f t="shared" si="103"/>
        <v>2014</v>
      </c>
      <c r="P2238">
        <f t="shared" si="104"/>
        <v>2</v>
      </c>
    </row>
    <row r="2239" spans="1:16" x14ac:dyDescent="0.25">
      <c r="A2239" t="s">
        <v>295</v>
      </c>
      <c r="B2239" t="str">
        <f t="shared" si="102"/>
        <v>O</v>
      </c>
      <c r="C2239" t="s">
        <v>296</v>
      </c>
      <c r="D2239" t="s">
        <v>29</v>
      </c>
      <c r="E2239">
        <v>0</v>
      </c>
      <c r="F2239">
        <v>1059</v>
      </c>
      <c r="G2239">
        <v>65</v>
      </c>
      <c r="H2239" s="1">
        <v>41671</v>
      </c>
      <c r="I2239">
        <v>4</v>
      </c>
      <c r="J2239" s="2">
        <v>4236</v>
      </c>
      <c r="L2239" t="str">
        <f>VLOOKUP(G2239,[1]RESSOURCES!$A$1:$J$258,3,FALSE)</f>
        <v>KURZ</v>
      </c>
      <c r="M2239" t="str">
        <f>VLOOKUP(G2239,[1]RESSOURCES!$A$1:$J$258,6,FALSE)</f>
        <v>MAGR</v>
      </c>
      <c r="N2239" t="str">
        <f>IF(YEAR(H2239)=2014,VLOOKUP(L2239,[1]Grade!$F$2:$G$92,2,FALSE),IF(YEAR(H2239)=2015,VLOOKUP(L2239,[1]Grade!$I$2:$J$78,2,FALSE),VLOOKUP(L2239,[1]Grade!$C$2:$D$69,2,FALSE)))</f>
        <v>SM</v>
      </c>
      <c r="O2239">
        <f t="shared" si="103"/>
        <v>2014</v>
      </c>
      <c r="P2239">
        <f t="shared" si="104"/>
        <v>2</v>
      </c>
    </row>
    <row r="2240" spans="1:16" hidden="1" x14ac:dyDescent="0.25">
      <c r="A2240" t="s">
        <v>23</v>
      </c>
      <c r="B2240" t="str">
        <f t="shared" si="102"/>
        <v>N</v>
      </c>
      <c r="C2240" t="s">
        <v>24</v>
      </c>
      <c r="E2240">
        <v>0</v>
      </c>
      <c r="F2240">
        <v>0</v>
      </c>
      <c r="G2240">
        <v>65</v>
      </c>
      <c r="H2240" s="1">
        <v>41671</v>
      </c>
      <c r="I2240">
        <v>2</v>
      </c>
      <c r="J2240">
        <v>0</v>
      </c>
      <c r="K2240" t="s">
        <v>303</v>
      </c>
      <c r="L2240" t="str">
        <f>VLOOKUP(G2240,[1]RESSOURCES!$A$1:$J$258,3,FALSE)</f>
        <v>KURZ</v>
      </c>
      <c r="M2240" t="str">
        <f>VLOOKUP(G2240,[1]RESSOURCES!$A$1:$J$258,6,FALSE)</f>
        <v>MAGR</v>
      </c>
      <c r="N2240" t="str">
        <f>IF(YEAR(H2240)=2014,VLOOKUP(L2240,[1]Grade!$F$2:$G$92,2,FALSE),IF(YEAR(H2240)=2015,VLOOKUP(L2240,[1]Grade!$I$2:$J$78,2,FALSE),VLOOKUP(L2240,[1]Grade!$C$2:$D$69,2,FALSE)))</f>
        <v>SM</v>
      </c>
      <c r="O2240">
        <f t="shared" si="103"/>
        <v>2014</v>
      </c>
      <c r="P2240">
        <f t="shared" si="104"/>
        <v>2</v>
      </c>
    </row>
    <row r="2241" spans="1:16" hidden="1" x14ac:dyDescent="0.25">
      <c r="A2241" t="s">
        <v>25</v>
      </c>
      <c r="B2241" t="str">
        <f t="shared" ref="B2241:B2304" si="105">IF(MID(A2241,1,1)="*","N","O")</f>
        <v>N</v>
      </c>
      <c r="C2241" t="s">
        <v>26</v>
      </c>
      <c r="E2241">
        <v>0</v>
      </c>
      <c r="F2241">
        <v>0</v>
      </c>
      <c r="G2241">
        <v>65</v>
      </c>
      <c r="H2241" s="1">
        <v>41671</v>
      </c>
      <c r="I2241">
        <v>5</v>
      </c>
      <c r="J2241">
        <v>0</v>
      </c>
      <c r="L2241" t="str">
        <f>VLOOKUP(G2241,[1]RESSOURCES!$A$1:$J$258,3,FALSE)</f>
        <v>KURZ</v>
      </c>
      <c r="M2241" t="str">
        <f>VLOOKUP(G2241,[1]RESSOURCES!$A$1:$J$258,6,FALSE)</f>
        <v>MAGR</v>
      </c>
      <c r="N2241" t="str">
        <f>IF(YEAR(H2241)=2014,VLOOKUP(L2241,[1]Grade!$F$2:$G$92,2,FALSE),IF(YEAR(H2241)=2015,VLOOKUP(L2241,[1]Grade!$I$2:$J$78,2,FALSE),VLOOKUP(L2241,[1]Grade!$C$2:$D$69,2,FALSE)))</f>
        <v>SM</v>
      </c>
      <c r="O2241">
        <f t="shared" ref="O2241:O2304" si="106">YEAR(H2241)</f>
        <v>2014</v>
      </c>
      <c r="P2241">
        <f t="shared" ref="P2241:P2304" si="107">MONTH(H2241)</f>
        <v>2</v>
      </c>
    </row>
    <row r="2242" spans="1:16" hidden="1" x14ac:dyDescent="0.25">
      <c r="A2242" t="s">
        <v>37</v>
      </c>
      <c r="B2242" t="str">
        <f t="shared" si="105"/>
        <v>N</v>
      </c>
      <c r="C2242" t="s">
        <v>38</v>
      </c>
      <c r="E2242">
        <v>0</v>
      </c>
      <c r="F2242">
        <v>0</v>
      </c>
      <c r="G2242">
        <v>65</v>
      </c>
      <c r="H2242" s="1">
        <v>41671</v>
      </c>
      <c r="I2242">
        <v>0.5</v>
      </c>
      <c r="J2242">
        <v>0</v>
      </c>
      <c r="L2242" t="str">
        <f>VLOOKUP(G2242,[1]RESSOURCES!$A$1:$J$258,3,FALSE)</f>
        <v>KURZ</v>
      </c>
      <c r="M2242" t="str">
        <f>VLOOKUP(G2242,[1]RESSOURCES!$A$1:$J$258,6,FALSE)</f>
        <v>MAGR</v>
      </c>
      <c r="N2242" t="str">
        <f>IF(YEAR(H2242)=2014,VLOOKUP(L2242,[1]Grade!$F$2:$G$92,2,FALSE),IF(YEAR(H2242)=2015,VLOOKUP(L2242,[1]Grade!$I$2:$J$78,2,FALSE),VLOOKUP(L2242,[1]Grade!$C$2:$D$69,2,FALSE)))</f>
        <v>SM</v>
      </c>
      <c r="O2242">
        <f t="shared" si="106"/>
        <v>2014</v>
      </c>
      <c r="P2242">
        <f t="shared" si="107"/>
        <v>2</v>
      </c>
    </row>
    <row r="2243" spans="1:16" hidden="1" x14ac:dyDescent="0.25">
      <c r="A2243" t="s">
        <v>30</v>
      </c>
      <c r="B2243" t="str">
        <f t="shared" si="105"/>
        <v>N</v>
      </c>
      <c r="C2243" t="s">
        <v>31</v>
      </c>
      <c r="E2243">
        <v>0</v>
      </c>
      <c r="F2243">
        <v>0</v>
      </c>
      <c r="G2243">
        <v>65</v>
      </c>
      <c r="H2243" s="1">
        <v>41671</v>
      </c>
      <c r="I2243">
        <v>0.5</v>
      </c>
      <c r="J2243">
        <v>0</v>
      </c>
      <c r="L2243" t="str">
        <f>VLOOKUP(G2243,[1]RESSOURCES!$A$1:$J$258,3,FALSE)</f>
        <v>KURZ</v>
      </c>
      <c r="M2243" t="str">
        <f>VLOOKUP(G2243,[1]RESSOURCES!$A$1:$J$258,6,FALSE)</f>
        <v>MAGR</v>
      </c>
      <c r="N2243" t="str">
        <f>IF(YEAR(H2243)=2014,VLOOKUP(L2243,[1]Grade!$F$2:$G$92,2,FALSE),IF(YEAR(H2243)=2015,VLOOKUP(L2243,[1]Grade!$I$2:$J$78,2,FALSE),VLOOKUP(L2243,[1]Grade!$C$2:$D$69,2,FALSE)))</f>
        <v>SM</v>
      </c>
      <c r="O2243">
        <f t="shared" si="106"/>
        <v>2014</v>
      </c>
      <c r="P2243">
        <f t="shared" si="107"/>
        <v>2</v>
      </c>
    </row>
    <row r="2244" spans="1:16" x14ac:dyDescent="0.25">
      <c r="A2244" t="s">
        <v>266</v>
      </c>
      <c r="B2244" t="str">
        <f t="shared" si="105"/>
        <v>O</v>
      </c>
      <c r="C2244" t="s">
        <v>235</v>
      </c>
      <c r="D2244" t="s">
        <v>22</v>
      </c>
      <c r="E2244">
        <v>20</v>
      </c>
      <c r="F2244">
        <v>976</v>
      </c>
      <c r="G2244">
        <v>162</v>
      </c>
      <c r="H2244" s="1">
        <v>41671</v>
      </c>
      <c r="I2244">
        <v>13</v>
      </c>
      <c r="J2244" s="2">
        <v>12688</v>
      </c>
      <c r="L2244" t="str">
        <f>VLOOKUP(G2244,[1]RESSOURCES!$A$1:$J$258,3,FALSE)</f>
        <v>DELAISI</v>
      </c>
      <c r="M2244">
        <f>VLOOKUP(G2244,[1]RESSOURCES!$A$1:$J$258,6,FALSE)</f>
        <v>0</v>
      </c>
      <c r="N2244" t="str">
        <f>IF(YEAR(H2244)=2014,VLOOKUP(L2244,[1]Grade!$F$2:$G$92,2,FALSE),IF(YEAR(H2244)=2015,VLOOKUP(L2244,[1]Grade!$I$2:$J$78,2,FALSE),VLOOKUP(L2244,[1]Grade!$C$2:$D$69,2,FALSE)))</f>
        <v>CS</v>
      </c>
      <c r="O2244">
        <f t="shared" si="106"/>
        <v>2014</v>
      </c>
      <c r="P2244">
        <f t="shared" si="107"/>
        <v>2</v>
      </c>
    </row>
    <row r="2245" spans="1:16" x14ac:dyDescent="0.25">
      <c r="A2245" t="s">
        <v>234</v>
      </c>
      <c r="B2245" t="str">
        <f t="shared" si="105"/>
        <v>O</v>
      </c>
      <c r="C2245" t="s">
        <v>235</v>
      </c>
      <c r="D2245" t="s">
        <v>29</v>
      </c>
      <c r="E2245">
        <v>24</v>
      </c>
      <c r="F2245">
        <v>728</v>
      </c>
      <c r="G2245">
        <v>162</v>
      </c>
      <c r="H2245" s="1">
        <v>41671</v>
      </c>
      <c r="I2245">
        <v>7</v>
      </c>
      <c r="J2245" s="2">
        <v>5096</v>
      </c>
      <c r="L2245" t="str">
        <f>VLOOKUP(G2245,[1]RESSOURCES!$A$1:$J$258,3,FALSE)</f>
        <v>DELAISI</v>
      </c>
      <c r="M2245">
        <f>VLOOKUP(G2245,[1]RESSOURCES!$A$1:$J$258,6,FALSE)</f>
        <v>0</v>
      </c>
      <c r="N2245" t="str">
        <f>IF(YEAR(H2245)=2014,VLOOKUP(L2245,[1]Grade!$F$2:$G$92,2,FALSE),IF(YEAR(H2245)=2015,VLOOKUP(L2245,[1]Grade!$I$2:$J$78,2,FALSE),VLOOKUP(L2245,[1]Grade!$C$2:$D$69,2,FALSE)))</f>
        <v>CS</v>
      </c>
      <c r="O2245">
        <f t="shared" si="106"/>
        <v>2014</v>
      </c>
      <c r="P2245">
        <f t="shared" si="107"/>
        <v>2</v>
      </c>
    </row>
    <row r="2246" spans="1:16" x14ac:dyDescent="0.25">
      <c r="A2246" t="s">
        <v>41</v>
      </c>
      <c r="B2246" t="str">
        <f t="shared" si="105"/>
        <v>O</v>
      </c>
      <c r="C2246" t="s">
        <v>42</v>
      </c>
      <c r="D2246" t="s">
        <v>22</v>
      </c>
      <c r="E2246">
        <v>219</v>
      </c>
      <c r="F2246">
        <v>810</v>
      </c>
      <c r="G2246">
        <v>80</v>
      </c>
      <c r="H2246" s="1">
        <v>41671</v>
      </c>
      <c r="I2246">
        <v>20</v>
      </c>
      <c r="J2246" s="2">
        <v>16200</v>
      </c>
      <c r="L2246" t="str">
        <f>VLOOKUP(G2246,[1]RESSOURCES!$A$1:$J$258,3,FALSE)</f>
        <v>DEMULDER</v>
      </c>
      <c r="M2246" t="str">
        <f>VLOOKUP(G2246,[1]RESSOURCES!$A$1:$J$258,6,FALSE)</f>
        <v>SENR</v>
      </c>
      <c r="N2246" t="str">
        <f>IF(YEAR(H2246)=2014,VLOOKUP(L2246,[1]Grade!$F$2:$G$92,2,FALSE),IF(YEAR(H2246)=2015,VLOOKUP(L2246,[1]Grade!$I$2:$J$78,2,FALSE),VLOOKUP(L2246,[1]Grade!$C$2:$D$69,2,FALSE)))</f>
        <v>CS</v>
      </c>
      <c r="O2246">
        <f t="shared" si="106"/>
        <v>2014</v>
      </c>
      <c r="P2246">
        <f t="shared" si="107"/>
        <v>2</v>
      </c>
    </row>
    <row r="2247" spans="1:16" x14ac:dyDescent="0.25">
      <c r="A2247" t="s">
        <v>292</v>
      </c>
      <c r="B2247" t="str">
        <f t="shared" si="105"/>
        <v>O</v>
      </c>
      <c r="C2247" t="s">
        <v>293</v>
      </c>
      <c r="D2247" t="s">
        <v>18</v>
      </c>
      <c r="E2247">
        <v>60</v>
      </c>
      <c r="F2247">
        <v>765</v>
      </c>
      <c r="G2247">
        <v>199</v>
      </c>
      <c r="H2247" s="1">
        <v>41671</v>
      </c>
      <c r="I2247">
        <v>9</v>
      </c>
      <c r="J2247" s="2">
        <v>6885</v>
      </c>
      <c r="L2247" t="str">
        <f>VLOOKUP(G2247,[1]RESSOURCES!$A$1:$J$258,3,FALSE)</f>
        <v>DUBEDOUT</v>
      </c>
      <c r="M2247" t="str">
        <f>VLOOKUP(G2247,[1]RESSOURCES!$A$1:$J$258,6,FALSE)</f>
        <v>CONF</v>
      </c>
      <c r="N2247" t="str">
        <f>IF(YEAR(H2247)=2014,VLOOKUP(L2247,[1]Grade!$F$2:$G$92,2,FALSE),IF(YEAR(H2247)=2015,VLOOKUP(L2247,[1]Grade!$I$2:$J$78,2,FALSE),VLOOKUP(L2247,[1]Grade!$C$2:$D$69,2,FALSE)))</f>
        <v>CC</v>
      </c>
      <c r="O2247">
        <f t="shared" si="106"/>
        <v>2014</v>
      </c>
      <c r="P2247">
        <f t="shared" si="107"/>
        <v>2</v>
      </c>
    </row>
    <row r="2248" spans="1:16" x14ac:dyDescent="0.25">
      <c r="A2248" t="s">
        <v>276</v>
      </c>
      <c r="B2248" t="str">
        <f t="shared" si="105"/>
        <v>O</v>
      </c>
      <c r="C2248" t="s">
        <v>277</v>
      </c>
      <c r="D2248" t="s">
        <v>29</v>
      </c>
      <c r="E2248">
        <v>28</v>
      </c>
      <c r="F2248">
        <v>819</v>
      </c>
      <c r="G2248">
        <v>54</v>
      </c>
      <c r="H2248" s="1">
        <v>41671</v>
      </c>
      <c r="I2248">
        <v>8</v>
      </c>
      <c r="J2248" s="2">
        <v>6552</v>
      </c>
      <c r="L2248" t="str">
        <f>VLOOKUP(G2248,[1]RESSOURCES!$A$1:$J$258,3,FALSE)</f>
        <v>GRANDJEAN</v>
      </c>
      <c r="M2248" t="str">
        <f>VLOOKUP(G2248,[1]RESSOURCES!$A$1:$J$258,6,FALSE)</f>
        <v>ASSO</v>
      </c>
      <c r="N2248" t="str">
        <f>IF(YEAR(H2248)=2014,VLOOKUP(L2248,[1]Grade!$F$2:$G$92,2,FALSE),IF(YEAR(H2248)=2015,VLOOKUP(L2248,[1]Grade!$I$2:$J$78,2,FALSE),VLOOKUP(L2248,[1]Grade!$C$2:$D$69,2,FALSE)))</f>
        <v>ASS</v>
      </c>
      <c r="O2248">
        <f t="shared" si="106"/>
        <v>2014</v>
      </c>
      <c r="P2248">
        <f t="shared" si="107"/>
        <v>2</v>
      </c>
    </row>
    <row r="2249" spans="1:16" x14ac:dyDescent="0.25">
      <c r="A2249" t="s">
        <v>241</v>
      </c>
      <c r="B2249" t="str">
        <f t="shared" si="105"/>
        <v>O</v>
      </c>
      <c r="C2249" t="s">
        <v>242</v>
      </c>
      <c r="D2249" t="s">
        <v>36</v>
      </c>
      <c r="E2249">
        <v>8</v>
      </c>
      <c r="F2249">
        <v>1300</v>
      </c>
      <c r="G2249">
        <v>202</v>
      </c>
      <c r="H2249" s="1">
        <v>41671</v>
      </c>
      <c r="I2249">
        <v>8</v>
      </c>
      <c r="J2249" s="2">
        <v>10400</v>
      </c>
      <c r="L2249" t="str">
        <f>VLOOKUP(G2249,[1]RESSOURCES!$A$1:$J$258,3,FALSE)</f>
        <v>HUET</v>
      </c>
      <c r="M2249">
        <f>VLOOKUP(G2249,[1]RESSOURCES!$A$1:$J$258,6,FALSE)</f>
        <v>0</v>
      </c>
      <c r="N2249" t="str">
        <f>IF(YEAR(H2249)=2014,VLOOKUP(L2249,[1]Grade!$F$2:$G$92,2,FALSE),IF(YEAR(H2249)=2015,VLOOKUP(L2249,[1]Grade!$I$2:$J$78,2,FALSE),VLOOKUP(L2249,[1]Grade!$C$2:$D$69,2,FALSE)))</f>
        <v>SM</v>
      </c>
      <c r="O2249">
        <f t="shared" si="106"/>
        <v>2014</v>
      </c>
      <c r="P2249">
        <f t="shared" si="107"/>
        <v>2</v>
      </c>
    </row>
    <row r="2250" spans="1:16" x14ac:dyDescent="0.25">
      <c r="A2250" t="s">
        <v>41</v>
      </c>
      <c r="B2250" t="str">
        <f t="shared" si="105"/>
        <v>O</v>
      </c>
      <c r="C2250" t="s">
        <v>42</v>
      </c>
      <c r="D2250" t="s">
        <v>18</v>
      </c>
      <c r="E2250">
        <v>219</v>
      </c>
      <c r="F2250">
        <v>720</v>
      </c>
      <c r="G2250">
        <v>154</v>
      </c>
      <c r="H2250" s="1">
        <v>41671</v>
      </c>
      <c r="I2250">
        <v>20</v>
      </c>
      <c r="J2250" s="2">
        <v>14400</v>
      </c>
      <c r="L2250" t="str">
        <f>VLOOKUP(G2250,[1]RESSOURCES!$A$1:$J$258,3,FALSE)</f>
        <v>KAIROUANI</v>
      </c>
      <c r="M2250" t="str">
        <f>VLOOKUP(G2250,[1]RESSOURCES!$A$1:$J$258,6,FALSE)</f>
        <v>Z_WT</v>
      </c>
      <c r="N2250" t="str">
        <f>IF(YEAR(H2250)=2014,VLOOKUP(L2250,[1]Grade!$F$2:$G$92,2,FALSE),IF(YEAR(H2250)=2015,VLOOKUP(L2250,[1]Grade!$I$2:$J$78,2,FALSE),VLOOKUP(L2250,[1]Grade!$C$2:$D$69,2,FALSE)))</f>
        <v>C</v>
      </c>
      <c r="O2250">
        <f t="shared" si="106"/>
        <v>2014</v>
      </c>
      <c r="P2250">
        <f t="shared" si="107"/>
        <v>2</v>
      </c>
    </row>
    <row r="2251" spans="1:16" x14ac:dyDescent="0.25">
      <c r="A2251" t="s">
        <v>139</v>
      </c>
      <c r="B2251" t="str">
        <f t="shared" si="105"/>
        <v>O</v>
      </c>
      <c r="C2251" t="s">
        <v>140</v>
      </c>
      <c r="D2251" t="s">
        <v>36</v>
      </c>
      <c r="E2251">
        <v>60</v>
      </c>
      <c r="F2251">
        <v>900</v>
      </c>
      <c r="G2251">
        <v>70</v>
      </c>
      <c r="H2251" s="1">
        <v>41671</v>
      </c>
      <c r="I2251">
        <v>14</v>
      </c>
      <c r="J2251" s="2">
        <v>12600</v>
      </c>
      <c r="L2251" t="str">
        <f>VLOOKUP(G2251,[1]RESSOURCES!$A$1:$J$258,3,FALSE)</f>
        <v>KHEMISSA</v>
      </c>
      <c r="M2251" t="str">
        <f>VLOOKUP(G2251,[1]RESSOURCES!$A$1:$J$258,6,FALSE)</f>
        <v>MAGR</v>
      </c>
      <c r="N2251" t="str">
        <f>IF(YEAR(H2251)=2014,VLOOKUP(L2251,[1]Grade!$F$2:$G$92,2,FALSE),IF(YEAR(H2251)=2015,VLOOKUP(L2251,[1]Grade!$I$2:$J$78,2,FALSE),VLOOKUP(L2251,[1]Grade!$C$2:$D$69,2,FALSE)))</f>
        <v>MNG</v>
      </c>
      <c r="O2251">
        <f t="shared" si="106"/>
        <v>2014</v>
      </c>
      <c r="P2251">
        <f t="shared" si="107"/>
        <v>2</v>
      </c>
    </row>
    <row r="2252" spans="1:16" x14ac:dyDescent="0.25">
      <c r="A2252" t="s">
        <v>276</v>
      </c>
      <c r="B2252" t="str">
        <f t="shared" si="105"/>
        <v>O</v>
      </c>
      <c r="C2252" t="s">
        <v>277</v>
      </c>
      <c r="D2252" t="s">
        <v>18</v>
      </c>
      <c r="E2252">
        <v>291</v>
      </c>
      <c r="F2252">
        <v>819</v>
      </c>
      <c r="G2252">
        <v>211</v>
      </c>
      <c r="H2252" s="1">
        <v>41671</v>
      </c>
      <c r="I2252">
        <v>19.5</v>
      </c>
      <c r="J2252" s="2">
        <v>15970.5</v>
      </c>
      <c r="L2252" t="str">
        <f>VLOOKUP(G2252,[1]RESSOURCES!$A$1:$J$258,3,FALSE)</f>
        <v>VUILLEMARD</v>
      </c>
      <c r="M2252" t="str">
        <f>VLOOKUP(G2252,[1]RESSOURCES!$A$1:$J$258,6,FALSE)</f>
        <v>CONS</v>
      </c>
      <c r="N2252" t="str">
        <f>IF(YEAR(H2252)=2014,VLOOKUP(L2252,[1]Grade!$F$2:$G$92,2,FALSE),IF(YEAR(H2252)=2015,VLOOKUP(L2252,[1]Grade!$I$2:$J$78,2,FALSE),VLOOKUP(L2252,[1]Grade!$C$2:$D$69,2,FALSE)))</f>
        <v>C</v>
      </c>
      <c r="O2252">
        <f t="shared" si="106"/>
        <v>2014</v>
      </c>
      <c r="P2252">
        <f t="shared" si="107"/>
        <v>2</v>
      </c>
    </row>
    <row r="2253" spans="1:16" x14ac:dyDescent="0.25">
      <c r="A2253" t="s">
        <v>141</v>
      </c>
      <c r="B2253" t="str">
        <f t="shared" si="105"/>
        <v>O</v>
      </c>
      <c r="C2253" t="s">
        <v>142</v>
      </c>
      <c r="D2253" t="s">
        <v>18</v>
      </c>
      <c r="E2253">
        <v>108</v>
      </c>
      <c r="F2253">
        <v>790</v>
      </c>
      <c r="G2253">
        <v>203</v>
      </c>
      <c r="H2253" s="1">
        <v>41671</v>
      </c>
      <c r="I2253">
        <v>20</v>
      </c>
      <c r="J2253" s="2">
        <v>15800</v>
      </c>
      <c r="L2253" t="str">
        <f>VLOOKUP(G2253,[1]RESSOURCES!$A$1:$J$258,3,FALSE)</f>
        <v>WILLMANN</v>
      </c>
      <c r="M2253" t="str">
        <f>VLOOKUP(G2253,[1]RESSOURCES!$A$1:$J$258,6,FALSE)</f>
        <v>SENR</v>
      </c>
      <c r="N2253" t="str">
        <f>IF(YEAR(H2253)=2014,VLOOKUP(L2253,[1]Grade!$F$2:$G$92,2,FALSE),IF(YEAR(H2253)=2015,VLOOKUP(L2253,[1]Grade!$I$2:$J$78,2,FALSE),VLOOKUP(L2253,[1]Grade!$C$2:$D$69,2,FALSE)))</f>
        <v>CS</v>
      </c>
      <c r="O2253">
        <f t="shared" si="106"/>
        <v>2014</v>
      </c>
      <c r="P2253">
        <f t="shared" si="107"/>
        <v>2</v>
      </c>
    </row>
    <row r="2254" spans="1:16" x14ac:dyDescent="0.25">
      <c r="A2254" t="s">
        <v>195</v>
      </c>
      <c r="B2254" t="str">
        <f t="shared" si="105"/>
        <v>O</v>
      </c>
      <c r="C2254" t="s">
        <v>196</v>
      </c>
      <c r="D2254" t="s">
        <v>22</v>
      </c>
      <c r="E2254">
        <v>15</v>
      </c>
      <c r="F2254">
        <v>950</v>
      </c>
      <c r="G2254">
        <v>95</v>
      </c>
      <c r="H2254" s="1">
        <v>41699</v>
      </c>
      <c r="I2254">
        <v>16</v>
      </c>
      <c r="J2254" s="2">
        <v>15200</v>
      </c>
      <c r="L2254" t="str">
        <f>VLOOKUP(G2254,[1]RESSOURCES!$A$1:$J$258,3,FALSE)</f>
        <v>AOUSTET</v>
      </c>
      <c r="M2254">
        <f>VLOOKUP(G2254,[1]RESSOURCES!$A$1:$J$258,6,FALSE)</f>
        <v>0</v>
      </c>
      <c r="N2254" t="str">
        <f>IF(YEAR(H2254)=2014,VLOOKUP(L2254,[1]Grade!$F$2:$G$92,2,FALSE),IF(YEAR(H2254)=2015,VLOOKUP(L2254,[1]Grade!$I$2:$J$78,2,FALSE),VLOOKUP(L2254,[1]Grade!$C$2:$D$69,2,FALSE)))</f>
        <v>CS</v>
      </c>
      <c r="O2254">
        <f t="shared" si="106"/>
        <v>2014</v>
      </c>
      <c r="P2254">
        <f t="shared" si="107"/>
        <v>3</v>
      </c>
    </row>
    <row r="2255" spans="1:16" x14ac:dyDescent="0.25">
      <c r="A2255" t="s">
        <v>276</v>
      </c>
      <c r="B2255" t="str">
        <f t="shared" si="105"/>
        <v>O</v>
      </c>
      <c r="C2255" t="s">
        <v>277</v>
      </c>
      <c r="D2255" t="s">
        <v>18</v>
      </c>
      <c r="E2255">
        <v>160</v>
      </c>
      <c r="F2255">
        <v>819</v>
      </c>
      <c r="G2255">
        <v>183</v>
      </c>
      <c r="H2255" s="1">
        <v>41699</v>
      </c>
      <c r="I2255">
        <v>5</v>
      </c>
      <c r="J2255" s="2">
        <v>4095</v>
      </c>
      <c r="L2255" t="str">
        <f>VLOOKUP(G2255,[1]RESSOURCES!$A$1:$J$258,3,FALSE)</f>
        <v>AZIZI</v>
      </c>
      <c r="M2255" t="str">
        <f>VLOOKUP(G2255,[1]RESSOURCES!$A$1:$J$258,6,FALSE)</f>
        <v>CONS</v>
      </c>
      <c r="N2255" t="str">
        <f>IF(YEAR(H2255)=2014,VLOOKUP(L2255,[1]Grade!$F$2:$G$92,2,FALSE),IF(YEAR(H2255)=2015,VLOOKUP(L2255,[1]Grade!$I$2:$J$78,2,FALSE),VLOOKUP(L2255,[1]Grade!$C$2:$D$69,2,FALSE)))</f>
        <v>CC</v>
      </c>
      <c r="O2255">
        <f t="shared" si="106"/>
        <v>2014</v>
      </c>
      <c r="P2255">
        <f t="shared" si="107"/>
        <v>3</v>
      </c>
    </row>
    <row r="2256" spans="1:16" x14ac:dyDescent="0.25">
      <c r="A2256" t="s">
        <v>270</v>
      </c>
      <c r="B2256" t="str">
        <f t="shared" si="105"/>
        <v>O</v>
      </c>
      <c r="C2256" t="s">
        <v>271</v>
      </c>
      <c r="D2256" t="s">
        <v>22</v>
      </c>
      <c r="E2256">
        <v>50</v>
      </c>
      <c r="F2256">
        <v>832</v>
      </c>
      <c r="G2256">
        <v>139</v>
      </c>
      <c r="H2256" s="1">
        <v>41699</v>
      </c>
      <c r="I2256">
        <v>12</v>
      </c>
      <c r="J2256" s="2">
        <v>9984</v>
      </c>
      <c r="L2256" t="str">
        <f>VLOOKUP(G2256,[1]RESSOURCES!$A$1:$J$258,3,FALSE)</f>
        <v>PERNEL</v>
      </c>
      <c r="M2256" t="str">
        <f>VLOOKUP(G2256,[1]RESSOURCES!$A$1:$J$258,6,FALSE)</f>
        <v>MAGR</v>
      </c>
      <c r="N2256" t="str">
        <f>IF(YEAR(H2256)=2014,VLOOKUP(L2256,[1]Grade!$F$2:$G$92,2,FALSE),IF(YEAR(H2256)=2015,VLOOKUP(L2256,[1]Grade!$I$2:$J$78,2,FALSE),VLOOKUP(L2256,[1]Grade!$C$2:$D$69,2,FALSE)))</f>
        <v>MNG</v>
      </c>
      <c r="O2256">
        <f t="shared" si="106"/>
        <v>2014</v>
      </c>
      <c r="P2256">
        <f t="shared" si="107"/>
        <v>3</v>
      </c>
    </row>
    <row r="2257" spans="1:16" x14ac:dyDescent="0.25">
      <c r="A2257" t="s">
        <v>66</v>
      </c>
      <c r="B2257" t="str">
        <f t="shared" si="105"/>
        <v>O</v>
      </c>
      <c r="C2257" t="s">
        <v>67</v>
      </c>
      <c r="D2257" t="s">
        <v>22</v>
      </c>
      <c r="E2257">
        <v>13</v>
      </c>
      <c r="F2257">
        <v>1107</v>
      </c>
      <c r="G2257">
        <v>139</v>
      </c>
      <c r="H2257" s="1">
        <v>41699</v>
      </c>
      <c r="I2257">
        <v>3</v>
      </c>
      <c r="J2257" s="2">
        <v>3321</v>
      </c>
      <c r="L2257" t="str">
        <f>VLOOKUP(G2257,[1]RESSOURCES!$A$1:$J$258,3,FALSE)</f>
        <v>PERNEL</v>
      </c>
      <c r="M2257" t="str">
        <f>VLOOKUP(G2257,[1]RESSOURCES!$A$1:$J$258,6,FALSE)</f>
        <v>MAGR</v>
      </c>
      <c r="N2257" t="str">
        <f>IF(YEAR(H2257)=2014,VLOOKUP(L2257,[1]Grade!$F$2:$G$92,2,FALSE),IF(YEAR(H2257)=2015,VLOOKUP(L2257,[1]Grade!$I$2:$J$78,2,FALSE),VLOOKUP(L2257,[1]Grade!$C$2:$D$69,2,FALSE)))</f>
        <v>MNG</v>
      </c>
      <c r="O2257">
        <f t="shared" si="106"/>
        <v>2014</v>
      </c>
      <c r="P2257">
        <f t="shared" si="107"/>
        <v>3</v>
      </c>
    </row>
    <row r="2258" spans="1:16" hidden="1" x14ac:dyDescent="0.25">
      <c r="A2258" t="s">
        <v>25</v>
      </c>
      <c r="B2258" t="str">
        <f t="shared" si="105"/>
        <v>N</v>
      </c>
      <c r="C2258" t="s">
        <v>26</v>
      </c>
      <c r="E2258">
        <v>0</v>
      </c>
      <c r="F2258">
        <v>0</v>
      </c>
      <c r="G2258">
        <v>139</v>
      </c>
      <c r="H2258" s="1">
        <v>41699</v>
      </c>
      <c r="I2258">
        <v>6</v>
      </c>
      <c r="J2258">
        <v>0</v>
      </c>
      <c r="L2258" t="str">
        <f>VLOOKUP(G2258,[1]RESSOURCES!$A$1:$J$258,3,FALSE)</f>
        <v>PERNEL</v>
      </c>
      <c r="M2258" t="str">
        <f>VLOOKUP(G2258,[1]RESSOURCES!$A$1:$J$258,6,FALSE)</f>
        <v>MAGR</v>
      </c>
      <c r="N2258" t="str">
        <f>IF(YEAR(H2258)=2014,VLOOKUP(L2258,[1]Grade!$F$2:$G$92,2,FALSE),IF(YEAR(H2258)=2015,VLOOKUP(L2258,[1]Grade!$I$2:$J$78,2,FALSE),VLOOKUP(L2258,[1]Grade!$C$2:$D$69,2,FALSE)))</f>
        <v>MNG</v>
      </c>
      <c r="O2258">
        <f t="shared" si="106"/>
        <v>2014</v>
      </c>
      <c r="P2258">
        <f t="shared" si="107"/>
        <v>3</v>
      </c>
    </row>
    <row r="2259" spans="1:16" x14ac:dyDescent="0.25">
      <c r="A2259" t="s">
        <v>255</v>
      </c>
      <c r="B2259" t="str">
        <f t="shared" si="105"/>
        <v>O</v>
      </c>
      <c r="C2259" t="s">
        <v>256</v>
      </c>
      <c r="D2259" t="s">
        <v>36</v>
      </c>
      <c r="E2259">
        <v>55</v>
      </c>
      <c r="F2259">
        <v>1092</v>
      </c>
      <c r="G2259">
        <v>7</v>
      </c>
      <c r="H2259" s="1">
        <v>41699</v>
      </c>
      <c r="I2259">
        <v>20.5</v>
      </c>
      <c r="J2259" s="2">
        <v>22386</v>
      </c>
      <c r="L2259" t="str">
        <f>VLOOKUP(G2259,[1]RESSOURCES!$A$1:$J$258,3,FALSE)</f>
        <v>QUESNOIT</v>
      </c>
      <c r="M2259" t="str">
        <f>VLOOKUP(G2259,[1]RESSOURCES!$A$1:$J$258,6,FALSE)</f>
        <v>MAGR</v>
      </c>
      <c r="N2259" t="str">
        <f>IF(YEAR(H2259)=2014,VLOOKUP(L2259,[1]Grade!$F$2:$G$92,2,FALSE),IF(YEAR(H2259)=2015,VLOOKUP(L2259,[1]Grade!$I$2:$J$78,2,FALSE),VLOOKUP(L2259,[1]Grade!$C$2:$D$69,2,FALSE)))</f>
        <v>MNG</v>
      </c>
      <c r="O2259">
        <f t="shared" si="106"/>
        <v>2014</v>
      </c>
      <c r="P2259">
        <f t="shared" si="107"/>
        <v>3</v>
      </c>
    </row>
    <row r="2260" spans="1:16" hidden="1" x14ac:dyDescent="0.25">
      <c r="A2260" t="s">
        <v>37</v>
      </c>
      <c r="B2260" t="str">
        <f t="shared" si="105"/>
        <v>N</v>
      </c>
      <c r="C2260" t="s">
        <v>38</v>
      </c>
      <c r="E2260">
        <v>0</v>
      </c>
      <c r="F2260">
        <v>0</v>
      </c>
      <c r="G2260">
        <v>7</v>
      </c>
      <c r="H2260" s="1">
        <v>41699</v>
      </c>
      <c r="I2260">
        <v>0.5</v>
      </c>
      <c r="J2260">
        <v>0</v>
      </c>
      <c r="L2260" t="str">
        <f>VLOOKUP(G2260,[1]RESSOURCES!$A$1:$J$258,3,FALSE)</f>
        <v>QUESNOIT</v>
      </c>
      <c r="M2260" t="str">
        <f>VLOOKUP(G2260,[1]RESSOURCES!$A$1:$J$258,6,FALSE)</f>
        <v>MAGR</v>
      </c>
      <c r="N2260" t="str">
        <f>IF(YEAR(H2260)=2014,VLOOKUP(L2260,[1]Grade!$F$2:$G$92,2,FALSE),IF(YEAR(H2260)=2015,VLOOKUP(L2260,[1]Grade!$I$2:$J$78,2,FALSE),VLOOKUP(L2260,[1]Grade!$C$2:$D$69,2,FALSE)))</f>
        <v>MNG</v>
      </c>
      <c r="O2260">
        <f t="shared" si="106"/>
        <v>2014</v>
      </c>
      <c r="P2260">
        <f t="shared" si="107"/>
        <v>3</v>
      </c>
    </row>
    <row r="2261" spans="1:16" x14ac:dyDescent="0.25">
      <c r="A2261" t="s">
        <v>41</v>
      </c>
      <c r="B2261" t="str">
        <f t="shared" si="105"/>
        <v>O</v>
      </c>
      <c r="C2261" t="s">
        <v>42</v>
      </c>
      <c r="D2261" t="s">
        <v>22</v>
      </c>
      <c r="E2261">
        <v>219</v>
      </c>
      <c r="F2261">
        <v>810</v>
      </c>
      <c r="G2261">
        <v>80</v>
      </c>
      <c r="H2261" s="1">
        <v>41699</v>
      </c>
      <c r="I2261">
        <v>16</v>
      </c>
      <c r="J2261" s="2">
        <v>12960</v>
      </c>
      <c r="L2261" t="str">
        <f>VLOOKUP(G2261,[1]RESSOURCES!$A$1:$J$258,3,FALSE)</f>
        <v>DEMULDER</v>
      </c>
      <c r="M2261" t="str">
        <f>VLOOKUP(G2261,[1]RESSOURCES!$A$1:$J$258,6,FALSE)</f>
        <v>SENR</v>
      </c>
      <c r="N2261" t="str">
        <f>IF(YEAR(H2261)=2014,VLOOKUP(L2261,[1]Grade!$F$2:$G$92,2,FALSE),IF(YEAR(H2261)=2015,VLOOKUP(L2261,[1]Grade!$I$2:$J$78,2,FALSE),VLOOKUP(L2261,[1]Grade!$C$2:$D$69,2,FALSE)))</f>
        <v>CS</v>
      </c>
      <c r="O2261">
        <f t="shared" si="106"/>
        <v>2014</v>
      </c>
      <c r="P2261">
        <f t="shared" si="107"/>
        <v>3</v>
      </c>
    </row>
    <row r="2262" spans="1:16" hidden="1" x14ac:dyDescent="0.25">
      <c r="A2262" t="s">
        <v>99</v>
      </c>
      <c r="B2262" t="str">
        <f t="shared" si="105"/>
        <v>N</v>
      </c>
      <c r="C2262" t="s">
        <v>100</v>
      </c>
      <c r="E2262">
        <v>0</v>
      </c>
      <c r="F2262">
        <v>0</v>
      </c>
      <c r="G2262">
        <v>80</v>
      </c>
      <c r="H2262" s="1">
        <v>41699</v>
      </c>
      <c r="I2262">
        <v>0</v>
      </c>
      <c r="J2262">
        <v>0</v>
      </c>
      <c r="L2262" t="str">
        <f>VLOOKUP(G2262,[1]RESSOURCES!$A$1:$J$258,3,FALSE)</f>
        <v>DEMULDER</v>
      </c>
      <c r="M2262" t="str">
        <f>VLOOKUP(G2262,[1]RESSOURCES!$A$1:$J$258,6,FALSE)</f>
        <v>SENR</v>
      </c>
      <c r="N2262" t="str">
        <f>IF(YEAR(H2262)=2014,VLOOKUP(L2262,[1]Grade!$F$2:$G$92,2,FALSE),IF(YEAR(H2262)=2015,VLOOKUP(L2262,[1]Grade!$I$2:$J$78,2,FALSE),VLOOKUP(L2262,[1]Grade!$C$2:$D$69,2,FALSE)))</f>
        <v>CS</v>
      </c>
      <c r="O2262">
        <f t="shared" si="106"/>
        <v>2014</v>
      </c>
      <c r="P2262">
        <f t="shared" si="107"/>
        <v>3</v>
      </c>
    </row>
    <row r="2263" spans="1:16" hidden="1" x14ac:dyDescent="0.25">
      <c r="A2263" t="s">
        <v>25</v>
      </c>
      <c r="B2263" t="str">
        <f t="shared" si="105"/>
        <v>N</v>
      </c>
      <c r="C2263" t="s">
        <v>26</v>
      </c>
      <c r="E2263">
        <v>0</v>
      </c>
      <c r="F2263">
        <v>0</v>
      </c>
      <c r="G2263">
        <v>80</v>
      </c>
      <c r="H2263" s="1">
        <v>41699</v>
      </c>
      <c r="I2263">
        <v>5</v>
      </c>
      <c r="J2263">
        <v>0</v>
      </c>
      <c r="L2263" t="str">
        <f>VLOOKUP(G2263,[1]RESSOURCES!$A$1:$J$258,3,FALSE)</f>
        <v>DEMULDER</v>
      </c>
      <c r="M2263" t="str">
        <f>VLOOKUP(G2263,[1]RESSOURCES!$A$1:$J$258,6,FALSE)</f>
        <v>SENR</v>
      </c>
      <c r="N2263" t="str">
        <f>IF(YEAR(H2263)=2014,VLOOKUP(L2263,[1]Grade!$F$2:$G$92,2,FALSE),IF(YEAR(H2263)=2015,VLOOKUP(L2263,[1]Grade!$I$2:$J$78,2,FALSE),VLOOKUP(L2263,[1]Grade!$C$2:$D$69,2,FALSE)))</f>
        <v>CS</v>
      </c>
      <c r="O2263">
        <f t="shared" si="106"/>
        <v>2014</v>
      </c>
      <c r="P2263">
        <f t="shared" si="107"/>
        <v>3</v>
      </c>
    </row>
    <row r="2264" spans="1:16" x14ac:dyDescent="0.25">
      <c r="A2264" t="s">
        <v>262</v>
      </c>
      <c r="B2264" t="str">
        <f t="shared" si="105"/>
        <v>O</v>
      </c>
      <c r="C2264" t="s">
        <v>263</v>
      </c>
      <c r="D2264" t="s">
        <v>29</v>
      </c>
      <c r="E2264">
        <v>14</v>
      </c>
      <c r="F2264">
        <v>1248</v>
      </c>
      <c r="G2264">
        <v>55</v>
      </c>
      <c r="H2264" s="1">
        <v>41699</v>
      </c>
      <c r="I2264">
        <v>19</v>
      </c>
      <c r="J2264" s="2">
        <v>23712</v>
      </c>
      <c r="L2264" t="str">
        <f>VLOOKUP(G2264,[1]RESSOURCES!$A$1:$J$258,3,FALSE)</f>
        <v>DANTIN</v>
      </c>
      <c r="M2264" t="str">
        <f>VLOOKUP(G2264,[1]RESSOURCES!$A$1:$J$258,6,FALSE)</f>
        <v>MAGR</v>
      </c>
      <c r="N2264" t="str">
        <f>IF(YEAR(H2264)=2014,VLOOKUP(L2264,[1]Grade!$F$2:$G$92,2,FALSE),IF(YEAR(H2264)=2015,VLOOKUP(L2264,[1]Grade!$I$2:$J$78,2,FALSE),VLOOKUP(L2264,[1]Grade!$C$2:$D$69,2,FALSE)))</f>
        <v>MNG</v>
      </c>
      <c r="O2264">
        <f t="shared" si="106"/>
        <v>2014</v>
      </c>
      <c r="P2264">
        <f t="shared" si="107"/>
        <v>3</v>
      </c>
    </row>
    <row r="2265" spans="1:16" x14ac:dyDescent="0.25">
      <c r="A2265" t="s">
        <v>16</v>
      </c>
      <c r="B2265" t="str">
        <f t="shared" si="105"/>
        <v>O</v>
      </c>
      <c r="C2265" t="s">
        <v>17</v>
      </c>
      <c r="D2265" t="s">
        <v>29</v>
      </c>
      <c r="E2265">
        <v>149.5</v>
      </c>
      <c r="F2265">
        <v>956</v>
      </c>
      <c r="G2265">
        <v>55</v>
      </c>
      <c r="H2265" s="1">
        <v>41699</v>
      </c>
      <c r="I2265">
        <v>2</v>
      </c>
      <c r="J2265" s="2">
        <v>1912</v>
      </c>
      <c r="L2265" t="str">
        <f>VLOOKUP(G2265,[1]RESSOURCES!$A$1:$J$258,3,FALSE)</f>
        <v>DANTIN</v>
      </c>
      <c r="M2265" t="str">
        <f>VLOOKUP(G2265,[1]RESSOURCES!$A$1:$J$258,6,FALSE)</f>
        <v>MAGR</v>
      </c>
      <c r="N2265" t="str">
        <f>IF(YEAR(H2265)=2014,VLOOKUP(L2265,[1]Grade!$F$2:$G$92,2,FALSE),IF(YEAR(H2265)=2015,VLOOKUP(L2265,[1]Grade!$I$2:$J$78,2,FALSE),VLOOKUP(L2265,[1]Grade!$C$2:$D$69,2,FALSE)))</f>
        <v>MNG</v>
      </c>
      <c r="O2265">
        <f t="shared" si="106"/>
        <v>2014</v>
      </c>
      <c r="P2265">
        <f t="shared" si="107"/>
        <v>3</v>
      </c>
    </row>
    <row r="2266" spans="1:16" x14ac:dyDescent="0.25">
      <c r="A2266" t="s">
        <v>255</v>
      </c>
      <c r="B2266" t="str">
        <f t="shared" si="105"/>
        <v>O</v>
      </c>
      <c r="C2266" t="s">
        <v>256</v>
      </c>
      <c r="D2266" t="s">
        <v>36</v>
      </c>
      <c r="E2266">
        <v>55</v>
      </c>
      <c r="F2266">
        <v>1092</v>
      </c>
      <c r="G2266">
        <v>177</v>
      </c>
      <c r="H2266" s="1">
        <v>41699</v>
      </c>
      <c r="I2266">
        <v>2</v>
      </c>
      <c r="J2266" s="2">
        <v>2184</v>
      </c>
      <c r="L2266" t="str">
        <f>VLOOKUP(G2266,[1]RESSOURCES!$A$1:$J$258,3,FALSE)</f>
        <v>RABIER</v>
      </c>
      <c r="M2266" t="str">
        <f>VLOOKUP(G2266,[1]RESSOURCES!$A$1:$J$258,6,FALSE)</f>
        <v>MAGR</v>
      </c>
      <c r="N2266" t="str">
        <f>IF(YEAR(H2266)=2014,VLOOKUP(L2266,[1]Grade!$F$2:$G$92,2,FALSE),IF(YEAR(H2266)=2015,VLOOKUP(L2266,[1]Grade!$I$2:$J$78,2,FALSE),VLOOKUP(L2266,[1]Grade!$C$2:$D$69,2,FALSE)))</f>
        <v>MNG</v>
      </c>
      <c r="O2266">
        <f t="shared" si="106"/>
        <v>2014</v>
      </c>
      <c r="P2266">
        <f t="shared" si="107"/>
        <v>3</v>
      </c>
    </row>
    <row r="2267" spans="1:16" x14ac:dyDescent="0.25">
      <c r="A2267" t="s">
        <v>288</v>
      </c>
      <c r="B2267" t="str">
        <f t="shared" si="105"/>
        <v>O</v>
      </c>
      <c r="C2267" t="s">
        <v>289</v>
      </c>
      <c r="D2267" t="s">
        <v>18</v>
      </c>
      <c r="E2267">
        <v>219</v>
      </c>
      <c r="F2267">
        <v>890</v>
      </c>
      <c r="G2267">
        <v>177</v>
      </c>
      <c r="H2267" s="1">
        <v>41699</v>
      </c>
      <c r="I2267">
        <v>5</v>
      </c>
      <c r="J2267" s="2">
        <v>4450</v>
      </c>
      <c r="L2267" t="str">
        <f>VLOOKUP(G2267,[1]RESSOURCES!$A$1:$J$258,3,FALSE)</f>
        <v>RABIER</v>
      </c>
      <c r="M2267" t="str">
        <f>VLOOKUP(G2267,[1]RESSOURCES!$A$1:$J$258,6,FALSE)</f>
        <v>MAGR</v>
      </c>
      <c r="N2267" t="str">
        <f>IF(YEAR(H2267)=2014,VLOOKUP(L2267,[1]Grade!$F$2:$G$92,2,FALSE),IF(YEAR(H2267)=2015,VLOOKUP(L2267,[1]Grade!$I$2:$J$78,2,FALSE),VLOOKUP(L2267,[1]Grade!$C$2:$D$69,2,FALSE)))</f>
        <v>MNG</v>
      </c>
      <c r="O2267">
        <f t="shared" si="106"/>
        <v>2014</v>
      </c>
      <c r="P2267">
        <f t="shared" si="107"/>
        <v>3</v>
      </c>
    </row>
    <row r="2268" spans="1:16" hidden="1" x14ac:dyDescent="0.25">
      <c r="A2268" t="s">
        <v>37</v>
      </c>
      <c r="B2268" t="str">
        <f t="shared" si="105"/>
        <v>N</v>
      </c>
      <c r="C2268" t="s">
        <v>38</v>
      </c>
      <c r="E2268">
        <v>0</v>
      </c>
      <c r="F2268">
        <v>0</v>
      </c>
      <c r="G2268">
        <v>177</v>
      </c>
      <c r="H2268" s="1">
        <v>41699</v>
      </c>
      <c r="I2268">
        <v>0.5</v>
      </c>
      <c r="J2268">
        <v>0</v>
      </c>
      <c r="L2268" t="str">
        <f>VLOOKUP(G2268,[1]RESSOURCES!$A$1:$J$258,3,FALSE)</f>
        <v>RABIER</v>
      </c>
      <c r="M2268" t="str">
        <f>VLOOKUP(G2268,[1]RESSOURCES!$A$1:$J$258,6,FALSE)</f>
        <v>MAGR</v>
      </c>
      <c r="N2268" t="str">
        <f>IF(YEAR(H2268)=2014,VLOOKUP(L2268,[1]Grade!$F$2:$G$92,2,FALSE),IF(YEAR(H2268)=2015,VLOOKUP(L2268,[1]Grade!$I$2:$J$78,2,FALSE),VLOOKUP(L2268,[1]Grade!$C$2:$D$69,2,FALSE)))</f>
        <v>MNG</v>
      </c>
      <c r="O2268">
        <f t="shared" si="106"/>
        <v>2014</v>
      </c>
      <c r="P2268">
        <f t="shared" si="107"/>
        <v>3</v>
      </c>
    </row>
    <row r="2269" spans="1:16" hidden="1" x14ac:dyDescent="0.25">
      <c r="A2269" t="s">
        <v>30</v>
      </c>
      <c r="B2269" t="str">
        <f t="shared" si="105"/>
        <v>N</v>
      </c>
      <c r="C2269" t="s">
        <v>31</v>
      </c>
      <c r="E2269">
        <v>0</v>
      </c>
      <c r="F2269">
        <v>0</v>
      </c>
      <c r="G2269">
        <v>177</v>
      </c>
      <c r="H2269" s="1">
        <v>41699</v>
      </c>
      <c r="I2269">
        <v>13.5</v>
      </c>
      <c r="J2269">
        <v>0</v>
      </c>
      <c r="L2269" t="str">
        <f>VLOOKUP(G2269,[1]RESSOURCES!$A$1:$J$258,3,FALSE)</f>
        <v>RABIER</v>
      </c>
      <c r="M2269" t="str">
        <f>VLOOKUP(G2269,[1]RESSOURCES!$A$1:$J$258,6,FALSE)</f>
        <v>MAGR</v>
      </c>
      <c r="N2269" t="str">
        <f>IF(YEAR(H2269)=2014,VLOOKUP(L2269,[1]Grade!$F$2:$G$92,2,FALSE),IF(YEAR(H2269)=2015,VLOOKUP(L2269,[1]Grade!$I$2:$J$78,2,FALSE),VLOOKUP(L2269,[1]Grade!$C$2:$D$69,2,FALSE)))</f>
        <v>MNG</v>
      </c>
      <c r="O2269">
        <f t="shared" si="106"/>
        <v>2014</v>
      </c>
      <c r="P2269">
        <f t="shared" si="107"/>
        <v>3</v>
      </c>
    </row>
    <row r="2270" spans="1:16" hidden="1" x14ac:dyDescent="0.25">
      <c r="A2270" t="s">
        <v>23</v>
      </c>
      <c r="B2270" t="str">
        <f t="shared" si="105"/>
        <v>N</v>
      </c>
      <c r="C2270" t="s">
        <v>24</v>
      </c>
      <c r="E2270">
        <v>0</v>
      </c>
      <c r="F2270">
        <v>0</v>
      </c>
      <c r="G2270">
        <v>70</v>
      </c>
      <c r="H2270" s="1">
        <v>41699</v>
      </c>
      <c r="I2270">
        <v>3</v>
      </c>
      <c r="J2270">
        <v>0</v>
      </c>
      <c r="L2270" t="str">
        <f>VLOOKUP(G2270,[1]RESSOURCES!$A$1:$J$258,3,FALSE)</f>
        <v>KHEMISSA</v>
      </c>
      <c r="M2270" t="str">
        <f>VLOOKUP(G2270,[1]RESSOURCES!$A$1:$J$258,6,FALSE)</f>
        <v>MAGR</v>
      </c>
      <c r="N2270" t="str">
        <f>IF(YEAR(H2270)=2014,VLOOKUP(L2270,[1]Grade!$F$2:$G$92,2,FALSE),IF(YEAR(H2270)=2015,VLOOKUP(L2270,[1]Grade!$I$2:$J$78,2,FALSE),VLOOKUP(L2270,[1]Grade!$C$2:$D$69,2,FALSE)))</f>
        <v>MNG</v>
      </c>
      <c r="O2270">
        <f t="shared" si="106"/>
        <v>2014</v>
      </c>
      <c r="P2270">
        <f t="shared" si="107"/>
        <v>3</v>
      </c>
    </row>
    <row r="2271" spans="1:16" x14ac:dyDescent="0.25">
      <c r="A2271" t="s">
        <v>230</v>
      </c>
      <c r="B2271" t="str">
        <f t="shared" si="105"/>
        <v>O</v>
      </c>
      <c r="C2271" t="s">
        <v>231</v>
      </c>
      <c r="D2271" t="s">
        <v>18</v>
      </c>
      <c r="E2271">
        <v>130</v>
      </c>
      <c r="F2271">
        <v>713</v>
      </c>
      <c r="G2271">
        <v>201</v>
      </c>
      <c r="H2271" s="1">
        <v>41699</v>
      </c>
      <c r="I2271">
        <v>18</v>
      </c>
      <c r="J2271" s="2">
        <v>12834</v>
      </c>
      <c r="L2271" t="str">
        <f>VLOOKUP(G2271,[1]RESSOURCES!$A$1:$J$258,3,FALSE)</f>
        <v>BEYLLE</v>
      </c>
      <c r="M2271" t="str">
        <f>VLOOKUP(G2271,[1]RESSOURCES!$A$1:$J$258,6,FALSE)</f>
        <v>CONF</v>
      </c>
      <c r="N2271" t="str">
        <f>IF(YEAR(H2271)=2014,VLOOKUP(L2271,[1]Grade!$F$2:$G$92,2,FALSE),IF(YEAR(H2271)=2015,VLOOKUP(L2271,[1]Grade!$I$2:$J$78,2,FALSE),VLOOKUP(L2271,[1]Grade!$C$2:$D$69,2,FALSE)))</f>
        <v>CC</v>
      </c>
      <c r="O2271">
        <f t="shared" si="106"/>
        <v>2014</v>
      </c>
      <c r="P2271">
        <f t="shared" si="107"/>
        <v>3</v>
      </c>
    </row>
    <row r="2272" spans="1:16" hidden="1" x14ac:dyDescent="0.25">
      <c r="A2272" t="s">
        <v>99</v>
      </c>
      <c r="B2272" t="str">
        <f t="shared" si="105"/>
        <v>N</v>
      </c>
      <c r="C2272" t="s">
        <v>100</v>
      </c>
      <c r="E2272">
        <v>0</v>
      </c>
      <c r="F2272">
        <v>0</v>
      </c>
      <c r="G2272">
        <v>201</v>
      </c>
      <c r="H2272" s="1">
        <v>41699</v>
      </c>
      <c r="I2272">
        <v>1</v>
      </c>
      <c r="J2272">
        <v>0</v>
      </c>
      <c r="L2272" t="str">
        <f>VLOOKUP(G2272,[1]RESSOURCES!$A$1:$J$258,3,FALSE)</f>
        <v>BEYLLE</v>
      </c>
      <c r="M2272" t="str">
        <f>VLOOKUP(G2272,[1]RESSOURCES!$A$1:$J$258,6,FALSE)</f>
        <v>CONF</v>
      </c>
      <c r="N2272" t="str">
        <f>IF(YEAR(H2272)=2014,VLOOKUP(L2272,[1]Grade!$F$2:$G$92,2,FALSE),IF(YEAR(H2272)=2015,VLOOKUP(L2272,[1]Grade!$I$2:$J$78,2,FALSE),VLOOKUP(L2272,[1]Grade!$C$2:$D$69,2,FALSE)))</f>
        <v>CC</v>
      </c>
      <c r="O2272">
        <f t="shared" si="106"/>
        <v>2014</v>
      </c>
      <c r="P2272">
        <f t="shared" si="107"/>
        <v>3</v>
      </c>
    </row>
    <row r="2273" spans="1:16" hidden="1" x14ac:dyDescent="0.25">
      <c r="A2273" t="s">
        <v>32</v>
      </c>
      <c r="B2273" t="str">
        <f t="shared" si="105"/>
        <v>N</v>
      </c>
      <c r="C2273" t="s">
        <v>33</v>
      </c>
      <c r="E2273">
        <v>0</v>
      </c>
      <c r="F2273">
        <v>0</v>
      </c>
      <c r="G2273">
        <v>201</v>
      </c>
      <c r="H2273" s="1">
        <v>41699</v>
      </c>
      <c r="I2273">
        <v>1</v>
      </c>
      <c r="J2273">
        <v>0</v>
      </c>
      <c r="L2273" t="str">
        <f>VLOOKUP(G2273,[1]RESSOURCES!$A$1:$J$258,3,FALSE)</f>
        <v>BEYLLE</v>
      </c>
      <c r="M2273" t="str">
        <f>VLOOKUP(G2273,[1]RESSOURCES!$A$1:$J$258,6,FALSE)</f>
        <v>CONF</v>
      </c>
      <c r="N2273" t="str">
        <f>IF(YEAR(H2273)=2014,VLOOKUP(L2273,[1]Grade!$F$2:$G$92,2,FALSE),IF(YEAR(H2273)=2015,VLOOKUP(L2273,[1]Grade!$I$2:$J$78,2,FALSE),VLOOKUP(L2273,[1]Grade!$C$2:$D$69,2,FALSE)))</f>
        <v>CC</v>
      </c>
      <c r="O2273">
        <f t="shared" si="106"/>
        <v>2014</v>
      </c>
      <c r="P2273">
        <f t="shared" si="107"/>
        <v>3</v>
      </c>
    </row>
    <row r="2274" spans="1:16" hidden="1" x14ac:dyDescent="0.25">
      <c r="A2274" t="s">
        <v>73</v>
      </c>
      <c r="B2274" t="str">
        <f t="shared" si="105"/>
        <v>N</v>
      </c>
      <c r="C2274" t="s">
        <v>74</v>
      </c>
      <c r="E2274">
        <v>0</v>
      </c>
      <c r="F2274">
        <v>0</v>
      </c>
      <c r="G2274">
        <v>201</v>
      </c>
      <c r="H2274" s="1">
        <v>41699</v>
      </c>
      <c r="I2274">
        <v>1</v>
      </c>
      <c r="J2274">
        <v>0</v>
      </c>
      <c r="L2274" t="str">
        <f>VLOOKUP(G2274,[1]RESSOURCES!$A$1:$J$258,3,FALSE)</f>
        <v>BEYLLE</v>
      </c>
      <c r="M2274" t="str">
        <f>VLOOKUP(G2274,[1]RESSOURCES!$A$1:$J$258,6,FALSE)</f>
        <v>CONF</v>
      </c>
      <c r="N2274" t="str">
        <f>IF(YEAR(H2274)=2014,VLOOKUP(L2274,[1]Grade!$F$2:$G$92,2,FALSE),IF(YEAR(H2274)=2015,VLOOKUP(L2274,[1]Grade!$I$2:$J$78,2,FALSE),VLOOKUP(L2274,[1]Grade!$C$2:$D$69,2,FALSE)))</f>
        <v>CC</v>
      </c>
      <c r="O2274">
        <f t="shared" si="106"/>
        <v>2014</v>
      </c>
      <c r="P2274">
        <f t="shared" si="107"/>
        <v>3</v>
      </c>
    </row>
    <row r="2275" spans="1:16" x14ac:dyDescent="0.25">
      <c r="A2275" t="s">
        <v>278</v>
      </c>
      <c r="B2275" t="str">
        <f t="shared" si="105"/>
        <v>O</v>
      </c>
      <c r="C2275" t="s">
        <v>279</v>
      </c>
      <c r="D2275" t="s">
        <v>22</v>
      </c>
      <c r="E2275">
        <v>50</v>
      </c>
      <c r="F2275">
        <v>950</v>
      </c>
      <c r="G2275">
        <v>176</v>
      </c>
      <c r="H2275" s="1">
        <v>41699</v>
      </c>
      <c r="I2275">
        <v>18.5</v>
      </c>
      <c r="J2275" s="2">
        <v>17575</v>
      </c>
      <c r="L2275" t="str">
        <f>VLOOKUP(G2275,[1]RESSOURCES!$A$1:$J$258,3,FALSE)</f>
        <v>GIGANT</v>
      </c>
      <c r="M2275" t="str">
        <f>VLOOKUP(G2275,[1]RESSOURCES!$A$1:$J$258,6,FALSE)</f>
        <v>SENR</v>
      </c>
      <c r="N2275" t="str">
        <f>IF(YEAR(H2275)=2014,VLOOKUP(L2275,[1]Grade!$F$2:$G$92,2,FALSE),IF(YEAR(H2275)=2015,VLOOKUP(L2275,[1]Grade!$I$2:$J$78,2,FALSE),VLOOKUP(L2275,[1]Grade!$C$2:$D$69,2,FALSE)))</f>
        <v>CS</v>
      </c>
      <c r="O2275">
        <f t="shared" si="106"/>
        <v>2014</v>
      </c>
      <c r="P2275">
        <f t="shared" si="107"/>
        <v>3</v>
      </c>
    </row>
    <row r="2276" spans="1:16" hidden="1" x14ac:dyDescent="0.25">
      <c r="A2276" t="s">
        <v>25</v>
      </c>
      <c r="B2276" t="str">
        <f t="shared" si="105"/>
        <v>N</v>
      </c>
      <c r="C2276" t="s">
        <v>26</v>
      </c>
      <c r="E2276">
        <v>0</v>
      </c>
      <c r="F2276">
        <v>0</v>
      </c>
      <c r="G2276">
        <v>176</v>
      </c>
      <c r="H2276" s="1">
        <v>41699</v>
      </c>
      <c r="I2276">
        <v>2.5</v>
      </c>
      <c r="J2276">
        <v>0</v>
      </c>
      <c r="L2276" t="str">
        <f>VLOOKUP(G2276,[1]RESSOURCES!$A$1:$J$258,3,FALSE)</f>
        <v>GIGANT</v>
      </c>
      <c r="M2276" t="str">
        <f>VLOOKUP(G2276,[1]RESSOURCES!$A$1:$J$258,6,FALSE)</f>
        <v>SENR</v>
      </c>
      <c r="N2276" t="str">
        <f>IF(YEAR(H2276)=2014,VLOOKUP(L2276,[1]Grade!$F$2:$G$92,2,FALSE),IF(YEAR(H2276)=2015,VLOOKUP(L2276,[1]Grade!$I$2:$J$78,2,FALSE),VLOOKUP(L2276,[1]Grade!$C$2:$D$69,2,FALSE)))</f>
        <v>CS</v>
      </c>
      <c r="O2276">
        <f t="shared" si="106"/>
        <v>2014</v>
      </c>
      <c r="P2276">
        <f t="shared" si="107"/>
        <v>3</v>
      </c>
    </row>
    <row r="2277" spans="1:16" hidden="1" x14ac:dyDescent="0.25">
      <c r="A2277" t="s">
        <v>99</v>
      </c>
      <c r="B2277" t="str">
        <f t="shared" si="105"/>
        <v>N</v>
      </c>
      <c r="C2277" t="s">
        <v>100</v>
      </c>
      <c r="E2277">
        <v>0</v>
      </c>
      <c r="F2277">
        <v>0</v>
      </c>
      <c r="G2277">
        <v>95</v>
      </c>
      <c r="H2277" s="1">
        <v>41699</v>
      </c>
      <c r="I2277">
        <v>1</v>
      </c>
      <c r="J2277">
        <v>0</v>
      </c>
      <c r="L2277" t="str">
        <f>VLOOKUP(G2277,[1]RESSOURCES!$A$1:$J$258,3,FALSE)</f>
        <v>AOUSTET</v>
      </c>
      <c r="M2277">
        <f>VLOOKUP(G2277,[1]RESSOURCES!$A$1:$J$258,6,FALSE)</f>
        <v>0</v>
      </c>
      <c r="N2277" t="str">
        <f>IF(YEAR(H2277)=2014,VLOOKUP(L2277,[1]Grade!$F$2:$G$92,2,FALSE),IF(YEAR(H2277)=2015,VLOOKUP(L2277,[1]Grade!$I$2:$J$78,2,FALSE),VLOOKUP(L2277,[1]Grade!$C$2:$D$69,2,FALSE)))</f>
        <v>CS</v>
      </c>
      <c r="O2277">
        <f t="shared" si="106"/>
        <v>2014</v>
      </c>
      <c r="P2277">
        <f t="shared" si="107"/>
        <v>3</v>
      </c>
    </row>
    <row r="2278" spans="1:16" hidden="1" x14ac:dyDescent="0.25">
      <c r="A2278" t="s">
        <v>25</v>
      </c>
      <c r="B2278" t="str">
        <f t="shared" si="105"/>
        <v>N</v>
      </c>
      <c r="C2278" t="s">
        <v>26</v>
      </c>
      <c r="E2278">
        <v>0</v>
      </c>
      <c r="F2278">
        <v>0</v>
      </c>
      <c r="G2278">
        <v>95</v>
      </c>
      <c r="H2278" s="1">
        <v>41699</v>
      </c>
      <c r="I2278">
        <v>4</v>
      </c>
      <c r="J2278">
        <v>0</v>
      </c>
      <c r="L2278" t="str">
        <f>VLOOKUP(G2278,[1]RESSOURCES!$A$1:$J$258,3,FALSE)</f>
        <v>AOUSTET</v>
      </c>
      <c r="M2278">
        <f>VLOOKUP(G2278,[1]RESSOURCES!$A$1:$J$258,6,FALSE)</f>
        <v>0</v>
      </c>
      <c r="N2278" t="str">
        <f>IF(YEAR(H2278)=2014,VLOOKUP(L2278,[1]Grade!$F$2:$G$92,2,FALSE),IF(YEAR(H2278)=2015,VLOOKUP(L2278,[1]Grade!$I$2:$J$78,2,FALSE),VLOOKUP(L2278,[1]Grade!$C$2:$D$69,2,FALSE)))</f>
        <v>CS</v>
      </c>
      <c r="O2278">
        <f t="shared" si="106"/>
        <v>2014</v>
      </c>
      <c r="P2278">
        <f t="shared" si="107"/>
        <v>3</v>
      </c>
    </row>
    <row r="2279" spans="1:16" x14ac:dyDescent="0.25">
      <c r="A2279" t="s">
        <v>294</v>
      </c>
      <c r="B2279" t="str">
        <f t="shared" si="105"/>
        <v>O</v>
      </c>
      <c r="C2279" t="s">
        <v>258</v>
      </c>
      <c r="D2279" t="s">
        <v>36</v>
      </c>
      <c r="E2279">
        <v>9</v>
      </c>
      <c r="F2279">
        <v>1105</v>
      </c>
      <c r="G2279">
        <v>84</v>
      </c>
      <c r="H2279" s="1">
        <v>41699</v>
      </c>
      <c r="I2279">
        <v>2</v>
      </c>
      <c r="J2279" s="2">
        <v>2210</v>
      </c>
      <c r="L2279" t="str">
        <f>VLOOKUP(G2279,[1]RESSOURCES!$A$1:$J$258,3,FALSE)</f>
        <v>MENU</v>
      </c>
      <c r="M2279">
        <f>VLOOKUP(G2279,[1]RESSOURCES!$A$1:$J$258,6,FALSE)</f>
        <v>0</v>
      </c>
      <c r="N2279" t="str">
        <f>IF(YEAR(H2279)=2014,VLOOKUP(L2279,[1]Grade!$F$2:$G$92,2,FALSE),IF(YEAR(H2279)=2015,VLOOKUP(L2279,[1]Grade!$I$2:$J$78,2,FALSE),VLOOKUP(L2279,[1]Grade!$C$2:$D$69,2,FALSE)))</f>
        <v>MNG</v>
      </c>
      <c r="O2279">
        <f t="shared" si="106"/>
        <v>2014</v>
      </c>
      <c r="P2279">
        <f t="shared" si="107"/>
        <v>3</v>
      </c>
    </row>
    <row r="2280" spans="1:16" x14ac:dyDescent="0.25">
      <c r="A2280" t="s">
        <v>272</v>
      </c>
      <c r="B2280" t="str">
        <f t="shared" si="105"/>
        <v>O</v>
      </c>
      <c r="C2280" t="s">
        <v>273</v>
      </c>
      <c r="D2280" t="s">
        <v>36</v>
      </c>
      <c r="E2280">
        <v>10</v>
      </c>
      <c r="F2280">
        <v>1105</v>
      </c>
      <c r="G2280">
        <v>84</v>
      </c>
      <c r="H2280" s="1">
        <v>41699</v>
      </c>
      <c r="I2280">
        <v>2</v>
      </c>
      <c r="J2280" s="2">
        <v>2210</v>
      </c>
      <c r="L2280" t="str">
        <f>VLOOKUP(G2280,[1]RESSOURCES!$A$1:$J$258,3,FALSE)</f>
        <v>MENU</v>
      </c>
      <c r="M2280">
        <f>VLOOKUP(G2280,[1]RESSOURCES!$A$1:$J$258,6,FALSE)</f>
        <v>0</v>
      </c>
      <c r="N2280" t="str">
        <f>IF(YEAR(H2280)=2014,VLOOKUP(L2280,[1]Grade!$F$2:$G$92,2,FALSE),IF(YEAR(H2280)=2015,VLOOKUP(L2280,[1]Grade!$I$2:$J$78,2,FALSE),VLOOKUP(L2280,[1]Grade!$C$2:$D$69,2,FALSE)))</f>
        <v>MNG</v>
      </c>
      <c r="O2280">
        <f t="shared" si="106"/>
        <v>2014</v>
      </c>
      <c r="P2280">
        <f t="shared" si="107"/>
        <v>3</v>
      </c>
    </row>
    <row r="2281" spans="1:16" x14ac:dyDescent="0.25">
      <c r="A2281" t="s">
        <v>274</v>
      </c>
      <c r="B2281" t="str">
        <f t="shared" si="105"/>
        <v>O</v>
      </c>
      <c r="C2281" t="s">
        <v>275</v>
      </c>
      <c r="D2281" t="s">
        <v>36</v>
      </c>
      <c r="E2281">
        <v>14</v>
      </c>
      <c r="F2281">
        <v>1050</v>
      </c>
      <c r="G2281">
        <v>84</v>
      </c>
      <c r="H2281" s="1">
        <v>41699</v>
      </c>
      <c r="I2281">
        <v>2</v>
      </c>
      <c r="J2281" s="2">
        <v>2100</v>
      </c>
      <c r="L2281" t="str">
        <f>VLOOKUP(G2281,[1]RESSOURCES!$A$1:$J$258,3,FALSE)</f>
        <v>MENU</v>
      </c>
      <c r="M2281">
        <f>VLOOKUP(G2281,[1]RESSOURCES!$A$1:$J$258,6,FALSE)</f>
        <v>0</v>
      </c>
      <c r="N2281" t="str">
        <f>IF(YEAR(H2281)=2014,VLOOKUP(L2281,[1]Grade!$F$2:$G$92,2,FALSE),IF(YEAR(H2281)=2015,VLOOKUP(L2281,[1]Grade!$I$2:$J$78,2,FALSE),VLOOKUP(L2281,[1]Grade!$C$2:$D$69,2,FALSE)))</f>
        <v>MNG</v>
      </c>
      <c r="O2281">
        <f t="shared" si="106"/>
        <v>2014</v>
      </c>
      <c r="P2281">
        <f t="shared" si="107"/>
        <v>3</v>
      </c>
    </row>
    <row r="2282" spans="1:16" x14ac:dyDescent="0.25">
      <c r="A2282" t="s">
        <v>304</v>
      </c>
      <c r="B2282" t="str">
        <f t="shared" si="105"/>
        <v>O</v>
      </c>
      <c r="C2282" t="s">
        <v>305</v>
      </c>
      <c r="D2282" t="s">
        <v>29</v>
      </c>
      <c r="E2282">
        <v>2.5</v>
      </c>
      <c r="F2282">
        <v>1105</v>
      </c>
      <c r="G2282">
        <v>84</v>
      </c>
      <c r="H2282" s="1">
        <v>41699</v>
      </c>
      <c r="I2282">
        <v>2</v>
      </c>
      <c r="J2282" s="2">
        <v>2210</v>
      </c>
      <c r="L2282" t="str">
        <f>VLOOKUP(G2282,[1]RESSOURCES!$A$1:$J$258,3,FALSE)</f>
        <v>MENU</v>
      </c>
      <c r="M2282">
        <f>VLOOKUP(G2282,[1]RESSOURCES!$A$1:$J$258,6,FALSE)</f>
        <v>0</v>
      </c>
      <c r="N2282" t="str">
        <f>IF(YEAR(H2282)=2014,VLOOKUP(L2282,[1]Grade!$F$2:$G$92,2,FALSE),IF(YEAR(H2282)=2015,VLOOKUP(L2282,[1]Grade!$I$2:$J$78,2,FALSE),VLOOKUP(L2282,[1]Grade!$C$2:$D$69,2,FALSE)))</f>
        <v>MNG</v>
      </c>
      <c r="O2282">
        <f t="shared" si="106"/>
        <v>2014</v>
      </c>
      <c r="P2282">
        <f t="shared" si="107"/>
        <v>3</v>
      </c>
    </row>
    <row r="2283" spans="1:16" hidden="1" x14ac:dyDescent="0.25">
      <c r="A2283" t="s">
        <v>25</v>
      </c>
      <c r="B2283" t="str">
        <f t="shared" si="105"/>
        <v>N</v>
      </c>
      <c r="C2283" t="s">
        <v>26</v>
      </c>
      <c r="E2283">
        <v>0</v>
      </c>
      <c r="F2283">
        <v>0</v>
      </c>
      <c r="G2283">
        <v>84</v>
      </c>
      <c r="H2283" s="1">
        <v>41699</v>
      </c>
      <c r="I2283">
        <v>0.5</v>
      </c>
      <c r="J2283">
        <v>0</v>
      </c>
      <c r="L2283" t="str">
        <f>VLOOKUP(G2283,[1]RESSOURCES!$A$1:$J$258,3,FALSE)</f>
        <v>MENU</v>
      </c>
      <c r="M2283">
        <f>VLOOKUP(G2283,[1]RESSOURCES!$A$1:$J$258,6,FALSE)</f>
        <v>0</v>
      </c>
      <c r="N2283" t="str">
        <f>IF(YEAR(H2283)=2014,VLOOKUP(L2283,[1]Grade!$F$2:$G$92,2,FALSE),IF(YEAR(H2283)=2015,VLOOKUP(L2283,[1]Grade!$I$2:$J$78,2,FALSE),VLOOKUP(L2283,[1]Grade!$C$2:$D$69,2,FALSE)))</f>
        <v>MNG</v>
      </c>
      <c r="O2283">
        <f t="shared" si="106"/>
        <v>2014</v>
      </c>
      <c r="P2283">
        <f t="shared" si="107"/>
        <v>3</v>
      </c>
    </row>
    <row r="2284" spans="1:16" hidden="1" x14ac:dyDescent="0.25">
      <c r="A2284" t="s">
        <v>23</v>
      </c>
      <c r="B2284" t="str">
        <f t="shared" si="105"/>
        <v>N</v>
      </c>
      <c r="C2284" t="s">
        <v>24</v>
      </c>
      <c r="E2284">
        <v>0</v>
      </c>
      <c r="F2284">
        <v>0</v>
      </c>
      <c r="G2284">
        <v>84</v>
      </c>
      <c r="H2284" s="1">
        <v>41699</v>
      </c>
      <c r="I2284">
        <v>8.5</v>
      </c>
      <c r="J2284">
        <v>0</v>
      </c>
      <c r="L2284" t="str">
        <f>VLOOKUP(G2284,[1]RESSOURCES!$A$1:$J$258,3,FALSE)</f>
        <v>MENU</v>
      </c>
      <c r="M2284">
        <f>VLOOKUP(G2284,[1]RESSOURCES!$A$1:$J$258,6,FALSE)</f>
        <v>0</v>
      </c>
      <c r="N2284" t="str">
        <f>IF(YEAR(H2284)=2014,VLOOKUP(L2284,[1]Grade!$F$2:$G$92,2,FALSE),IF(YEAR(H2284)=2015,VLOOKUP(L2284,[1]Grade!$I$2:$J$78,2,FALSE),VLOOKUP(L2284,[1]Grade!$C$2:$D$69,2,FALSE)))</f>
        <v>MNG</v>
      </c>
      <c r="O2284">
        <f t="shared" si="106"/>
        <v>2014</v>
      </c>
      <c r="P2284">
        <f t="shared" si="107"/>
        <v>3</v>
      </c>
    </row>
    <row r="2285" spans="1:16" hidden="1" x14ac:dyDescent="0.25">
      <c r="A2285" t="s">
        <v>37</v>
      </c>
      <c r="B2285" t="str">
        <f t="shared" si="105"/>
        <v>N</v>
      </c>
      <c r="C2285" t="s">
        <v>38</v>
      </c>
      <c r="E2285">
        <v>0</v>
      </c>
      <c r="F2285">
        <v>0</v>
      </c>
      <c r="G2285">
        <v>84</v>
      </c>
      <c r="H2285" s="1">
        <v>41699</v>
      </c>
      <c r="I2285">
        <v>2</v>
      </c>
      <c r="J2285">
        <v>0</v>
      </c>
      <c r="L2285" t="str">
        <f>VLOOKUP(G2285,[1]RESSOURCES!$A$1:$J$258,3,FALSE)</f>
        <v>MENU</v>
      </c>
      <c r="M2285">
        <f>VLOOKUP(G2285,[1]RESSOURCES!$A$1:$J$258,6,FALSE)</f>
        <v>0</v>
      </c>
      <c r="N2285" t="str">
        <f>IF(YEAR(H2285)=2014,VLOOKUP(L2285,[1]Grade!$F$2:$G$92,2,FALSE),IF(YEAR(H2285)=2015,VLOOKUP(L2285,[1]Grade!$I$2:$J$78,2,FALSE),VLOOKUP(L2285,[1]Grade!$C$2:$D$69,2,FALSE)))</f>
        <v>MNG</v>
      </c>
      <c r="O2285">
        <f t="shared" si="106"/>
        <v>2014</v>
      </c>
      <c r="P2285">
        <f t="shared" si="107"/>
        <v>3</v>
      </c>
    </row>
    <row r="2286" spans="1:16" x14ac:dyDescent="0.25">
      <c r="A2286" t="s">
        <v>220</v>
      </c>
      <c r="B2286" t="str">
        <f t="shared" si="105"/>
        <v>O</v>
      </c>
      <c r="C2286" t="s">
        <v>221</v>
      </c>
      <c r="D2286" t="s">
        <v>22</v>
      </c>
      <c r="E2286">
        <v>44.5</v>
      </c>
      <c r="F2286">
        <v>705</v>
      </c>
      <c r="G2286">
        <v>103</v>
      </c>
      <c r="H2286" s="1">
        <v>41699</v>
      </c>
      <c r="I2286">
        <v>11</v>
      </c>
      <c r="J2286" s="2">
        <v>7755</v>
      </c>
      <c r="L2286" t="str">
        <f>VLOOKUP(G2286,[1]RESSOURCES!$A$1:$J$258,3,FALSE)</f>
        <v>SALLES</v>
      </c>
      <c r="M2286" t="str">
        <f>VLOOKUP(G2286,[1]RESSOURCES!$A$1:$J$258,6,FALSE)</f>
        <v>SENR</v>
      </c>
      <c r="N2286" t="str">
        <f>IF(YEAR(H2286)=2014,VLOOKUP(L2286,[1]Grade!$F$2:$G$92,2,FALSE),IF(YEAR(H2286)=2015,VLOOKUP(L2286,[1]Grade!$I$2:$J$78,2,FALSE),VLOOKUP(L2286,[1]Grade!$C$2:$D$69,2,FALSE)))</f>
        <v>CS</v>
      </c>
      <c r="O2286">
        <f t="shared" si="106"/>
        <v>2014</v>
      </c>
      <c r="P2286">
        <f t="shared" si="107"/>
        <v>3</v>
      </c>
    </row>
    <row r="2287" spans="1:16" x14ac:dyDescent="0.25">
      <c r="A2287" t="s">
        <v>295</v>
      </c>
      <c r="B2287" t="str">
        <f t="shared" si="105"/>
        <v>O</v>
      </c>
      <c r="C2287" t="s">
        <v>296</v>
      </c>
      <c r="D2287" t="s">
        <v>22</v>
      </c>
      <c r="E2287">
        <v>0</v>
      </c>
      <c r="F2287">
        <v>1059</v>
      </c>
      <c r="G2287">
        <v>103</v>
      </c>
      <c r="H2287" s="1">
        <v>41699</v>
      </c>
      <c r="I2287">
        <v>2</v>
      </c>
      <c r="J2287" s="2">
        <v>2118</v>
      </c>
      <c r="L2287" t="str">
        <f>VLOOKUP(G2287,[1]RESSOURCES!$A$1:$J$258,3,FALSE)</f>
        <v>SALLES</v>
      </c>
      <c r="M2287" t="str">
        <f>VLOOKUP(G2287,[1]RESSOURCES!$A$1:$J$258,6,FALSE)</f>
        <v>SENR</v>
      </c>
      <c r="N2287" t="str">
        <f>IF(YEAR(H2287)=2014,VLOOKUP(L2287,[1]Grade!$F$2:$G$92,2,FALSE),IF(YEAR(H2287)=2015,VLOOKUP(L2287,[1]Grade!$I$2:$J$78,2,FALSE),VLOOKUP(L2287,[1]Grade!$C$2:$D$69,2,FALSE)))</f>
        <v>CS</v>
      </c>
      <c r="O2287">
        <f t="shared" si="106"/>
        <v>2014</v>
      </c>
      <c r="P2287">
        <f t="shared" si="107"/>
        <v>3</v>
      </c>
    </row>
    <row r="2288" spans="1:16" hidden="1" x14ac:dyDescent="0.25">
      <c r="A2288" t="s">
        <v>23</v>
      </c>
      <c r="B2288" t="str">
        <f t="shared" si="105"/>
        <v>N</v>
      </c>
      <c r="C2288" t="s">
        <v>24</v>
      </c>
      <c r="E2288">
        <v>0</v>
      </c>
      <c r="F2288">
        <v>0</v>
      </c>
      <c r="G2288">
        <v>103</v>
      </c>
      <c r="H2288" s="1">
        <v>41699</v>
      </c>
      <c r="I2288">
        <v>7</v>
      </c>
      <c r="J2288">
        <v>0</v>
      </c>
      <c r="L2288" t="str">
        <f>VLOOKUP(G2288,[1]RESSOURCES!$A$1:$J$258,3,FALSE)</f>
        <v>SALLES</v>
      </c>
      <c r="M2288" t="str">
        <f>VLOOKUP(G2288,[1]RESSOURCES!$A$1:$J$258,6,FALSE)</f>
        <v>SENR</v>
      </c>
      <c r="N2288" t="str">
        <f>IF(YEAR(H2288)=2014,VLOOKUP(L2288,[1]Grade!$F$2:$G$92,2,FALSE),IF(YEAR(H2288)=2015,VLOOKUP(L2288,[1]Grade!$I$2:$J$78,2,FALSE),VLOOKUP(L2288,[1]Grade!$C$2:$D$69,2,FALSE)))</f>
        <v>CS</v>
      </c>
      <c r="O2288">
        <f t="shared" si="106"/>
        <v>2014</v>
      </c>
      <c r="P2288">
        <f t="shared" si="107"/>
        <v>3</v>
      </c>
    </row>
    <row r="2289" spans="1:16" hidden="1" x14ac:dyDescent="0.25">
      <c r="A2289" t="s">
        <v>73</v>
      </c>
      <c r="B2289" t="str">
        <f t="shared" si="105"/>
        <v>N</v>
      </c>
      <c r="C2289" t="s">
        <v>74</v>
      </c>
      <c r="E2289">
        <v>0</v>
      </c>
      <c r="F2289">
        <v>0</v>
      </c>
      <c r="G2289">
        <v>103</v>
      </c>
      <c r="H2289" s="1">
        <v>41699</v>
      </c>
      <c r="I2289">
        <v>1</v>
      </c>
      <c r="J2289">
        <v>0</v>
      </c>
      <c r="L2289" t="str">
        <f>VLOOKUP(G2289,[1]RESSOURCES!$A$1:$J$258,3,FALSE)</f>
        <v>SALLES</v>
      </c>
      <c r="M2289" t="str">
        <f>VLOOKUP(G2289,[1]RESSOURCES!$A$1:$J$258,6,FALSE)</f>
        <v>SENR</v>
      </c>
      <c r="N2289" t="str">
        <f>IF(YEAR(H2289)=2014,VLOOKUP(L2289,[1]Grade!$F$2:$G$92,2,FALSE),IF(YEAR(H2289)=2015,VLOOKUP(L2289,[1]Grade!$I$2:$J$78,2,FALSE),VLOOKUP(L2289,[1]Grade!$C$2:$D$69,2,FALSE)))</f>
        <v>CS</v>
      </c>
      <c r="O2289">
        <f t="shared" si="106"/>
        <v>2014</v>
      </c>
      <c r="P2289">
        <f t="shared" si="107"/>
        <v>3</v>
      </c>
    </row>
    <row r="2290" spans="1:16" x14ac:dyDescent="0.25">
      <c r="A2290" t="s">
        <v>268</v>
      </c>
      <c r="B2290" t="str">
        <f t="shared" si="105"/>
        <v>O</v>
      </c>
      <c r="C2290" t="s">
        <v>269</v>
      </c>
      <c r="D2290" t="s">
        <v>29</v>
      </c>
      <c r="E2290">
        <v>95</v>
      </c>
      <c r="F2290">
        <v>973</v>
      </c>
      <c r="G2290">
        <v>104</v>
      </c>
      <c r="H2290" s="1">
        <v>41699</v>
      </c>
      <c r="I2290">
        <v>2.5</v>
      </c>
      <c r="J2290" s="2">
        <v>2432.5</v>
      </c>
      <c r="L2290" t="str">
        <f>VLOOKUP(G2290,[1]RESSOURCES!$A$1:$J$258,3,FALSE)</f>
        <v>LEPAN</v>
      </c>
      <c r="M2290" t="str">
        <f>VLOOKUP(G2290,[1]RESSOURCES!$A$1:$J$258,6,FALSE)</f>
        <v>MAGR</v>
      </c>
      <c r="N2290" t="str">
        <f>IF(YEAR(H2290)=2014,VLOOKUP(L2290,[1]Grade!$F$2:$G$92,2,FALSE),IF(YEAR(H2290)=2015,VLOOKUP(L2290,[1]Grade!$I$2:$J$78,2,FALSE),VLOOKUP(L2290,[1]Grade!$C$2:$D$69,2,FALSE)))</f>
        <v>MNG</v>
      </c>
      <c r="O2290">
        <f t="shared" si="106"/>
        <v>2014</v>
      </c>
      <c r="P2290">
        <f t="shared" si="107"/>
        <v>3</v>
      </c>
    </row>
    <row r="2291" spans="1:16" x14ac:dyDescent="0.25">
      <c r="A2291" t="s">
        <v>215</v>
      </c>
      <c r="B2291" t="str">
        <f t="shared" si="105"/>
        <v>O</v>
      </c>
      <c r="C2291" t="s">
        <v>216</v>
      </c>
      <c r="D2291" t="s">
        <v>36</v>
      </c>
      <c r="E2291">
        <v>7</v>
      </c>
      <c r="F2291">
        <v>1250</v>
      </c>
      <c r="G2291">
        <v>104</v>
      </c>
      <c r="H2291" s="1">
        <v>41699</v>
      </c>
      <c r="I2291">
        <v>7</v>
      </c>
      <c r="J2291" s="2">
        <v>8750</v>
      </c>
      <c r="L2291" t="str">
        <f>VLOOKUP(G2291,[1]RESSOURCES!$A$1:$J$258,3,FALSE)</f>
        <v>LEPAN</v>
      </c>
      <c r="M2291" t="str">
        <f>VLOOKUP(G2291,[1]RESSOURCES!$A$1:$J$258,6,FALSE)</f>
        <v>MAGR</v>
      </c>
      <c r="N2291" t="str">
        <f>IF(YEAR(H2291)=2014,VLOOKUP(L2291,[1]Grade!$F$2:$G$92,2,FALSE),IF(YEAR(H2291)=2015,VLOOKUP(L2291,[1]Grade!$I$2:$J$78,2,FALSE),VLOOKUP(L2291,[1]Grade!$C$2:$D$69,2,FALSE)))</f>
        <v>MNG</v>
      </c>
      <c r="O2291">
        <f t="shared" si="106"/>
        <v>2014</v>
      </c>
      <c r="P2291">
        <f t="shared" si="107"/>
        <v>3</v>
      </c>
    </row>
    <row r="2292" spans="1:16" hidden="1" x14ac:dyDescent="0.25">
      <c r="A2292" t="s">
        <v>23</v>
      </c>
      <c r="B2292" t="str">
        <f t="shared" si="105"/>
        <v>N</v>
      </c>
      <c r="C2292" t="s">
        <v>24</v>
      </c>
      <c r="E2292">
        <v>0</v>
      </c>
      <c r="F2292">
        <v>0</v>
      </c>
      <c r="G2292">
        <v>104</v>
      </c>
      <c r="H2292" s="1">
        <v>41699</v>
      </c>
      <c r="I2292">
        <v>11.5</v>
      </c>
      <c r="J2292">
        <v>0</v>
      </c>
      <c r="L2292" t="str">
        <f>VLOOKUP(G2292,[1]RESSOURCES!$A$1:$J$258,3,FALSE)</f>
        <v>LEPAN</v>
      </c>
      <c r="M2292" t="str">
        <f>VLOOKUP(G2292,[1]RESSOURCES!$A$1:$J$258,6,FALSE)</f>
        <v>MAGR</v>
      </c>
      <c r="N2292" t="str">
        <f>IF(YEAR(H2292)=2014,VLOOKUP(L2292,[1]Grade!$F$2:$G$92,2,FALSE),IF(YEAR(H2292)=2015,VLOOKUP(L2292,[1]Grade!$I$2:$J$78,2,FALSE),VLOOKUP(L2292,[1]Grade!$C$2:$D$69,2,FALSE)))</f>
        <v>MNG</v>
      </c>
      <c r="O2292">
        <f t="shared" si="106"/>
        <v>2014</v>
      </c>
      <c r="P2292">
        <f t="shared" si="107"/>
        <v>3</v>
      </c>
    </row>
    <row r="2293" spans="1:16" x14ac:dyDescent="0.25">
      <c r="A2293" t="s">
        <v>218</v>
      </c>
      <c r="B2293" t="str">
        <f t="shared" si="105"/>
        <v>O</v>
      </c>
      <c r="C2293" t="s">
        <v>219</v>
      </c>
      <c r="D2293" t="s">
        <v>22</v>
      </c>
      <c r="E2293">
        <v>63</v>
      </c>
      <c r="F2293">
        <v>700</v>
      </c>
      <c r="G2293">
        <v>182</v>
      </c>
      <c r="H2293" s="1">
        <v>41699</v>
      </c>
      <c r="I2293">
        <v>21</v>
      </c>
      <c r="J2293" s="2">
        <v>14700</v>
      </c>
      <c r="L2293" t="str">
        <f>VLOOKUP(G2293,[1]RESSOURCES!$A$1:$J$258,3,FALSE)</f>
        <v>SANGO</v>
      </c>
      <c r="M2293" t="str">
        <f>VLOOKUP(G2293,[1]RESSOURCES!$A$1:$J$258,6,FALSE)</f>
        <v>SENR</v>
      </c>
      <c r="N2293" t="str">
        <f>IF(YEAR(H2293)=2014,VLOOKUP(L2293,[1]Grade!$F$2:$G$92,2,FALSE),IF(YEAR(H2293)=2015,VLOOKUP(L2293,[1]Grade!$I$2:$J$78,2,FALSE),VLOOKUP(L2293,[1]Grade!$C$2:$D$69,2,FALSE)))</f>
        <v>CS</v>
      </c>
      <c r="O2293">
        <f t="shared" si="106"/>
        <v>2014</v>
      </c>
      <c r="P2293">
        <f t="shared" si="107"/>
        <v>3</v>
      </c>
    </row>
    <row r="2294" spans="1:16" x14ac:dyDescent="0.25">
      <c r="A2294" t="s">
        <v>259</v>
      </c>
      <c r="B2294" t="str">
        <f t="shared" si="105"/>
        <v>O</v>
      </c>
      <c r="C2294" t="s">
        <v>260</v>
      </c>
      <c r="D2294" t="s">
        <v>18</v>
      </c>
      <c r="E2294">
        <v>120</v>
      </c>
      <c r="F2294">
        <v>797</v>
      </c>
      <c r="G2294">
        <v>163</v>
      </c>
      <c r="H2294" s="1">
        <v>41699</v>
      </c>
      <c r="I2294">
        <v>20.5</v>
      </c>
      <c r="J2294" s="2">
        <v>16338.5</v>
      </c>
      <c r="L2294" t="str">
        <f>VLOOKUP(G2294,[1]RESSOURCES!$A$1:$J$258,3,FALSE)</f>
        <v>MERY</v>
      </c>
      <c r="M2294" t="str">
        <f>VLOOKUP(G2294,[1]RESSOURCES!$A$1:$J$258,6,FALSE)</f>
        <v>CONF</v>
      </c>
      <c r="N2294" t="str">
        <f>IF(YEAR(H2294)=2014,VLOOKUP(L2294,[1]Grade!$F$2:$G$92,2,FALSE),IF(YEAR(H2294)=2015,VLOOKUP(L2294,[1]Grade!$I$2:$J$78,2,FALSE),VLOOKUP(L2294,[1]Grade!$C$2:$D$69,2,FALSE)))</f>
        <v>CC</v>
      </c>
      <c r="O2294">
        <f t="shared" si="106"/>
        <v>2014</v>
      </c>
      <c r="P2294">
        <f t="shared" si="107"/>
        <v>3</v>
      </c>
    </row>
    <row r="2295" spans="1:16" hidden="1" x14ac:dyDescent="0.25">
      <c r="A2295" t="s">
        <v>37</v>
      </c>
      <c r="B2295" t="str">
        <f t="shared" si="105"/>
        <v>N</v>
      </c>
      <c r="C2295" t="s">
        <v>38</v>
      </c>
      <c r="E2295">
        <v>0</v>
      </c>
      <c r="F2295">
        <v>0</v>
      </c>
      <c r="G2295">
        <v>163</v>
      </c>
      <c r="H2295" s="1">
        <v>41699</v>
      </c>
      <c r="I2295">
        <v>0.5</v>
      </c>
      <c r="J2295">
        <v>0</v>
      </c>
      <c r="L2295" t="str">
        <f>VLOOKUP(G2295,[1]RESSOURCES!$A$1:$J$258,3,FALSE)</f>
        <v>MERY</v>
      </c>
      <c r="M2295" t="str">
        <f>VLOOKUP(G2295,[1]RESSOURCES!$A$1:$J$258,6,FALSE)</f>
        <v>CONF</v>
      </c>
      <c r="N2295" t="str">
        <f>IF(YEAR(H2295)=2014,VLOOKUP(L2295,[1]Grade!$F$2:$G$92,2,FALSE),IF(YEAR(H2295)=2015,VLOOKUP(L2295,[1]Grade!$I$2:$J$78,2,FALSE),VLOOKUP(L2295,[1]Grade!$C$2:$D$69,2,FALSE)))</f>
        <v>CC</v>
      </c>
      <c r="O2295">
        <f t="shared" si="106"/>
        <v>2014</v>
      </c>
      <c r="P2295">
        <f t="shared" si="107"/>
        <v>3</v>
      </c>
    </row>
    <row r="2296" spans="1:16" x14ac:dyDescent="0.25">
      <c r="A2296" t="s">
        <v>141</v>
      </c>
      <c r="B2296" t="str">
        <f t="shared" si="105"/>
        <v>O</v>
      </c>
      <c r="C2296" t="s">
        <v>142</v>
      </c>
      <c r="D2296" t="s">
        <v>18</v>
      </c>
      <c r="E2296">
        <v>108</v>
      </c>
      <c r="F2296">
        <v>790</v>
      </c>
      <c r="G2296">
        <v>203</v>
      </c>
      <c r="H2296" s="1">
        <v>41699</v>
      </c>
      <c r="I2296">
        <v>21</v>
      </c>
      <c r="J2296" s="2">
        <v>16590</v>
      </c>
      <c r="L2296" t="str">
        <f>VLOOKUP(G2296,[1]RESSOURCES!$A$1:$J$258,3,FALSE)</f>
        <v>WILLMANN</v>
      </c>
      <c r="M2296" t="str">
        <f>VLOOKUP(G2296,[1]RESSOURCES!$A$1:$J$258,6,FALSE)</f>
        <v>SENR</v>
      </c>
      <c r="N2296" t="str">
        <f>IF(YEAR(H2296)=2014,VLOOKUP(L2296,[1]Grade!$F$2:$G$92,2,FALSE),IF(YEAR(H2296)=2015,VLOOKUP(L2296,[1]Grade!$I$2:$J$78,2,FALSE),VLOOKUP(L2296,[1]Grade!$C$2:$D$69,2,FALSE)))</f>
        <v>CS</v>
      </c>
      <c r="O2296">
        <f t="shared" si="106"/>
        <v>2014</v>
      </c>
      <c r="P2296">
        <f t="shared" si="107"/>
        <v>3</v>
      </c>
    </row>
    <row r="2297" spans="1:16" x14ac:dyDescent="0.25">
      <c r="A2297" t="s">
        <v>297</v>
      </c>
      <c r="B2297" t="str">
        <f t="shared" si="105"/>
        <v>O</v>
      </c>
      <c r="C2297" t="s">
        <v>298</v>
      </c>
      <c r="D2297" t="s">
        <v>22</v>
      </c>
      <c r="E2297">
        <v>36</v>
      </c>
      <c r="F2297">
        <v>761</v>
      </c>
      <c r="G2297">
        <v>138</v>
      </c>
      <c r="H2297" s="1">
        <v>41699</v>
      </c>
      <c r="I2297">
        <v>17</v>
      </c>
      <c r="J2297" s="2">
        <v>12937</v>
      </c>
      <c r="L2297" t="str">
        <f>VLOOKUP(G2297,[1]RESSOURCES!$A$1:$J$258,3,FALSE)</f>
        <v>MONIER</v>
      </c>
      <c r="M2297" t="str">
        <f>VLOOKUP(G2297,[1]RESSOURCES!$A$1:$J$258,6,FALSE)</f>
        <v>SENR</v>
      </c>
      <c r="N2297" t="str">
        <f>IF(YEAR(H2297)=2014,VLOOKUP(L2297,[1]Grade!$F$2:$G$92,2,FALSE),IF(YEAR(H2297)=2015,VLOOKUP(L2297,[1]Grade!$I$2:$J$78,2,FALSE),VLOOKUP(L2297,[1]Grade!$C$2:$D$69,2,FALSE)))</f>
        <v>CS</v>
      </c>
      <c r="O2297">
        <f t="shared" si="106"/>
        <v>2014</v>
      </c>
      <c r="P2297">
        <f t="shared" si="107"/>
        <v>3</v>
      </c>
    </row>
    <row r="2298" spans="1:16" hidden="1" x14ac:dyDescent="0.25">
      <c r="A2298" t="s">
        <v>23</v>
      </c>
      <c r="B2298" t="str">
        <f t="shared" si="105"/>
        <v>N</v>
      </c>
      <c r="C2298" t="s">
        <v>24</v>
      </c>
      <c r="E2298">
        <v>0</v>
      </c>
      <c r="F2298">
        <v>0</v>
      </c>
      <c r="G2298">
        <v>138</v>
      </c>
      <c r="H2298" s="1">
        <v>41699</v>
      </c>
      <c r="I2298">
        <v>4</v>
      </c>
      <c r="J2298">
        <v>0</v>
      </c>
      <c r="L2298" t="str">
        <f>VLOOKUP(G2298,[1]RESSOURCES!$A$1:$J$258,3,FALSE)</f>
        <v>MONIER</v>
      </c>
      <c r="M2298" t="str">
        <f>VLOOKUP(G2298,[1]RESSOURCES!$A$1:$J$258,6,FALSE)</f>
        <v>SENR</v>
      </c>
      <c r="N2298" t="str">
        <f>IF(YEAR(H2298)=2014,VLOOKUP(L2298,[1]Grade!$F$2:$G$92,2,FALSE),IF(YEAR(H2298)=2015,VLOOKUP(L2298,[1]Grade!$I$2:$J$78,2,FALSE),VLOOKUP(L2298,[1]Grade!$C$2:$D$69,2,FALSE)))</f>
        <v>CS</v>
      </c>
      <c r="O2298">
        <f t="shared" si="106"/>
        <v>2014</v>
      </c>
      <c r="P2298">
        <f t="shared" si="107"/>
        <v>3</v>
      </c>
    </row>
    <row r="2299" spans="1:16" x14ac:dyDescent="0.25">
      <c r="A2299" t="s">
        <v>286</v>
      </c>
      <c r="B2299" t="str">
        <f t="shared" si="105"/>
        <v>O</v>
      </c>
      <c r="C2299" t="s">
        <v>287</v>
      </c>
      <c r="D2299" t="s">
        <v>22</v>
      </c>
      <c r="E2299">
        <v>170</v>
      </c>
      <c r="F2299">
        <v>854</v>
      </c>
      <c r="G2299">
        <v>21</v>
      </c>
      <c r="H2299" s="1">
        <v>41699</v>
      </c>
      <c r="I2299">
        <v>21</v>
      </c>
      <c r="J2299" s="2">
        <v>17934</v>
      </c>
      <c r="L2299" t="str">
        <f>VLOOKUP(G2299,[1]RESSOURCES!$A$1:$J$258,3,FALSE)</f>
        <v>BESNAINOU</v>
      </c>
      <c r="M2299" t="str">
        <f>VLOOKUP(G2299,[1]RESSOURCES!$A$1:$J$258,6,FALSE)</f>
        <v>SENR</v>
      </c>
      <c r="N2299" t="str">
        <f>IF(YEAR(H2299)=2014,VLOOKUP(L2299,[1]Grade!$F$2:$G$92,2,FALSE),IF(YEAR(H2299)=2015,VLOOKUP(L2299,[1]Grade!$I$2:$J$78,2,FALSE),VLOOKUP(L2299,[1]Grade!$C$2:$D$69,2,FALSE)))</f>
        <v>CS</v>
      </c>
      <c r="O2299">
        <f t="shared" si="106"/>
        <v>2014</v>
      </c>
      <c r="P2299">
        <f t="shared" si="107"/>
        <v>3</v>
      </c>
    </row>
    <row r="2300" spans="1:16" x14ac:dyDescent="0.25">
      <c r="A2300" t="s">
        <v>16</v>
      </c>
      <c r="B2300" t="str">
        <f t="shared" si="105"/>
        <v>O</v>
      </c>
      <c r="C2300" t="s">
        <v>17</v>
      </c>
      <c r="D2300" t="s">
        <v>22</v>
      </c>
      <c r="E2300">
        <v>11</v>
      </c>
      <c r="F2300">
        <v>956</v>
      </c>
      <c r="G2300">
        <v>198</v>
      </c>
      <c r="H2300" s="1">
        <v>41699</v>
      </c>
      <c r="I2300">
        <v>17</v>
      </c>
      <c r="J2300" s="2">
        <v>16252</v>
      </c>
      <c r="L2300" t="str">
        <f>VLOOKUP(G2300,[1]RESSOURCES!$A$1:$J$258,3,FALSE)</f>
        <v>LE GUAY</v>
      </c>
      <c r="M2300" t="str">
        <f>VLOOKUP(G2300,[1]RESSOURCES!$A$1:$J$258,6,FALSE)</f>
        <v>CONF</v>
      </c>
      <c r="N2300" t="str">
        <f>IF(YEAR(H2300)=2014,VLOOKUP(L2300,[1]Grade!$F$2:$G$92,2,FALSE),IF(YEAR(H2300)=2015,VLOOKUP(L2300,[1]Grade!$I$2:$J$78,2,FALSE),VLOOKUP(L2300,[1]Grade!$C$2:$D$69,2,FALSE)))</f>
        <v>CC</v>
      </c>
      <c r="O2300">
        <f t="shared" si="106"/>
        <v>2014</v>
      </c>
      <c r="P2300">
        <f t="shared" si="107"/>
        <v>3</v>
      </c>
    </row>
    <row r="2301" spans="1:16" hidden="1" x14ac:dyDescent="0.25">
      <c r="A2301" t="s">
        <v>25</v>
      </c>
      <c r="B2301" t="str">
        <f t="shared" si="105"/>
        <v>N</v>
      </c>
      <c r="C2301" t="s">
        <v>26</v>
      </c>
      <c r="E2301">
        <v>0</v>
      </c>
      <c r="F2301">
        <v>0</v>
      </c>
      <c r="G2301">
        <v>198</v>
      </c>
      <c r="H2301" s="1">
        <v>41699</v>
      </c>
      <c r="I2301">
        <v>4</v>
      </c>
      <c r="J2301">
        <v>0</v>
      </c>
      <c r="L2301" t="str">
        <f>VLOOKUP(G2301,[1]RESSOURCES!$A$1:$J$258,3,FALSE)</f>
        <v>LE GUAY</v>
      </c>
      <c r="M2301" t="str">
        <f>VLOOKUP(G2301,[1]RESSOURCES!$A$1:$J$258,6,FALSE)</f>
        <v>CONF</v>
      </c>
      <c r="N2301" t="str">
        <f>IF(YEAR(H2301)=2014,VLOOKUP(L2301,[1]Grade!$F$2:$G$92,2,FALSE),IF(YEAR(H2301)=2015,VLOOKUP(L2301,[1]Grade!$I$2:$J$78,2,FALSE),VLOOKUP(L2301,[1]Grade!$C$2:$D$69,2,FALSE)))</f>
        <v>CC</v>
      </c>
      <c r="O2301">
        <f t="shared" si="106"/>
        <v>2014</v>
      </c>
      <c r="P2301">
        <f t="shared" si="107"/>
        <v>3</v>
      </c>
    </row>
    <row r="2302" spans="1:16" x14ac:dyDescent="0.25">
      <c r="A2302" t="s">
        <v>276</v>
      </c>
      <c r="B2302" t="str">
        <f t="shared" si="105"/>
        <v>O</v>
      </c>
      <c r="C2302" t="s">
        <v>277</v>
      </c>
      <c r="D2302" t="s">
        <v>18</v>
      </c>
      <c r="E2302">
        <v>291</v>
      </c>
      <c r="F2302">
        <v>819</v>
      </c>
      <c r="G2302">
        <v>216</v>
      </c>
      <c r="H2302" s="1">
        <v>41699</v>
      </c>
      <c r="I2302">
        <v>21</v>
      </c>
      <c r="J2302" s="2">
        <v>17199</v>
      </c>
      <c r="L2302" t="str">
        <f>VLOOKUP(G2302,[1]RESSOURCES!$A$1:$J$258,3,FALSE)</f>
        <v>COICAULT</v>
      </c>
      <c r="M2302" t="str">
        <f>VLOOKUP(G2302,[1]RESSOURCES!$A$1:$J$258,6,FALSE)</f>
        <v>CONS</v>
      </c>
      <c r="N2302" t="str">
        <f>IF(YEAR(H2302)=2014,VLOOKUP(L2302,[1]Grade!$F$2:$G$92,2,FALSE),IF(YEAR(H2302)=2015,VLOOKUP(L2302,[1]Grade!$I$2:$J$78,2,FALSE),VLOOKUP(L2302,[1]Grade!$C$2:$D$69,2,FALSE)))</f>
        <v>C</v>
      </c>
      <c r="O2302">
        <f t="shared" si="106"/>
        <v>2014</v>
      </c>
      <c r="P2302">
        <f t="shared" si="107"/>
        <v>3</v>
      </c>
    </row>
    <row r="2303" spans="1:16" x14ac:dyDescent="0.25">
      <c r="A2303" t="s">
        <v>145</v>
      </c>
      <c r="B2303" t="str">
        <f t="shared" si="105"/>
        <v>O</v>
      </c>
      <c r="C2303" t="s">
        <v>146</v>
      </c>
      <c r="D2303" t="s">
        <v>18</v>
      </c>
      <c r="E2303">
        <v>50</v>
      </c>
      <c r="F2303">
        <v>720</v>
      </c>
      <c r="G2303">
        <v>183</v>
      </c>
      <c r="H2303" s="1">
        <v>41699</v>
      </c>
      <c r="I2303">
        <v>9</v>
      </c>
      <c r="J2303" s="2">
        <v>6480</v>
      </c>
      <c r="L2303" t="str">
        <f>VLOOKUP(G2303,[1]RESSOURCES!$A$1:$J$258,3,FALSE)</f>
        <v>AZIZI</v>
      </c>
      <c r="M2303" t="str">
        <f>VLOOKUP(G2303,[1]RESSOURCES!$A$1:$J$258,6,FALSE)</f>
        <v>CONS</v>
      </c>
      <c r="N2303" t="str">
        <f>IF(YEAR(H2303)=2014,VLOOKUP(L2303,[1]Grade!$F$2:$G$92,2,FALSE),IF(YEAR(H2303)=2015,VLOOKUP(L2303,[1]Grade!$I$2:$J$78,2,FALSE),VLOOKUP(L2303,[1]Grade!$C$2:$D$69,2,FALSE)))</f>
        <v>CC</v>
      </c>
      <c r="O2303">
        <f t="shared" si="106"/>
        <v>2014</v>
      </c>
      <c r="P2303">
        <f t="shared" si="107"/>
        <v>3</v>
      </c>
    </row>
    <row r="2304" spans="1:16" hidden="1" x14ac:dyDescent="0.25">
      <c r="A2304" t="s">
        <v>37</v>
      </c>
      <c r="B2304" t="str">
        <f t="shared" si="105"/>
        <v>N</v>
      </c>
      <c r="C2304" t="s">
        <v>38</v>
      </c>
      <c r="E2304">
        <v>0</v>
      </c>
      <c r="F2304">
        <v>0</v>
      </c>
      <c r="G2304">
        <v>183</v>
      </c>
      <c r="H2304" s="1">
        <v>41699</v>
      </c>
      <c r="I2304">
        <v>1</v>
      </c>
      <c r="J2304">
        <v>0</v>
      </c>
      <c r="L2304" t="str">
        <f>VLOOKUP(G2304,[1]RESSOURCES!$A$1:$J$258,3,FALSE)</f>
        <v>AZIZI</v>
      </c>
      <c r="M2304" t="str">
        <f>VLOOKUP(G2304,[1]RESSOURCES!$A$1:$J$258,6,FALSE)</f>
        <v>CONS</v>
      </c>
      <c r="N2304" t="str">
        <f>IF(YEAR(H2304)=2014,VLOOKUP(L2304,[1]Grade!$F$2:$G$92,2,FALSE),IF(YEAR(H2304)=2015,VLOOKUP(L2304,[1]Grade!$I$2:$J$78,2,FALSE),VLOOKUP(L2304,[1]Grade!$C$2:$D$69,2,FALSE)))</f>
        <v>CC</v>
      </c>
      <c r="O2304">
        <f t="shared" si="106"/>
        <v>2014</v>
      </c>
      <c r="P2304">
        <f t="shared" si="107"/>
        <v>3</v>
      </c>
    </row>
    <row r="2305" spans="1:16" hidden="1" x14ac:dyDescent="0.25">
      <c r="A2305" t="s">
        <v>23</v>
      </c>
      <c r="B2305" t="str">
        <f t="shared" ref="B2305:B2368" si="108">IF(MID(A2305,1,1)="*","N","O")</f>
        <v>N</v>
      </c>
      <c r="C2305" t="s">
        <v>24</v>
      </c>
      <c r="E2305">
        <v>0</v>
      </c>
      <c r="F2305">
        <v>0</v>
      </c>
      <c r="G2305">
        <v>183</v>
      </c>
      <c r="H2305" s="1">
        <v>41699</v>
      </c>
      <c r="I2305">
        <v>6</v>
      </c>
      <c r="J2305">
        <v>0</v>
      </c>
      <c r="L2305" t="str">
        <f>VLOOKUP(G2305,[1]RESSOURCES!$A$1:$J$258,3,FALSE)</f>
        <v>AZIZI</v>
      </c>
      <c r="M2305" t="str">
        <f>VLOOKUP(G2305,[1]RESSOURCES!$A$1:$J$258,6,FALSE)</f>
        <v>CONS</v>
      </c>
      <c r="N2305" t="str">
        <f>IF(YEAR(H2305)=2014,VLOOKUP(L2305,[1]Grade!$F$2:$G$92,2,FALSE),IF(YEAR(H2305)=2015,VLOOKUP(L2305,[1]Grade!$I$2:$J$78,2,FALSE),VLOOKUP(L2305,[1]Grade!$C$2:$D$69,2,FALSE)))</f>
        <v>CC</v>
      </c>
      <c r="O2305">
        <f t="shared" ref="O2305:O2368" si="109">YEAR(H2305)</f>
        <v>2014</v>
      </c>
      <c r="P2305">
        <f t="shared" ref="P2305:P2368" si="110">MONTH(H2305)</f>
        <v>3</v>
      </c>
    </row>
    <row r="2306" spans="1:16" x14ac:dyDescent="0.25">
      <c r="A2306" t="s">
        <v>259</v>
      </c>
      <c r="B2306" t="str">
        <f t="shared" si="108"/>
        <v>O</v>
      </c>
      <c r="C2306" t="s">
        <v>260</v>
      </c>
      <c r="D2306" t="s">
        <v>36</v>
      </c>
      <c r="E2306">
        <v>12</v>
      </c>
      <c r="F2306">
        <v>1150</v>
      </c>
      <c r="G2306">
        <v>65</v>
      </c>
      <c r="H2306" s="1">
        <v>41699</v>
      </c>
      <c r="I2306">
        <v>14</v>
      </c>
      <c r="J2306" s="2">
        <v>16100</v>
      </c>
      <c r="L2306" t="str">
        <f>VLOOKUP(G2306,[1]RESSOURCES!$A$1:$J$258,3,FALSE)</f>
        <v>KURZ</v>
      </c>
      <c r="M2306" t="str">
        <f>VLOOKUP(G2306,[1]RESSOURCES!$A$1:$J$258,6,FALSE)</f>
        <v>MAGR</v>
      </c>
      <c r="N2306" t="str">
        <f>IF(YEAR(H2306)=2014,VLOOKUP(L2306,[1]Grade!$F$2:$G$92,2,FALSE),IF(YEAR(H2306)=2015,VLOOKUP(L2306,[1]Grade!$I$2:$J$78,2,FALSE),VLOOKUP(L2306,[1]Grade!$C$2:$D$69,2,FALSE)))</f>
        <v>SM</v>
      </c>
      <c r="O2306">
        <f t="shared" si="109"/>
        <v>2014</v>
      </c>
      <c r="P2306">
        <f t="shared" si="110"/>
        <v>3</v>
      </c>
    </row>
    <row r="2307" spans="1:16" hidden="1" x14ac:dyDescent="0.25">
      <c r="A2307" t="s">
        <v>30</v>
      </c>
      <c r="B2307" t="str">
        <f t="shared" si="108"/>
        <v>N</v>
      </c>
      <c r="C2307" t="s">
        <v>31</v>
      </c>
      <c r="E2307">
        <v>0</v>
      </c>
      <c r="F2307">
        <v>0</v>
      </c>
      <c r="G2307">
        <v>65</v>
      </c>
      <c r="H2307" s="1">
        <v>41699</v>
      </c>
      <c r="I2307">
        <v>7</v>
      </c>
      <c r="J2307">
        <v>0</v>
      </c>
      <c r="L2307" t="str">
        <f>VLOOKUP(G2307,[1]RESSOURCES!$A$1:$J$258,3,FALSE)</f>
        <v>KURZ</v>
      </c>
      <c r="M2307" t="str">
        <f>VLOOKUP(G2307,[1]RESSOURCES!$A$1:$J$258,6,FALSE)</f>
        <v>MAGR</v>
      </c>
      <c r="N2307" t="str">
        <f>IF(YEAR(H2307)=2014,VLOOKUP(L2307,[1]Grade!$F$2:$G$92,2,FALSE),IF(YEAR(H2307)=2015,VLOOKUP(L2307,[1]Grade!$I$2:$J$78,2,FALSE),VLOOKUP(L2307,[1]Grade!$C$2:$D$69,2,FALSE)))</f>
        <v>SM</v>
      </c>
      <c r="O2307">
        <f t="shared" si="109"/>
        <v>2014</v>
      </c>
      <c r="P2307">
        <f t="shared" si="110"/>
        <v>3</v>
      </c>
    </row>
    <row r="2308" spans="1:16" x14ac:dyDescent="0.25">
      <c r="A2308" t="s">
        <v>276</v>
      </c>
      <c r="B2308" t="str">
        <f t="shared" si="108"/>
        <v>O</v>
      </c>
      <c r="C2308" t="s">
        <v>277</v>
      </c>
      <c r="D2308" t="s">
        <v>22</v>
      </c>
      <c r="E2308">
        <v>95</v>
      </c>
      <c r="F2308">
        <v>819</v>
      </c>
      <c r="G2308">
        <v>89</v>
      </c>
      <c r="H2308" s="1">
        <v>41699</v>
      </c>
      <c r="I2308">
        <v>21</v>
      </c>
      <c r="J2308" s="2">
        <v>17199</v>
      </c>
      <c r="L2308" t="str">
        <f>VLOOKUP(G2308,[1]RESSOURCES!$A$1:$J$258,3,FALSE)</f>
        <v>KHAM</v>
      </c>
      <c r="M2308" t="str">
        <f>VLOOKUP(G2308,[1]RESSOURCES!$A$1:$J$258,6,FALSE)</f>
        <v>CONF</v>
      </c>
      <c r="N2308" t="str">
        <f>IF(YEAR(H2308)=2014,VLOOKUP(L2308,[1]Grade!$F$2:$G$92,2,FALSE),IF(YEAR(H2308)=2015,VLOOKUP(L2308,[1]Grade!$I$2:$J$78,2,FALSE),VLOOKUP(L2308,[1]Grade!$C$2:$D$69,2,FALSE)))</f>
        <v>CS</v>
      </c>
      <c r="O2308">
        <f t="shared" si="109"/>
        <v>2014</v>
      </c>
      <c r="P2308">
        <f t="shared" si="110"/>
        <v>3</v>
      </c>
    </row>
    <row r="2309" spans="1:16" x14ac:dyDescent="0.25">
      <c r="A2309" t="s">
        <v>276</v>
      </c>
      <c r="B2309" t="str">
        <f t="shared" si="108"/>
        <v>O</v>
      </c>
      <c r="C2309" t="s">
        <v>277</v>
      </c>
      <c r="D2309" t="s">
        <v>18</v>
      </c>
      <c r="E2309">
        <v>291</v>
      </c>
      <c r="F2309">
        <v>819</v>
      </c>
      <c r="G2309">
        <v>206</v>
      </c>
      <c r="H2309" s="1">
        <v>41699</v>
      </c>
      <c r="I2309">
        <v>21</v>
      </c>
      <c r="J2309" s="2">
        <v>17199</v>
      </c>
      <c r="L2309" t="str">
        <f>VLOOKUP(G2309,[1]RESSOURCES!$A$1:$J$258,3,FALSE)</f>
        <v>GOURINEL</v>
      </c>
      <c r="M2309" t="str">
        <f>VLOOKUP(G2309,[1]RESSOURCES!$A$1:$J$258,6,FALSE)</f>
        <v>CONF</v>
      </c>
      <c r="N2309" t="str">
        <f>IF(YEAR(H2309)=2014,VLOOKUP(L2309,[1]Grade!$F$2:$G$92,2,FALSE),IF(YEAR(H2309)=2015,VLOOKUP(L2309,[1]Grade!$I$2:$J$78,2,FALSE),VLOOKUP(L2309,[1]Grade!$C$2:$D$69,2,FALSE)))</f>
        <v>C</v>
      </c>
      <c r="O2309">
        <f t="shared" si="109"/>
        <v>2014</v>
      </c>
      <c r="P2309">
        <f t="shared" si="110"/>
        <v>3</v>
      </c>
    </row>
    <row r="2310" spans="1:16" x14ac:dyDescent="0.25">
      <c r="A2310" t="s">
        <v>16</v>
      </c>
      <c r="B2310" t="str">
        <f t="shared" si="108"/>
        <v>O</v>
      </c>
      <c r="C2310" t="s">
        <v>17</v>
      </c>
      <c r="D2310" t="s">
        <v>18</v>
      </c>
      <c r="E2310">
        <v>95.5</v>
      </c>
      <c r="F2310">
        <v>956</v>
      </c>
      <c r="G2310">
        <v>219</v>
      </c>
      <c r="H2310" s="1">
        <v>41699</v>
      </c>
      <c r="I2310">
        <v>4</v>
      </c>
      <c r="J2310" s="2">
        <v>3824</v>
      </c>
      <c r="L2310" t="str">
        <f>VLOOKUP(G2310,[1]RESSOURCES!$A$1:$J$258,3,FALSE)</f>
        <v>THION</v>
      </c>
      <c r="M2310" t="str">
        <f>VLOOKUP(G2310,[1]RESSOURCES!$A$1:$J$258,6,FALSE)</f>
        <v>CONS</v>
      </c>
      <c r="N2310" t="str">
        <f>IF(YEAR(H2310)=2014,VLOOKUP(L2310,[1]Grade!$F$2:$G$92,2,FALSE),IF(YEAR(H2310)=2015,VLOOKUP(L2310,[1]Grade!$I$2:$J$78,2,FALSE),VLOOKUP(L2310,[1]Grade!$C$2:$D$69,2,FALSE)))</f>
        <v>C</v>
      </c>
      <c r="O2310">
        <f t="shared" si="109"/>
        <v>2014</v>
      </c>
      <c r="P2310">
        <f t="shared" si="110"/>
        <v>3</v>
      </c>
    </row>
    <row r="2311" spans="1:16" x14ac:dyDescent="0.25">
      <c r="A2311" t="s">
        <v>276</v>
      </c>
      <c r="B2311" t="str">
        <f t="shared" si="108"/>
        <v>O</v>
      </c>
      <c r="C2311" t="s">
        <v>277</v>
      </c>
      <c r="D2311" t="s">
        <v>18</v>
      </c>
      <c r="E2311">
        <v>291</v>
      </c>
      <c r="F2311">
        <v>819</v>
      </c>
      <c r="G2311">
        <v>219</v>
      </c>
      <c r="H2311" s="1">
        <v>41699</v>
      </c>
      <c r="I2311">
        <v>1</v>
      </c>
      <c r="J2311">
        <v>819</v>
      </c>
      <c r="L2311" t="str">
        <f>VLOOKUP(G2311,[1]RESSOURCES!$A$1:$J$258,3,FALSE)</f>
        <v>THION</v>
      </c>
      <c r="M2311" t="str">
        <f>VLOOKUP(G2311,[1]RESSOURCES!$A$1:$J$258,6,FALSE)</f>
        <v>CONS</v>
      </c>
      <c r="N2311" t="str">
        <f>IF(YEAR(H2311)=2014,VLOOKUP(L2311,[1]Grade!$F$2:$G$92,2,FALSE),IF(YEAR(H2311)=2015,VLOOKUP(L2311,[1]Grade!$I$2:$J$78,2,FALSE),VLOOKUP(L2311,[1]Grade!$C$2:$D$69,2,FALSE)))</f>
        <v>C</v>
      </c>
      <c r="O2311">
        <f t="shared" si="109"/>
        <v>2014</v>
      </c>
      <c r="P2311">
        <f t="shared" si="110"/>
        <v>3</v>
      </c>
    </row>
    <row r="2312" spans="1:16" x14ac:dyDescent="0.25">
      <c r="A2312" t="s">
        <v>66</v>
      </c>
      <c r="B2312" t="str">
        <f t="shared" si="108"/>
        <v>O</v>
      </c>
      <c r="C2312" t="s">
        <v>67</v>
      </c>
      <c r="D2312" t="s">
        <v>18</v>
      </c>
      <c r="E2312">
        <v>48</v>
      </c>
      <c r="F2312">
        <v>1107</v>
      </c>
      <c r="G2312">
        <v>219</v>
      </c>
      <c r="H2312" s="1">
        <v>41699</v>
      </c>
      <c r="I2312">
        <v>16</v>
      </c>
      <c r="J2312" s="2">
        <v>17712</v>
      </c>
      <c r="L2312" t="str">
        <f>VLOOKUP(G2312,[1]RESSOURCES!$A$1:$J$258,3,FALSE)</f>
        <v>THION</v>
      </c>
      <c r="M2312" t="str">
        <f>VLOOKUP(G2312,[1]RESSOURCES!$A$1:$J$258,6,FALSE)</f>
        <v>CONS</v>
      </c>
      <c r="N2312" t="str">
        <f>IF(YEAR(H2312)=2014,VLOOKUP(L2312,[1]Grade!$F$2:$G$92,2,FALSE),IF(YEAR(H2312)=2015,VLOOKUP(L2312,[1]Grade!$I$2:$J$78,2,FALSE),VLOOKUP(L2312,[1]Grade!$C$2:$D$69,2,FALSE)))</f>
        <v>C</v>
      </c>
      <c r="O2312">
        <f t="shared" si="109"/>
        <v>2014</v>
      </c>
      <c r="P2312">
        <f t="shared" si="110"/>
        <v>3</v>
      </c>
    </row>
    <row r="2313" spans="1:16" x14ac:dyDescent="0.25">
      <c r="A2313" t="s">
        <v>276</v>
      </c>
      <c r="B2313" t="str">
        <f t="shared" si="108"/>
        <v>O</v>
      </c>
      <c r="C2313" t="s">
        <v>277</v>
      </c>
      <c r="D2313" t="s">
        <v>18</v>
      </c>
      <c r="E2313">
        <v>160</v>
      </c>
      <c r="F2313">
        <v>819</v>
      </c>
      <c r="G2313">
        <v>193</v>
      </c>
      <c r="H2313" s="1">
        <v>41699</v>
      </c>
      <c r="I2313">
        <v>21</v>
      </c>
      <c r="J2313" s="2">
        <v>17199</v>
      </c>
      <c r="L2313" t="str">
        <f>VLOOKUP(G2313,[1]RESSOURCES!$A$1:$J$258,3,FALSE)</f>
        <v>RODARY</v>
      </c>
      <c r="M2313" t="str">
        <f>VLOOKUP(G2313,[1]RESSOURCES!$A$1:$J$258,6,FALSE)</f>
        <v>CONS</v>
      </c>
      <c r="N2313" t="str">
        <f>IF(YEAR(H2313)=2014,VLOOKUP(L2313,[1]Grade!$F$2:$G$92,2,FALSE),IF(YEAR(H2313)=2015,VLOOKUP(L2313,[1]Grade!$I$2:$J$78,2,FALSE),VLOOKUP(L2313,[1]Grade!$C$2:$D$69,2,FALSE)))</f>
        <v>CC</v>
      </c>
      <c r="O2313">
        <f t="shared" si="109"/>
        <v>2014</v>
      </c>
      <c r="P2313">
        <f t="shared" si="110"/>
        <v>3</v>
      </c>
    </row>
    <row r="2314" spans="1:16" x14ac:dyDescent="0.25">
      <c r="A2314" t="s">
        <v>264</v>
      </c>
      <c r="B2314" t="str">
        <f t="shared" si="108"/>
        <v>O</v>
      </c>
      <c r="C2314" t="s">
        <v>265</v>
      </c>
      <c r="D2314" t="s">
        <v>18</v>
      </c>
      <c r="E2314">
        <v>112.5</v>
      </c>
      <c r="F2314">
        <v>797</v>
      </c>
      <c r="G2314">
        <v>124</v>
      </c>
      <c r="H2314" s="1">
        <v>41699</v>
      </c>
      <c r="I2314">
        <v>20</v>
      </c>
      <c r="J2314" s="2">
        <v>15940</v>
      </c>
      <c r="L2314" t="str">
        <f>VLOOKUP(G2314,[1]RESSOURCES!$A$1:$J$258,3,FALSE)</f>
        <v>DY</v>
      </c>
      <c r="M2314" t="str">
        <f>VLOOKUP(G2314,[1]RESSOURCES!$A$1:$J$258,6,FALSE)</f>
        <v>CONF</v>
      </c>
      <c r="N2314" t="str">
        <f>IF(YEAR(H2314)=2014,VLOOKUP(L2314,[1]Grade!$F$2:$G$92,2,FALSE),IF(YEAR(H2314)=2015,VLOOKUP(L2314,[1]Grade!$I$2:$J$78,2,FALSE),VLOOKUP(L2314,[1]Grade!$C$2:$D$69,2,FALSE)))</f>
        <v>CC</v>
      </c>
      <c r="O2314">
        <f t="shared" si="109"/>
        <v>2014</v>
      </c>
      <c r="P2314">
        <f t="shared" si="110"/>
        <v>3</v>
      </c>
    </row>
    <row r="2315" spans="1:16" hidden="1" x14ac:dyDescent="0.25">
      <c r="A2315" t="s">
        <v>99</v>
      </c>
      <c r="B2315" t="str">
        <f t="shared" si="108"/>
        <v>N</v>
      </c>
      <c r="C2315" t="s">
        <v>100</v>
      </c>
      <c r="E2315">
        <v>0</v>
      </c>
      <c r="F2315">
        <v>0</v>
      </c>
      <c r="G2315">
        <v>124</v>
      </c>
      <c r="H2315" s="1">
        <v>41699</v>
      </c>
      <c r="I2315">
        <v>1</v>
      </c>
      <c r="J2315">
        <v>0</v>
      </c>
      <c r="L2315" t="str">
        <f>VLOOKUP(G2315,[1]RESSOURCES!$A$1:$J$258,3,FALSE)</f>
        <v>DY</v>
      </c>
      <c r="M2315" t="str">
        <f>VLOOKUP(G2315,[1]RESSOURCES!$A$1:$J$258,6,FALSE)</f>
        <v>CONF</v>
      </c>
      <c r="N2315" t="str">
        <f>IF(YEAR(H2315)=2014,VLOOKUP(L2315,[1]Grade!$F$2:$G$92,2,FALSE),IF(YEAR(H2315)=2015,VLOOKUP(L2315,[1]Grade!$I$2:$J$78,2,FALSE),VLOOKUP(L2315,[1]Grade!$C$2:$D$69,2,FALSE)))</f>
        <v>CC</v>
      </c>
      <c r="O2315">
        <f t="shared" si="109"/>
        <v>2014</v>
      </c>
      <c r="P2315">
        <f t="shared" si="110"/>
        <v>3</v>
      </c>
    </row>
    <row r="2316" spans="1:16" x14ac:dyDescent="0.25">
      <c r="A2316" t="s">
        <v>241</v>
      </c>
      <c r="B2316" t="str">
        <f t="shared" si="108"/>
        <v>O</v>
      </c>
      <c r="C2316" t="s">
        <v>242</v>
      </c>
      <c r="D2316" t="s">
        <v>22</v>
      </c>
      <c r="E2316">
        <v>117</v>
      </c>
      <c r="F2316">
        <v>1000</v>
      </c>
      <c r="G2316">
        <v>221</v>
      </c>
      <c r="H2316" s="1">
        <v>41699</v>
      </c>
      <c r="I2316">
        <v>20</v>
      </c>
      <c r="J2316" s="2">
        <v>20000</v>
      </c>
      <c r="L2316" t="str">
        <f>VLOOKUP(G2316,[1]RESSOURCES!$A$1:$J$258,3,FALSE)</f>
        <v>CRECY (de)</v>
      </c>
      <c r="M2316" t="str">
        <f>VLOOKUP(G2316,[1]RESSOURCES!$A$1:$J$258,6,FALSE)</f>
        <v>SENR</v>
      </c>
      <c r="N2316" t="str">
        <f>IF(YEAR(H2316)=2014,VLOOKUP(L2316,[1]Grade!$F$2:$G$92,2,FALSE),IF(YEAR(H2316)=2015,VLOOKUP(L2316,[1]Grade!$I$2:$J$78,2,FALSE),VLOOKUP(L2316,[1]Grade!$C$2:$D$69,2,FALSE)))</f>
        <v>CS</v>
      </c>
      <c r="O2316">
        <f t="shared" si="109"/>
        <v>2014</v>
      </c>
      <c r="P2316">
        <f t="shared" si="110"/>
        <v>3</v>
      </c>
    </row>
    <row r="2317" spans="1:16" hidden="1" x14ac:dyDescent="0.25">
      <c r="A2317" t="s">
        <v>37</v>
      </c>
      <c r="B2317" t="str">
        <f t="shared" si="108"/>
        <v>N</v>
      </c>
      <c r="C2317" t="s">
        <v>38</v>
      </c>
      <c r="E2317">
        <v>0</v>
      </c>
      <c r="F2317">
        <v>0</v>
      </c>
      <c r="G2317">
        <v>221</v>
      </c>
      <c r="H2317" s="1">
        <v>41699</v>
      </c>
      <c r="I2317">
        <v>1</v>
      </c>
      <c r="J2317">
        <v>0</v>
      </c>
      <c r="L2317" t="str">
        <f>VLOOKUP(G2317,[1]RESSOURCES!$A$1:$J$258,3,FALSE)</f>
        <v>CRECY (de)</v>
      </c>
      <c r="M2317" t="str">
        <f>VLOOKUP(G2317,[1]RESSOURCES!$A$1:$J$258,6,FALSE)</f>
        <v>SENR</v>
      </c>
      <c r="N2317" t="str">
        <f>IF(YEAR(H2317)=2014,VLOOKUP(L2317,[1]Grade!$F$2:$G$92,2,FALSE),IF(YEAR(H2317)=2015,VLOOKUP(L2317,[1]Grade!$I$2:$J$78,2,FALSE),VLOOKUP(L2317,[1]Grade!$C$2:$D$69,2,FALSE)))</f>
        <v>CS</v>
      </c>
      <c r="O2317">
        <f t="shared" si="109"/>
        <v>2014</v>
      </c>
      <c r="P2317">
        <f t="shared" si="110"/>
        <v>3</v>
      </c>
    </row>
    <row r="2318" spans="1:16" x14ac:dyDescent="0.25">
      <c r="A2318" t="s">
        <v>234</v>
      </c>
      <c r="B2318" t="str">
        <f t="shared" si="108"/>
        <v>O</v>
      </c>
      <c r="C2318" t="s">
        <v>235</v>
      </c>
      <c r="D2318" t="s">
        <v>29</v>
      </c>
      <c r="E2318">
        <v>24</v>
      </c>
      <c r="F2318">
        <v>728</v>
      </c>
      <c r="G2318">
        <v>44</v>
      </c>
      <c r="H2318" s="1">
        <v>41699</v>
      </c>
      <c r="I2318">
        <v>5</v>
      </c>
      <c r="J2318" s="2">
        <v>3640</v>
      </c>
      <c r="L2318" t="str">
        <f>VLOOKUP(G2318,[1]RESSOURCES!$A$1:$J$258,3,FALSE)</f>
        <v>SOYER</v>
      </c>
      <c r="M2318" t="str">
        <f>VLOOKUP(G2318,[1]RESSOURCES!$A$1:$J$258,6,FALSE)</f>
        <v>ASSO</v>
      </c>
      <c r="N2318" t="str">
        <f>IF(YEAR(H2318)=2014,VLOOKUP(L2318,[1]Grade!$F$2:$G$92,2,FALSE),IF(YEAR(H2318)=2015,VLOOKUP(L2318,[1]Grade!$I$2:$J$78,2,FALSE),VLOOKUP(L2318,[1]Grade!$C$2:$D$69,2,FALSE)))</f>
        <v>ASS</v>
      </c>
      <c r="O2318">
        <f t="shared" si="109"/>
        <v>2014</v>
      </c>
      <c r="P2318">
        <f t="shared" si="110"/>
        <v>3</v>
      </c>
    </row>
    <row r="2319" spans="1:16" x14ac:dyDescent="0.25">
      <c r="A2319" t="s">
        <v>266</v>
      </c>
      <c r="B2319" t="str">
        <f t="shared" si="108"/>
        <v>O</v>
      </c>
      <c r="C2319" t="s">
        <v>235</v>
      </c>
      <c r="D2319" t="s">
        <v>29</v>
      </c>
      <c r="E2319">
        <v>5.5</v>
      </c>
      <c r="F2319">
        <v>976</v>
      </c>
      <c r="G2319">
        <v>44</v>
      </c>
      <c r="H2319" s="1">
        <v>41699</v>
      </c>
      <c r="I2319">
        <v>1</v>
      </c>
      <c r="J2319">
        <v>976</v>
      </c>
      <c r="L2319" t="str">
        <f>VLOOKUP(G2319,[1]RESSOURCES!$A$1:$J$258,3,FALSE)</f>
        <v>SOYER</v>
      </c>
      <c r="M2319" t="str">
        <f>VLOOKUP(G2319,[1]RESSOURCES!$A$1:$J$258,6,FALSE)</f>
        <v>ASSO</v>
      </c>
      <c r="N2319" t="str">
        <f>IF(YEAR(H2319)=2014,VLOOKUP(L2319,[1]Grade!$F$2:$G$92,2,FALSE),IF(YEAR(H2319)=2015,VLOOKUP(L2319,[1]Grade!$I$2:$J$78,2,FALSE),VLOOKUP(L2319,[1]Grade!$C$2:$D$69,2,FALSE)))</f>
        <v>ASS</v>
      </c>
      <c r="O2319">
        <f t="shared" si="109"/>
        <v>2014</v>
      </c>
      <c r="P2319">
        <f t="shared" si="110"/>
        <v>3</v>
      </c>
    </row>
    <row r="2320" spans="1:16" x14ac:dyDescent="0.25">
      <c r="A2320" t="s">
        <v>270</v>
      </c>
      <c r="B2320" t="str">
        <f t="shared" si="108"/>
        <v>O</v>
      </c>
      <c r="C2320" t="s">
        <v>271</v>
      </c>
      <c r="D2320" t="s">
        <v>21</v>
      </c>
      <c r="E2320">
        <v>3</v>
      </c>
      <c r="F2320">
        <v>832</v>
      </c>
      <c r="G2320">
        <v>44</v>
      </c>
      <c r="H2320" s="1">
        <v>41699</v>
      </c>
      <c r="I2320">
        <v>1</v>
      </c>
      <c r="J2320">
        <v>832</v>
      </c>
      <c r="L2320" t="str">
        <f>VLOOKUP(G2320,[1]RESSOURCES!$A$1:$J$258,3,FALSE)</f>
        <v>SOYER</v>
      </c>
      <c r="M2320" t="str">
        <f>VLOOKUP(G2320,[1]RESSOURCES!$A$1:$J$258,6,FALSE)</f>
        <v>ASSO</v>
      </c>
      <c r="N2320" t="str">
        <f>IF(YEAR(H2320)=2014,VLOOKUP(L2320,[1]Grade!$F$2:$G$92,2,FALSE),IF(YEAR(H2320)=2015,VLOOKUP(L2320,[1]Grade!$I$2:$J$78,2,FALSE),VLOOKUP(L2320,[1]Grade!$C$2:$D$69,2,FALSE)))</f>
        <v>ASS</v>
      </c>
      <c r="O2320">
        <f t="shared" si="109"/>
        <v>2014</v>
      </c>
      <c r="P2320">
        <f t="shared" si="110"/>
        <v>3</v>
      </c>
    </row>
    <row r="2321" spans="1:16" x14ac:dyDescent="0.25">
      <c r="A2321" t="s">
        <v>215</v>
      </c>
      <c r="B2321" t="str">
        <f t="shared" si="108"/>
        <v>O</v>
      </c>
      <c r="C2321" t="s">
        <v>216</v>
      </c>
      <c r="D2321" t="s">
        <v>21</v>
      </c>
      <c r="E2321">
        <v>58</v>
      </c>
      <c r="F2321">
        <v>1371</v>
      </c>
      <c r="G2321">
        <v>44</v>
      </c>
      <c r="H2321" s="1">
        <v>41699</v>
      </c>
      <c r="I2321">
        <v>5</v>
      </c>
      <c r="J2321" s="2">
        <v>6855</v>
      </c>
      <c r="L2321" t="str">
        <f>VLOOKUP(G2321,[1]RESSOURCES!$A$1:$J$258,3,FALSE)</f>
        <v>SOYER</v>
      </c>
      <c r="M2321" t="str">
        <f>VLOOKUP(G2321,[1]RESSOURCES!$A$1:$J$258,6,FALSE)</f>
        <v>ASSO</v>
      </c>
      <c r="N2321" t="str">
        <f>IF(YEAR(H2321)=2014,VLOOKUP(L2321,[1]Grade!$F$2:$G$92,2,FALSE),IF(YEAR(H2321)=2015,VLOOKUP(L2321,[1]Grade!$I$2:$J$78,2,FALSE),VLOOKUP(L2321,[1]Grade!$C$2:$D$69,2,FALSE)))</f>
        <v>ASS</v>
      </c>
      <c r="O2321">
        <f t="shared" si="109"/>
        <v>2014</v>
      </c>
      <c r="P2321">
        <f t="shared" si="110"/>
        <v>3</v>
      </c>
    </row>
    <row r="2322" spans="1:16" hidden="1" x14ac:dyDescent="0.25">
      <c r="A2322" t="s">
        <v>30</v>
      </c>
      <c r="B2322" t="str">
        <f t="shared" si="108"/>
        <v>N</v>
      </c>
      <c r="C2322" t="s">
        <v>31</v>
      </c>
      <c r="E2322">
        <v>0</v>
      </c>
      <c r="F2322">
        <v>0</v>
      </c>
      <c r="G2322">
        <v>44</v>
      </c>
      <c r="H2322" s="1">
        <v>41699</v>
      </c>
      <c r="I2322">
        <v>9</v>
      </c>
      <c r="J2322">
        <v>0</v>
      </c>
      <c r="L2322" t="str">
        <f>VLOOKUP(G2322,[1]RESSOURCES!$A$1:$J$258,3,FALSE)</f>
        <v>SOYER</v>
      </c>
      <c r="M2322" t="str">
        <f>VLOOKUP(G2322,[1]RESSOURCES!$A$1:$J$258,6,FALSE)</f>
        <v>ASSO</v>
      </c>
      <c r="N2322" t="str">
        <f>IF(YEAR(H2322)=2014,VLOOKUP(L2322,[1]Grade!$F$2:$G$92,2,FALSE),IF(YEAR(H2322)=2015,VLOOKUP(L2322,[1]Grade!$I$2:$J$78,2,FALSE),VLOOKUP(L2322,[1]Grade!$C$2:$D$69,2,FALSE)))</f>
        <v>ASS</v>
      </c>
      <c r="O2322">
        <f t="shared" si="109"/>
        <v>2014</v>
      </c>
      <c r="P2322">
        <f t="shared" si="110"/>
        <v>3</v>
      </c>
    </row>
    <row r="2323" spans="1:16" hidden="1" x14ac:dyDescent="0.25">
      <c r="A2323" t="s">
        <v>99</v>
      </c>
      <c r="B2323" t="str">
        <f t="shared" si="108"/>
        <v>N</v>
      </c>
      <c r="C2323" t="s">
        <v>100</v>
      </c>
      <c r="E2323">
        <v>0</v>
      </c>
      <c r="F2323">
        <v>0</v>
      </c>
      <c r="G2323">
        <v>5</v>
      </c>
      <c r="H2323" s="1">
        <v>41699</v>
      </c>
      <c r="I2323">
        <v>1</v>
      </c>
      <c r="J2323">
        <v>0</v>
      </c>
      <c r="L2323" t="str">
        <f>VLOOKUP(G2323,[1]RESSOURCES!$A$1:$J$258,3,FALSE)</f>
        <v>CHEMLA</v>
      </c>
      <c r="M2323">
        <f>VLOOKUP(G2323,[1]RESSOURCES!$A$1:$J$258,6,FALSE)</f>
        <v>0</v>
      </c>
      <c r="N2323" t="str">
        <f>IF(YEAR(H2323)=2014,VLOOKUP(L2323,[1]Grade!$F$2:$G$92,2,FALSE),IF(YEAR(H2323)=2015,VLOOKUP(L2323,[1]Grade!$I$2:$J$78,2,FALSE),VLOOKUP(L2323,[1]Grade!$C$2:$D$69,2,FALSE)))</f>
        <v>ASS</v>
      </c>
      <c r="O2323">
        <f t="shared" si="109"/>
        <v>2014</v>
      </c>
      <c r="P2323">
        <f t="shared" si="110"/>
        <v>3</v>
      </c>
    </row>
    <row r="2324" spans="1:16" hidden="1" x14ac:dyDescent="0.25">
      <c r="A2324" t="s">
        <v>30</v>
      </c>
      <c r="B2324" t="str">
        <f t="shared" si="108"/>
        <v>N</v>
      </c>
      <c r="C2324" t="s">
        <v>31</v>
      </c>
      <c r="E2324">
        <v>0</v>
      </c>
      <c r="F2324">
        <v>0</v>
      </c>
      <c r="G2324">
        <v>5</v>
      </c>
      <c r="H2324" s="1">
        <v>41699</v>
      </c>
      <c r="I2324">
        <v>20</v>
      </c>
      <c r="J2324">
        <v>0</v>
      </c>
      <c r="L2324" t="str">
        <f>VLOOKUP(G2324,[1]RESSOURCES!$A$1:$J$258,3,FALSE)</f>
        <v>CHEMLA</v>
      </c>
      <c r="M2324">
        <f>VLOOKUP(G2324,[1]RESSOURCES!$A$1:$J$258,6,FALSE)</f>
        <v>0</v>
      </c>
      <c r="N2324" t="str">
        <f>IF(YEAR(H2324)=2014,VLOOKUP(L2324,[1]Grade!$F$2:$G$92,2,FALSE),IF(YEAR(H2324)=2015,VLOOKUP(L2324,[1]Grade!$I$2:$J$78,2,FALSE),VLOOKUP(L2324,[1]Grade!$C$2:$D$69,2,FALSE)))</f>
        <v>ASS</v>
      </c>
      <c r="O2324">
        <f t="shared" si="109"/>
        <v>2014</v>
      </c>
      <c r="P2324">
        <f t="shared" si="110"/>
        <v>3</v>
      </c>
    </row>
    <row r="2325" spans="1:16" x14ac:dyDescent="0.25">
      <c r="A2325" t="s">
        <v>306</v>
      </c>
      <c r="B2325" t="str">
        <f t="shared" si="108"/>
        <v>O</v>
      </c>
      <c r="C2325" t="s">
        <v>307</v>
      </c>
      <c r="D2325" t="s">
        <v>22</v>
      </c>
      <c r="E2325">
        <v>59.5</v>
      </c>
      <c r="F2325">
        <v>869</v>
      </c>
      <c r="G2325">
        <v>152</v>
      </c>
      <c r="H2325" s="1">
        <v>41699</v>
      </c>
      <c r="I2325">
        <v>17</v>
      </c>
      <c r="J2325" s="2">
        <v>14773</v>
      </c>
      <c r="L2325" t="str">
        <f>VLOOKUP(G2325,[1]RESSOURCES!$A$1:$J$258,3,FALSE)</f>
        <v>BRUNELLA</v>
      </c>
      <c r="M2325" t="str">
        <f>VLOOKUP(G2325,[1]RESSOURCES!$A$1:$J$258,6,FALSE)</f>
        <v>SENR</v>
      </c>
      <c r="N2325" t="str">
        <f>IF(YEAR(H2325)=2014,VLOOKUP(L2325,[1]Grade!$F$2:$G$92,2,FALSE),IF(YEAR(H2325)=2015,VLOOKUP(L2325,[1]Grade!$I$2:$J$78,2,FALSE),VLOOKUP(L2325,[1]Grade!$C$2:$D$69,2,FALSE)))</f>
        <v>CS</v>
      </c>
      <c r="O2325">
        <f t="shared" si="109"/>
        <v>2014</v>
      </c>
      <c r="P2325">
        <f t="shared" si="110"/>
        <v>3</v>
      </c>
    </row>
    <row r="2326" spans="1:16" hidden="1" x14ac:dyDescent="0.25">
      <c r="A2326" t="s">
        <v>23</v>
      </c>
      <c r="B2326" t="str">
        <f t="shared" si="108"/>
        <v>N</v>
      </c>
      <c r="C2326" t="s">
        <v>24</v>
      </c>
      <c r="E2326">
        <v>0</v>
      </c>
      <c r="F2326">
        <v>0</v>
      </c>
      <c r="G2326">
        <v>152</v>
      </c>
      <c r="H2326" s="1">
        <v>41699</v>
      </c>
      <c r="I2326">
        <v>4</v>
      </c>
      <c r="J2326">
        <v>0</v>
      </c>
      <c r="L2326" t="str">
        <f>VLOOKUP(G2326,[1]RESSOURCES!$A$1:$J$258,3,FALSE)</f>
        <v>BRUNELLA</v>
      </c>
      <c r="M2326" t="str">
        <f>VLOOKUP(G2326,[1]RESSOURCES!$A$1:$J$258,6,FALSE)</f>
        <v>SENR</v>
      </c>
      <c r="N2326" t="str">
        <f>IF(YEAR(H2326)=2014,VLOOKUP(L2326,[1]Grade!$F$2:$G$92,2,FALSE),IF(YEAR(H2326)=2015,VLOOKUP(L2326,[1]Grade!$I$2:$J$78,2,FALSE),VLOOKUP(L2326,[1]Grade!$C$2:$D$69,2,FALSE)))</f>
        <v>CS</v>
      </c>
      <c r="O2326">
        <f t="shared" si="109"/>
        <v>2014</v>
      </c>
      <c r="P2326">
        <f t="shared" si="110"/>
        <v>3</v>
      </c>
    </row>
    <row r="2327" spans="1:16" x14ac:dyDescent="0.25">
      <c r="A2327" t="s">
        <v>270</v>
      </c>
      <c r="B2327" t="str">
        <f t="shared" si="108"/>
        <v>O</v>
      </c>
      <c r="C2327" t="s">
        <v>271</v>
      </c>
      <c r="D2327" t="s">
        <v>22</v>
      </c>
      <c r="E2327">
        <v>50</v>
      </c>
      <c r="F2327">
        <v>832</v>
      </c>
      <c r="G2327">
        <v>215</v>
      </c>
      <c r="H2327" s="1">
        <v>41699</v>
      </c>
      <c r="I2327">
        <v>10</v>
      </c>
      <c r="J2327" s="2">
        <v>8320</v>
      </c>
      <c r="L2327" t="str">
        <f>VLOOKUP(G2327,[1]RESSOURCES!$A$1:$J$258,3,FALSE)</f>
        <v>LOUATI</v>
      </c>
      <c r="M2327" t="str">
        <f>VLOOKUP(G2327,[1]RESSOURCES!$A$1:$J$258,6,FALSE)</f>
        <v>MAGR</v>
      </c>
      <c r="N2327" t="str">
        <f>IF(YEAR(H2327)=2014,VLOOKUP(L2327,[1]Grade!$F$2:$G$92,2,FALSE),IF(YEAR(H2327)=2015,VLOOKUP(L2327,[1]Grade!$I$2:$J$78,2,FALSE),VLOOKUP(L2327,[1]Grade!$C$2:$D$69,2,FALSE)))</f>
        <v>MNG</v>
      </c>
      <c r="O2327">
        <f t="shared" si="109"/>
        <v>2014</v>
      </c>
      <c r="P2327">
        <f t="shared" si="110"/>
        <v>3</v>
      </c>
    </row>
    <row r="2328" spans="1:16" x14ac:dyDescent="0.25">
      <c r="A2328" t="s">
        <v>264</v>
      </c>
      <c r="B2328" t="str">
        <f t="shared" si="108"/>
        <v>O</v>
      </c>
      <c r="C2328" t="s">
        <v>265</v>
      </c>
      <c r="D2328" t="s">
        <v>22</v>
      </c>
      <c r="E2328">
        <v>45.5</v>
      </c>
      <c r="F2328">
        <v>1050</v>
      </c>
      <c r="G2328">
        <v>215</v>
      </c>
      <c r="H2328" s="1">
        <v>41699</v>
      </c>
      <c r="I2328">
        <v>11</v>
      </c>
      <c r="J2328" s="2">
        <v>11550</v>
      </c>
      <c r="L2328" t="str">
        <f>VLOOKUP(G2328,[1]RESSOURCES!$A$1:$J$258,3,FALSE)</f>
        <v>LOUATI</v>
      </c>
      <c r="M2328" t="str">
        <f>VLOOKUP(G2328,[1]RESSOURCES!$A$1:$J$258,6,FALSE)</f>
        <v>MAGR</v>
      </c>
      <c r="N2328" t="str">
        <f>IF(YEAR(H2328)=2014,VLOOKUP(L2328,[1]Grade!$F$2:$G$92,2,FALSE),IF(YEAR(H2328)=2015,VLOOKUP(L2328,[1]Grade!$I$2:$J$78,2,FALSE),VLOOKUP(L2328,[1]Grade!$C$2:$D$69,2,FALSE)))</f>
        <v>MNG</v>
      </c>
      <c r="O2328">
        <f t="shared" si="109"/>
        <v>2014</v>
      </c>
      <c r="P2328">
        <f t="shared" si="110"/>
        <v>3</v>
      </c>
    </row>
    <row r="2329" spans="1:16" x14ac:dyDescent="0.25">
      <c r="A2329" t="s">
        <v>243</v>
      </c>
      <c r="B2329" t="str">
        <f t="shared" si="108"/>
        <v>O</v>
      </c>
      <c r="C2329" t="s">
        <v>244</v>
      </c>
      <c r="D2329" t="s">
        <v>29</v>
      </c>
      <c r="E2329">
        <v>12</v>
      </c>
      <c r="F2329">
        <v>1412</v>
      </c>
      <c r="G2329">
        <v>205</v>
      </c>
      <c r="H2329" s="1">
        <v>41699</v>
      </c>
      <c r="I2329">
        <v>5</v>
      </c>
      <c r="J2329" s="2">
        <v>7060</v>
      </c>
      <c r="L2329" t="str">
        <f>VLOOKUP(G2329,[1]RESSOURCES!$A$1:$J$258,3,FALSE)</f>
        <v>AÏSSAT</v>
      </c>
      <c r="M2329">
        <f>VLOOKUP(G2329,[1]RESSOURCES!$A$1:$J$258,6,FALSE)</f>
        <v>0</v>
      </c>
      <c r="N2329" t="str">
        <f>IF(YEAR(H2329)=2014,VLOOKUP(L2329,[1]Grade!$F$2:$G$92,2,FALSE),IF(YEAR(H2329)=2015,VLOOKUP(L2329,[1]Grade!$I$2:$J$78,2,FALSE),VLOOKUP(L2329,[1]Grade!$C$2:$D$69,2,FALSE)))</f>
        <v>SM</v>
      </c>
      <c r="O2329">
        <f t="shared" si="109"/>
        <v>2014</v>
      </c>
      <c r="P2329">
        <f t="shared" si="110"/>
        <v>3</v>
      </c>
    </row>
    <row r="2330" spans="1:16" x14ac:dyDescent="0.25">
      <c r="A2330" t="s">
        <v>230</v>
      </c>
      <c r="B2330" t="str">
        <f t="shared" si="108"/>
        <v>O</v>
      </c>
      <c r="C2330" t="s">
        <v>231</v>
      </c>
      <c r="D2330" t="s">
        <v>36</v>
      </c>
      <c r="E2330">
        <v>105</v>
      </c>
      <c r="F2330">
        <v>1262</v>
      </c>
      <c r="G2330">
        <v>205</v>
      </c>
      <c r="H2330" s="1">
        <v>41699</v>
      </c>
      <c r="I2330">
        <v>5</v>
      </c>
      <c r="J2330" s="2">
        <v>6310</v>
      </c>
      <c r="L2330" t="str">
        <f>VLOOKUP(G2330,[1]RESSOURCES!$A$1:$J$258,3,FALSE)</f>
        <v>AÏSSAT</v>
      </c>
      <c r="M2330">
        <f>VLOOKUP(G2330,[1]RESSOURCES!$A$1:$J$258,6,FALSE)</f>
        <v>0</v>
      </c>
      <c r="N2330" t="str">
        <f>IF(YEAR(H2330)=2014,VLOOKUP(L2330,[1]Grade!$F$2:$G$92,2,FALSE),IF(YEAR(H2330)=2015,VLOOKUP(L2330,[1]Grade!$I$2:$J$78,2,FALSE),VLOOKUP(L2330,[1]Grade!$C$2:$D$69,2,FALSE)))</f>
        <v>SM</v>
      </c>
      <c r="O2330">
        <f t="shared" si="109"/>
        <v>2014</v>
      </c>
      <c r="P2330">
        <f t="shared" si="110"/>
        <v>3</v>
      </c>
    </row>
    <row r="2331" spans="1:16" hidden="1" x14ac:dyDescent="0.25">
      <c r="A2331" t="s">
        <v>109</v>
      </c>
      <c r="B2331" t="str">
        <f t="shared" si="108"/>
        <v>N</v>
      </c>
      <c r="C2331" t="s">
        <v>52</v>
      </c>
      <c r="E2331">
        <v>0</v>
      </c>
      <c r="F2331">
        <v>0</v>
      </c>
      <c r="G2331">
        <v>205</v>
      </c>
      <c r="H2331" s="1">
        <v>41699</v>
      </c>
      <c r="I2331">
        <v>11</v>
      </c>
      <c r="J2331">
        <v>0</v>
      </c>
      <c r="L2331" t="str">
        <f>VLOOKUP(G2331,[1]RESSOURCES!$A$1:$J$258,3,FALSE)</f>
        <v>AÏSSAT</v>
      </c>
      <c r="M2331">
        <f>VLOOKUP(G2331,[1]RESSOURCES!$A$1:$J$258,6,FALSE)</f>
        <v>0</v>
      </c>
      <c r="N2331" t="str">
        <f>IF(YEAR(H2331)=2014,VLOOKUP(L2331,[1]Grade!$F$2:$G$92,2,FALSE),IF(YEAR(H2331)=2015,VLOOKUP(L2331,[1]Grade!$I$2:$J$78,2,FALSE),VLOOKUP(L2331,[1]Grade!$C$2:$D$69,2,FALSE)))</f>
        <v>SM</v>
      </c>
      <c r="O2331">
        <f t="shared" si="109"/>
        <v>2014</v>
      </c>
      <c r="P2331">
        <f t="shared" si="110"/>
        <v>3</v>
      </c>
    </row>
    <row r="2332" spans="1:16" x14ac:dyDescent="0.25">
      <c r="A2332" t="s">
        <v>276</v>
      </c>
      <c r="B2332" t="str">
        <f t="shared" si="108"/>
        <v>O</v>
      </c>
      <c r="C2332" t="s">
        <v>277</v>
      </c>
      <c r="D2332" t="s">
        <v>18</v>
      </c>
      <c r="E2332">
        <v>291</v>
      </c>
      <c r="F2332">
        <v>819</v>
      </c>
      <c r="G2332">
        <v>211</v>
      </c>
      <c r="H2332" s="1">
        <v>41699</v>
      </c>
      <c r="I2332">
        <v>20</v>
      </c>
      <c r="J2332" s="2">
        <v>16380</v>
      </c>
      <c r="L2332" t="str">
        <f>VLOOKUP(G2332,[1]RESSOURCES!$A$1:$J$258,3,FALSE)</f>
        <v>VUILLEMARD</v>
      </c>
      <c r="M2332" t="str">
        <f>VLOOKUP(G2332,[1]RESSOURCES!$A$1:$J$258,6,FALSE)</f>
        <v>CONS</v>
      </c>
      <c r="N2332" t="str">
        <f>IF(YEAR(H2332)=2014,VLOOKUP(L2332,[1]Grade!$F$2:$G$92,2,FALSE),IF(YEAR(H2332)=2015,VLOOKUP(L2332,[1]Grade!$I$2:$J$78,2,FALSE),VLOOKUP(L2332,[1]Grade!$C$2:$D$69,2,FALSE)))</f>
        <v>C</v>
      </c>
      <c r="O2332">
        <f t="shared" si="109"/>
        <v>2014</v>
      </c>
      <c r="P2332">
        <f t="shared" si="110"/>
        <v>3</v>
      </c>
    </row>
    <row r="2333" spans="1:16" hidden="1" x14ac:dyDescent="0.25">
      <c r="A2333" t="s">
        <v>99</v>
      </c>
      <c r="B2333" t="str">
        <f t="shared" si="108"/>
        <v>N</v>
      </c>
      <c r="C2333" t="s">
        <v>100</v>
      </c>
      <c r="E2333">
        <v>0</v>
      </c>
      <c r="F2333">
        <v>0</v>
      </c>
      <c r="G2333">
        <v>211</v>
      </c>
      <c r="H2333" s="1">
        <v>41699</v>
      </c>
      <c r="I2333">
        <v>1</v>
      </c>
      <c r="J2333">
        <v>0</v>
      </c>
      <c r="L2333" t="str">
        <f>VLOOKUP(G2333,[1]RESSOURCES!$A$1:$J$258,3,FALSE)</f>
        <v>VUILLEMARD</v>
      </c>
      <c r="M2333" t="str">
        <f>VLOOKUP(G2333,[1]RESSOURCES!$A$1:$J$258,6,FALSE)</f>
        <v>CONS</v>
      </c>
      <c r="N2333" t="str">
        <f>IF(YEAR(H2333)=2014,VLOOKUP(L2333,[1]Grade!$F$2:$G$92,2,FALSE),IF(YEAR(H2333)=2015,VLOOKUP(L2333,[1]Grade!$I$2:$J$78,2,FALSE),VLOOKUP(L2333,[1]Grade!$C$2:$D$69,2,FALSE)))</f>
        <v>C</v>
      </c>
      <c r="O2333">
        <f t="shared" si="109"/>
        <v>2014</v>
      </c>
      <c r="P2333">
        <f t="shared" si="110"/>
        <v>3</v>
      </c>
    </row>
    <row r="2334" spans="1:16" x14ac:dyDescent="0.25">
      <c r="A2334" t="s">
        <v>215</v>
      </c>
      <c r="B2334" t="str">
        <f t="shared" si="108"/>
        <v>O</v>
      </c>
      <c r="C2334" t="s">
        <v>216</v>
      </c>
      <c r="D2334" t="s">
        <v>22</v>
      </c>
      <c r="E2334">
        <v>54</v>
      </c>
      <c r="F2334">
        <v>1371</v>
      </c>
      <c r="G2334">
        <v>160</v>
      </c>
      <c r="H2334" s="1">
        <v>41699</v>
      </c>
      <c r="I2334">
        <v>20.5</v>
      </c>
      <c r="J2334" s="2">
        <v>28105.5</v>
      </c>
      <c r="L2334" t="str">
        <f>VLOOKUP(G2334,[1]RESSOURCES!$A$1:$J$258,3,FALSE)</f>
        <v>SABOUL</v>
      </c>
      <c r="M2334" t="str">
        <f>VLOOKUP(G2334,[1]RESSOURCES!$A$1:$J$258,6,FALSE)</f>
        <v>CONF</v>
      </c>
      <c r="N2334" t="str">
        <f>IF(YEAR(H2334)=2014,VLOOKUP(L2334,[1]Grade!$F$2:$G$92,2,FALSE),IF(YEAR(H2334)=2015,VLOOKUP(L2334,[1]Grade!$I$2:$J$78,2,FALSE),VLOOKUP(L2334,[1]Grade!$C$2:$D$69,2,FALSE)))</f>
        <v>CS</v>
      </c>
      <c r="O2334">
        <f t="shared" si="109"/>
        <v>2014</v>
      </c>
      <c r="P2334">
        <f t="shared" si="110"/>
        <v>3</v>
      </c>
    </row>
    <row r="2335" spans="1:16" hidden="1" x14ac:dyDescent="0.25">
      <c r="A2335" t="s">
        <v>37</v>
      </c>
      <c r="B2335" t="str">
        <f t="shared" si="108"/>
        <v>N</v>
      </c>
      <c r="C2335" t="s">
        <v>38</v>
      </c>
      <c r="E2335">
        <v>0</v>
      </c>
      <c r="F2335">
        <v>0</v>
      </c>
      <c r="G2335">
        <v>160</v>
      </c>
      <c r="H2335" s="1">
        <v>41699</v>
      </c>
      <c r="I2335">
        <v>0.5</v>
      </c>
      <c r="J2335">
        <v>0</v>
      </c>
      <c r="L2335" t="str">
        <f>VLOOKUP(G2335,[1]RESSOURCES!$A$1:$J$258,3,FALSE)</f>
        <v>SABOUL</v>
      </c>
      <c r="M2335" t="str">
        <f>VLOOKUP(G2335,[1]RESSOURCES!$A$1:$J$258,6,FALSE)</f>
        <v>CONF</v>
      </c>
      <c r="N2335" t="str">
        <f>IF(YEAR(H2335)=2014,VLOOKUP(L2335,[1]Grade!$F$2:$G$92,2,FALSE),IF(YEAR(H2335)=2015,VLOOKUP(L2335,[1]Grade!$I$2:$J$78,2,FALSE),VLOOKUP(L2335,[1]Grade!$C$2:$D$69,2,FALSE)))</f>
        <v>CS</v>
      </c>
      <c r="O2335">
        <f t="shared" si="109"/>
        <v>2014</v>
      </c>
      <c r="P2335">
        <f t="shared" si="110"/>
        <v>3</v>
      </c>
    </row>
    <row r="2336" spans="1:16" x14ac:dyDescent="0.25">
      <c r="A2336" t="s">
        <v>66</v>
      </c>
      <c r="B2336" t="str">
        <f t="shared" si="108"/>
        <v>O</v>
      </c>
      <c r="C2336" t="s">
        <v>67</v>
      </c>
      <c r="D2336" t="s">
        <v>36</v>
      </c>
      <c r="E2336">
        <v>57</v>
      </c>
      <c r="F2336">
        <v>1060</v>
      </c>
      <c r="G2336">
        <v>134</v>
      </c>
      <c r="H2336" s="1">
        <v>41699</v>
      </c>
      <c r="I2336">
        <v>7</v>
      </c>
      <c r="J2336" s="2">
        <v>7420</v>
      </c>
      <c r="L2336" t="str">
        <f>VLOOKUP(G2336,[1]RESSOURCES!$A$1:$J$258,3,FALSE)</f>
        <v>GIRARD</v>
      </c>
      <c r="M2336" t="str">
        <f>VLOOKUP(G2336,[1]RESSOURCES!$A$1:$J$258,6,FALSE)</f>
        <v>MAGR</v>
      </c>
      <c r="N2336" t="str">
        <f>IF(YEAR(H2336)=2014,VLOOKUP(L2336,[1]Grade!$F$2:$G$92,2,FALSE),IF(YEAR(H2336)=2015,VLOOKUP(L2336,[1]Grade!$I$2:$J$78,2,FALSE),VLOOKUP(L2336,[1]Grade!$C$2:$D$69,2,FALSE)))</f>
        <v>MNG</v>
      </c>
      <c r="O2336">
        <f t="shared" si="109"/>
        <v>2014</v>
      </c>
      <c r="P2336">
        <f t="shared" si="110"/>
        <v>3</v>
      </c>
    </row>
    <row r="2337" spans="1:16" x14ac:dyDescent="0.25">
      <c r="A2337" t="s">
        <v>16</v>
      </c>
      <c r="B2337" t="str">
        <f t="shared" si="108"/>
        <v>O</v>
      </c>
      <c r="C2337" t="s">
        <v>17</v>
      </c>
      <c r="D2337" t="s">
        <v>29</v>
      </c>
      <c r="E2337">
        <v>149.5</v>
      </c>
      <c r="F2337">
        <v>956</v>
      </c>
      <c r="G2337">
        <v>134</v>
      </c>
      <c r="H2337" s="1">
        <v>41699</v>
      </c>
      <c r="I2337">
        <v>7</v>
      </c>
      <c r="J2337" s="2">
        <v>6692</v>
      </c>
      <c r="L2337" t="str">
        <f>VLOOKUP(G2337,[1]RESSOURCES!$A$1:$J$258,3,FALSE)</f>
        <v>GIRARD</v>
      </c>
      <c r="M2337" t="str">
        <f>VLOOKUP(G2337,[1]RESSOURCES!$A$1:$J$258,6,FALSE)</f>
        <v>MAGR</v>
      </c>
      <c r="N2337" t="str">
        <f>IF(YEAR(H2337)=2014,VLOOKUP(L2337,[1]Grade!$F$2:$G$92,2,FALSE),IF(YEAR(H2337)=2015,VLOOKUP(L2337,[1]Grade!$I$2:$J$78,2,FALSE),VLOOKUP(L2337,[1]Grade!$C$2:$D$69,2,FALSE)))</f>
        <v>MNG</v>
      </c>
      <c r="O2337">
        <f t="shared" si="109"/>
        <v>2014</v>
      </c>
      <c r="P2337">
        <f t="shared" si="110"/>
        <v>3</v>
      </c>
    </row>
    <row r="2338" spans="1:16" x14ac:dyDescent="0.25">
      <c r="A2338" t="s">
        <v>295</v>
      </c>
      <c r="B2338" t="str">
        <f t="shared" si="108"/>
        <v>O</v>
      </c>
      <c r="C2338" t="s">
        <v>296</v>
      </c>
      <c r="D2338" t="s">
        <v>36</v>
      </c>
      <c r="E2338">
        <v>0</v>
      </c>
      <c r="F2338">
        <v>1500</v>
      </c>
      <c r="G2338">
        <v>134</v>
      </c>
      <c r="H2338" s="1">
        <v>41699</v>
      </c>
      <c r="I2338">
        <v>2</v>
      </c>
      <c r="J2338" s="2">
        <v>3000</v>
      </c>
      <c r="L2338" t="str">
        <f>VLOOKUP(G2338,[1]RESSOURCES!$A$1:$J$258,3,FALSE)</f>
        <v>GIRARD</v>
      </c>
      <c r="M2338" t="str">
        <f>VLOOKUP(G2338,[1]RESSOURCES!$A$1:$J$258,6,FALSE)</f>
        <v>MAGR</v>
      </c>
      <c r="N2338" t="str">
        <f>IF(YEAR(H2338)=2014,VLOOKUP(L2338,[1]Grade!$F$2:$G$92,2,FALSE),IF(YEAR(H2338)=2015,VLOOKUP(L2338,[1]Grade!$I$2:$J$78,2,FALSE),VLOOKUP(L2338,[1]Grade!$C$2:$D$69,2,FALSE)))</f>
        <v>MNG</v>
      </c>
      <c r="O2338">
        <f t="shared" si="109"/>
        <v>2014</v>
      </c>
      <c r="P2338">
        <f t="shared" si="110"/>
        <v>3</v>
      </c>
    </row>
    <row r="2339" spans="1:16" x14ac:dyDescent="0.25">
      <c r="A2339" t="s">
        <v>282</v>
      </c>
      <c r="B2339" t="str">
        <f t="shared" si="108"/>
        <v>O</v>
      </c>
      <c r="C2339" t="s">
        <v>283</v>
      </c>
      <c r="D2339" t="s">
        <v>36</v>
      </c>
      <c r="E2339">
        <v>15</v>
      </c>
      <c r="F2339">
        <v>1360</v>
      </c>
      <c r="G2339">
        <v>134</v>
      </c>
      <c r="H2339" s="1">
        <v>41699</v>
      </c>
      <c r="I2339">
        <v>5</v>
      </c>
      <c r="J2339" s="2">
        <v>6800</v>
      </c>
      <c r="L2339" t="str">
        <f>VLOOKUP(G2339,[1]RESSOURCES!$A$1:$J$258,3,FALSE)</f>
        <v>GIRARD</v>
      </c>
      <c r="M2339" t="str">
        <f>VLOOKUP(G2339,[1]RESSOURCES!$A$1:$J$258,6,FALSE)</f>
        <v>MAGR</v>
      </c>
      <c r="N2339" t="str">
        <f>IF(YEAR(H2339)=2014,VLOOKUP(L2339,[1]Grade!$F$2:$G$92,2,FALSE),IF(YEAR(H2339)=2015,VLOOKUP(L2339,[1]Grade!$I$2:$J$78,2,FALSE),VLOOKUP(L2339,[1]Grade!$C$2:$D$69,2,FALSE)))</f>
        <v>MNG</v>
      </c>
      <c r="O2339">
        <f t="shared" si="109"/>
        <v>2014</v>
      </c>
      <c r="P2339">
        <f t="shared" si="110"/>
        <v>3</v>
      </c>
    </row>
    <row r="2340" spans="1:16" x14ac:dyDescent="0.25">
      <c r="A2340" t="s">
        <v>149</v>
      </c>
      <c r="B2340" t="str">
        <f t="shared" si="108"/>
        <v>O</v>
      </c>
      <c r="C2340" t="s">
        <v>150</v>
      </c>
      <c r="D2340" t="s">
        <v>18</v>
      </c>
      <c r="E2340">
        <v>126</v>
      </c>
      <c r="F2340">
        <v>800</v>
      </c>
      <c r="G2340">
        <v>122</v>
      </c>
      <c r="H2340" s="1">
        <v>41699</v>
      </c>
      <c r="I2340">
        <v>20</v>
      </c>
      <c r="J2340" s="2">
        <v>16000</v>
      </c>
      <c r="L2340" t="str">
        <f>VLOOKUP(G2340,[1]RESSOURCES!$A$1:$J$258,3,FALSE)</f>
        <v>SUTTER</v>
      </c>
      <c r="M2340" t="str">
        <f>VLOOKUP(G2340,[1]RESSOURCES!$A$1:$J$258,6,FALSE)</f>
        <v>SENR</v>
      </c>
      <c r="N2340" t="str">
        <f>IF(YEAR(H2340)=2014,VLOOKUP(L2340,[1]Grade!$F$2:$G$92,2,FALSE),IF(YEAR(H2340)=2015,VLOOKUP(L2340,[1]Grade!$I$2:$J$78,2,FALSE),VLOOKUP(L2340,[1]Grade!$C$2:$D$69,2,FALSE)))</f>
        <v>CS</v>
      </c>
      <c r="O2340">
        <f t="shared" si="109"/>
        <v>2014</v>
      </c>
      <c r="P2340">
        <f t="shared" si="110"/>
        <v>3</v>
      </c>
    </row>
    <row r="2341" spans="1:16" hidden="1" x14ac:dyDescent="0.25">
      <c r="A2341" t="s">
        <v>37</v>
      </c>
      <c r="B2341" t="str">
        <f t="shared" si="108"/>
        <v>N</v>
      </c>
      <c r="C2341" t="s">
        <v>38</v>
      </c>
      <c r="E2341">
        <v>0</v>
      </c>
      <c r="F2341">
        <v>0</v>
      </c>
      <c r="G2341">
        <v>122</v>
      </c>
      <c r="H2341" s="1">
        <v>41699</v>
      </c>
      <c r="I2341">
        <v>1</v>
      </c>
      <c r="J2341">
        <v>0</v>
      </c>
      <c r="L2341" t="str">
        <f>VLOOKUP(G2341,[1]RESSOURCES!$A$1:$J$258,3,FALSE)</f>
        <v>SUTTER</v>
      </c>
      <c r="M2341" t="str">
        <f>VLOOKUP(G2341,[1]RESSOURCES!$A$1:$J$258,6,FALSE)</f>
        <v>SENR</v>
      </c>
      <c r="N2341" t="str">
        <f>IF(YEAR(H2341)=2014,VLOOKUP(L2341,[1]Grade!$F$2:$G$92,2,FALSE),IF(YEAR(H2341)=2015,VLOOKUP(L2341,[1]Grade!$I$2:$J$78,2,FALSE),VLOOKUP(L2341,[1]Grade!$C$2:$D$69,2,FALSE)))</f>
        <v>CS</v>
      </c>
      <c r="O2341">
        <f t="shared" si="109"/>
        <v>2014</v>
      </c>
      <c r="P2341">
        <f t="shared" si="110"/>
        <v>3</v>
      </c>
    </row>
    <row r="2342" spans="1:16" x14ac:dyDescent="0.25">
      <c r="A2342" t="s">
        <v>278</v>
      </c>
      <c r="B2342" t="str">
        <f t="shared" si="108"/>
        <v>O</v>
      </c>
      <c r="C2342" t="s">
        <v>279</v>
      </c>
      <c r="D2342" t="s">
        <v>308</v>
      </c>
      <c r="E2342">
        <v>28</v>
      </c>
      <c r="F2342">
        <v>950</v>
      </c>
      <c r="G2342">
        <v>222</v>
      </c>
      <c r="H2342" s="1">
        <v>41699</v>
      </c>
      <c r="I2342">
        <v>14</v>
      </c>
      <c r="J2342" s="2">
        <v>13300</v>
      </c>
      <c r="L2342" t="str">
        <f>VLOOKUP(G2342,[1]RESSOURCES!$A$1:$J$258,3,FALSE)</f>
        <v>MEILLIEZ</v>
      </c>
      <c r="M2342">
        <f>VLOOKUP(G2342,[1]RESSOURCES!$A$1:$J$258,6,FALSE)</f>
        <v>0</v>
      </c>
      <c r="N2342" t="str">
        <f>IF(YEAR(H2342)=2014,VLOOKUP(L2342,[1]Grade!$F$2:$G$92,2,FALSE),IF(YEAR(H2342)=2015,VLOOKUP(L2342,[1]Grade!$I$2:$J$78,2,FALSE),VLOOKUP(L2342,[1]Grade!$C$2:$D$69,2,FALSE)))</f>
        <v>STA</v>
      </c>
      <c r="O2342">
        <f t="shared" si="109"/>
        <v>2014</v>
      </c>
      <c r="P2342">
        <f t="shared" si="110"/>
        <v>3</v>
      </c>
    </row>
    <row r="2343" spans="1:16" x14ac:dyDescent="0.25">
      <c r="A2343" t="s">
        <v>295</v>
      </c>
      <c r="B2343" t="str">
        <f t="shared" si="108"/>
        <v>O</v>
      </c>
      <c r="C2343" t="s">
        <v>296</v>
      </c>
      <c r="D2343" t="s">
        <v>18</v>
      </c>
      <c r="E2343">
        <v>0</v>
      </c>
      <c r="F2343">
        <v>1000</v>
      </c>
      <c r="G2343">
        <v>222</v>
      </c>
      <c r="H2343" s="1">
        <v>41699</v>
      </c>
      <c r="I2343">
        <v>1</v>
      </c>
      <c r="J2343" s="2">
        <v>1000</v>
      </c>
      <c r="L2343" t="str">
        <f>VLOOKUP(G2343,[1]RESSOURCES!$A$1:$J$258,3,FALSE)</f>
        <v>MEILLIEZ</v>
      </c>
      <c r="M2343">
        <f>VLOOKUP(G2343,[1]RESSOURCES!$A$1:$J$258,6,FALSE)</f>
        <v>0</v>
      </c>
      <c r="N2343" t="str">
        <f>IF(YEAR(H2343)=2014,VLOOKUP(L2343,[1]Grade!$F$2:$G$92,2,FALSE),IF(YEAR(H2343)=2015,VLOOKUP(L2343,[1]Grade!$I$2:$J$78,2,FALSE),VLOOKUP(L2343,[1]Grade!$C$2:$D$69,2,FALSE)))</f>
        <v>STA</v>
      </c>
      <c r="O2343">
        <f t="shared" si="109"/>
        <v>2014</v>
      </c>
      <c r="P2343">
        <f t="shared" si="110"/>
        <v>3</v>
      </c>
    </row>
    <row r="2344" spans="1:16" x14ac:dyDescent="0.25">
      <c r="A2344" t="s">
        <v>66</v>
      </c>
      <c r="B2344" t="str">
        <f t="shared" si="108"/>
        <v>O</v>
      </c>
      <c r="C2344" t="s">
        <v>67</v>
      </c>
      <c r="D2344" t="s">
        <v>18</v>
      </c>
      <c r="E2344">
        <v>91</v>
      </c>
      <c r="F2344">
        <v>875</v>
      </c>
      <c r="G2344">
        <v>222</v>
      </c>
      <c r="H2344" s="1">
        <v>41699</v>
      </c>
      <c r="I2344">
        <v>6</v>
      </c>
      <c r="J2344" s="2">
        <v>5250</v>
      </c>
      <c r="L2344" t="str">
        <f>VLOOKUP(G2344,[1]RESSOURCES!$A$1:$J$258,3,FALSE)</f>
        <v>MEILLIEZ</v>
      </c>
      <c r="M2344">
        <f>VLOOKUP(G2344,[1]RESSOURCES!$A$1:$J$258,6,FALSE)</f>
        <v>0</v>
      </c>
      <c r="N2344" t="str">
        <f>IF(YEAR(H2344)=2014,VLOOKUP(L2344,[1]Grade!$F$2:$G$92,2,FALSE),IF(YEAR(H2344)=2015,VLOOKUP(L2344,[1]Grade!$I$2:$J$78,2,FALSE),VLOOKUP(L2344,[1]Grade!$C$2:$D$69,2,FALSE)))</f>
        <v>STA</v>
      </c>
      <c r="O2344">
        <f t="shared" si="109"/>
        <v>2014</v>
      </c>
      <c r="P2344">
        <f t="shared" si="110"/>
        <v>3</v>
      </c>
    </row>
    <row r="2345" spans="1:16" x14ac:dyDescent="0.25">
      <c r="A2345" t="s">
        <v>276</v>
      </c>
      <c r="B2345" t="str">
        <f t="shared" si="108"/>
        <v>O</v>
      </c>
      <c r="C2345" t="s">
        <v>277</v>
      </c>
      <c r="D2345" t="s">
        <v>18</v>
      </c>
      <c r="E2345">
        <v>160</v>
      </c>
      <c r="F2345">
        <v>819</v>
      </c>
      <c r="G2345">
        <v>129</v>
      </c>
      <c r="H2345" s="1">
        <v>41699</v>
      </c>
      <c r="I2345">
        <v>21</v>
      </c>
      <c r="J2345" s="2">
        <v>17199</v>
      </c>
      <c r="L2345" t="str">
        <f>VLOOKUP(G2345,[1]RESSOURCES!$A$1:$J$258,3,FALSE)</f>
        <v>LIMODIN</v>
      </c>
      <c r="M2345" t="str">
        <f>VLOOKUP(G2345,[1]RESSOURCES!$A$1:$J$258,6,FALSE)</f>
        <v>CONF</v>
      </c>
      <c r="N2345" t="str">
        <f>IF(YEAR(H2345)=2014,VLOOKUP(L2345,[1]Grade!$F$2:$G$92,2,FALSE),IF(YEAR(H2345)=2015,VLOOKUP(L2345,[1]Grade!$I$2:$J$78,2,FALSE),VLOOKUP(L2345,[1]Grade!$C$2:$D$69,2,FALSE)))</f>
        <v>CC</v>
      </c>
      <c r="O2345">
        <f t="shared" si="109"/>
        <v>2014</v>
      </c>
      <c r="P2345">
        <f t="shared" si="110"/>
        <v>3</v>
      </c>
    </row>
    <row r="2346" spans="1:16" x14ac:dyDescent="0.25">
      <c r="A2346" t="s">
        <v>309</v>
      </c>
      <c r="B2346" t="str">
        <f t="shared" si="108"/>
        <v>O</v>
      </c>
      <c r="C2346" t="s">
        <v>310</v>
      </c>
      <c r="D2346" t="s">
        <v>18</v>
      </c>
      <c r="E2346">
        <v>35</v>
      </c>
      <c r="F2346">
        <v>950</v>
      </c>
      <c r="G2346">
        <v>208</v>
      </c>
      <c r="H2346" s="1">
        <v>41699</v>
      </c>
      <c r="I2346">
        <v>3</v>
      </c>
      <c r="J2346" s="2">
        <v>2850</v>
      </c>
      <c r="L2346" t="str">
        <f>VLOOKUP(G2346,[1]RESSOURCES!$A$1:$J$258,3,FALSE)</f>
        <v>LORANT</v>
      </c>
      <c r="M2346" t="str">
        <f>VLOOKUP(G2346,[1]RESSOURCES!$A$1:$J$258,6,FALSE)</f>
        <v>CONS</v>
      </c>
      <c r="N2346" t="str">
        <f>IF(YEAR(H2346)=2014,VLOOKUP(L2346,[1]Grade!$F$2:$G$92,2,FALSE),IF(YEAR(H2346)=2015,VLOOKUP(L2346,[1]Grade!$I$2:$J$78,2,FALSE),VLOOKUP(L2346,[1]Grade!$C$2:$D$69,2,FALSE)))</f>
        <v>C</v>
      </c>
      <c r="O2346">
        <f t="shared" si="109"/>
        <v>2014</v>
      </c>
      <c r="P2346">
        <f t="shared" si="110"/>
        <v>3</v>
      </c>
    </row>
    <row r="2347" spans="1:16" x14ac:dyDescent="0.25">
      <c r="A2347" t="s">
        <v>220</v>
      </c>
      <c r="B2347" t="str">
        <f t="shared" si="108"/>
        <v>O</v>
      </c>
      <c r="C2347" t="s">
        <v>221</v>
      </c>
      <c r="D2347" t="s">
        <v>70</v>
      </c>
      <c r="E2347">
        <v>40</v>
      </c>
      <c r="F2347">
        <v>705</v>
      </c>
      <c r="G2347">
        <v>208</v>
      </c>
      <c r="H2347" s="1">
        <v>41699</v>
      </c>
      <c r="I2347">
        <v>4</v>
      </c>
      <c r="J2347" s="2">
        <v>2820</v>
      </c>
      <c r="L2347" t="str">
        <f>VLOOKUP(G2347,[1]RESSOURCES!$A$1:$J$258,3,FALSE)</f>
        <v>LORANT</v>
      </c>
      <c r="M2347" t="str">
        <f>VLOOKUP(G2347,[1]RESSOURCES!$A$1:$J$258,6,FALSE)</f>
        <v>CONS</v>
      </c>
      <c r="N2347" t="str">
        <f>IF(YEAR(H2347)=2014,VLOOKUP(L2347,[1]Grade!$F$2:$G$92,2,FALSE),IF(YEAR(H2347)=2015,VLOOKUP(L2347,[1]Grade!$I$2:$J$78,2,FALSE),VLOOKUP(L2347,[1]Grade!$C$2:$D$69,2,FALSE)))</f>
        <v>C</v>
      </c>
      <c r="O2347">
        <f t="shared" si="109"/>
        <v>2014</v>
      </c>
      <c r="P2347">
        <f t="shared" si="110"/>
        <v>3</v>
      </c>
    </row>
    <row r="2348" spans="1:16" hidden="1" x14ac:dyDescent="0.25">
      <c r="A2348" t="s">
        <v>23</v>
      </c>
      <c r="B2348" t="str">
        <f t="shared" si="108"/>
        <v>N</v>
      </c>
      <c r="C2348" t="s">
        <v>24</v>
      </c>
      <c r="E2348">
        <v>0</v>
      </c>
      <c r="F2348">
        <v>0</v>
      </c>
      <c r="G2348">
        <v>208</v>
      </c>
      <c r="H2348" s="1">
        <v>41699</v>
      </c>
      <c r="I2348">
        <v>14</v>
      </c>
      <c r="J2348">
        <v>0</v>
      </c>
      <c r="L2348" t="str">
        <f>VLOOKUP(G2348,[1]RESSOURCES!$A$1:$J$258,3,FALSE)</f>
        <v>LORANT</v>
      </c>
      <c r="M2348" t="str">
        <f>VLOOKUP(G2348,[1]RESSOURCES!$A$1:$J$258,6,FALSE)</f>
        <v>CONS</v>
      </c>
      <c r="N2348" t="str">
        <f>IF(YEAR(H2348)=2014,VLOOKUP(L2348,[1]Grade!$F$2:$G$92,2,FALSE),IF(YEAR(H2348)=2015,VLOOKUP(L2348,[1]Grade!$I$2:$J$78,2,FALSE),VLOOKUP(L2348,[1]Grade!$C$2:$D$69,2,FALSE)))</f>
        <v>C</v>
      </c>
      <c r="O2348">
        <f t="shared" si="109"/>
        <v>2014</v>
      </c>
      <c r="P2348">
        <f t="shared" si="110"/>
        <v>3</v>
      </c>
    </row>
    <row r="2349" spans="1:16" x14ac:dyDescent="0.25">
      <c r="A2349" t="s">
        <v>282</v>
      </c>
      <c r="B2349" t="str">
        <f t="shared" si="108"/>
        <v>O</v>
      </c>
      <c r="C2349" t="s">
        <v>283</v>
      </c>
      <c r="D2349" t="s">
        <v>21</v>
      </c>
      <c r="E2349">
        <v>6</v>
      </c>
      <c r="F2349">
        <v>1600</v>
      </c>
      <c r="G2349">
        <v>54</v>
      </c>
      <c r="H2349" s="1">
        <v>41699</v>
      </c>
      <c r="I2349">
        <v>2</v>
      </c>
      <c r="J2349" s="2">
        <v>3200</v>
      </c>
      <c r="L2349" t="str">
        <f>VLOOKUP(G2349,[1]RESSOURCES!$A$1:$J$258,3,FALSE)</f>
        <v>GRANDJEAN</v>
      </c>
      <c r="M2349" t="str">
        <f>VLOOKUP(G2349,[1]RESSOURCES!$A$1:$J$258,6,FALSE)</f>
        <v>ASSO</v>
      </c>
      <c r="N2349" t="str">
        <f>IF(YEAR(H2349)=2014,VLOOKUP(L2349,[1]Grade!$F$2:$G$92,2,FALSE),IF(YEAR(H2349)=2015,VLOOKUP(L2349,[1]Grade!$I$2:$J$78,2,FALSE),VLOOKUP(L2349,[1]Grade!$C$2:$D$69,2,FALSE)))</f>
        <v>ASS</v>
      </c>
      <c r="O2349">
        <f t="shared" si="109"/>
        <v>2014</v>
      </c>
      <c r="P2349">
        <f t="shared" si="110"/>
        <v>3</v>
      </c>
    </row>
    <row r="2350" spans="1:16" x14ac:dyDescent="0.25">
      <c r="A2350" t="s">
        <v>66</v>
      </c>
      <c r="B2350" t="str">
        <f t="shared" si="108"/>
        <v>O</v>
      </c>
      <c r="C2350" t="s">
        <v>67</v>
      </c>
      <c r="D2350" t="s">
        <v>21</v>
      </c>
      <c r="E2350">
        <v>15</v>
      </c>
      <c r="F2350">
        <v>1107</v>
      </c>
      <c r="G2350">
        <v>54</v>
      </c>
      <c r="H2350" s="1">
        <v>41699</v>
      </c>
      <c r="I2350">
        <v>5</v>
      </c>
      <c r="J2350" s="2">
        <v>5535</v>
      </c>
      <c r="L2350" t="str">
        <f>VLOOKUP(G2350,[1]RESSOURCES!$A$1:$J$258,3,FALSE)</f>
        <v>GRANDJEAN</v>
      </c>
      <c r="M2350" t="str">
        <f>VLOOKUP(G2350,[1]RESSOURCES!$A$1:$J$258,6,FALSE)</f>
        <v>ASSO</v>
      </c>
      <c r="N2350" t="str">
        <f>IF(YEAR(H2350)=2014,VLOOKUP(L2350,[1]Grade!$F$2:$G$92,2,FALSE),IF(YEAR(H2350)=2015,VLOOKUP(L2350,[1]Grade!$I$2:$J$78,2,FALSE),VLOOKUP(L2350,[1]Grade!$C$2:$D$69,2,FALSE)))</f>
        <v>ASS</v>
      </c>
      <c r="O2350">
        <f t="shared" si="109"/>
        <v>2014</v>
      </c>
      <c r="P2350">
        <f t="shared" si="110"/>
        <v>3</v>
      </c>
    </row>
    <row r="2351" spans="1:16" hidden="1" x14ac:dyDescent="0.25">
      <c r="A2351" t="s">
        <v>30</v>
      </c>
      <c r="B2351" t="str">
        <f t="shared" si="108"/>
        <v>N</v>
      </c>
      <c r="C2351" t="s">
        <v>31</v>
      </c>
      <c r="E2351">
        <v>0</v>
      </c>
      <c r="F2351">
        <v>0</v>
      </c>
      <c r="G2351">
        <v>54</v>
      </c>
      <c r="H2351" s="1">
        <v>41699</v>
      </c>
      <c r="I2351">
        <v>6</v>
      </c>
      <c r="J2351">
        <v>0</v>
      </c>
      <c r="L2351" t="str">
        <f>VLOOKUP(G2351,[1]RESSOURCES!$A$1:$J$258,3,FALSE)</f>
        <v>GRANDJEAN</v>
      </c>
      <c r="M2351" t="str">
        <f>VLOOKUP(G2351,[1]RESSOURCES!$A$1:$J$258,6,FALSE)</f>
        <v>ASSO</v>
      </c>
      <c r="N2351" t="str">
        <f>IF(YEAR(H2351)=2014,VLOOKUP(L2351,[1]Grade!$F$2:$G$92,2,FALSE),IF(YEAR(H2351)=2015,VLOOKUP(L2351,[1]Grade!$I$2:$J$78,2,FALSE),VLOOKUP(L2351,[1]Grade!$C$2:$D$69,2,FALSE)))</f>
        <v>ASS</v>
      </c>
      <c r="O2351">
        <f t="shared" si="109"/>
        <v>2014</v>
      </c>
      <c r="P2351">
        <f t="shared" si="110"/>
        <v>3</v>
      </c>
    </row>
    <row r="2352" spans="1:16" x14ac:dyDescent="0.25">
      <c r="A2352" t="s">
        <v>43</v>
      </c>
      <c r="B2352" t="str">
        <f t="shared" si="108"/>
        <v>O</v>
      </c>
      <c r="C2352" t="s">
        <v>44</v>
      </c>
      <c r="D2352" t="s">
        <v>18</v>
      </c>
      <c r="E2352">
        <v>62</v>
      </c>
      <c r="F2352">
        <v>930</v>
      </c>
      <c r="G2352">
        <v>110</v>
      </c>
      <c r="H2352" s="1">
        <v>41699</v>
      </c>
      <c r="I2352">
        <v>19</v>
      </c>
      <c r="J2352" s="2">
        <v>17670</v>
      </c>
      <c r="L2352" t="str">
        <f>VLOOKUP(G2352,[1]RESSOURCES!$A$1:$J$258,3,FALSE)</f>
        <v>ACHKAR</v>
      </c>
      <c r="M2352" t="str">
        <f>VLOOKUP(G2352,[1]RESSOURCES!$A$1:$J$258,6,FALSE)</f>
        <v>CONF</v>
      </c>
      <c r="N2352" t="str">
        <f>IF(YEAR(H2352)=2014,VLOOKUP(L2352,[1]Grade!$F$2:$G$92,2,FALSE),IF(YEAR(H2352)=2015,VLOOKUP(L2352,[1]Grade!$I$2:$J$78,2,FALSE),VLOOKUP(L2352,[1]Grade!$C$2:$D$69,2,FALSE)))</f>
        <v>CC</v>
      </c>
      <c r="O2352">
        <f t="shared" si="109"/>
        <v>2014</v>
      </c>
      <c r="P2352">
        <f t="shared" si="110"/>
        <v>3</v>
      </c>
    </row>
    <row r="2353" spans="1:16" hidden="1" x14ac:dyDescent="0.25">
      <c r="A2353" t="s">
        <v>37</v>
      </c>
      <c r="B2353" t="str">
        <f t="shared" si="108"/>
        <v>N</v>
      </c>
      <c r="C2353" t="s">
        <v>38</v>
      </c>
      <c r="E2353">
        <v>0</v>
      </c>
      <c r="F2353">
        <v>0</v>
      </c>
      <c r="G2353">
        <v>110</v>
      </c>
      <c r="H2353" s="1">
        <v>41699</v>
      </c>
      <c r="I2353">
        <v>0.5</v>
      </c>
      <c r="J2353">
        <v>0</v>
      </c>
      <c r="L2353" t="str">
        <f>VLOOKUP(G2353,[1]RESSOURCES!$A$1:$J$258,3,FALSE)</f>
        <v>ACHKAR</v>
      </c>
      <c r="M2353" t="str">
        <f>VLOOKUP(G2353,[1]RESSOURCES!$A$1:$J$258,6,FALSE)</f>
        <v>CONF</v>
      </c>
      <c r="N2353" t="str">
        <f>IF(YEAR(H2353)=2014,VLOOKUP(L2353,[1]Grade!$F$2:$G$92,2,FALSE),IF(YEAR(H2353)=2015,VLOOKUP(L2353,[1]Grade!$I$2:$J$78,2,FALSE),VLOOKUP(L2353,[1]Grade!$C$2:$D$69,2,FALSE)))</f>
        <v>CC</v>
      </c>
      <c r="O2353">
        <f t="shared" si="109"/>
        <v>2014</v>
      </c>
      <c r="P2353">
        <f t="shared" si="110"/>
        <v>3</v>
      </c>
    </row>
    <row r="2354" spans="1:16" hidden="1" x14ac:dyDescent="0.25">
      <c r="A2354" t="s">
        <v>99</v>
      </c>
      <c r="B2354" t="str">
        <f t="shared" si="108"/>
        <v>N</v>
      </c>
      <c r="C2354" t="s">
        <v>100</v>
      </c>
      <c r="E2354">
        <v>0</v>
      </c>
      <c r="F2354">
        <v>0</v>
      </c>
      <c r="G2354">
        <v>110</v>
      </c>
      <c r="H2354" s="1">
        <v>41699</v>
      </c>
      <c r="I2354">
        <v>1.5</v>
      </c>
      <c r="J2354">
        <v>0</v>
      </c>
      <c r="L2354" t="str">
        <f>VLOOKUP(G2354,[1]RESSOURCES!$A$1:$J$258,3,FALSE)</f>
        <v>ACHKAR</v>
      </c>
      <c r="M2354" t="str">
        <f>VLOOKUP(G2354,[1]RESSOURCES!$A$1:$J$258,6,FALSE)</f>
        <v>CONF</v>
      </c>
      <c r="N2354" t="str">
        <f>IF(YEAR(H2354)=2014,VLOOKUP(L2354,[1]Grade!$F$2:$G$92,2,FALSE),IF(YEAR(H2354)=2015,VLOOKUP(L2354,[1]Grade!$I$2:$J$78,2,FALSE),VLOOKUP(L2354,[1]Grade!$C$2:$D$69,2,FALSE)))</f>
        <v>CC</v>
      </c>
      <c r="O2354">
        <f t="shared" si="109"/>
        <v>2014</v>
      </c>
      <c r="P2354">
        <f t="shared" si="110"/>
        <v>3</v>
      </c>
    </row>
    <row r="2355" spans="1:16" hidden="1" x14ac:dyDescent="0.25">
      <c r="A2355" t="s">
        <v>25</v>
      </c>
      <c r="B2355" t="str">
        <f t="shared" si="108"/>
        <v>N</v>
      </c>
      <c r="C2355" t="s">
        <v>26</v>
      </c>
      <c r="E2355">
        <v>0</v>
      </c>
      <c r="F2355">
        <v>0</v>
      </c>
      <c r="G2355">
        <v>173</v>
      </c>
      <c r="H2355" s="1">
        <v>41699</v>
      </c>
      <c r="I2355">
        <v>2</v>
      </c>
      <c r="J2355">
        <v>0</v>
      </c>
      <c r="L2355" t="str">
        <f>VLOOKUP(G2355,[1]RESSOURCES!$A$1:$J$258,3,FALSE)</f>
        <v>BIGOT</v>
      </c>
      <c r="M2355">
        <f>VLOOKUP(G2355,[1]RESSOURCES!$A$1:$J$258,6,FALSE)</f>
        <v>0</v>
      </c>
      <c r="N2355" t="str">
        <f>IF(YEAR(H2355)=2014,VLOOKUP(L2355,[1]Grade!$F$2:$G$92,2,FALSE),IF(YEAR(H2355)=2015,VLOOKUP(L2355,[1]Grade!$I$2:$J$78,2,FALSE),VLOOKUP(L2355,[1]Grade!$C$2:$D$69,2,FALSE)))</f>
        <v>CC</v>
      </c>
      <c r="O2355">
        <f t="shared" si="109"/>
        <v>2014</v>
      </c>
      <c r="P2355">
        <f t="shared" si="110"/>
        <v>3</v>
      </c>
    </row>
    <row r="2356" spans="1:16" x14ac:dyDescent="0.25">
      <c r="A2356" t="s">
        <v>288</v>
      </c>
      <c r="B2356" t="str">
        <f t="shared" si="108"/>
        <v>O</v>
      </c>
      <c r="C2356" t="s">
        <v>289</v>
      </c>
      <c r="D2356" t="s">
        <v>18</v>
      </c>
      <c r="E2356">
        <v>219</v>
      </c>
      <c r="F2356">
        <v>890</v>
      </c>
      <c r="G2356">
        <v>173</v>
      </c>
      <c r="H2356" s="1">
        <v>41699</v>
      </c>
      <c r="I2356">
        <v>19</v>
      </c>
      <c r="J2356" s="2">
        <v>16910</v>
      </c>
      <c r="L2356" t="str">
        <f>VLOOKUP(G2356,[1]RESSOURCES!$A$1:$J$258,3,FALSE)</f>
        <v>BIGOT</v>
      </c>
      <c r="M2356">
        <f>VLOOKUP(G2356,[1]RESSOURCES!$A$1:$J$258,6,FALSE)</f>
        <v>0</v>
      </c>
      <c r="N2356" t="str">
        <f>IF(YEAR(H2356)=2014,VLOOKUP(L2356,[1]Grade!$F$2:$G$92,2,FALSE),IF(YEAR(H2356)=2015,VLOOKUP(L2356,[1]Grade!$I$2:$J$78,2,FALSE),VLOOKUP(L2356,[1]Grade!$C$2:$D$69,2,FALSE)))</f>
        <v>CC</v>
      </c>
      <c r="O2356">
        <f t="shared" si="109"/>
        <v>2014</v>
      </c>
      <c r="P2356">
        <f t="shared" si="110"/>
        <v>3</v>
      </c>
    </row>
    <row r="2357" spans="1:16" x14ac:dyDescent="0.25">
      <c r="A2357" t="s">
        <v>89</v>
      </c>
      <c r="B2357" t="str">
        <f t="shared" si="108"/>
        <v>O</v>
      </c>
      <c r="C2357" t="s">
        <v>90</v>
      </c>
      <c r="D2357" t="s">
        <v>22</v>
      </c>
      <c r="E2357">
        <v>60</v>
      </c>
      <c r="F2357">
        <v>900</v>
      </c>
      <c r="G2357">
        <v>47</v>
      </c>
      <c r="H2357" s="1">
        <v>41699</v>
      </c>
      <c r="I2357">
        <v>0</v>
      </c>
      <c r="J2357">
        <v>0</v>
      </c>
      <c r="L2357" t="str">
        <f>VLOOKUP(G2357,[1]RESSOURCES!$A$1:$J$258,3,FALSE)</f>
        <v>TRESOR</v>
      </c>
      <c r="M2357" t="str">
        <f>VLOOKUP(G2357,[1]RESSOURCES!$A$1:$J$258,6,FALSE)</f>
        <v>MAGR</v>
      </c>
      <c r="N2357" t="str">
        <f>IF(YEAR(H2357)=2014,VLOOKUP(L2357,[1]Grade!$F$2:$G$92,2,FALSE),IF(YEAR(H2357)=2015,VLOOKUP(L2357,[1]Grade!$I$2:$J$78,2,FALSE),VLOOKUP(L2357,[1]Grade!$C$2:$D$69,2,FALSE)))</f>
        <v>MNG</v>
      </c>
      <c r="O2357">
        <f t="shared" si="109"/>
        <v>2014</v>
      </c>
      <c r="P2357">
        <f t="shared" si="110"/>
        <v>3</v>
      </c>
    </row>
    <row r="2358" spans="1:16" x14ac:dyDescent="0.25">
      <c r="A2358" t="s">
        <v>89</v>
      </c>
      <c r="B2358" t="str">
        <f t="shared" si="108"/>
        <v>O</v>
      </c>
      <c r="C2358" t="s">
        <v>90</v>
      </c>
      <c r="D2358" t="s">
        <v>22</v>
      </c>
      <c r="E2358">
        <v>60</v>
      </c>
      <c r="F2358">
        <v>900</v>
      </c>
      <c r="G2358">
        <v>47</v>
      </c>
      <c r="H2358" s="1">
        <v>41699</v>
      </c>
      <c r="I2358">
        <v>20.5</v>
      </c>
      <c r="J2358" s="2">
        <v>18450</v>
      </c>
      <c r="L2358" t="str">
        <f>VLOOKUP(G2358,[1]RESSOURCES!$A$1:$J$258,3,FALSE)</f>
        <v>TRESOR</v>
      </c>
      <c r="M2358" t="str">
        <f>VLOOKUP(G2358,[1]RESSOURCES!$A$1:$J$258,6,FALSE)</f>
        <v>MAGR</v>
      </c>
      <c r="N2358" t="str">
        <f>IF(YEAR(H2358)=2014,VLOOKUP(L2358,[1]Grade!$F$2:$G$92,2,FALSE),IF(YEAR(H2358)=2015,VLOOKUP(L2358,[1]Grade!$I$2:$J$78,2,FALSE),VLOOKUP(L2358,[1]Grade!$C$2:$D$69,2,FALSE)))</f>
        <v>MNG</v>
      </c>
      <c r="O2358">
        <f t="shared" si="109"/>
        <v>2014</v>
      </c>
      <c r="P2358">
        <f t="shared" si="110"/>
        <v>3</v>
      </c>
    </row>
    <row r="2359" spans="1:16" hidden="1" x14ac:dyDescent="0.25">
      <c r="A2359" t="s">
        <v>73</v>
      </c>
      <c r="B2359" t="str">
        <f t="shared" si="108"/>
        <v>N</v>
      </c>
      <c r="C2359" t="s">
        <v>74</v>
      </c>
      <c r="E2359">
        <v>0</v>
      </c>
      <c r="F2359">
        <v>0</v>
      </c>
      <c r="G2359">
        <v>47</v>
      </c>
      <c r="H2359" s="1">
        <v>41699</v>
      </c>
      <c r="I2359">
        <v>0.5</v>
      </c>
      <c r="J2359">
        <v>0</v>
      </c>
      <c r="L2359" t="str">
        <f>VLOOKUP(G2359,[1]RESSOURCES!$A$1:$J$258,3,FALSE)</f>
        <v>TRESOR</v>
      </c>
      <c r="M2359" t="str">
        <f>VLOOKUP(G2359,[1]RESSOURCES!$A$1:$J$258,6,FALSE)</f>
        <v>MAGR</v>
      </c>
      <c r="N2359" t="str">
        <f>IF(YEAR(H2359)=2014,VLOOKUP(L2359,[1]Grade!$F$2:$G$92,2,FALSE),IF(YEAR(H2359)=2015,VLOOKUP(L2359,[1]Grade!$I$2:$J$78,2,FALSE),VLOOKUP(L2359,[1]Grade!$C$2:$D$69,2,FALSE)))</f>
        <v>MNG</v>
      </c>
      <c r="O2359">
        <f t="shared" si="109"/>
        <v>2014</v>
      </c>
      <c r="P2359">
        <f t="shared" si="110"/>
        <v>3</v>
      </c>
    </row>
    <row r="2360" spans="1:16" hidden="1" x14ac:dyDescent="0.25">
      <c r="A2360" t="s">
        <v>30</v>
      </c>
      <c r="B2360" t="str">
        <f t="shared" si="108"/>
        <v>N</v>
      </c>
      <c r="C2360" t="s">
        <v>31</v>
      </c>
      <c r="E2360">
        <v>0</v>
      </c>
      <c r="F2360">
        <v>0</v>
      </c>
      <c r="G2360">
        <v>202</v>
      </c>
      <c r="H2360" s="1">
        <v>41699</v>
      </c>
      <c r="I2360">
        <v>21</v>
      </c>
      <c r="J2360">
        <v>0</v>
      </c>
      <c r="L2360" t="str">
        <f>VLOOKUP(G2360,[1]RESSOURCES!$A$1:$J$258,3,FALSE)</f>
        <v>HUET</v>
      </c>
      <c r="M2360">
        <f>VLOOKUP(G2360,[1]RESSOURCES!$A$1:$J$258,6,FALSE)</f>
        <v>0</v>
      </c>
      <c r="N2360" t="str">
        <f>IF(YEAR(H2360)=2014,VLOOKUP(L2360,[1]Grade!$F$2:$G$92,2,FALSE),IF(YEAR(H2360)=2015,VLOOKUP(L2360,[1]Grade!$I$2:$J$78,2,FALSE),VLOOKUP(L2360,[1]Grade!$C$2:$D$69,2,FALSE)))</f>
        <v>SM</v>
      </c>
      <c r="O2360">
        <f t="shared" si="109"/>
        <v>2014</v>
      </c>
      <c r="P2360">
        <f t="shared" si="110"/>
        <v>3</v>
      </c>
    </row>
    <row r="2361" spans="1:16" x14ac:dyDescent="0.25">
      <c r="A2361" t="s">
        <v>270</v>
      </c>
      <c r="B2361" t="str">
        <f t="shared" si="108"/>
        <v>O</v>
      </c>
      <c r="C2361" t="s">
        <v>271</v>
      </c>
      <c r="D2361" t="s">
        <v>22</v>
      </c>
      <c r="E2361">
        <v>50</v>
      </c>
      <c r="F2361">
        <v>832</v>
      </c>
      <c r="G2361">
        <v>67</v>
      </c>
      <c r="H2361" s="1">
        <v>41699</v>
      </c>
      <c r="I2361">
        <v>16</v>
      </c>
      <c r="J2361" s="2">
        <v>13312</v>
      </c>
      <c r="L2361" t="str">
        <f>VLOOKUP(G2361,[1]RESSOURCES!$A$1:$J$258,3,FALSE)</f>
        <v>LEFEBVRE</v>
      </c>
      <c r="M2361" t="str">
        <f>VLOOKUP(G2361,[1]RESSOURCES!$A$1:$J$258,6,FALSE)</f>
        <v>SENR</v>
      </c>
      <c r="N2361" t="str">
        <f>IF(YEAR(H2361)=2014,VLOOKUP(L2361,[1]Grade!$F$2:$G$92,2,FALSE),IF(YEAR(H2361)=2015,VLOOKUP(L2361,[1]Grade!$I$2:$J$78,2,FALSE),VLOOKUP(L2361,[1]Grade!$C$2:$D$69,2,FALSE)))</f>
        <v>CS</v>
      </c>
      <c r="O2361">
        <f t="shared" si="109"/>
        <v>2014</v>
      </c>
      <c r="P2361">
        <f t="shared" si="110"/>
        <v>3</v>
      </c>
    </row>
    <row r="2362" spans="1:16" hidden="1" x14ac:dyDescent="0.25">
      <c r="A2362" t="s">
        <v>25</v>
      </c>
      <c r="B2362" t="str">
        <f t="shared" si="108"/>
        <v>N</v>
      </c>
      <c r="C2362" t="s">
        <v>26</v>
      </c>
      <c r="E2362">
        <v>0</v>
      </c>
      <c r="F2362">
        <v>0</v>
      </c>
      <c r="G2362">
        <v>67</v>
      </c>
      <c r="H2362" s="1">
        <v>41699</v>
      </c>
      <c r="I2362">
        <v>5</v>
      </c>
      <c r="J2362">
        <v>0</v>
      </c>
      <c r="L2362" t="str">
        <f>VLOOKUP(G2362,[1]RESSOURCES!$A$1:$J$258,3,FALSE)</f>
        <v>LEFEBVRE</v>
      </c>
      <c r="M2362" t="str">
        <f>VLOOKUP(G2362,[1]RESSOURCES!$A$1:$J$258,6,FALSE)</f>
        <v>SENR</v>
      </c>
      <c r="N2362" t="str">
        <f>IF(YEAR(H2362)=2014,VLOOKUP(L2362,[1]Grade!$F$2:$G$92,2,FALSE),IF(YEAR(H2362)=2015,VLOOKUP(L2362,[1]Grade!$I$2:$J$78,2,FALSE),VLOOKUP(L2362,[1]Grade!$C$2:$D$69,2,FALSE)))</f>
        <v>CS</v>
      </c>
      <c r="O2362">
        <f t="shared" si="109"/>
        <v>2014</v>
      </c>
      <c r="P2362">
        <f t="shared" si="110"/>
        <v>3</v>
      </c>
    </row>
    <row r="2363" spans="1:16" x14ac:dyDescent="0.25">
      <c r="A2363" t="s">
        <v>288</v>
      </c>
      <c r="B2363" t="str">
        <f t="shared" si="108"/>
        <v>O</v>
      </c>
      <c r="C2363" t="s">
        <v>289</v>
      </c>
      <c r="D2363" t="s">
        <v>18</v>
      </c>
      <c r="E2363">
        <v>219</v>
      </c>
      <c r="F2363">
        <v>890</v>
      </c>
      <c r="G2363">
        <v>223</v>
      </c>
      <c r="H2363" s="1">
        <v>41699</v>
      </c>
      <c r="I2363">
        <v>5</v>
      </c>
      <c r="J2363" s="2">
        <v>4450</v>
      </c>
      <c r="L2363" t="str">
        <f>VLOOKUP(G2363,[1]RESSOURCES!$A$1:$J$258,3,FALSE)</f>
        <v>HOUNGAVOU</v>
      </c>
      <c r="M2363">
        <f>VLOOKUP(G2363,[1]RESSOURCES!$A$1:$J$258,6,FALSE)</f>
        <v>0</v>
      </c>
      <c r="N2363" t="str">
        <f>IF(YEAR(H2363)=2014,VLOOKUP(L2363,[1]Grade!$F$2:$G$92,2,FALSE),IF(YEAR(H2363)=2015,VLOOKUP(L2363,[1]Grade!$I$2:$J$78,2,FALSE),VLOOKUP(L2363,[1]Grade!$C$2:$D$69,2,FALSE)))</f>
        <v>MNG</v>
      </c>
      <c r="O2363">
        <f t="shared" si="109"/>
        <v>2014</v>
      </c>
      <c r="P2363">
        <f t="shared" si="110"/>
        <v>3</v>
      </c>
    </row>
    <row r="2364" spans="1:16" x14ac:dyDescent="0.25">
      <c r="A2364" t="s">
        <v>311</v>
      </c>
      <c r="B2364" t="str">
        <f t="shared" si="108"/>
        <v>O</v>
      </c>
      <c r="C2364" t="s">
        <v>312</v>
      </c>
      <c r="D2364" t="s">
        <v>36</v>
      </c>
      <c r="E2364">
        <v>80</v>
      </c>
      <c r="F2364">
        <v>1167</v>
      </c>
      <c r="G2364">
        <v>223</v>
      </c>
      <c r="H2364" s="1">
        <v>41699</v>
      </c>
      <c r="I2364">
        <v>6</v>
      </c>
      <c r="J2364" s="2">
        <v>7002</v>
      </c>
      <c r="L2364" t="str">
        <f>VLOOKUP(G2364,[1]RESSOURCES!$A$1:$J$258,3,FALSE)</f>
        <v>HOUNGAVOU</v>
      </c>
      <c r="M2364">
        <f>VLOOKUP(G2364,[1]RESSOURCES!$A$1:$J$258,6,FALSE)</f>
        <v>0</v>
      </c>
      <c r="N2364" t="str">
        <f>IF(YEAR(H2364)=2014,VLOOKUP(L2364,[1]Grade!$F$2:$G$92,2,FALSE),IF(YEAR(H2364)=2015,VLOOKUP(L2364,[1]Grade!$I$2:$J$78,2,FALSE),VLOOKUP(L2364,[1]Grade!$C$2:$D$69,2,FALSE)))</f>
        <v>MNG</v>
      </c>
      <c r="O2364">
        <f t="shared" si="109"/>
        <v>2014</v>
      </c>
      <c r="P2364">
        <f t="shared" si="110"/>
        <v>3</v>
      </c>
    </row>
    <row r="2365" spans="1:16" x14ac:dyDescent="0.25">
      <c r="A2365" t="s">
        <v>66</v>
      </c>
      <c r="B2365" t="str">
        <f t="shared" si="108"/>
        <v>O</v>
      </c>
      <c r="C2365" t="s">
        <v>67</v>
      </c>
      <c r="D2365" t="s">
        <v>36</v>
      </c>
      <c r="E2365">
        <v>35</v>
      </c>
      <c r="F2365">
        <v>1107</v>
      </c>
      <c r="G2365">
        <v>223</v>
      </c>
      <c r="H2365" s="1">
        <v>41699</v>
      </c>
      <c r="I2365">
        <v>5</v>
      </c>
      <c r="J2365" s="2">
        <v>5535</v>
      </c>
      <c r="L2365" t="str">
        <f>VLOOKUP(G2365,[1]RESSOURCES!$A$1:$J$258,3,FALSE)</f>
        <v>HOUNGAVOU</v>
      </c>
      <c r="M2365">
        <f>VLOOKUP(G2365,[1]RESSOURCES!$A$1:$J$258,6,FALSE)</f>
        <v>0</v>
      </c>
      <c r="N2365" t="str">
        <f>IF(YEAR(H2365)=2014,VLOOKUP(L2365,[1]Grade!$F$2:$G$92,2,FALSE),IF(YEAR(H2365)=2015,VLOOKUP(L2365,[1]Grade!$I$2:$J$78,2,FALSE),VLOOKUP(L2365,[1]Grade!$C$2:$D$69,2,FALSE)))</f>
        <v>MNG</v>
      </c>
      <c r="O2365">
        <f t="shared" si="109"/>
        <v>2014</v>
      </c>
      <c r="P2365">
        <f t="shared" si="110"/>
        <v>3</v>
      </c>
    </row>
    <row r="2366" spans="1:16" hidden="1" x14ac:dyDescent="0.25">
      <c r="A2366" t="s">
        <v>23</v>
      </c>
      <c r="B2366" t="str">
        <f t="shared" si="108"/>
        <v>N</v>
      </c>
      <c r="C2366" t="s">
        <v>24</v>
      </c>
      <c r="E2366">
        <v>0</v>
      </c>
      <c r="F2366">
        <v>0</v>
      </c>
      <c r="G2366">
        <v>223</v>
      </c>
      <c r="H2366" s="1">
        <v>41699</v>
      </c>
      <c r="I2366">
        <v>5</v>
      </c>
      <c r="J2366">
        <v>0</v>
      </c>
      <c r="L2366" t="str">
        <f>VLOOKUP(G2366,[1]RESSOURCES!$A$1:$J$258,3,FALSE)</f>
        <v>HOUNGAVOU</v>
      </c>
      <c r="M2366">
        <f>VLOOKUP(G2366,[1]RESSOURCES!$A$1:$J$258,6,FALSE)</f>
        <v>0</v>
      </c>
      <c r="N2366" t="str">
        <f>IF(YEAR(H2366)=2014,VLOOKUP(L2366,[1]Grade!$F$2:$G$92,2,FALSE),IF(YEAR(H2366)=2015,VLOOKUP(L2366,[1]Grade!$I$2:$J$78,2,FALSE),VLOOKUP(L2366,[1]Grade!$C$2:$D$69,2,FALSE)))</f>
        <v>MNG</v>
      </c>
      <c r="O2366">
        <f t="shared" si="109"/>
        <v>2014</v>
      </c>
      <c r="P2366">
        <f t="shared" si="110"/>
        <v>3</v>
      </c>
    </row>
    <row r="2367" spans="1:16" x14ac:dyDescent="0.25">
      <c r="A2367" t="s">
        <v>172</v>
      </c>
      <c r="B2367" t="str">
        <f t="shared" si="108"/>
        <v>O</v>
      </c>
      <c r="C2367" t="s">
        <v>173</v>
      </c>
      <c r="D2367" t="s">
        <v>18</v>
      </c>
      <c r="E2367">
        <v>7</v>
      </c>
      <c r="F2367">
        <v>708</v>
      </c>
      <c r="G2367">
        <v>199</v>
      </c>
      <c r="H2367" s="1">
        <v>41699</v>
      </c>
      <c r="I2367">
        <v>6</v>
      </c>
      <c r="J2367" s="2">
        <v>4248</v>
      </c>
      <c r="L2367" t="str">
        <f>VLOOKUP(G2367,[1]RESSOURCES!$A$1:$J$258,3,FALSE)</f>
        <v>DUBEDOUT</v>
      </c>
      <c r="M2367" t="str">
        <f>VLOOKUP(G2367,[1]RESSOURCES!$A$1:$J$258,6,FALSE)</f>
        <v>CONF</v>
      </c>
      <c r="N2367" t="str">
        <f>IF(YEAR(H2367)=2014,VLOOKUP(L2367,[1]Grade!$F$2:$G$92,2,FALSE),IF(YEAR(H2367)=2015,VLOOKUP(L2367,[1]Grade!$I$2:$J$78,2,FALSE),VLOOKUP(L2367,[1]Grade!$C$2:$D$69,2,FALSE)))</f>
        <v>CC</v>
      </c>
      <c r="O2367">
        <f t="shared" si="109"/>
        <v>2014</v>
      </c>
      <c r="P2367">
        <f t="shared" si="110"/>
        <v>3</v>
      </c>
    </row>
    <row r="2368" spans="1:16" x14ac:dyDescent="0.25">
      <c r="A2368" t="s">
        <v>292</v>
      </c>
      <c r="B2368" t="str">
        <f t="shared" si="108"/>
        <v>O</v>
      </c>
      <c r="C2368" t="s">
        <v>293</v>
      </c>
      <c r="D2368" t="s">
        <v>18</v>
      </c>
      <c r="E2368">
        <v>60</v>
      </c>
      <c r="F2368">
        <v>765</v>
      </c>
      <c r="G2368">
        <v>199</v>
      </c>
      <c r="H2368" s="1">
        <v>41699</v>
      </c>
      <c r="I2368">
        <v>13</v>
      </c>
      <c r="J2368" s="2">
        <v>9945</v>
      </c>
      <c r="L2368" t="str">
        <f>VLOOKUP(G2368,[1]RESSOURCES!$A$1:$J$258,3,FALSE)</f>
        <v>DUBEDOUT</v>
      </c>
      <c r="M2368" t="str">
        <f>VLOOKUP(G2368,[1]RESSOURCES!$A$1:$J$258,6,FALSE)</f>
        <v>CONF</v>
      </c>
      <c r="N2368" t="str">
        <f>IF(YEAR(H2368)=2014,VLOOKUP(L2368,[1]Grade!$F$2:$G$92,2,FALSE),IF(YEAR(H2368)=2015,VLOOKUP(L2368,[1]Grade!$I$2:$J$78,2,FALSE),VLOOKUP(L2368,[1]Grade!$C$2:$D$69,2,FALSE)))</f>
        <v>CC</v>
      </c>
      <c r="O2368">
        <f t="shared" si="109"/>
        <v>2014</v>
      </c>
      <c r="P2368">
        <f t="shared" si="110"/>
        <v>3</v>
      </c>
    </row>
    <row r="2369" spans="1:16" x14ac:dyDescent="0.25">
      <c r="A2369" t="s">
        <v>16</v>
      </c>
      <c r="B2369" t="str">
        <f t="shared" ref="B2369:B2432" si="111">IF(MID(A2369,1,1)="*","N","O")</f>
        <v>O</v>
      </c>
      <c r="C2369" t="s">
        <v>17</v>
      </c>
      <c r="D2369" t="s">
        <v>21</v>
      </c>
      <c r="E2369">
        <v>45</v>
      </c>
      <c r="F2369">
        <v>956</v>
      </c>
      <c r="G2369">
        <v>3</v>
      </c>
      <c r="H2369" s="1">
        <v>41699</v>
      </c>
      <c r="I2369">
        <v>2</v>
      </c>
      <c r="J2369" s="2">
        <v>1912</v>
      </c>
      <c r="L2369" t="str">
        <f>VLOOKUP(G2369,[1]RESSOURCES!$A$1:$J$258,3,FALSE)</f>
        <v>REISSE</v>
      </c>
      <c r="M2369" t="str">
        <f>VLOOKUP(G2369,[1]RESSOURCES!$A$1:$J$258,6,FALSE)</f>
        <v>ASSO</v>
      </c>
      <c r="N2369" t="str">
        <f>IF(YEAR(H2369)=2014,VLOOKUP(L2369,[1]Grade!$F$2:$G$92,2,FALSE),IF(YEAR(H2369)=2015,VLOOKUP(L2369,[1]Grade!$I$2:$J$78,2,FALSE),VLOOKUP(L2369,[1]Grade!$C$2:$D$69,2,FALSE)))</f>
        <v>ASS</v>
      </c>
      <c r="O2369">
        <f t="shared" ref="O2369:O2432" si="112">YEAR(H2369)</f>
        <v>2014</v>
      </c>
      <c r="P2369">
        <f t="shared" ref="P2369:P2432" si="113">MONTH(H2369)</f>
        <v>3</v>
      </c>
    </row>
    <row r="2370" spans="1:16" x14ac:dyDescent="0.25">
      <c r="A2370" t="s">
        <v>66</v>
      </c>
      <c r="B2370" t="str">
        <f t="shared" si="111"/>
        <v>O</v>
      </c>
      <c r="C2370" t="s">
        <v>67</v>
      </c>
      <c r="D2370" t="s">
        <v>21</v>
      </c>
      <c r="E2370">
        <v>15</v>
      </c>
      <c r="F2370">
        <v>1107</v>
      </c>
      <c r="G2370">
        <v>3</v>
      </c>
      <c r="H2370" s="1">
        <v>41699</v>
      </c>
      <c r="I2370">
        <v>1</v>
      </c>
      <c r="J2370" s="2">
        <v>1107</v>
      </c>
      <c r="L2370" t="str">
        <f>VLOOKUP(G2370,[1]RESSOURCES!$A$1:$J$258,3,FALSE)</f>
        <v>REISSE</v>
      </c>
      <c r="M2370" t="str">
        <f>VLOOKUP(G2370,[1]RESSOURCES!$A$1:$J$258,6,FALSE)</f>
        <v>ASSO</v>
      </c>
      <c r="N2370" t="str">
        <f>IF(YEAR(H2370)=2014,VLOOKUP(L2370,[1]Grade!$F$2:$G$92,2,FALSE),IF(YEAR(H2370)=2015,VLOOKUP(L2370,[1]Grade!$I$2:$J$78,2,FALSE),VLOOKUP(L2370,[1]Grade!$C$2:$D$69,2,FALSE)))</f>
        <v>ASS</v>
      </c>
      <c r="O2370">
        <f t="shared" si="112"/>
        <v>2014</v>
      </c>
      <c r="P2370">
        <f t="shared" si="113"/>
        <v>3</v>
      </c>
    </row>
    <row r="2371" spans="1:16" x14ac:dyDescent="0.25">
      <c r="A2371" t="s">
        <v>220</v>
      </c>
      <c r="B2371" t="str">
        <f t="shared" si="111"/>
        <v>O</v>
      </c>
      <c r="C2371" t="s">
        <v>221</v>
      </c>
      <c r="D2371" t="s">
        <v>21</v>
      </c>
      <c r="E2371">
        <v>1</v>
      </c>
      <c r="F2371">
        <v>705</v>
      </c>
      <c r="G2371">
        <v>3</v>
      </c>
      <c r="H2371" s="1">
        <v>41699</v>
      </c>
      <c r="I2371">
        <v>0.5</v>
      </c>
      <c r="J2371">
        <v>352.5</v>
      </c>
      <c r="L2371" t="str">
        <f>VLOOKUP(G2371,[1]RESSOURCES!$A$1:$J$258,3,FALSE)</f>
        <v>REISSE</v>
      </c>
      <c r="M2371" t="str">
        <f>VLOOKUP(G2371,[1]RESSOURCES!$A$1:$J$258,6,FALSE)</f>
        <v>ASSO</v>
      </c>
      <c r="N2371" t="str">
        <f>IF(YEAR(H2371)=2014,VLOOKUP(L2371,[1]Grade!$F$2:$G$92,2,FALSE),IF(YEAR(H2371)=2015,VLOOKUP(L2371,[1]Grade!$I$2:$J$78,2,FALSE),VLOOKUP(L2371,[1]Grade!$C$2:$D$69,2,FALSE)))</f>
        <v>ASS</v>
      </c>
      <c r="O2371">
        <f t="shared" si="112"/>
        <v>2014</v>
      </c>
      <c r="P2371">
        <f t="shared" si="113"/>
        <v>3</v>
      </c>
    </row>
    <row r="2372" spans="1:16" hidden="1" x14ac:dyDescent="0.25">
      <c r="A2372" t="s">
        <v>30</v>
      </c>
      <c r="B2372" t="str">
        <f t="shared" si="111"/>
        <v>N</v>
      </c>
      <c r="C2372" t="s">
        <v>31</v>
      </c>
      <c r="E2372">
        <v>0</v>
      </c>
      <c r="F2372">
        <v>0</v>
      </c>
      <c r="G2372">
        <v>3</v>
      </c>
      <c r="H2372" s="1">
        <v>41699</v>
      </c>
      <c r="I2372">
        <v>17.5</v>
      </c>
      <c r="J2372">
        <v>0</v>
      </c>
      <c r="L2372" t="str">
        <f>VLOOKUP(G2372,[1]RESSOURCES!$A$1:$J$258,3,FALSE)</f>
        <v>REISSE</v>
      </c>
      <c r="M2372" t="str">
        <f>VLOOKUP(G2372,[1]RESSOURCES!$A$1:$J$258,6,FALSE)</f>
        <v>ASSO</v>
      </c>
      <c r="N2372" t="str">
        <f>IF(YEAR(H2372)=2014,VLOOKUP(L2372,[1]Grade!$F$2:$G$92,2,FALSE),IF(YEAR(H2372)=2015,VLOOKUP(L2372,[1]Grade!$I$2:$J$78,2,FALSE),VLOOKUP(L2372,[1]Grade!$C$2:$D$69,2,FALSE)))</f>
        <v>ASS</v>
      </c>
      <c r="O2372">
        <f t="shared" si="112"/>
        <v>2014</v>
      </c>
      <c r="P2372">
        <f t="shared" si="113"/>
        <v>3</v>
      </c>
    </row>
    <row r="2373" spans="1:16" x14ac:dyDescent="0.25">
      <c r="A2373" t="s">
        <v>255</v>
      </c>
      <c r="B2373" t="str">
        <f t="shared" si="111"/>
        <v>O</v>
      </c>
      <c r="C2373" t="s">
        <v>256</v>
      </c>
      <c r="D2373" t="s">
        <v>29</v>
      </c>
      <c r="E2373">
        <v>9</v>
      </c>
      <c r="F2373">
        <v>1092</v>
      </c>
      <c r="G2373">
        <v>207</v>
      </c>
      <c r="H2373" s="1">
        <v>41699</v>
      </c>
      <c r="I2373">
        <v>1.5</v>
      </c>
      <c r="J2373" s="2">
        <v>1638</v>
      </c>
      <c r="L2373" t="str">
        <f>VLOOKUP(G2373,[1]RESSOURCES!$A$1:$J$258,3,FALSE)</f>
        <v>CHARLY</v>
      </c>
      <c r="M2373" t="str">
        <f>VLOOKUP(G2373,[1]RESSOURCES!$A$1:$J$258,6,FALSE)</f>
        <v>ASSO</v>
      </c>
      <c r="N2373" t="str">
        <f>IF(YEAR(H2373)=2014,VLOOKUP(L2373,[1]Grade!$F$2:$G$92,2,FALSE),IF(YEAR(H2373)=2015,VLOOKUP(L2373,[1]Grade!$I$2:$J$78,2,FALSE),VLOOKUP(L2373,[1]Grade!$C$2:$D$69,2,FALSE)))</f>
        <v>ASS</v>
      </c>
      <c r="O2373">
        <f t="shared" si="112"/>
        <v>2014</v>
      </c>
      <c r="P2373">
        <f t="shared" si="113"/>
        <v>3</v>
      </c>
    </row>
    <row r="2374" spans="1:16" x14ac:dyDescent="0.25">
      <c r="A2374" t="s">
        <v>292</v>
      </c>
      <c r="B2374" t="str">
        <f t="shared" si="111"/>
        <v>O</v>
      </c>
      <c r="C2374" t="s">
        <v>293</v>
      </c>
      <c r="D2374" t="s">
        <v>21</v>
      </c>
      <c r="E2374">
        <v>4</v>
      </c>
      <c r="F2374">
        <v>765</v>
      </c>
      <c r="G2374">
        <v>207</v>
      </c>
      <c r="H2374" s="1">
        <v>41699</v>
      </c>
      <c r="I2374">
        <v>1</v>
      </c>
      <c r="J2374">
        <v>765</v>
      </c>
      <c r="L2374" t="str">
        <f>VLOOKUP(G2374,[1]RESSOURCES!$A$1:$J$258,3,FALSE)</f>
        <v>CHARLY</v>
      </c>
      <c r="M2374" t="str">
        <f>VLOOKUP(G2374,[1]RESSOURCES!$A$1:$J$258,6,FALSE)</f>
        <v>ASSO</v>
      </c>
      <c r="N2374" t="str">
        <f>IF(YEAR(H2374)=2014,VLOOKUP(L2374,[1]Grade!$F$2:$G$92,2,FALSE),IF(YEAR(H2374)=2015,VLOOKUP(L2374,[1]Grade!$I$2:$J$78,2,FALSE),VLOOKUP(L2374,[1]Grade!$C$2:$D$69,2,FALSE)))</f>
        <v>ASS</v>
      </c>
      <c r="O2374">
        <f t="shared" si="112"/>
        <v>2014</v>
      </c>
      <c r="P2374">
        <f t="shared" si="113"/>
        <v>3</v>
      </c>
    </row>
    <row r="2375" spans="1:16" x14ac:dyDescent="0.25">
      <c r="A2375" t="s">
        <v>288</v>
      </c>
      <c r="B2375" t="str">
        <f t="shared" si="111"/>
        <v>O</v>
      </c>
      <c r="C2375" t="s">
        <v>289</v>
      </c>
      <c r="D2375" t="s">
        <v>21</v>
      </c>
      <c r="E2375">
        <v>5</v>
      </c>
      <c r="F2375">
        <v>0</v>
      </c>
      <c r="G2375">
        <v>207</v>
      </c>
      <c r="H2375" s="1">
        <v>41699</v>
      </c>
      <c r="I2375">
        <v>3</v>
      </c>
      <c r="J2375">
        <v>0</v>
      </c>
      <c r="L2375" t="str">
        <f>VLOOKUP(G2375,[1]RESSOURCES!$A$1:$J$258,3,FALSE)</f>
        <v>CHARLY</v>
      </c>
      <c r="M2375" t="str">
        <f>VLOOKUP(G2375,[1]RESSOURCES!$A$1:$J$258,6,FALSE)</f>
        <v>ASSO</v>
      </c>
      <c r="N2375" t="str">
        <f>IF(YEAR(H2375)=2014,VLOOKUP(L2375,[1]Grade!$F$2:$G$92,2,FALSE),IF(YEAR(H2375)=2015,VLOOKUP(L2375,[1]Grade!$I$2:$J$78,2,FALSE),VLOOKUP(L2375,[1]Grade!$C$2:$D$69,2,FALSE)))</f>
        <v>ASS</v>
      </c>
      <c r="O2375">
        <f t="shared" si="112"/>
        <v>2014</v>
      </c>
      <c r="P2375">
        <f t="shared" si="113"/>
        <v>3</v>
      </c>
    </row>
    <row r="2376" spans="1:16" hidden="1" x14ac:dyDescent="0.25">
      <c r="A2376" t="s">
        <v>30</v>
      </c>
      <c r="B2376" t="str">
        <f t="shared" si="111"/>
        <v>N</v>
      </c>
      <c r="C2376" t="s">
        <v>31</v>
      </c>
      <c r="E2376">
        <v>0</v>
      </c>
      <c r="F2376">
        <v>0</v>
      </c>
      <c r="G2376">
        <v>207</v>
      </c>
      <c r="H2376" s="1">
        <v>41699</v>
      </c>
      <c r="I2376">
        <v>15.5</v>
      </c>
      <c r="J2376">
        <v>0</v>
      </c>
      <c r="L2376" t="str">
        <f>VLOOKUP(G2376,[1]RESSOURCES!$A$1:$J$258,3,FALSE)</f>
        <v>CHARLY</v>
      </c>
      <c r="M2376" t="str">
        <f>VLOOKUP(G2376,[1]RESSOURCES!$A$1:$J$258,6,FALSE)</f>
        <v>ASSO</v>
      </c>
      <c r="N2376" t="str">
        <f>IF(YEAR(H2376)=2014,VLOOKUP(L2376,[1]Grade!$F$2:$G$92,2,FALSE),IF(YEAR(H2376)=2015,VLOOKUP(L2376,[1]Grade!$I$2:$J$78,2,FALSE),VLOOKUP(L2376,[1]Grade!$C$2:$D$69,2,FALSE)))</f>
        <v>ASS</v>
      </c>
      <c r="O2376">
        <f t="shared" si="112"/>
        <v>2014</v>
      </c>
      <c r="P2376">
        <f t="shared" si="113"/>
        <v>3</v>
      </c>
    </row>
    <row r="2377" spans="1:16" x14ac:dyDescent="0.25">
      <c r="A2377" t="s">
        <v>220</v>
      </c>
      <c r="B2377" t="str">
        <f t="shared" si="111"/>
        <v>O</v>
      </c>
      <c r="C2377" t="s">
        <v>221</v>
      </c>
      <c r="D2377" t="s">
        <v>29</v>
      </c>
      <c r="E2377">
        <v>14</v>
      </c>
      <c r="F2377">
        <v>705</v>
      </c>
      <c r="G2377">
        <v>115</v>
      </c>
      <c r="H2377" s="1">
        <v>41699</v>
      </c>
      <c r="I2377">
        <v>4</v>
      </c>
      <c r="J2377" s="2">
        <v>2820</v>
      </c>
      <c r="L2377" t="str">
        <f>VLOOKUP(G2377,[1]RESSOURCES!$A$1:$J$258,3,FALSE)</f>
        <v>BOUTOILLE</v>
      </c>
      <c r="M2377" t="str">
        <f>VLOOKUP(G2377,[1]RESSOURCES!$A$1:$J$258,6,FALSE)</f>
        <v>MAGR</v>
      </c>
      <c r="N2377" t="str">
        <f>IF(YEAR(H2377)=2014,VLOOKUP(L2377,[1]Grade!$F$2:$G$92,2,FALSE),IF(YEAR(H2377)=2015,VLOOKUP(L2377,[1]Grade!$I$2:$J$78,2,FALSE),VLOOKUP(L2377,[1]Grade!$C$2:$D$69,2,FALSE)))</f>
        <v>SM</v>
      </c>
      <c r="O2377">
        <f t="shared" si="112"/>
        <v>2014</v>
      </c>
      <c r="P2377">
        <f t="shared" si="113"/>
        <v>3</v>
      </c>
    </row>
    <row r="2378" spans="1:16" x14ac:dyDescent="0.25">
      <c r="A2378" t="s">
        <v>172</v>
      </c>
      <c r="B2378" t="str">
        <f t="shared" si="111"/>
        <v>O</v>
      </c>
      <c r="C2378" t="s">
        <v>173</v>
      </c>
      <c r="D2378" t="s">
        <v>29</v>
      </c>
      <c r="E2378">
        <v>2</v>
      </c>
      <c r="F2378">
        <v>708</v>
      </c>
      <c r="G2378">
        <v>115</v>
      </c>
      <c r="H2378" s="1">
        <v>41699</v>
      </c>
      <c r="I2378">
        <v>1</v>
      </c>
      <c r="J2378">
        <v>708</v>
      </c>
      <c r="L2378" t="str">
        <f>VLOOKUP(G2378,[1]RESSOURCES!$A$1:$J$258,3,FALSE)</f>
        <v>BOUTOILLE</v>
      </c>
      <c r="M2378" t="str">
        <f>VLOOKUP(G2378,[1]RESSOURCES!$A$1:$J$258,6,FALSE)</f>
        <v>MAGR</v>
      </c>
      <c r="N2378" t="str">
        <f>IF(YEAR(H2378)=2014,VLOOKUP(L2378,[1]Grade!$F$2:$G$92,2,FALSE),IF(YEAR(H2378)=2015,VLOOKUP(L2378,[1]Grade!$I$2:$J$78,2,FALSE),VLOOKUP(L2378,[1]Grade!$C$2:$D$69,2,FALSE)))</f>
        <v>SM</v>
      </c>
      <c r="O2378">
        <f t="shared" si="112"/>
        <v>2014</v>
      </c>
      <c r="P2378">
        <f t="shared" si="113"/>
        <v>3</v>
      </c>
    </row>
    <row r="2379" spans="1:16" x14ac:dyDescent="0.25">
      <c r="A2379" t="s">
        <v>309</v>
      </c>
      <c r="B2379" t="str">
        <f t="shared" si="111"/>
        <v>O</v>
      </c>
      <c r="C2379" t="s">
        <v>310</v>
      </c>
      <c r="D2379" t="s">
        <v>36</v>
      </c>
      <c r="E2379">
        <v>1</v>
      </c>
      <c r="F2379">
        <v>1300</v>
      </c>
      <c r="G2379">
        <v>115</v>
      </c>
      <c r="H2379" s="1">
        <v>41699</v>
      </c>
      <c r="I2379">
        <v>1</v>
      </c>
      <c r="J2379" s="2">
        <v>1300</v>
      </c>
      <c r="L2379" t="str">
        <f>VLOOKUP(G2379,[1]RESSOURCES!$A$1:$J$258,3,FALSE)</f>
        <v>BOUTOILLE</v>
      </c>
      <c r="M2379" t="str">
        <f>VLOOKUP(G2379,[1]RESSOURCES!$A$1:$J$258,6,FALSE)</f>
        <v>MAGR</v>
      </c>
      <c r="N2379" t="str">
        <f>IF(YEAR(H2379)=2014,VLOOKUP(L2379,[1]Grade!$F$2:$G$92,2,FALSE),IF(YEAR(H2379)=2015,VLOOKUP(L2379,[1]Grade!$I$2:$J$78,2,FALSE),VLOOKUP(L2379,[1]Grade!$C$2:$D$69,2,FALSE)))</f>
        <v>SM</v>
      </c>
      <c r="O2379">
        <f t="shared" si="112"/>
        <v>2014</v>
      </c>
      <c r="P2379">
        <f t="shared" si="113"/>
        <v>3</v>
      </c>
    </row>
    <row r="2380" spans="1:16" x14ac:dyDescent="0.25">
      <c r="A2380" t="s">
        <v>306</v>
      </c>
      <c r="B2380" t="str">
        <f t="shared" si="111"/>
        <v>O</v>
      </c>
      <c r="C2380" t="s">
        <v>307</v>
      </c>
      <c r="D2380" t="s">
        <v>36</v>
      </c>
      <c r="E2380">
        <v>15</v>
      </c>
      <c r="F2380">
        <v>869</v>
      </c>
      <c r="G2380">
        <v>115</v>
      </c>
      <c r="H2380" s="1">
        <v>41699</v>
      </c>
      <c r="I2380">
        <v>4</v>
      </c>
      <c r="J2380" s="2">
        <v>3476</v>
      </c>
      <c r="L2380" t="str">
        <f>VLOOKUP(G2380,[1]RESSOURCES!$A$1:$J$258,3,FALSE)</f>
        <v>BOUTOILLE</v>
      </c>
      <c r="M2380" t="str">
        <f>VLOOKUP(G2380,[1]RESSOURCES!$A$1:$J$258,6,FALSE)</f>
        <v>MAGR</v>
      </c>
      <c r="N2380" t="str">
        <f>IF(YEAR(H2380)=2014,VLOOKUP(L2380,[1]Grade!$F$2:$G$92,2,FALSE),IF(YEAR(H2380)=2015,VLOOKUP(L2380,[1]Grade!$I$2:$J$78,2,FALSE),VLOOKUP(L2380,[1]Grade!$C$2:$D$69,2,FALSE)))</f>
        <v>SM</v>
      </c>
      <c r="O2380">
        <f t="shared" si="112"/>
        <v>2014</v>
      </c>
      <c r="P2380">
        <f t="shared" si="113"/>
        <v>3</v>
      </c>
    </row>
    <row r="2381" spans="1:16" hidden="1" x14ac:dyDescent="0.25">
      <c r="A2381" t="s">
        <v>23</v>
      </c>
      <c r="B2381" t="str">
        <f t="shared" si="111"/>
        <v>N</v>
      </c>
      <c r="C2381" t="s">
        <v>24</v>
      </c>
      <c r="E2381">
        <v>0</v>
      </c>
      <c r="F2381">
        <v>0</v>
      </c>
      <c r="G2381">
        <v>115</v>
      </c>
      <c r="H2381" s="1">
        <v>41699</v>
      </c>
      <c r="I2381">
        <v>10.5</v>
      </c>
      <c r="J2381">
        <v>0</v>
      </c>
      <c r="L2381" t="str">
        <f>VLOOKUP(G2381,[1]RESSOURCES!$A$1:$J$258,3,FALSE)</f>
        <v>BOUTOILLE</v>
      </c>
      <c r="M2381" t="str">
        <f>VLOOKUP(G2381,[1]RESSOURCES!$A$1:$J$258,6,FALSE)</f>
        <v>MAGR</v>
      </c>
      <c r="N2381" t="str">
        <f>IF(YEAR(H2381)=2014,VLOOKUP(L2381,[1]Grade!$F$2:$G$92,2,FALSE),IF(YEAR(H2381)=2015,VLOOKUP(L2381,[1]Grade!$I$2:$J$78,2,FALSE),VLOOKUP(L2381,[1]Grade!$C$2:$D$69,2,FALSE)))</f>
        <v>SM</v>
      </c>
      <c r="O2381">
        <f t="shared" si="112"/>
        <v>2014</v>
      </c>
      <c r="P2381">
        <f t="shared" si="113"/>
        <v>3</v>
      </c>
    </row>
    <row r="2382" spans="1:16" hidden="1" x14ac:dyDescent="0.25">
      <c r="A2382" t="s">
        <v>99</v>
      </c>
      <c r="B2382" t="str">
        <f t="shared" si="111"/>
        <v>N</v>
      </c>
      <c r="C2382" t="s">
        <v>100</v>
      </c>
      <c r="E2382">
        <v>0</v>
      </c>
      <c r="F2382">
        <v>0</v>
      </c>
      <c r="G2382">
        <v>115</v>
      </c>
      <c r="H2382" s="1">
        <v>41699</v>
      </c>
      <c r="I2382">
        <v>0.5</v>
      </c>
      <c r="J2382">
        <v>0</v>
      </c>
      <c r="L2382" t="str">
        <f>VLOOKUP(G2382,[1]RESSOURCES!$A$1:$J$258,3,FALSE)</f>
        <v>BOUTOILLE</v>
      </c>
      <c r="M2382" t="str">
        <f>VLOOKUP(G2382,[1]RESSOURCES!$A$1:$J$258,6,FALSE)</f>
        <v>MAGR</v>
      </c>
      <c r="N2382" t="str">
        <f>IF(YEAR(H2382)=2014,VLOOKUP(L2382,[1]Grade!$F$2:$G$92,2,FALSE),IF(YEAR(H2382)=2015,VLOOKUP(L2382,[1]Grade!$I$2:$J$78,2,FALSE),VLOOKUP(L2382,[1]Grade!$C$2:$D$69,2,FALSE)))</f>
        <v>SM</v>
      </c>
      <c r="O2382">
        <f t="shared" si="112"/>
        <v>2014</v>
      </c>
      <c r="P2382">
        <f t="shared" si="113"/>
        <v>3</v>
      </c>
    </row>
    <row r="2383" spans="1:16" x14ac:dyDescent="0.25">
      <c r="A2383" t="s">
        <v>234</v>
      </c>
      <c r="B2383" t="str">
        <f t="shared" si="111"/>
        <v>O</v>
      </c>
      <c r="C2383" t="s">
        <v>235</v>
      </c>
      <c r="D2383" t="s">
        <v>18</v>
      </c>
      <c r="E2383">
        <v>47</v>
      </c>
      <c r="F2383">
        <v>728</v>
      </c>
      <c r="G2383">
        <v>162</v>
      </c>
      <c r="H2383" s="1">
        <v>41699</v>
      </c>
      <c r="I2383">
        <v>19.5</v>
      </c>
      <c r="J2383" s="2">
        <v>14196</v>
      </c>
      <c r="L2383" t="str">
        <f>VLOOKUP(G2383,[1]RESSOURCES!$A$1:$J$258,3,FALSE)</f>
        <v>DELAISI</v>
      </c>
      <c r="M2383">
        <f>VLOOKUP(G2383,[1]RESSOURCES!$A$1:$J$258,6,FALSE)</f>
        <v>0</v>
      </c>
      <c r="N2383" t="str">
        <f>IF(YEAR(H2383)=2014,VLOOKUP(L2383,[1]Grade!$F$2:$G$92,2,FALSE),IF(YEAR(H2383)=2015,VLOOKUP(L2383,[1]Grade!$I$2:$J$78,2,FALSE),VLOOKUP(L2383,[1]Grade!$C$2:$D$69,2,FALSE)))</f>
        <v>CS</v>
      </c>
      <c r="O2383">
        <f t="shared" si="112"/>
        <v>2014</v>
      </c>
      <c r="P2383">
        <f t="shared" si="113"/>
        <v>3</v>
      </c>
    </row>
    <row r="2384" spans="1:16" hidden="1" x14ac:dyDescent="0.25">
      <c r="A2384" t="s">
        <v>25</v>
      </c>
      <c r="B2384" t="str">
        <f t="shared" si="111"/>
        <v>N</v>
      </c>
      <c r="C2384" t="s">
        <v>26</v>
      </c>
      <c r="E2384">
        <v>0</v>
      </c>
      <c r="F2384">
        <v>0</v>
      </c>
      <c r="G2384">
        <v>162</v>
      </c>
      <c r="H2384" s="1">
        <v>41699</v>
      </c>
      <c r="I2384">
        <v>1.5</v>
      </c>
      <c r="J2384">
        <v>0</v>
      </c>
      <c r="L2384" t="str">
        <f>VLOOKUP(G2384,[1]RESSOURCES!$A$1:$J$258,3,FALSE)</f>
        <v>DELAISI</v>
      </c>
      <c r="M2384">
        <f>VLOOKUP(G2384,[1]RESSOURCES!$A$1:$J$258,6,FALSE)</f>
        <v>0</v>
      </c>
      <c r="N2384" t="str">
        <f>IF(YEAR(H2384)=2014,VLOOKUP(L2384,[1]Grade!$F$2:$G$92,2,FALSE),IF(YEAR(H2384)=2015,VLOOKUP(L2384,[1]Grade!$I$2:$J$78,2,FALSE),VLOOKUP(L2384,[1]Grade!$C$2:$D$69,2,FALSE)))</f>
        <v>CS</v>
      </c>
      <c r="O2384">
        <f t="shared" si="112"/>
        <v>2014</v>
      </c>
      <c r="P2384">
        <f t="shared" si="113"/>
        <v>3</v>
      </c>
    </row>
    <row r="2385" spans="1:16" x14ac:dyDescent="0.25">
      <c r="A2385" t="s">
        <v>309</v>
      </c>
      <c r="B2385" t="str">
        <f t="shared" si="111"/>
        <v>O</v>
      </c>
      <c r="C2385" t="s">
        <v>310</v>
      </c>
      <c r="D2385" t="s">
        <v>18</v>
      </c>
      <c r="E2385">
        <v>27</v>
      </c>
      <c r="F2385">
        <v>950</v>
      </c>
      <c r="G2385">
        <v>199</v>
      </c>
      <c r="H2385" s="1">
        <v>41699</v>
      </c>
      <c r="I2385">
        <v>2</v>
      </c>
      <c r="J2385" s="2">
        <v>1900</v>
      </c>
      <c r="L2385" t="str">
        <f>VLOOKUP(G2385,[1]RESSOURCES!$A$1:$J$258,3,FALSE)</f>
        <v>DUBEDOUT</v>
      </c>
      <c r="M2385" t="str">
        <f>VLOOKUP(G2385,[1]RESSOURCES!$A$1:$J$258,6,FALSE)</f>
        <v>CONF</v>
      </c>
      <c r="N2385" t="str">
        <f>IF(YEAR(H2385)=2014,VLOOKUP(L2385,[1]Grade!$F$2:$G$92,2,FALSE),IF(YEAR(H2385)=2015,VLOOKUP(L2385,[1]Grade!$I$2:$J$78,2,FALSE),VLOOKUP(L2385,[1]Grade!$C$2:$D$69,2,FALSE)))</f>
        <v>CC</v>
      </c>
      <c r="O2385">
        <f t="shared" si="112"/>
        <v>2014</v>
      </c>
      <c r="P2385">
        <f t="shared" si="113"/>
        <v>3</v>
      </c>
    </row>
    <row r="2386" spans="1:16" x14ac:dyDescent="0.25">
      <c r="A2386" t="s">
        <v>276</v>
      </c>
      <c r="B2386" t="str">
        <f t="shared" si="111"/>
        <v>O</v>
      </c>
      <c r="C2386" t="s">
        <v>277</v>
      </c>
      <c r="D2386" t="s">
        <v>29</v>
      </c>
      <c r="E2386">
        <v>28</v>
      </c>
      <c r="F2386">
        <v>819</v>
      </c>
      <c r="G2386">
        <v>54</v>
      </c>
      <c r="H2386" s="1">
        <v>41699</v>
      </c>
      <c r="I2386">
        <v>8</v>
      </c>
      <c r="J2386" s="2">
        <v>6552</v>
      </c>
      <c r="L2386" t="str">
        <f>VLOOKUP(G2386,[1]RESSOURCES!$A$1:$J$258,3,FALSE)</f>
        <v>GRANDJEAN</v>
      </c>
      <c r="M2386" t="str">
        <f>VLOOKUP(G2386,[1]RESSOURCES!$A$1:$J$258,6,FALSE)</f>
        <v>ASSO</v>
      </c>
      <c r="N2386" t="str">
        <f>IF(YEAR(H2386)=2014,VLOOKUP(L2386,[1]Grade!$F$2:$G$92,2,FALSE),IF(YEAR(H2386)=2015,VLOOKUP(L2386,[1]Grade!$I$2:$J$78,2,FALSE),VLOOKUP(L2386,[1]Grade!$C$2:$D$69,2,FALSE)))</f>
        <v>ASS</v>
      </c>
      <c r="O2386">
        <f t="shared" si="112"/>
        <v>2014</v>
      </c>
      <c r="P2386">
        <f t="shared" si="113"/>
        <v>3</v>
      </c>
    </row>
    <row r="2387" spans="1:16" x14ac:dyDescent="0.25">
      <c r="A2387" t="s">
        <v>41</v>
      </c>
      <c r="B2387" t="str">
        <f t="shared" si="111"/>
        <v>O</v>
      </c>
      <c r="C2387" t="s">
        <v>42</v>
      </c>
      <c r="D2387" t="s">
        <v>18</v>
      </c>
      <c r="E2387">
        <v>219</v>
      </c>
      <c r="F2387">
        <v>720</v>
      </c>
      <c r="G2387">
        <v>154</v>
      </c>
      <c r="H2387" s="1">
        <v>41699</v>
      </c>
      <c r="I2387">
        <v>21</v>
      </c>
      <c r="J2387" s="2">
        <v>15120</v>
      </c>
      <c r="L2387" t="str">
        <f>VLOOKUP(G2387,[1]RESSOURCES!$A$1:$J$258,3,FALSE)</f>
        <v>KAIROUANI</v>
      </c>
      <c r="M2387" t="str">
        <f>VLOOKUP(G2387,[1]RESSOURCES!$A$1:$J$258,6,FALSE)</f>
        <v>Z_WT</v>
      </c>
      <c r="N2387" t="str">
        <f>IF(YEAR(H2387)=2014,VLOOKUP(L2387,[1]Grade!$F$2:$G$92,2,FALSE),IF(YEAR(H2387)=2015,VLOOKUP(L2387,[1]Grade!$I$2:$J$78,2,FALSE),VLOOKUP(L2387,[1]Grade!$C$2:$D$69,2,FALSE)))</f>
        <v>C</v>
      </c>
      <c r="O2387">
        <f t="shared" si="112"/>
        <v>2014</v>
      </c>
      <c r="P2387">
        <f t="shared" si="113"/>
        <v>3</v>
      </c>
    </row>
    <row r="2388" spans="1:16" x14ac:dyDescent="0.25">
      <c r="A2388" t="s">
        <v>139</v>
      </c>
      <c r="B2388" t="str">
        <f t="shared" si="111"/>
        <v>O</v>
      </c>
      <c r="C2388" t="s">
        <v>140</v>
      </c>
      <c r="D2388" t="s">
        <v>36</v>
      </c>
      <c r="E2388">
        <v>60</v>
      </c>
      <c r="F2388">
        <v>900</v>
      </c>
      <c r="G2388">
        <v>70</v>
      </c>
      <c r="H2388" s="1">
        <v>41699</v>
      </c>
      <c r="I2388">
        <v>18</v>
      </c>
      <c r="J2388" s="2">
        <v>16200</v>
      </c>
      <c r="L2388" t="str">
        <f>VLOOKUP(G2388,[1]RESSOURCES!$A$1:$J$258,3,FALSE)</f>
        <v>KHEMISSA</v>
      </c>
      <c r="M2388" t="str">
        <f>VLOOKUP(G2388,[1]RESSOURCES!$A$1:$J$258,6,FALSE)</f>
        <v>MAGR</v>
      </c>
      <c r="N2388" t="str">
        <f>IF(YEAR(H2388)=2014,VLOOKUP(L2388,[1]Grade!$F$2:$G$92,2,FALSE),IF(YEAR(H2388)=2015,VLOOKUP(L2388,[1]Grade!$I$2:$J$78,2,FALSE),VLOOKUP(L2388,[1]Grade!$C$2:$D$69,2,FALSE)))</f>
        <v>MNG</v>
      </c>
      <c r="O2388">
        <f t="shared" si="112"/>
        <v>2014</v>
      </c>
      <c r="P2388">
        <f t="shared" si="113"/>
        <v>3</v>
      </c>
    </row>
    <row r="2389" spans="1:16" x14ac:dyDescent="0.25">
      <c r="A2389" t="s">
        <v>313</v>
      </c>
      <c r="B2389" t="str">
        <f t="shared" si="111"/>
        <v>O</v>
      </c>
      <c r="C2389" t="s">
        <v>314</v>
      </c>
      <c r="D2389" t="s">
        <v>29</v>
      </c>
      <c r="E2389">
        <v>2</v>
      </c>
      <c r="F2389">
        <v>950</v>
      </c>
      <c r="G2389">
        <v>84</v>
      </c>
      <c r="H2389" s="1">
        <v>41699</v>
      </c>
      <c r="I2389">
        <v>2</v>
      </c>
      <c r="J2389" s="2">
        <v>1900</v>
      </c>
      <c r="L2389" t="str">
        <f>VLOOKUP(G2389,[1]RESSOURCES!$A$1:$J$258,3,FALSE)</f>
        <v>MENU</v>
      </c>
      <c r="M2389">
        <f>VLOOKUP(G2389,[1]RESSOURCES!$A$1:$J$258,6,FALSE)</f>
        <v>0</v>
      </c>
      <c r="N2389" t="str">
        <f>IF(YEAR(H2389)=2014,VLOOKUP(L2389,[1]Grade!$F$2:$G$92,2,FALSE),IF(YEAR(H2389)=2015,VLOOKUP(L2389,[1]Grade!$I$2:$J$78,2,FALSE),VLOOKUP(L2389,[1]Grade!$C$2:$D$69,2,FALSE)))</f>
        <v>MNG</v>
      </c>
      <c r="O2389">
        <f t="shared" si="112"/>
        <v>2014</v>
      </c>
      <c r="P2389">
        <f t="shared" si="113"/>
        <v>3</v>
      </c>
    </row>
    <row r="2390" spans="1:16" x14ac:dyDescent="0.25">
      <c r="A2390" t="s">
        <v>41</v>
      </c>
      <c r="B2390" t="str">
        <f t="shared" si="111"/>
        <v>O</v>
      </c>
      <c r="C2390" t="s">
        <v>42</v>
      </c>
      <c r="D2390" t="s">
        <v>22</v>
      </c>
      <c r="E2390">
        <v>219</v>
      </c>
      <c r="F2390">
        <v>810</v>
      </c>
      <c r="G2390">
        <v>80</v>
      </c>
      <c r="H2390" s="1">
        <v>41730</v>
      </c>
      <c r="I2390">
        <v>14</v>
      </c>
      <c r="J2390" s="2">
        <v>11340</v>
      </c>
      <c r="L2390" t="str">
        <f>VLOOKUP(G2390,[1]RESSOURCES!$A$1:$J$258,3,FALSE)</f>
        <v>DEMULDER</v>
      </c>
      <c r="M2390" t="str">
        <f>VLOOKUP(G2390,[1]RESSOURCES!$A$1:$J$258,6,FALSE)</f>
        <v>SENR</v>
      </c>
      <c r="N2390" t="str">
        <f>IF(YEAR(H2390)=2014,VLOOKUP(L2390,[1]Grade!$F$2:$G$92,2,FALSE),IF(YEAR(H2390)=2015,VLOOKUP(L2390,[1]Grade!$I$2:$J$78,2,FALSE),VLOOKUP(L2390,[1]Grade!$C$2:$D$69,2,FALSE)))</f>
        <v>CS</v>
      </c>
      <c r="O2390">
        <f t="shared" si="112"/>
        <v>2014</v>
      </c>
      <c r="P2390">
        <f t="shared" si="113"/>
        <v>4</v>
      </c>
    </row>
    <row r="2391" spans="1:16" hidden="1" x14ac:dyDescent="0.25">
      <c r="A2391" t="s">
        <v>131</v>
      </c>
      <c r="B2391" t="str">
        <f t="shared" si="111"/>
        <v>N</v>
      </c>
      <c r="C2391" t="s">
        <v>132</v>
      </c>
      <c r="E2391">
        <v>0</v>
      </c>
      <c r="F2391">
        <v>0</v>
      </c>
      <c r="G2391">
        <v>80</v>
      </c>
      <c r="H2391" s="1">
        <v>41730</v>
      </c>
      <c r="I2391">
        <v>1</v>
      </c>
      <c r="J2391">
        <v>0</v>
      </c>
      <c r="L2391" t="str">
        <f>VLOOKUP(G2391,[1]RESSOURCES!$A$1:$J$258,3,FALSE)</f>
        <v>DEMULDER</v>
      </c>
      <c r="M2391" t="str">
        <f>VLOOKUP(G2391,[1]RESSOURCES!$A$1:$J$258,6,FALSE)</f>
        <v>SENR</v>
      </c>
      <c r="N2391" t="str">
        <f>IF(YEAR(H2391)=2014,VLOOKUP(L2391,[1]Grade!$F$2:$G$92,2,FALSE),IF(YEAR(H2391)=2015,VLOOKUP(L2391,[1]Grade!$I$2:$J$78,2,FALSE),VLOOKUP(L2391,[1]Grade!$C$2:$D$69,2,FALSE)))</f>
        <v>CS</v>
      </c>
      <c r="O2391">
        <f t="shared" si="112"/>
        <v>2014</v>
      </c>
      <c r="P2391">
        <f t="shared" si="113"/>
        <v>4</v>
      </c>
    </row>
    <row r="2392" spans="1:16" hidden="1" x14ac:dyDescent="0.25">
      <c r="A2392" t="s">
        <v>25</v>
      </c>
      <c r="B2392" t="str">
        <f t="shared" si="111"/>
        <v>N</v>
      </c>
      <c r="C2392" t="s">
        <v>26</v>
      </c>
      <c r="E2392">
        <v>0</v>
      </c>
      <c r="F2392">
        <v>0</v>
      </c>
      <c r="G2392">
        <v>80</v>
      </c>
      <c r="H2392" s="1">
        <v>41730</v>
      </c>
      <c r="I2392">
        <v>7</v>
      </c>
      <c r="J2392">
        <v>0</v>
      </c>
      <c r="L2392" t="str">
        <f>VLOOKUP(G2392,[1]RESSOURCES!$A$1:$J$258,3,FALSE)</f>
        <v>DEMULDER</v>
      </c>
      <c r="M2392" t="str">
        <f>VLOOKUP(G2392,[1]RESSOURCES!$A$1:$J$258,6,FALSE)</f>
        <v>SENR</v>
      </c>
      <c r="N2392" t="str">
        <f>IF(YEAR(H2392)=2014,VLOOKUP(L2392,[1]Grade!$F$2:$G$92,2,FALSE),IF(YEAR(H2392)=2015,VLOOKUP(L2392,[1]Grade!$I$2:$J$78,2,FALSE),VLOOKUP(L2392,[1]Grade!$C$2:$D$69,2,FALSE)))</f>
        <v>CS</v>
      </c>
      <c r="O2392">
        <f t="shared" si="112"/>
        <v>2014</v>
      </c>
      <c r="P2392">
        <f t="shared" si="113"/>
        <v>4</v>
      </c>
    </row>
    <row r="2393" spans="1:16" x14ac:dyDescent="0.25">
      <c r="A2393" t="s">
        <v>288</v>
      </c>
      <c r="B2393" t="str">
        <f t="shared" si="111"/>
        <v>O</v>
      </c>
      <c r="C2393" t="s">
        <v>289</v>
      </c>
      <c r="D2393" t="s">
        <v>18</v>
      </c>
      <c r="E2393">
        <v>219</v>
      </c>
      <c r="F2393">
        <v>890</v>
      </c>
      <c r="G2393">
        <v>177</v>
      </c>
      <c r="H2393" s="1">
        <v>41730</v>
      </c>
      <c r="I2393">
        <v>6</v>
      </c>
      <c r="J2393" s="2">
        <v>5340</v>
      </c>
      <c r="L2393" t="str">
        <f>VLOOKUP(G2393,[1]RESSOURCES!$A$1:$J$258,3,FALSE)</f>
        <v>RABIER</v>
      </c>
      <c r="M2393" t="str">
        <f>VLOOKUP(G2393,[1]RESSOURCES!$A$1:$J$258,6,FALSE)</f>
        <v>MAGR</v>
      </c>
      <c r="N2393" t="str">
        <f>IF(YEAR(H2393)=2014,VLOOKUP(L2393,[1]Grade!$F$2:$G$92,2,FALSE),IF(YEAR(H2393)=2015,VLOOKUP(L2393,[1]Grade!$I$2:$J$78,2,FALSE),VLOOKUP(L2393,[1]Grade!$C$2:$D$69,2,FALSE)))</f>
        <v>MNG</v>
      </c>
      <c r="O2393">
        <f t="shared" si="112"/>
        <v>2014</v>
      </c>
      <c r="P2393">
        <f t="shared" si="113"/>
        <v>4</v>
      </c>
    </row>
    <row r="2394" spans="1:16" x14ac:dyDescent="0.25">
      <c r="A2394" t="s">
        <v>255</v>
      </c>
      <c r="B2394" t="str">
        <f t="shared" si="111"/>
        <v>O</v>
      </c>
      <c r="C2394" t="s">
        <v>256</v>
      </c>
      <c r="D2394" t="s">
        <v>36</v>
      </c>
      <c r="E2394">
        <v>55</v>
      </c>
      <c r="F2394">
        <v>1092</v>
      </c>
      <c r="G2394">
        <v>177</v>
      </c>
      <c r="H2394" s="1">
        <v>41730</v>
      </c>
      <c r="I2394">
        <v>4.5</v>
      </c>
      <c r="J2394" s="2">
        <v>4914</v>
      </c>
      <c r="L2394" t="str">
        <f>VLOOKUP(G2394,[1]RESSOURCES!$A$1:$J$258,3,FALSE)</f>
        <v>RABIER</v>
      </c>
      <c r="M2394" t="str">
        <f>VLOOKUP(G2394,[1]RESSOURCES!$A$1:$J$258,6,FALSE)</f>
        <v>MAGR</v>
      </c>
      <c r="N2394" t="str">
        <f>IF(YEAR(H2394)=2014,VLOOKUP(L2394,[1]Grade!$F$2:$G$92,2,FALSE),IF(YEAR(H2394)=2015,VLOOKUP(L2394,[1]Grade!$I$2:$J$78,2,FALSE),VLOOKUP(L2394,[1]Grade!$C$2:$D$69,2,FALSE)))</f>
        <v>MNG</v>
      </c>
      <c r="O2394">
        <f t="shared" si="112"/>
        <v>2014</v>
      </c>
      <c r="P2394">
        <f t="shared" si="113"/>
        <v>4</v>
      </c>
    </row>
    <row r="2395" spans="1:16" hidden="1" x14ac:dyDescent="0.25">
      <c r="A2395" t="s">
        <v>30</v>
      </c>
      <c r="B2395" t="str">
        <f t="shared" si="111"/>
        <v>N</v>
      </c>
      <c r="C2395" t="s">
        <v>31</v>
      </c>
      <c r="E2395">
        <v>0</v>
      </c>
      <c r="F2395">
        <v>0</v>
      </c>
      <c r="G2395">
        <v>177</v>
      </c>
      <c r="H2395" s="1">
        <v>41730</v>
      </c>
      <c r="I2395">
        <v>10.5</v>
      </c>
      <c r="J2395">
        <v>0</v>
      </c>
      <c r="L2395" t="str">
        <f>VLOOKUP(G2395,[1]RESSOURCES!$A$1:$J$258,3,FALSE)</f>
        <v>RABIER</v>
      </c>
      <c r="M2395" t="str">
        <f>VLOOKUP(G2395,[1]RESSOURCES!$A$1:$J$258,6,FALSE)</f>
        <v>MAGR</v>
      </c>
      <c r="N2395" t="str">
        <f>IF(YEAR(H2395)=2014,VLOOKUP(L2395,[1]Grade!$F$2:$G$92,2,FALSE),IF(YEAR(H2395)=2015,VLOOKUP(L2395,[1]Grade!$I$2:$J$78,2,FALSE),VLOOKUP(L2395,[1]Grade!$C$2:$D$69,2,FALSE)))</f>
        <v>MNG</v>
      </c>
      <c r="O2395">
        <f t="shared" si="112"/>
        <v>2014</v>
      </c>
      <c r="P2395">
        <f t="shared" si="113"/>
        <v>4</v>
      </c>
    </row>
    <row r="2396" spans="1:16" hidden="1" x14ac:dyDescent="0.25">
      <c r="A2396" t="s">
        <v>131</v>
      </c>
      <c r="B2396" t="str">
        <f t="shared" si="111"/>
        <v>N</v>
      </c>
      <c r="C2396" t="s">
        <v>132</v>
      </c>
      <c r="E2396">
        <v>0</v>
      </c>
      <c r="F2396">
        <v>0</v>
      </c>
      <c r="G2396">
        <v>177</v>
      </c>
      <c r="H2396" s="1">
        <v>41730</v>
      </c>
      <c r="I2396">
        <v>1</v>
      </c>
      <c r="J2396">
        <v>0</v>
      </c>
      <c r="L2396" t="str">
        <f>VLOOKUP(G2396,[1]RESSOURCES!$A$1:$J$258,3,FALSE)</f>
        <v>RABIER</v>
      </c>
      <c r="M2396" t="str">
        <f>VLOOKUP(G2396,[1]RESSOURCES!$A$1:$J$258,6,FALSE)</f>
        <v>MAGR</v>
      </c>
      <c r="N2396" t="str">
        <f>IF(YEAR(H2396)=2014,VLOOKUP(L2396,[1]Grade!$F$2:$G$92,2,FALSE),IF(YEAR(H2396)=2015,VLOOKUP(L2396,[1]Grade!$I$2:$J$78,2,FALSE),VLOOKUP(L2396,[1]Grade!$C$2:$D$69,2,FALSE)))</f>
        <v>MNG</v>
      </c>
      <c r="O2396">
        <f t="shared" si="112"/>
        <v>2014</v>
      </c>
      <c r="P2396">
        <f t="shared" si="113"/>
        <v>4</v>
      </c>
    </row>
    <row r="2397" spans="1:16" hidden="1" x14ac:dyDescent="0.25">
      <c r="A2397" t="s">
        <v>25</v>
      </c>
      <c r="B2397" t="str">
        <f t="shared" si="111"/>
        <v>N</v>
      </c>
      <c r="C2397" t="s">
        <v>26</v>
      </c>
      <c r="E2397">
        <v>0</v>
      </c>
      <c r="F2397">
        <v>0</v>
      </c>
      <c r="G2397">
        <v>7</v>
      </c>
      <c r="H2397" s="1">
        <v>41730</v>
      </c>
      <c r="I2397">
        <v>5</v>
      </c>
      <c r="J2397">
        <v>0</v>
      </c>
      <c r="L2397" t="str">
        <f>VLOOKUP(G2397,[1]RESSOURCES!$A$1:$J$258,3,FALSE)</f>
        <v>QUESNOIT</v>
      </c>
      <c r="M2397" t="str">
        <f>VLOOKUP(G2397,[1]RESSOURCES!$A$1:$J$258,6,FALSE)</f>
        <v>MAGR</v>
      </c>
      <c r="N2397" t="str">
        <f>IF(YEAR(H2397)=2014,VLOOKUP(L2397,[1]Grade!$F$2:$G$92,2,FALSE),IF(YEAR(H2397)=2015,VLOOKUP(L2397,[1]Grade!$I$2:$J$78,2,FALSE),VLOOKUP(L2397,[1]Grade!$C$2:$D$69,2,FALSE)))</f>
        <v>MNG</v>
      </c>
      <c r="O2397">
        <f t="shared" si="112"/>
        <v>2014</v>
      </c>
      <c r="P2397">
        <f t="shared" si="113"/>
        <v>4</v>
      </c>
    </row>
    <row r="2398" spans="1:16" hidden="1" x14ac:dyDescent="0.25">
      <c r="A2398" t="s">
        <v>315</v>
      </c>
      <c r="B2398" t="str">
        <f t="shared" si="111"/>
        <v>N</v>
      </c>
      <c r="C2398" t="s">
        <v>316</v>
      </c>
      <c r="E2398">
        <v>0</v>
      </c>
      <c r="F2398">
        <v>0</v>
      </c>
      <c r="G2398">
        <v>7</v>
      </c>
      <c r="H2398" s="1">
        <v>41730</v>
      </c>
      <c r="I2398">
        <v>1</v>
      </c>
      <c r="J2398">
        <v>0</v>
      </c>
      <c r="L2398" t="str">
        <f>VLOOKUP(G2398,[1]RESSOURCES!$A$1:$J$258,3,FALSE)</f>
        <v>QUESNOIT</v>
      </c>
      <c r="M2398" t="str">
        <f>VLOOKUP(G2398,[1]RESSOURCES!$A$1:$J$258,6,FALSE)</f>
        <v>MAGR</v>
      </c>
      <c r="N2398" t="str">
        <f>IF(YEAR(H2398)=2014,VLOOKUP(L2398,[1]Grade!$F$2:$G$92,2,FALSE),IF(YEAR(H2398)=2015,VLOOKUP(L2398,[1]Grade!$I$2:$J$78,2,FALSE),VLOOKUP(L2398,[1]Grade!$C$2:$D$69,2,FALSE)))</f>
        <v>MNG</v>
      </c>
      <c r="O2398">
        <f t="shared" si="112"/>
        <v>2014</v>
      </c>
      <c r="P2398">
        <f t="shared" si="113"/>
        <v>4</v>
      </c>
    </row>
    <row r="2399" spans="1:16" hidden="1" x14ac:dyDescent="0.25">
      <c r="A2399" t="s">
        <v>23</v>
      </c>
      <c r="B2399" t="str">
        <f t="shared" si="111"/>
        <v>N</v>
      </c>
      <c r="C2399" t="s">
        <v>24</v>
      </c>
      <c r="E2399">
        <v>0</v>
      </c>
      <c r="F2399">
        <v>0</v>
      </c>
      <c r="G2399">
        <v>7</v>
      </c>
      <c r="H2399" s="1">
        <v>41730</v>
      </c>
      <c r="I2399">
        <v>1</v>
      </c>
      <c r="J2399">
        <v>0</v>
      </c>
      <c r="L2399" t="str">
        <f>VLOOKUP(G2399,[1]RESSOURCES!$A$1:$J$258,3,FALSE)</f>
        <v>QUESNOIT</v>
      </c>
      <c r="M2399" t="str">
        <f>VLOOKUP(G2399,[1]RESSOURCES!$A$1:$J$258,6,FALSE)</f>
        <v>MAGR</v>
      </c>
      <c r="N2399" t="str">
        <f>IF(YEAR(H2399)=2014,VLOOKUP(L2399,[1]Grade!$F$2:$G$92,2,FALSE),IF(YEAR(H2399)=2015,VLOOKUP(L2399,[1]Grade!$I$2:$J$78,2,FALSE),VLOOKUP(L2399,[1]Grade!$C$2:$D$69,2,FALSE)))</f>
        <v>MNG</v>
      </c>
      <c r="O2399">
        <f t="shared" si="112"/>
        <v>2014</v>
      </c>
      <c r="P2399">
        <f t="shared" si="113"/>
        <v>4</v>
      </c>
    </row>
    <row r="2400" spans="1:16" hidden="1" x14ac:dyDescent="0.25">
      <c r="A2400" t="s">
        <v>131</v>
      </c>
      <c r="B2400" t="str">
        <f t="shared" si="111"/>
        <v>N</v>
      </c>
      <c r="C2400" t="s">
        <v>132</v>
      </c>
      <c r="E2400">
        <v>0</v>
      </c>
      <c r="F2400">
        <v>0</v>
      </c>
      <c r="G2400">
        <v>7</v>
      </c>
      <c r="H2400" s="1">
        <v>41730</v>
      </c>
      <c r="I2400">
        <v>1</v>
      </c>
      <c r="J2400">
        <v>0</v>
      </c>
      <c r="L2400" t="str">
        <f>VLOOKUP(G2400,[1]RESSOURCES!$A$1:$J$258,3,FALSE)</f>
        <v>QUESNOIT</v>
      </c>
      <c r="M2400" t="str">
        <f>VLOOKUP(G2400,[1]RESSOURCES!$A$1:$J$258,6,FALSE)</f>
        <v>MAGR</v>
      </c>
      <c r="N2400" t="str">
        <f>IF(YEAR(H2400)=2014,VLOOKUP(L2400,[1]Grade!$F$2:$G$92,2,FALSE),IF(YEAR(H2400)=2015,VLOOKUP(L2400,[1]Grade!$I$2:$J$78,2,FALSE),VLOOKUP(L2400,[1]Grade!$C$2:$D$69,2,FALSE)))</f>
        <v>MNG</v>
      </c>
      <c r="O2400">
        <f t="shared" si="112"/>
        <v>2014</v>
      </c>
      <c r="P2400">
        <f t="shared" si="113"/>
        <v>4</v>
      </c>
    </row>
    <row r="2401" spans="1:16" x14ac:dyDescent="0.25">
      <c r="A2401" t="s">
        <v>255</v>
      </c>
      <c r="B2401" t="str">
        <f t="shared" si="111"/>
        <v>O</v>
      </c>
      <c r="C2401" t="s">
        <v>256</v>
      </c>
      <c r="D2401" t="s">
        <v>36</v>
      </c>
      <c r="E2401">
        <v>55</v>
      </c>
      <c r="F2401">
        <v>1092</v>
      </c>
      <c r="G2401">
        <v>7</v>
      </c>
      <c r="H2401" s="1">
        <v>41730</v>
      </c>
      <c r="I2401">
        <v>14</v>
      </c>
      <c r="J2401" s="2">
        <v>15288</v>
      </c>
      <c r="L2401" t="str">
        <f>VLOOKUP(G2401,[1]RESSOURCES!$A$1:$J$258,3,FALSE)</f>
        <v>QUESNOIT</v>
      </c>
      <c r="M2401" t="str">
        <f>VLOOKUP(G2401,[1]RESSOURCES!$A$1:$J$258,6,FALSE)</f>
        <v>MAGR</v>
      </c>
      <c r="N2401" t="str">
        <f>IF(YEAR(H2401)=2014,VLOOKUP(L2401,[1]Grade!$F$2:$G$92,2,FALSE),IF(YEAR(H2401)=2015,VLOOKUP(L2401,[1]Grade!$I$2:$J$78,2,FALSE),VLOOKUP(L2401,[1]Grade!$C$2:$D$69,2,FALSE)))</f>
        <v>MNG</v>
      </c>
      <c r="O2401">
        <f t="shared" si="112"/>
        <v>2014</v>
      </c>
      <c r="P2401">
        <f t="shared" si="113"/>
        <v>4</v>
      </c>
    </row>
    <row r="2402" spans="1:16" x14ac:dyDescent="0.25">
      <c r="A2402" t="s">
        <v>264</v>
      </c>
      <c r="B2402" t="str">
        <f t="shared" si="111"/>
        <v>O</v>
      </c>
      <c r="C2402" t="s">
        <v>265</v>
      </c>
      <c r="D2402" t="s">
        <v>18</v>
      </c>
      <c r="E2402">
        <v>112.5</v>
      </c>
      <c r="F2402">
        <v>797</v>
      </c>
      <c r="G2402">
        <v>124</v>
      </c>
      <c r="H2402" s="1">
        <v>41730</v>
      </c>
      <c r="I2402">
        <v>20.5</v>
      </c>
      <c r="J2402" s="2">
        <v>16338.5</v>
      </c>
      <c r="L2402" t="str">
        <f>VLOOKUP(G2402,[1]RESSOURCES!$A$1:$J$258,3,FALSE)</f>
        <v>DY</v>
      </c>
      <c r="M2402" t="str">
        <f>VLOOKUP(G2402,[1]RESSOURCES!$A$1:$J$258,6,FALSE)</f>
        <v>CONF</v>
      </c>
      <c r="N2402" t="str">
        <f>IF(YEAR(H2402)=2014,VLOOKUP(L2402,[1]Grade!$F$2:$G$92,2,FALSE),IF(YEAR(H2402)=2015,VLOOKUP(L2402,[1]Grade!$I$2:$J$78,2,FALSE),VLOOKUP(L2402,[1]Grade!$C$2:$D$69,2,FALSE)))</f>
        <v>CC</v>
      </c>
      <c r="O2402">
        <f t="shared" si="112"/>
        <v>2014</v>
      </c>
      <c r="P2402">
        <f t="shared" si="113"/>
        <v>4</v>
      </c>
    </row>
    <row r="2403" spans="1:16" hidden="1" x14ac:dyDescent="0.25">
      <c r="A2403" t="s">
        <v>131</v>
      </c>
      <c r="B2403" t="str">
        <f t="shared" si="111"/>
        <v>N</v>
      </c>
      <c r="C2403" t="s">
        <v>132</v>
      </c>
      <c r="E2403">
        <v>0</v>
      </c>
      <c r="F2403">
        <v>0</v>
      </c>
      <c r="G2403">
        <v>124</v>
      </c>
      <c r="H2403" s="1">
        <v>41730</v>
      </c>
      <c r="I2403">
        <v>1</v>
      </c>
      <c r="J2403">
        <v>0</v>
      </c>
      <c r="L2403" t="str">
        <f>VLOOKUP(G2403,[1]RESSOURCES!$A$1:$J$258,3,FALSE)</f>
        <v>DY</v>
      </c>
      <c r="M2403" t="str">
        <f>VLOOKUP(G2403,[1]RESSOURCES!$A$1:$J$258,6,FALSE)</f>
        <v>CONF</v>
      </c>
      <c r="N2403" t="str">
        <f>IF(YEAR(H2403)=2014,VLOOKUP(L2403,[1]Grade!$F$2:$G$92,2,FALSE),IF(YEAR(H2403)=2015,VLOOKUP(L2403,[1]Grade!$I$2:$J$78,2,FALSE),VLOOKUP(L2403,[1]Grade!$C$2:$D$69,2,FALSE)))</f>
        <v>CC</v>
      </c>
      <c r="O2403">
        <f t="shared" si="112"/>
        <v>2014</v>
      </c>
      <c r="P2403">
        <f t="shared" si="113"/>
        <v>4</v>
      </c>
    </row>
    <row r="2404" spans="1:16" hidden="1" x14ac:dyDescent="0.25">
      <c r="A2404" t="s">
        <v>133</v>
      </c>
      <c r="B2404" t="str">
        <f t="shared" si="111"/>
        <v>N</v>
      </c>
      <c r="C2404" t="s">
        <v>134</v>
      </c>
      <c r="E2404">
        <v>0</v>
      </c>
      <c r="F2404">
        <v>0</v>
      </c>
      <c r="G2404">
        <v>124</v>
      </c>
      <c r="H2404" s="1">
        <v>41730</v>
      </c>
      <c r="I2404">
        <v>0.5</v>
      </c>
      <c r="J2404">
        <v>0</v>
      </c>
      <c r="L2404" t="str">
        <f>VLOOKUP(G2404,[1]RESSOURCES!$A$1:$J$258,3,FALSE)</f>
        <v>DY</v>
      </c>
      <c r="M2404" t="str">
        <f>VLOOKUP(G2404,[1]RESSOURCES!$A$1:$J$258,6,FALSE)</f>
        <v>CONF</v>
      </c>
      <c r="N2404" t="str">
        <f>IF(YEAR(H2404)=2014,VLOOKUP(L2404,[1]Grade!$F$2:$G$92,2,FALSE),IF(YEAR(H2404)=2015,VLOOKUP(L2404,[1]Grade!$I$2:$J$78,2,FALSE),VLOOKUP(L2404,[1]Grade!$C$2:$D$69,2,FALSE)))</f>
        <v>CC</v>
      </c>
      <c r="O2404">
        <f t="shared" si="112"/>
        <v>2014</v>
      </c>
      <c r="P2404">
        <f t="shared" si="113"/>
        <v>4</v>
      </c>
    </row>
    <row r="2405" spans="1:16" hidden="1" x14ac:dyDescent="0.25">
      <c r="A2405" t="s">
        <v>73</v>
      </c>
      <c r="B2405" t="str">
        <f t="shared" si="111"/>
        <v>N</v>
      </c>
      <c r="C2405" t="s">
        <v>74</v>
      </c>
      <c r="E2405">
        <v>0</v>
      </c>
      <c r="F2405">
        <v>0</v>
      </c>
      <c r="G2405">
        <v>103</v>
      </c>
      <c r="H2405" s="1">
        <v>41730</v>
      </c>
      <c r="I2405">
        <v>21</v>
      </c>
      <c r="J2405">
        <v>0</v>
      </c>
      <c r="L2405" t="str">
        <f>VLOOKUP(G2405,[1]RESSOURCES!$A$1:$J$258,3,FALSE)</f>
        <v>SALLES</v>
      </c>
      <c r="M2405" t="str">
        <f>VLOOKUP(G2405,[1]RESSOURCES!$A$1:$J$258,6,FALSE)</f>
        <v>SENR</v>
      </c>
      <c r="N2405" t="str">
        <f>IF(YEAR(H2405)=2014,VLOOKUP(L2405,[1]Grade!$F$2:$G$92,2,FALSE),IF(YEAR(H2405)=2015,VLOOKUP(L2405,[1]Grade!$I$2:$J$78,2,FALSE),VLOOKUP(L2405,[1]Grade!$C$2:$D$69,2,FALSE)))</f>
        <v>CS</v>
      </c>
      <c r="O2405">
        <f t="shared" si="112"/>
        <v>2014</v>
      </c>
      <c r="P2405">
        <f t="shared" si="113"/>
        <v>4</v>
      </c>
    </row>
    <row r="2406" spans="1:16" hidden="1" x14ac:dyDescent="0.25">
      <c r="A2406" t="s">
        <v>131</v>
      </c>
      <c r="B2406" t="str">
        <f t="shared" si="111"/>
        <v>N</v>
      </c>
      <c r="C2406" t="s">
        <v>132</v>
      </c>
      <c r="E2406">
        <v>0</v>
      </c>
      <c r="F2406">
        <v>0</v>
      </c>
      <c r="G2406">
        <v>103</v>
      </c>
      <c r="H2406" s="1">
        <v>41730</v>
      </c>
      <c r="I2406">
        <v>1</v>
      </c>
      <c r="J2406">
        <v>0</v>
      </c>
      <c r="L2406" t="str">
        <f>VLOOKUP(G2406,[1]RESSOURCES!$A$1:$J$258,3,FALSE)</f>
        <v>SALLES</v>
      </c>
      <c r="M2406" t="str">
        <f>VLOOKUP(G2406,[1]RESSOURCES!$A$1:$J$258,6,FALSE)</f>
        <v>SENR</v>
      </c>
      <c r="N2406" t="str">
        <f>IF(YEAR(H2406)=2014,VLOOKUP(L2406,[1]Grade!$F$2:$G$92,2,FALSE),IF(YEAR(H2406)=2015,VLOOKUP(L2406,[1]Grade!$I$2:$J$78,2,FALSE),VLOOKUP(L2406,[1]Grade!$C$2:$D$69,2,FALSE)))</f>
        <v>CS</v>
      </c>
      <c r="O2406">
        <f t="shared" si="112"/>
        <v>2014</v>
      </c>
      <c r="P2406">
        <f t="shared" si="113"/>
        <v>4</v>
      </c>
    </row>
    <row r="2407" spans="1:16" x14ac:dyDescent="0.25">
      <c r="A2407" t="s">
        <v>286</v>
      </c>
      <c r="B2407" t="str">
        <f t="shared" si="111"/>
        <v>O</v>
      </c>
      <c r="C2407" t="s">
        <v>287</v>
      </c>
      <c r="D2407" t="s">
        <v>22</v>
      </c>
      <c r="E2407">
        <v>170</v>
      </c>
      <c r="F2407">
        <v>854</v>
      </c>
      <c r="G2407">
        <v>21</v>
      </c>
      <c r="H2407" s="1">
        <v>41730</v>
      </c>
      <c r="I2407">
        <v>15</v>
      </c>
      <c r="J2407" s="2">
        <v>12810</v>
      </c>
      <c r="L2407" t="str">
        <f>VLOOKUP(G2407,[1]RESSOURCES!$A$1:$J$258,3,FALSE)</f>
        <v>BESNAINOU</v>
      </c>
      <c r="M2407" t="str">
        <f>VLOOKUP(G2407,[1]RESSOURCES!$A$1:$J$258,6,FALSE)</f>
        <v>SENR</v>
      </c>
      <c r="N2407" t="str">
        <f>IF(YEAR(H2407)=2014,VLOOKUP(L2407,[1]Grade!$F$2:$G$92,2,FALSE),IF(YEAR(H2407)=2015,VLOOKUP(L2407,[1]Grade!$I$2:$J$78,2,FALSE),VLOOKUP(L2407,[1]Grade!$C$2:$D$69,2,FALSE)))</f>
        <v>CS</v>
      </c>
      <c r="O2407">
        <f t="shared" si="112"/>
        <v>2014</v>
      </c>
      <c r="P2407">
        <f t="shared" si="113"/>
        <v>4</v>
      </c>
    </row>
    <row r="2408" spans="1:16" hidden="1" x14ac:dyDescent="0.25">
      <c r="A2408" t="s">
        <v>25</v>
      </c>
      <c r="B2408" t="str">
        <f t="shared" si="111"/>
        <v>N</v>
      </c>
      <c r="C2408" t="s">
        <v>26</v>
      </c>
      <c r="E2408">
        <v>0</v>
      </c>
      <c r="F2408">
        <v>0</v>
      </c>
      <c r="G2408">
        <v>21</v>
      </c>
      <c r="H2408" s="1">
        <v>41730</v>
      </c>
      <c r="I2408">
        <v>6</v>
      </c>
      <c r="J2408">
        <v>0</v>
      </c>
      <c r="L2408" t="str">
        <f>VLOOKUP(G2408,[1]RESSOURCES!$A$1:$J$258,3,FALSE)</f>
        <v>BESNAINOU</v>
      </c>
      <c r="M2408" t="str">
        <f>VLOOKUP(G2408,[1]RESSOURCES!$A$1:$J$258,6,FALSE)</f>
        <v>SENR</v>
      </c>
      <c r="N2408" t="str">
        <f>IF(YEAR(H2408)=2014,VLOOKUP(L2408,[1]Grade!$F$2:$G$92,2,FALSE),IF(YEAR(H2408)=2015,VLOOKUP(L2408,[1]Grade!$I$2:$J$78,2,FALSE),VLOOKUP(L2408,[1]Grade!$C$2:$D$69,2,FALSE)))</f>
        <v>CS</v>
      </c>
      <c r="O2408">
        <f t="shared" si="112"/>
        <v>2014</v>
      </c>
      <c r="P2408">
        <f t="shared" si="113"/>
        <v>4</v>
      </c>
    </row>
    <row r="2409" spans="1:16" hidden="1" x14ac:dyDescent="0.25">
      <c r="A2409" t="s">
        <v>131</v>
      </c>
      <c r="B2409" t="str">
        <f t="shared" si="111"/>
        <v>N</v>
      </c>
      <c r="C2409" t="s">
        <v>132</v>
      </c>
      <c r="E2409">
        <v>0</v>
      </c>
      <c r="F2409">
        <v>0</v>
      </c>
      <c r="G2409">
        <v>21</v>
      </c>
      <c r="H2409" s="1">
        <v>41730</v>
      </c>
      <c r="I2409">
        <v>1</v>
      </c>
      <c r="J2409">
        <v>0</v>
      </c>
      <c r="L2409" t="str">
        <f>VLOOKUP(G2409,[1]RESSOURCES!$A$1:$J$258,3,FALSE)</f>
        <v>BESNAINOU</v>
      </c>
      <c r="M2409" t="str">
        <f>VLOOKUP(G2409,[1]RESSOURCES!$A$1:$J$258,6,FALSE)</f>
        <v>SENR</v>
      </c>
      <c r="N2409" t="str">
        <f>IF(YEAR(H2409)=2014,VLOOKUP(L2409,[1]Grade!$F$2:$G$92,2,FALSE),IF(YEAR(H2409)=2015,VLOOKUP(L2409,[1]Grade!$I$2:$J$78,2,FALSE),VLOOKUP(L2409,[1]Grade!$C$2:$D$69,2,FALSE)))</f>
        <v>CS</v>
      </c>
      <c r="O2409">
        <f t="shared" si="112"/>
        <v>2014</v>
      </c>
      <c r="P2409">
        <f t="shared" si="113"/>
        <v>4</v>
      </c>
    </row>
    <row r="2410" spans="1:16" hidden="1" x14ac:dyDescent="0.25">
      <c r="A2410" t="s">
        <v>131</v>
      </c>
      <c r="B2410" t="str">
        <f t="shared" si="111"/>
        <v>N</v>
      </c>
      <c r="C2410" t="s">
        <v>132</v>
      </c>
      <c r="E2410">
        <v>0</v>
      </c>
      <c r="F2410">
        <v>0</v>
      </c>
      <c r="G2410">
        <v>84</v>
      </c>
      <c r="H2410" s="1">
        <v>41730</v>
      </c>
      <c r="I2410">
        <v>1</v>
      </c>
      <c r="J2410">
        <v>0</v>
      </c>
      <c r="L2410" t="str">
        <f>VLOOKUP(G2410,[1]RESSOURCES!$A$1:$J$258,3,FALSE)</f>
        <v>MENU</v>
      </c>
      <c r="M2410">
        <f>VLOOKUP(G2410,[1]RESSOURCES!$A$1:$J$258,6,FALSE)</f>
        <v>0</v>
      </c>
      <c r="N2410" t="str">
        <f>IF(YEAR(H2410)=2014,VLOOKUP(L2410,[1]Grade!$F$2:$G$92,2,FALSE),IF(YEAR(H2410)=2015,VLOOKUP(L2410,[1]Grade!$I$2:$J$78,2,FALSE),VLOOKUP(L2410,[1]Grade!$C$2:$D$69,2,FALSE)))</f>
        <v>MNG</v>
      </c>
      <c r="O2410">
        <f t="shared" si="112"/>
        <v>2014</v>
      </c>
      <c r="P2410">
        <f t="shared" si="113"/>
        <v>4</v>
      </c>
    </row>
    <row r="2411" spans="1:16" hidden="1" x14ac:dyDescent="0.25">
      <c r="A2411" t="s">
        <v>99</v>
      </c>
      <c r="B2411" t="str">
        <f t="shared" si="111"/>
        <v>N</v>
      </c>
      <c r="C2411" t="s">
        <v>100</v>
      </c>
      <c r="E2411">
        <v>0</v>
      </c>
      <c r="F2411">
        <v>0</v>
      </c>
      <c r="G2411">
        <v>84</v>
      </c>
      <c r="H2411" s="1">
        <v>41730</v>
      </c>
      <c r="I2411">
        <v>0.5</v>
      </c>
      <c r="J2411">
        <v>0</v>
      </c>
      <c r="L2411" t="str">
        <f>VLOOKUP(G2411,[1]RESSOURCES!$A$1:$J$258,3,FALSE)</f>
        <v>MENU</v>
      </c>
      <c r="M2411">
        <f>VLOOKUP(G2411,[1]RESSOURCES!$A$1:$J$258,6,FALSE)</f>
        <v>0</v>
      </c>
      <c r="N2411" t="str">
        <f>IF(YEAR(H2411)=2014,VLOOKUP(L2411,[1]Grade!$F$2:$G$92,2,FALSE),IF(YEAR(H2411)=2015,VLOOKUP(L2411,[1]Grade!$I$2:$J$78,2,FALSE),VLOOKUP(L2411,[1]Grade!$C$2:$D$69,2,FALSE)))</f>
        <v>MNG</v>
      </c>
      <c r="O2411">
        <f t="shared" si="112"/>
        <v>2014</v>
      </c>
      <c r="P2411">
        <f t="shared" si="113"/>
        <v>4</v>
      </c>
    </row>
    <row r="2412" spans="1:16" hidden="1" x14ac:dyDescent="0.25">
      <c r="A2412" t="s">
        <v>25</v>
      </c>
      <c r="B2412" t="str">
        <f t="shared" si="111"/>
        <v>N</v>
      </c>
      <c r="C2412" t="s">
        <v>26</v>
      </c>
      <c r="E2412">
        <v>0</v>
      </c>
      <c r="F2412">
        <v>0</v>
      </c>
      <c r="G2412">
        <v>84</v>
      </c>
      <c r="H2412" s="1">
        <v>41730</v>
      </c>
      <c r="I2412">
        <v>5</v>
      </c>
      <c r="J2412">
        <v>0</v>
      </c>
      <c r="L2412" t="str">
        <f>VLOOKUP(G2412,[1]RESSOURCES!$A$1:$J$258,3,FALSE)</f>
        <v>MENU</v>
      </c>
      <c r="M2412">
        <f>VLOOKUP(G2412,[1]RESSOURCES!$A$1:$J$258,6,FALSE)</f>
        <v>0</v>
      </c>
      <c r="N2412" t="str">
        <f>IF(YEAR(H2412)=2014,VLOOKUP(L2412,[1]Grade!$F$2:$G$92,2,FALSE),IF(YEAR(H2412)=2015,VLOOKUP(L2412,[1]Grade!$I$2:$J$78,2,FALSE),VLOOKUP(L2412,[1]Grade!$C$2:$D$69,2,FALSE)))</f>
        <v>MNG</v>
      </c>
      <c r="O2412">
        <f t="shared" si="112"/>
        <v>2014</v>
      </c>
      <c r="P2412">
        <f t="shared" si="113"/>
        <v>4</v>
      </c>
    </row>
    <row r="2413" spans="1:16" x14ac:dyDescent="0.25">
      <c r="A2413" t="s">
        <v>294</v>
      </c>
      <c r="B2413" t="str">
        <f t="shared" si="111"/>
        <v>O</v>
      </c>
      <c r="C2413" t="s">
        <v>258</v>
      </c>
      <c r="D2413" t="s">
        <v>36</v>
      </c>
      <c r="E2413">
        <v>9</v>
      </c>
      <c r="F2413">
        <v>1105</v>
      </c>
      <c r="G2413">
        <v>84</v>
      </c>
      <c r="H2413" s="1">
        <v>41730</v>
      </c>
      <c r="I2413">
        <v>2</v>
      </c>
      <c r="J2413" s="2">
        <v>2210</v>
      </c>
      <c r="L2413" t="str">
        <f>VLOOKUP(G2413,[1]RESSOURCES!$A$1:$J$258,3,FALSE)</f>
        <v>MENU</v>
      </c>
      <c r="M2413">
        <f>VLOOKUP(G2413,[1]RESSOURCES!$A$1:$J$258,6,FALSE)</f>
        <v>0</v>
      </c>
      <c r="N2413" t="str">
        <f>IF(YEAR(H2413)=2014,VLOOKUP(L2413,[1]Grade!$F$2:$G$92,2,FALSE),IF(YEAR(H2413)=2015,VLOOKUP(L2413,[1]Grade!$I$2:$J$78,2,FALSE),VLOOKUP(L2413,[1]Grade!$C$2:$D$69,2,FALSE)))</f>
        <v>MNG</v>
      </c>
      <c r="O2413">
        <f t="shared" si="112"/>
        <v>2014</v>
      </c>
      <c r="P2413">
        <f t="shared" si="113"/>
        <v>4</v>
      </c>
    </row>
    <row r="2414" spans="1:16" x14ac:dyDescent="0.25">
      <c r="A2414" t="s">
        <v>304</v>
      </c>
      <c r="B2414" t="str">
        <f t="shared" si="111"/>
        <v>O</v>
      </c>
      <c r="C2414" t="s">
        <v>305</v>
      </c>
      <c r="D2414" t="s">
        <v>29</v>
      </c>
      <c r="E2414">
        <v>2.5</v>
      </c>
      <c r="F2414">
        <v>1105</v>
      </c>
      <c r="G2414">
        <v>84</v>
      </c>
      <c r="H2414" s="1">
        <v>41730</v>
      </c>
      <c r="I2414">
        <v>0.5</v>
      </c>
      <c r="J2414">
        <v>552.5</v>
      </c>
      <c r="L2414" t="str">
        <f>VLOOKUP(G2414,[1]RESSOURCES!$A$1:$J$258,3,FALSE)</f>
        <v>MENU</v>
      </c>
      <c r="M2414">
        <f>VLOOKUP(G2414,[1]RESSOURCES!$A$1:$J$258,6,FALSE)</f>
        <v>0</v>
      </c>
      <c r="N2414" t="str">
        <f>IF(YEAR(H2414)=2014,VLOOKUP(L2414,[1]Grade!$F$2:$G$92,2,FALSE),IF(YEAR(H2414)=2015,VLOOKUP(L2414,[1]Grade!$I$2:$J$78,2,FALSE),VLOOKUP(L2414,[1]Grade!$C$2:$D$69,2,FALSE)))</f>
        <v>MNG</v>
      </c>
      <c r="O2414">
        <f t="shared" si="112"/>
        <v>2014</v>
      </c>
      <c r="P2414">
        <f t="shared" si="113"/>
        <v>4</v>
      </c>
    </row>
    <row r="2415" spans="1:16" hidden="1" x14ac:dyDescent="0.25">
      <c r="A2415" t="s">
        <v>37</v>
      </c>
      <c r="B2415" t="str">
        <f t="shared" si="111"/>
        <v>N</v>
      </c>
      <c r="C2415" t="s">
        <v>38</v>
      </c>
      <c r="E2415">
        <v>0</v>
      </c>
      <c r="F2415">
        <v>0</v>
      </c>
      <c r="G2415">
        <v>84</v>
      </c>
      <c r="H2415" s="1">
        <v>41730</v>
      </c>
      <c r="I2415">
        <v>0.5</v>
      </c>
      <c r="J2415">
        <v>0</v>
      </c>
      <c r="L2415" t="str">
        <f>VLOOKUP(G2415,[1]RESSOURCES!$A$1:$J$258,3,FALSE)</f>
        <v>MENU</v>
      </c>
      <c r="M2415">
        <f>VLOOKUP(G2415,[1]RESSOURCES!$A$1:$J$258,6,FALSE)</f>
        <v>0</v>
      </c>
      <c r="N2415" t="str">
        <f>IF(YEAR(H2415)=2014,VLOOKUP(L2415,[1]Grade!$F$2:$G$92,2,FALSE),IF(YEAR(H2415)=2015,VLOOKUP(L2415,[1]Grade!$I$2:$J$78,2,FALSE),VLOOKUP(L2415,[1]Grade!$C$2:$D$69,2,FALSE)))</f>
        <v>MNG</v>
      </c>
      <c r="O2415">
        <f t="shared" si="112"/>
        <v>2014</v>
      </c>
      <c r="P2415">
        <f t="shared" si="113"/>
        <v>4</v>
      </c>
    </row>
    <row r="2416" spans="1:16" x14ac:dyDescent="0.25">
      <c r="A2416" t="s">
        <v>295</v>
      </c>
      <c r="B2416" t="str">
        <f t="shared" si="111"/>
        <v>O</v>
      </c>
      <c r="C2416" t="s">
        <v>296</v>
      </c>
      <c r="D2416" t="s">
        <v>36</v>
      </c>
      <c r="E2416">
        <v>0</v>
      </c>
      <c r="F2416">
        <v>1500</v>
      </c>
      <c r="G2416">
        <v>84</v>
      </c>
      <c r="H2416" s="1">
        <v>41730</v>
      </c>
      <c r="I2416">
        <v>12.5</v>
      </c>
      <c r="J2416" s="2">
        <v>18750</v>
      </c>
      <c r="L2416" t="str">
        <f>VLOOKUP(G2416,[1]RESSOURCES!$A$1:$J$258,3,FALSE)</f>
        <v>MENU</v>
      </c>
      <c r="M2416">
        <f>VLOOKUP(G2416,[1]RESSOURCES!$A$1:$J$258,6,FALSE)</f>
        <v>0</v>
      </c>
      <c r="N2416" t="str">
        <f>IF(YEAR(H2416)=2014,VLOOKUP(L2416,[1]Grade!$F$2:$G$92,2,FALSE),IF(YEAR(H2416)=2015,VLOOKUP(L2416,[1]Grade!$I$2:$J$78,2,FALSE),VLOOKUP(L2416,[1]Grade!$C$2:$D$69,2,FALSE)))</f>
        <v>MNG</v>
      </c>
      <c r="O2416">
        <f t="shared" si="112"/>
        <v>2014</v>
      </c>
      <c r="P2416">
        <f t="shared" si="113"/>
        <v>4</v>
      </c>
    </row>
    <row r="2417" spans="1:16" x14ac:dyDescent="0.25">
      <c r="A2417" t="s">
        <v>230</v>
      </c>
      <c r="B2417" t="str">
        <f t="shared" si="111"/>
        <v>O</v>
      </c>
      <c r="C2417" t="s">
        <v>231</v>
      </c>
      <c r="D2417" t="s">
        <v>18</v>
      </c>
      <c r="E2417">
        <v>130</v>
      </c>
      <c r="F2417">
        <v>713</v>
      </c>
      <c r="G2417">
        <v>201</v>
      </c>
      <c r="H2417" s="1">
        <v>41730</v>
      </c>
      <c r="I2417">
        <v>20.5</v>
      </c>
      <c r="J2417" s="2">
        <v>14616.5</v>
      </c>
      <c r="L2417" t="str">
        <f>VLOOKUP(G2417,[1]RESSOURCES!$A$1:$J$258,3,FALSE)</f>
        <v>BEYLLE</v>
      </c>
      <c r="M2417" t="str">
        <f>VLOOKUP(G2417,[1]RESSOURCES!$A$1:$J$258,6,FALSE)</f>
        <v>CONF</v>
      </c>
      <c r="N2417" t="str">
        <f>IF(YEAR(H2417)=2014,VLOOKUP(L2417,[1]Grade!$F$2:$G$92,2,FALSE),IF(YEAR(H2417)=2015,VLOOKUP(L2417,[1]Grade!$I$2:$J$78,2,FALSE),VLOOKUP(L2417,[1]Grade!$C$2:$D$69,2,FALSE)))</f>
        <v>CC</v>
      </c>
      <c r="O2417">
        <f t="shared" si="112"/>
        <v>2014</v>
      </c>
      <c r="P2417">
        <f t="shared" si="113"/>
        <v>4</v>
      </c>
    </row>
    <row r="2418" spans="1:16" hidden="1" x14ac:dyDescent="0.25">
      <c r="A2418" t="s">
        <v>131</v>
      </c>
      <c r="B2418" t="str">
        <f t="shared" si="111"/>
        <v>N</v>
      </c>
      <c r="C2418" t="s">
        <v>132</v>
      </c>
      <c r="E2418">
        <v>0</v>
      </c>
      <c r="F2418">
        <v>0</v>
      </c>
      <c r="G2418">
        <v>201</v>
      </c>
      <c r="H2418" s="1">
        <v>41730</v>
      </c>
      <c r="I2418">
        <v>1</v>
      </c>
      <c r="J2418">
        <v>0</v>
      </c>
      <c r="L2418" t="str">
        <f>VLOOKUP(G2418,[1]RESSOURCES!$A$1:$J$258,3,FALSE)</f>
        <v>BEYLLE</v>
      </c>
      <c r="M2418" t="str">
        <f>VLOOKUP(G2418,[1]RESSOURCES!$A$1:$J$258,6,FALSE)</f>
        <v>CONF</v>
      </c>
      <c r="N2418" t="str">
        <f>IF(YEAR(H2418)=2014,VLOOKUP(L2418,[1]Grade!$F$2:$G$92,2,FALSE),IF(YEAR(H2418)=2015,VLOOKUP(L2418,[1]Grade!$I$2:$J$78,2,FALSE),VLOOKUP(L2418,[1]Grade!$C$2:$D$69,2,FALSE)))</f>
        <v>CC</v>
      </c>
      <c r="O2418">
        <f t="shared" si="112"/>
        <v>2014</v>
      </c>
      <c r="P2418">
        <f t="shared" si="113"/>
        <v>4</v>
      </c>
    </row>
    <row r="2419" spans="1:16" hidden="1" x14ac:dyDescent="0.25">
      <c r="A2419" t="s">
        <v>23</v>
      </c>
      <c r="B2419" t="str">
        <f t="shared" si="111"/>
        <v>N</v>
      </c>
      <c r="C2419" t="s">
        <v>24</v>
      </c>
      <c r="E2419">
        <v>0</v>
      </c>
      <c r="F2419">
        <v>0</v>
      </c>
      <c r="G2419">
        <v>201</v>
      </c>
      <c r="H2419" s="1">
        <v>41730</v>
      </c>
      <c r="I2419">
        <v>0.5</v>
      </c>
      <c r="J2419">
        <v>0</v>
      </c>
      <c r="L2419" t="str">
        <f>VLOOKUP(G2419,[1]RESSOURCES!$A$1:$J$258,3,FALSE)</f>
        <v>BEYLLE</v>
      </c>
      <c r="M2419" t="str">
        <f>VLOOKUP(G2419,[1]RESSOURCES!$A$1:$J$258,6,FALSE)</f>
        <v>CONF</v>
      </c>
      <c r="N2419" t="str">
        <f>IF(YEAR(H2419)=2014,VLOOKUP(L2419,[1]Grade!$F$2:$G$92,2,FALSE),IF(YEAR(H2419)=2015,VLOOKUP(L2419,[1]Grade!$I$2:$J$78,2,FALSE),VLOOKUP(L2419,[1]Grade!$C$2:$D$69,2,FALSE)))</f>
        <v>CC</v>
      </c>
      <c r="O2419">
        <f t="shared" si="112"/>
        <v>2014</v>
      </c>
      <c r="P2419">
        <f t="shared" si="113"/>
        <v>4</v>
      </c>
    </row>
    <row r="2420" spans="1:16" x14ac:dyDescent="0.25">
      <c r="A2420" t="s">
        <v>141</v>
      </c>
      <c r="B2420" t="str">
        <f t="shared" si="111"/>
        <v>O</v>
      </c>
      <c r="C2420" t="s">
        <v>142</v>
      </c>
      <c r="D2420" t="s">
        <v>18</v>
      </c>
      <c r="E2420">
        <v>108</v>
      </c>
      <c r="F2420">
        <v>790</v>
      </c>
      <c r="G2420">
        <v>203</v>
      </c>
      <c r="H2420" s="1">
        <v>41730</v>
      </c>
      <c r="I2420">
        <v>21</v>
      </c>
      <c r="J2420" s="2">
        <v>16590</v>
      </c>
      <c r="L2420" t="str">
        <f>VLOOKUP(G2420,[1]RESSOURCES!$A$1:$J$258,3,FALSE)</f>
        <v>WILLMANN</v>
      </c>
      <c r="M2420" t="str">
        <f>VLOOKUP(G2420,[1]RESSOURCES!$A$1:$J$258,6,FALSE)</f>
        <v>SENR</v>
      </c>
      <c r="N2420" t="str">
        <f>IF(YEAR(H2420)=2014,VLOOKUP(L2420,[1]Grade!$F$2:$G$92,2,FALSE),IF(YEAR(H2420)=2015,VLOOKUP(L2420,[1]Grade!$I$2:$J$78,2,FALSE),VLOOKUP(L2420,[1]Grade!$C$2:$D$69,2,FALSE)))</f>
        <v>CS</v>
      </c>
      <c r="O2420">
        <f t="shared" si="112"/>
        <v>2014</v>
      </c>
      <c r="P2420">
        <f t="shared" si="113"/>
        <v>4</v>
      </c>
    </row>
    <row r="2421" spans="1:16" hidden="1" x14ac:dyDescent="0.25">
      <c r="A2421" t="s">
        <v>131</v>
      </c>
      <c r="B2421" t="str">
        <f t="shared" si="111"/>
        <v>N</v>
      </c>
      <c r="C2421" t="s">
        <v>132</v>
      </c>
      <c r="E2421">
        <v>0</v>
      </c>
      <c r="F2421">
        <v>0</v>
      </c>
      <c r="G2421">
        <v>203</v>
      </c>
      <c r="H2421" s="1">
        <v>41730</v>
      </c>
      <c r="I2421">
        <v>1</v>
      </c>
      <c r="J2421">
        <v>0</v>
      </c>
      <c r="L2421" t="str">
        <f>VLOOKUP(G2421,[1]RESSOURCES!$A$1:$J$258,3,FALSE)</f>
        <v>WILLMANN</v>
      </c>
      <c r="M2421" t="str">
        <f>VLOOKUP(G2421,[1]RESSOURCES!$A$1:$J$258,6,FALSE)</f>
        <v>SENR</v>
      </c>
      <c r="N2421" t="str">
        <f>IF(YEAR(H2421)=2014,VLOOKUP(L2421,[1]Grade!$F$2:$G$92,2,FALSE),IF(YEAR(H2421)=2015,VLOOKUP(L2421,[1]Grade!$I$2:$J$78,2,FALSE),VLOOKUP(L2421,[1]Grade!$C$2:$D$69,2,FALSE)))</f>
        <v>CS</v>
      </c>
      <c r="O2421">
        <f t="shared" si="112"/>
        <v>2014</v>
      </c>
      <c r="P2421">
        <f t="shared" si="113"/>
        <v>4</v>
      </c>
    </row>
    <row r="2422" spans="1:16" x14ac:dyDescent="0.25">
      <c r="A2422" t="s">
        <v>259</v>
      </c>
      <c r="B2422" t="str">
        <f t="shared" si="111"/>
        <v>O</v>
      </c>
      <c r="C2422" t="s">
        <v>260</v>
      </c>
      <c r="D2422" t="s">
        <v>18</v>
      </c>
      <c r="E2422">
        <v>120</v>
      </c>
      <c r="F2422">
        <v>797</v>
      </c>
      <c r="G2422">
        <v>163</v>
      </c>
      <c r="H2422" s="1">
        <v>41730</v>
      </c>
      <c r="I2422">
        <v>20.5</v>
      </c>
      <c r="J2422" s="2">
        <v>16338.5</v>
      </c>
      <c r="L2422" t="str">
        <f>VLOOKUP(G2422,[1]RESSOURCES!$A$1:$J$258,3,FALSE)</f>
        <v>MERY</v>
      </c>
      <c r="M2422" t="str">
        <f>VLOOKUP(G2422,[1]RESSOURCES!$A$1:$J$258,6,FALSE)</f>
        <v>CONF</v>
      </c>
      <c r="N2422" t="str">
        <f>IF(YEAR(H2422)=2014,VLOOKUP(L2422,[1]Grade!$F$2:$G$92,2,FALSE),IF(YEAR(H2422)=2015,VLOOKUP(L2422,[1]Grade!$I$2:$J$78,2,FALSE),VLOOKUP(L2422,[1]Grade!$C$2:$D$69,2,FALSE)))</f>
        <v>CC</v>
      </c>
      <c r="O2422">
        <f t="shared" si="112"/>
        <v>2014</v>
      </c>
      <c r="P2422">
        <f t="shared" si="113"/>
        <v>4</v>
      </c>
    </row>
    <row r="2423" spans="1:16" hidden="1" x14ac:dyDescent="0.25">
      <c r="A2423" t="s">
        <v>23</v>
      </c>
      <c r="B2423" t="str">
        <f t="shared" si="111"/>
        <v>N</v>
      </c>
      <c r="C2423" t="s">
        <v>24</v>
      </c>
      <c r="E2423">
        <v>0</v>
      </c>
      <c r="F2423">
        <v>0</v>
      </c>
      <c r="G2423">
        <v>163</v>
      </c>
      <c r="H2423" s="1">
        <v>41730</v>
      </c>
      <c r="I2423">
        <v>0.5</v>
      </c>
      <c r="J2423">
        <v>0</v>
      </c>
      <c r="L2423" t="str">
        <f>VLOOKUP(G2423,[1]RESSOURCES!$A$1:$J$258,3,FALSE)</f>
        <v>MERY</v>
      </c>
      <c r="M2423" t="str">
        <f>VLOOKUP(G2423,[1]RESSOURCES!$A$1:$J$258,6,FALSE)</f>
        <v>CONF</v>
      </c>
      <c r="N2423" t="str">
        <f>IF(YEAR(H2423)=2014,VLOOKUP(L2423,[1]Grade!$F$2:$G$92,2,FALSE),IF(YEAR(H2423)=2015,VLOOKUP(L2423,[1]Grade!$I$2:$J$78,2,FALSE),VLOOKUP(L2423,[1]Grade!$C$2:$D$69,2,FALSE)))</f>
        <v>CC</v>
      </c>
      <c r="O2423">
        <f t="shared" si="112"/>
        <v>2014</v>
      </c>
      <c r="P2423">
        <f t="shared" si="113"/>
        <v>4</v>
      </c>
    </row>
    <row r="2424" spans="1:16" hidden="1" x14ac:dyDescent="0.25">
      <c r="A2424" t="s">
        <v>131</v>
      </c>
      <c r="B2424" t="str">
        <f t="shared" si="111"/>
        <v>N</v>
      </c>
      <c r="C2424" t="s">
        <v>132</v>
      </c>
      <c r="E2424">
        <v>0</v>
      </c>
      <c r="F2424">
        <v>0</v>
      </c>
      <c r="G2424">
        <v>163</v>
      </c>
      <c r="H2424" s="1">
        <v>41730</v>
      </c>
      <c r="I2424">
        <v>1</v>
      </c>
      <c r="J2424">
        <v>0</v>
      </c>
      <c r="L2424" t="str">
        <f>VLOOKUP(G2424,[1]RESSOURCES!$A$1:$J$258,3,FALSE)</f>
        <v>MERY</v>
      </c>
      <c r="M2424" t="str">
        <f>VLOOKUP(G2424,[1]RESSOURCES!$A$1:$J$258,6,FALSE)</f>
        <v>CONF</v>
      </c>
      <c r="N2424" t="str">
        <f>IF(YEAR(H2424)=2014,VLOOKUP(L2424,[1]Grade!$F$2:$G$92,2,FALSE),IF(YEAR(H2424)=2015,VLOOKUP(L2424,[1]Grade!$I$2:$J$78,2,FALSE),VLOOKUP(L2424,[1]Grade!$C$2:$D$69,2,FALSE)))</f>
        <v>CC</v>
      </c>
      <c r="O2424">
        <f t="shared" si="112"/>
        <v>2014</v>
      </c>
      <c r="P2424">
        <f t="shared" si="113"/>
        <v>4</v>
      </c>
    </row>
    <row r="2425" spans="1:16" hidden="1" x14ac:dyDescent="0.25">
      <c r="A2425" t="s">
        <v>127</v>
      </c>
      <c r="B2425" t="str">
        <f t="shared" si="111"/>
        <v>N</v>
      </c>
      <c r="C2425" t="s">
        <v>128</v>
      </c>
      <c r="E2425">
        <v>0</v>
      </c>
      <c r="F2425">
        <v>0</v>
      </c>
      <c r="G2425">
        <v>229</v>
      </c>
      <c r="H2425" s="1">
        <v>41730</v>
      </c>
      <c r="I2425">
        <v>19</v>
      </c>
      <c r="J2425">
        <v>0</v>
      </c>
      <c r="L2425" t="str">
        <f>VLOOKUP(G2425,[1]RESSOURCES!$A$1:$J$258,3,FALSE)</f>
        <v>GOURICHON</v>
      </c>
      <c r="M2425" t="str">
        <f>VLOOKUP(G2425,[1]RESSOURCES!$A$1:$J$258,6,FALSE)</f>
        <v>DIR</v>
      </c>
      <c r="N2425" t="str">
        <f>IF(YEAR(H2425)=2014,VLOOKUP(L2425,[1]Grade!$F$2:$G$92,2,FALSE),IF(YEAR(H2425)=2015,VLOOKUP(L2425,[1]Grade!$I$2:$J$78,2,FALSE),VLOOKUP(L2425,[1]Grade!$C$2:$D$69,2,FALSE)))</f>
        <v>DIR</v>
      </c>
      <c r="O2425">
        <f t="shared" si="112"/>
        <v>2014</v>
      </c>
      <c r="P2425">
        <f t="shared" si="113"/>
        <v>4</v>
      </c>
    </row>
    <row r="2426" spans="1:16" hidden="1" x14ac:dyDescent="0.25">
      <c r="A2426" t="s">
        <v>23</v>
      </c>
      <c r="B2426" t="str">
        <f t="shared" si="111"/>
        <v>N</v>
      </c>
      <c r="C2426" t="s">
        <v>24</v>
      </c>
      <c r="E2426">
        <v>0</v>
      </c>
      <c r="F2426">
        <v>0</v>
      </c>
      <c r="G2426">
        <v>229</v>
      </c>
      <c r="H2426" s="1">
        <v>41730</v>
      </c>
      <c r="I2426">
        <v>3</v>
      </c>
      <c r="J2426">
        <v>0</v>
      </c>
      <c r="L2426" t="str">
        <f>VLOOKUP(G2426,[1]RESSOURCES!$A$1:$J$258,3,FALSE)</f>
        <v>GOURICHON</v>
      </c>
      <c r="M2426" t="str">
        <f>VLOOKUP(G2426,[1]RESSOURCES!$A$1:$J$258,6,FALSE)</f>
        <v>DIR</v>
      </c>
      <c r="N2426" t="str">
        <f>IF(YEAR(H2426)=2014,VLOOKUP(L2426,[1]Grade!$F$2:$G$92,2,FALSE),IF(YEAR(H2426)=2015,VLOOKUP(L2426,[1]Grade!$I$2:$J$78,2,FALSE),VLOOKUP(L2426,[1]Grade!$C$2:$D$69,2,FALSE)))</f>
        <v>DIR</v>
      </c>
      <c r="O2426">
        <f t="shared" si="112"/>
        <v>2014</v>
      </c>
      <c r="P2426">
        <f t="shared" si="113"/>
        <v>4</v>
      </c>
    </row>
    <row r="2427" spans="1:16" x14ac:dyDescent="0.25">
      <c r="A2427" t="s">
        <v>278</v>
      </c>
      <c r="B2427" t="str">
        <f t="shared" si="111"/>
        <v>O</v>
      </c>
      <c r="C2427" t="s">
        <v>279</v>
      </c>
      <c r="D2427" t="s">
        <v>22</v>
      </c>
      <c r="E2427">
        <v>50</v>
      </c>
      <c r="F2427">
        <v>950</v>
      </c>
      <c r="G2427">
        <v>176</v>
      </c>
      <c r="H2427" s="1">
        <v>41730</v>
      </c>
      <c r="I2427">
        <v>14</v>
      </c>
      <c r="J2427" s="2">
        <v>13300</v>
      </c>
      <c r="L2427" t="str">
        <f>VLOOKUP(G2427,[1]RESSOURCES!$A$1:$J$258,3,FALSE)</f>
        <v>GIGANT</v>
      </c>
      <c r="M2427" t="str">
        <f>VLOOKUP(G2427,[1]RESSOURCES!$A$1:$J$258,6,FALSE)</f>
        <v>SENR</v>
      </c>
      <c r="N2427" t="str">
        <f>IF(YEAR(H2427)=2014,VLOOKUP(L2427,[1]Grade!$F$2:$G$92,2,FALSE),IF(YEAR(H2427)=2015,VLOOKUP(L2427,[1]Grade!$I$2:$J$78,2,FALSE),VLOOKUP(L2427,[1]Grade!$C$2:$D$69,2,FALSE)))</f>
        <v>CS</v>
      </c>
      <c r="O2427">
        <f t="shared" si="112"/>
        <v>2014</v>
      </c>
      <c r="P2427">
        <f t="shared" si="113"/>
        <v>4</v>
      </c>
    </row>
    <row r="2428" spans="1:16" hidden="1" x14ac:dyDescent="0.25">
      <c r="A2428" t="s">
        <v>131</v>
      </c>
      <c r="B2428" t="str">
        <f t="shared" si="111"/>
        <v>N</v>
      </c>
      <c r="C2428" t="s">
        <v>132</v>
      </c>
      <c r="E2428">
        <v>0</v>
      </c>
      <c r="F2428">
        <v>0</v>
      </c>
      <c r="G2428">
        <v>176</v>
      </c>
      <c r="H2428" s="1">
        <v>41730</v>
      </c>
      <c r="I2428">
        <v>1</v>
      </c>
      <c r="J2428">
        <v>0</v>
      </c>
      <c r="L2428" t="str">
        <f>VLOOKUP(G2428,[1]RESSOURCES!$A$1:$J$258,3,FALSE)</f>
        <v>GIGANT</v>
      </c>
      <c r="M2428" t="str">
        <f>VLOOKUP(G2428,[1]RESSOURCES!$A$1:$J$258,6,FALSE)</f>
        <v>SENR</v>
      </c>
      <c r="N2428" t="str">
        <f>IF(YEAR(H2428)=2014,VLOOKUP(L2428,[1]Grade!$F$2:$G$92,2,FALSE),IF(YEAR(H2428)=2015,VLOOKUP(L2428,[1]Grade!$I$2:$J$78,2,FALSE),VLOOKUP(L2428,[1]Grade!$C$2:$D$69,2,FALSE)))</f>
        <v>CS</v>
      </c>
      <c r="O2428">
        <f t="shared" si="112"/>
        <v>2014</v>
      </c>
      <c r="P2428">
        <f t="shared" si="113"/>
        <v>4</v>
      </c>
    </row>
    <row r="2429" spans="1:16" hidden="1" x14ac:dyDescent="0.25">
      <c r="A2429" t="s">
        <v>25</v>
      </c>
      <c r="B2429" t="str">
        <f t="shared" si="111"/>
        <v>N</v>
      </c>
      <c r="C2429" t="s">
        <v>26</v>
      </c>
      <c r="E2429">
        <v>0</v>
      </c>
      <c r="F2429">
        <v>0</v>
      </c>
      <c r="G2429">
        <v>176</v>
      </c>
      <c r="H2429" s="1">
        <v>41730</v>
      </c>
      <c r="I2429">
        <v>0.5</v>
      </c>
      <c r="J2429">
        <v>0</v>
      </c>
      <c r="L2429" t="str">
        <f>VLOOKUP(G2429,[1]RESSOURCES!$A$1:$J$258,3,FALSE)</f>
        <v>GIGANT</v>
      </c>
      <c r="M2429" t="str">
        <f>VLOOKUP(G2429,[1]RESSOURCES!$A$1:$J$258,6,FALSE)</f>
        <v>SENR</v>
      </c>
      <c r="N2429" t="str">
        <f>IF(YEAR(H2429)=2014,VLOOKUP(L2429,[1]Grade!$F$2:$G$92,2,FALSE),IF(YEAR(H2429)=2015,VLOOKUP(L2429,[1]Grade!$I$2:$J$78,2,FALSE),VLOOKUP(L2429,[1]Grade!$C$2:$D$69,2,FALSE)))</f>
        <v>CS</v>
      </c>
      <c r="O2429">
        <f t="shared" si="112"/>
        <v>2014</v>
      </c>
      <c r="P2429">
        <f t="shared" si="113"/>
        <v>4</v>
      </c>
    </row>
    <row r="2430" spans="1:16" hidden="1" x14ac:dyDescent="0.25">
      <c r="A2430" t="s">
        <v>23</v>
      </c>
      <c r="B2430" t="str">
        <f t="shared" si="111"/>
        <v>N</v>
      </c>
      <c r="C2430" t="s">
        <v>24</v>
      </c>
      <c r="E2430">
        <v>0</v>
      </c>
      <c r="F2430">
        <v>0</v>
      </c>
      <c r="G2430">
        <v>176</v>
      </c>
      <c r="H2430" s="1">
        <v>41730</v>
      </c>
      <c r="I2430">
        <v>6.5</v>
      </c>
      <c r="J2430">
        <v>0</v>
      </c>
      <c r="L2430" t="str">
        <f>VLOOKUP(G2430,[1]RESSOURCES!$A$1:$J$258,3,FALSE)</f>
        <v>GIGANT</v>
      </c>
      <c r="M2430" t="str">
        <f>VLOOKUP(G2430,[1]RESSOURCES!$A$1:$J$258,6,FALSE)</f>
        <v>SENR</v>
      </c>
      <c r="N2430" t="str">
        <f>IF(YEAR(H2430)=2014,VLOOKUP(L2430,[1]Grade!$F$2:$G$92,2,FALSE),IF(YEAR(H2430)=2015,VLOOKUP(L2430,[1]Grade!$I$2:$J$78,2,FALSE),VLOOKUP(L2430,[1]Grade!$C$2:$D$69,2,FALSE)))</f>
        <v>CS</v>
      </c>
      <c r="O2430">
        <f t="shared" si="112"/>
        <v>2014</v>
      </c>
      <c r="P2430">
        <f t="shared" si="113"/>
        <v>4</v>
      </c>
    </row>
    <row r="2431" spans="1:16" x14ac:dyDescent="0.25">
      <c r="A2431" t="s">
        <v>262</v>
      </c>
      <c r="B2431" t="str">
        <f t="shared" si="111"/>
        <v>O</v>
      </c>
      <c r="C2431" t="s">
        <v>263</v>
      </c>
      <c r="D2431" t="s">
        <v>29</v>
      </c>
      <c r="E2431">
        <v>14</v>
      </c>
      <c r="F2431">
        <v>1248</v>
      </c>
      <c r="G2431">
        <v>55</v>
      </c>
      <c r="H2431" s="1">
        <v>41730</v>
      </c>
      <c r="I2431">
        <v>22</v>
      </c>
      <c r="J2431" s="2">
        <v>27456</v>
      </c>
      <c r="K2431" t="s">
        <v>317</v>
      </c>
      <c r="L2431" t="str">
        <f>VLOOKUP(G2431,[1]RESSOURCES!$A$1:$J$258,3,FALSE)</f>
        <v>DANTIN</v>
      </c>
      <c r="M2431" t="str">
        <f>VLOOKUP(G2431,[1]RESSOURCES!$A$1:$J$258,6,FALSE)</f>
        <v>MAGR</v>
      </c>
      <c r="N2431" t="str">
        <f>IF(YEAR(H2431)=2014,VLOOKUP(L2431,[1]Grade!$F$2:$G$92,2,FALSE),IF(YEAR(H2431)=2015,VLOOKUP(L2431,[1]Grade!$I$2:$J$78,2,FALSE),VLOOKUP(L2431,[1]Grade!$C$2:$D$69,2,FALSE)))</f>
        <v>MNG</v>
      </c>
      <c r="O2431">
        <f t="shared" si="112"/>
        <v>2014</v>
      </c>
      <c r="P2431">
        <f t="shared" si="113"/>
        <v>4</v>
      </c>
    </row>
    <row r="2432" spans="1:16" hidden="1" x14ac:dyDescent="0.25">
      <c r="A2432" t="s">
        <v>131</v>
      </c>
      <c r="B2432" t="str">
        <f t="shared" si="111"/>
        <v>N</v>
      </c>
      <c r="C2432" t="s">
        <v>132</v>
      </c>
      <c r="E2432">
        <v>0</v>
      </c>
      <c r="F2432">
        <v>0</v>
      </c>
      <c r="G2432">
        <v>55</v>
      </c>
      <c r="H2432" s="1">
        <v>41730</v>
      </c>
      <c r="I2432">
        <v>1</v>
      </c>
      <c r="J2432">
        <v>0</v>
      </c>
      <c r="L2432" t="str">
        <f>VLOOKUP(G2432,[1]RESSOURCES!$A$1:$J$258,3,FALSE)</f>
        <v>DANTIN</v>
      </c>
      <c r="M2432" t="str">
        <f>VLOOKUP(G2432,[1]RESSOURCES!$A$1:$J$258,6,FALSE)</f>
        <v>MAGR</v>
      </c>
      <c r="N2432" t="str">
        <f>IF(YEAR(H2432)=2014,VLOOKUP(L2432,[1]Grade!$F$2:$G$92,2,FALSE),IF(YEAR(H2432)=2015,VLOOKUP(L2432,[1]Grade!$I$2:$J$78,2,FALSE),VLOOKUP(L2432,[1]Grade!$C$2:$D$69,2,FALSE)))</f>
        <v>MNG</v>
      </c>
      <c r="O2432">
        <f t="shared" si="112"/>
        <v>2014</v>
      </c>
      <c r="P2432">
        <f t="shared" si="113"/>
        <v>4</v>
      </c>
    </row>
    <row r="2433" spans="1:16" hidden="1" x14ac:dyDescent="0.25">
      <c r="A2433" t="s">
        <v>133</v>
      </c>
      <c r="B2433" t="str">
        <f t="shared" ref="B2433:B2496" si="114">IF(MID(A2433,1,1)="*","N","O")</f>
        <v>N</v>
      </c>
      <c r="C2433" t="s">
        <v>134</v>
      </c>
      <c r="E2433">
        <v>0</v>
      </c>
      <c r="F2433">
        <v>0</v>
      </c>
      <c r="G2433">
        <v>55</v>
      </c>
      <c r="H2433" s="1">
        <v>41730</v>
      </c>
      <c r="I2433">
        <v>0.5</v>
      </c>
      <c r="J2433">
        <v>0</v>
      </c>
      <c r="L2433" t="str">
        <f>VLOOKUP(G2433,[1]RESSOURCES!$A$1:$J$258,3,FALSE)</f>
        <v>DANTIN</v>
      </c>
      <c r="M2433" t="str">
        <f>VLOOKUP(G2433,[1]RESSOURCES!$A$1:$J$258,6,FALSE)</f>
        <v>MAGR</v>
      </c>
      <c r="N2433" t="str">
        <f>IF(YEAR(H2433)=2014,VLOOKUP(L2433,[1]Grade!$F$2:$G$92,2,FALSE),IF(YEAR(H2433)=2015,VLOOKUP(L2433,[1]Grade!$I$2:$J$78,2,FALSE),VLOOKUP(L2433,[1]Grade!$C$2:$D$69,2,FALSE)))</f>
        <v>MNG</v>
      </c>
      <c r="O2433">
        <f t="shared" ref="O2433:O2496" si="115">YEAR(H2433)</f>
        <v>2014</v>
      </c>
      <c r="P2433">
        <f t="shared" ref="P2433:P2496" si="116">MONTH(H2433)</f>
        <v>4</v>
      </c>
    </row>
    <row r="2434" spans="1:16" hidden="1" x14ac:dyDescent="0.25">
      <c r="A2434" t="s">
        <v>23</v>
      </c>
      <c r="B2434" t="str">
        <f t="shared" si="114"/>
        <v>N</v>
      </c>
      <c r="C2434" t="s">
        <v>24</v>
      </c>
      <c r="E2434">
        <v>0</v>
      </c>
      <c r="F2434">
        <v>0</v>
      </c>
      <c r="G2434">
        <v>55</v>
      </c>
      <c r="H2434" s="1">
        <v>41730</v>
      </c>
      <c r="I2434">
        <v>0.5</v>
      </c>
      <c r="J2434">
        <v>0</v>
      </c>
      <c r="K2434" t="s">
        <v>318</v>
      </c>
      <c r="L2434" t="str">
        <f>VLOOKUP(G2434,[1]RESSOURCES!$A$1:$J$258,3,FALSE)</f>
        <v>DANTIN</v>
      </c>
      <c r="M2434" t="str">
        <f>VLOOKUP(G2434,[1]RESSOURCES!$A$1:$J$258,6,FALSE)</f>
        <v>MAGR</v>
      </c>
      <c r="N2434" t="str">
        <f>IF(YEAR(H2434)=2014,VLOOKUP(L2434,[1]Grade!$F$2:$G$92,2,FALSE),IF(YEAR(H2434)=2015,VLOOKUP(L2434,[1]Grade!$I$2:$J$78,2,FALSE),VLOOKUP(L2434,[1]Grade!$C$2:$D$69,2,FALSE)))</f>
        <v>MNG</v>
      </c>
      <c r="O2434">
        <f t="shared" si="115"/>
        <v>2014</v>
      </c>
      <c r="P2434">
        <f t="shared" si="116"/>
        <v>4</v>
      </c>
    </row>
    <row r="2435" spans="1:16" x14ac:dyDescent="0.25">
      <c r="A2435" t="s">
        <v>311</v>
      </c>
      <c r="B2435" t="str">
        <f t="shared" si="114"/>
        <v>O</v>
      </c>
      <c r="C2435" t="s">
        <v>312</v>
      </c>
      <c r="D2435" t="s">
        <v>36</v>
      </c>
      <c r="E2435">
        <v>80</v>
      </c>
      <c r="F2435">
        <v>1167</v>
      </c>
      <c r="G2435">
        <v>223</v>
      </c>
      <c r="H2435" s="1">
        <v>41730</v>
      </c>
      <c r="I2435">
        <v>20.5</v>
      </c>
      <c r="J2435" s="2">
        <v>23923.5</v>
      </c>
      <c r="L2435" t="str">
        <f>VLOOKUP(G2435,[1]RESSOURCES!$A$1:$J$258,3,FALSE)</f>
        <v>HOUNGAVOU</v>
      </c>
      <c r="M2435">
        <f>VLOOKUP(G2435,[1]RESSOURCES!$A$1:$J$258,6,FALSE)</f>
        <v>0</v>
      </c>
      <c r="N2435" t="str">
        <f>IF(YEAR(H2435)=2014,VLOOKUP(L2435,[1]Grade!$F$2:$G$92,2,FALSE),IF(YEAR(H2435)=2015,VLOOKUP(L2435,[1]Grade!$I$2:$J$78,2,FALSE),VLOOKUP(L2435,[1]Grade!$C$2:$D$69,2,FALSE)))</f>
        <v>MNG</v>
      </c>
      <c r="O2435">
        <f t="shared" si="115"/>
        <v>2014</v>
      </c>
      <c r="P2435">
        <f t="shared" si="116"/>
        <v>4</v>
      </c>
    </row>
    <row r="2436" spans="1:16" hidden="1" x14ac:dyDescent="0.25">
      <c r="A2436" t="s">
        <v>131</v>
      </c>
      <c r="B2436" t="str">
        <f t="shared" si="114"/>
        <v>N</v>
      </c>
      <c r="C2436" t="s">
        <v>132</v>
      </c>
      <c r="E2436">
        <v>0</v>
      </c>
      <c r="F2436">
        <v>0</v>
      </c>
      <c r="G2436">
        <v>223</v>
      </c>
      <c r="H2436" s="1">
        <v>41730</v>
      </c>
      <c r="I2436">
        <v>1</v>
      </c>
      <c r="J2436">
        <v>0</v>
      </c>
      <c r="L2436" t="str">
        <f>VLOOKUP(G2436,[1]RESSOURCES!$A$1:$J$258,3,FALSE)</f>
        <v>HOUNGAVOU</v>
      </c>
      <c r="M2436">
        <f>VLOOKUP(G2436,[1]RESSOURCES!$A$1:$J$258,6,FALSE)</f>
        <v>0</v>
      </c>
      <c r="N2436" t="str">
        <f>IF(YEAR(H2436)=2014,VLOOKUP(L2436,[1]Grade!$F$2:$G$92,2,FALSE),IF(YEAR(H2436)=2015,VLOOKUP(L2436,[1]Grade!$I$2:$J$78,2,FALSE),VLOOKUP(L2436,[1]Grade!$C$2:$D$69,2,FALSE)))</f>
        <v>MNG</v>
      </c>
      <c r="O2436">
        <f t="shared" si="115"/>
        <v>2014</v>
      </c>
      <c r="P2436">
        <f t="shared" si="116"/>
        <v>4</v>
      </c>
    </row>
    <row r="2437" spans="1:16" hidden="1" x14ac:dyDescent="0.25">
      <c r="A2437" t="s">
        <v>133</v>
      </c>
      <c r="B2437" t="str">
        <f t="shared" si="114"/>
        <v>N</v>
      </c>
      <c r="C2437" t="s">
        <v>134</v>
      </c>
      <c r="E2437">
        <v>0</v>
      </c>
      <c r="F2437">
        <v>0</v>
      </c>
      <c r="G2437">
        <v>223</v>
      </c>
      <c r="H2437" s="1">
        <v>41730</v>
      </c>
      <c r="I2437">
        <v>0.5</v>
      </c>
      <c r="J2437">
        <v>0</v>
      </c>
      <c r="L2437" t="str">
        <f>VLOOKUP(G2437,[1]RESSOURCES!$A$1:$J$258,3,FALSE)</f>
        <v>HOUNGAVOU</v>
      </c>
      <c r="M2437">
        <f>VLOOKUP(G2437,[1]RESSOURCES!$A$1:$J$258,6,FALSE)</f>
        <v>0</v>
      </c>
      <c r="N2437" t="str">
        <f>IF(YEAR(H2437)=2014,VLOOKUP(L2437,[1]Grade!$F$2:$G$92,2,FALSE),IF(YEAR(H2437)=2015,VLOOKUP(L2437,[1]Grade!$I$2:$J$78,2,FALSE),VLOOKUP(L2437,[1]Grade!$C$2:$D$69,2,FALSE)))</f>
        <v>MNG</v>
      </c>
      <c r="O2437">
        <f t="shared" si="115"/>
        <v>2014</v>
      </c>
      <c r="P2437">
        <f t="shared" si="116"/>
        <v>4</v>
      </c>
    </row>
    <row r="2438" spans="1:16" x14ac:dyDescent="0.25">
      <c r="A2438" t="s">
        <v>218</v>
      </c>
      <c r="B2438" t="str">
        <f t="shared" si="114"/>
        <v>O</v>
      </c>
      <c r="C2438" t="s">
        <v>219</v>
      </c>
      <c r="D2438" t="s">
        <v>22</v>
      </c>
      <c r="E2438">
        <v>42</v>
      </c>
      <c r="F2438">
        <v>730</v>
      </c>
      <c r="G2438">
        <v>182</v>
      </c>
      <c r="H2438" s="1">
        <v>41730</v>
      </c>
      <c r="I2438">
        <v>21</v>
      </c>
      <c r="J2438" s="2">
        <v>15330</v>
      </c>
      <c r="L2438" t="str">
        <f>VLOOKUP(G2438,[1]RESSOURCES!$A$1:$J$258,3,FALSE)</f>
        <v>SANGO</v>
      </c>
      <c r="M2438" t="str">
        <f>VLOOKUP(G2438,[1]RESSOURCES!$A$1:$J$258,6,FALSE)</f>
        <v>SENR</v>
      </c>
      <c r="N2438" t="str">
        <f>IF(YEAR(H2438)=2014,VLOOKUP(L2438,[1]Grade!$F$2:$G$92,2,FALSE),IF(YEAR(H2438)=2015,VLOOKUP(L2438,[1]Grade!$I$2:$J$78,2,FALSE),VLOOKUP(L2438,[1]Grade!$C$2:$D$69,2,FALSE)))</f>
        <v>CS</v>
      </c>
      <c r="O2438">
        <f t="shared" si="115"/>
        <v>2014</v>
      </c>
      <c r="P2438">
        <f t="shared" si="116"/>
        <v>4</v>
      </c>
    </row>
    <row r="2439" spans="1:16" hidden="1" x14ac:dyDescent="0.25">
      <c r="A2439" t="s">
        <v>131</v>
      </c>
      <c r="B2439" t="str">
        <f t="shared" si="114"/>
        <v>N</v>
      </c>
      <c r="C2439" t="s">
        <v>132</v>
      </c>
      <c r="E2439">
        <v>0</v>
      </c>
      <c r="F2439">
        <v>0</v>
      </c>
      <c r="G2439">
        <v>182</v>
      </c>
      <c r="H2439" s="1">
        <v>41730</v>
      </c>
      <c r="I2439">
        <v>1</v>
      </c>
      <c r="J2439">
        <v>0</v>
      </c>
      <c r="L2439" t="str">
        <f>VLOOKUP(G2439,[1]RESSOURCES!$A$1:$J$258,3,FALSE)</f>
        <v>SANGO</v>
      </c>
      <c r="M2439" t="str">
        <f>VLOOKUP(G2439,[1]RESSOURCES!$A$1:$J$258,6,FALSE)</f>
        <v>SENR</v>
      </c>
      <c r="N2439" t="str">
        <f>IF(YEAR(H2439)=2014,VLOOKUP(L2439,[1]Grade!$F$2:$G$92,2,FALSE),IF(YEAR(H2439)=2015,VLOOKUP(L2439,[1]Grade!$I$2:$J$78,2,FALSE),VLOOKUP(L2439,[1]Grade!$C$2:$D$69,2,FALSE)))</f>
        <v>CS</v>
      </c>
      <c r="O2439">
        <f t="shared" si="115"/>
        <v>2014</v>
      </c>
      <c r="P2439">
        <f t="shared" si="116"/>
        <v>4</v>
      </c>
    </row>
    <row r="2440" spans="1:16" x14ac:dyDescent="0.25">
      <c r="A2440" t="s">
        <v>319</v>
      </c>
      <c r="B2440" t="str">
        <f t="shared" si="114"/>
        <v>O</v>
      </c>
      <c r="C2440" t="s">
        <v>320</v>
      </c>
      <c r="D2440" t="s">
        <v>22</v>
      </c>
      <c r="E2440">
        <v>31</v>
      </c>
      <c r="F2440">
        <v>1020</v>
      </c>
      <c r="G2440">
        <v>138</v>
      </c>
      <c r="H2440" s="1">
        <v>41730</v>
      </c>
      <c r="I2440">
        <v>17</v>
      </c>
      <c r="J2440" s="2">
        <v>17340</v>
      </c>
      <c r="L2440" t="str">
        <f>VLOOKUP(G2440,[1]RESSOURCES!$A$1:$J$258,3,FALSE)</f>
        <v>MONIER</v>
      </c>
      <c r="M2440" t="str">
        <f>VLOOKUP(G2440,[1]RESSOURCES!$A$1:$J$258,6,FALSE)</f>
        <v>SENR</v>
      </c>
      <c r="N2440" t="str">
        <f>IF(YEAR(H2440)=2014,VLOOKUP(L2440,[1]Grade!$F$2:$G$92,2,FALSE),IF(YEAR(H2440)=2015,VLOOKUP(L2440,[1]Grade!$I$2:$J$78,2,FALSE),VLOOKUP(L2440,[1]Grade!$C$2:$D$69,2,FALSE)))</f>
        <v>CS</v>
      </c>
      <c r="O2440">
        <f t="shared" si="115"/>
        <v>2014</v>
      </c>
      <c r="P2440">
        <f t="shared" si="116"/>
        <v>4</v>
      </c>
    </row>
    <row r="2441" spans="1:16" hidden="1" x14ac:dyDescent="0.25">
      <c r="A2441" t="s">
        <v>131</v>
      </c>
      <c r="B2441" t="str">
        <f t="shared" si="114"/>
        <v>N</v>
      </c>
      <c r="C2441" t="s">
        <v>132</v>
      </c>
      <c r="E2441">
        <v>0</v>
      </c>
      <c r="F2441">
        <v>0</v>
      </c>
      <c r="G2441">
        <v>138</v>
      </c>
      <c r="H2441" s="1">
        <v>41730</v>
      </c>
      <c r="I2441">
        <v>1</v>
      </c>
      <c r="J2441">
        <v>0</v>
      </c>
      <c r="L2441" t="str">
        <f>VLOOKUP(G2441,[1]RESSOURCES!$A$1:$J$258,3,FALSE)</f>
        <v>MONIER</v>
      </c>
      <c r="M2441" t="str">
        <f>VLOOKUP(G2441,[1]RESSOURCES!$A$1:$J$258,6,FALSE)</f>
        <v>SENR</v>
      </c>
      <c r="N2441" t="str">
        <f>IF(YEAR(H2441)=2014,VLOOKUP(L2441,[1]Grade!$F$2:$G$92,2,FALSE),IF(YEAR(H2441)=2015,VLOOKUP(L2441,[1]Grade!$I$2:$J$78,2,FALSE),VLOOKUP(L2441,[1]Grade!$C$2:$D$69,2,FALSE)))</f>
        <v>CS</v>
      </c>
      <c r="O2441">
        <f t="shared" si="115"/>
        <v>2014</v>
      </c>
      <c r="P2441">
        <f t="shared" si="116"/>
        <v>4</v>
      </c>
    </row>
    <row r="2442" spans="1:16" hidden="1" x14ac:dyDescent="0.25">
      <c r="A2442" t="s">
        <v>23</v>
      </c>
      <c r="B2442" t="str">
        <f t="shared" si="114"/>
        <v>N</v>
      </c>
      <c r="C2442" t="s">
        <v>24</v>
      </c>
      <c r="E2442">
        <v>0</v>
      </c>
      <c r="F2442">
        <v>0</v>
      </c>
      <c r="G2442">
        <v>138</v>
      </c>
      <c r="H2442" s="1">
        <v>41730</v>
      </c>
      <c r="I2442">
        <v>4</v>
      </c>
      <c r="J2442">
        <v>0</v>
      </c>
      <c r="L2442" t="str">
        <f>VLOOKUP(G2442,[1]RESSOURCES!$A$1:$J$258,3,FALSE)</f>
        <v>MONIER</v>
      </c>
      <c r="M2442" t="str">
        <f>VLOOKUP(G2442,[1]RESSOURCES!$A$1:$J$258,6,FALSE)</f>
        <v>SENR</v>
      </c>
      <c r="N2442" t="str">
        <f>IF(YEAR(H2442)=2014,VLOOKUP(L2442,[1]Grade!$F$2:$G$92,2,FALSE),IF(YEAR(H2442)=2015,VLOOKUP(L2442,[1]Grade!$I$2:$J$78,2,FALSE),VLOOKUP(L2442,[1]Grade!$C$2:$D$69,2,FALSE)))</f>
        <v>CS</v>
      </c>
      <c r="O2442">
        <f t="shared" si="115"/>
        <v>2014</v>
      </c>
      <c r="P2442">
        <f t="shared" si="116"/>
        <v>4</v>
      </c>
    </row>
    <row r="2443" spans="1:16" x14ac:dyDescent="0.25">
      <c r="A2443" t="s">
        <v>195</v>
      </c>
      <c r="B2443" t="str">
        <f t="shared" si="114"/>
        <v>O</v>
      </c>
      <c r="C2443" t="s">
        <v>196</v>
      </c>
      <c r="D2443" t="s">
        <v>22</v>
      </c>
      <c r="E2443">
        <v>15</v>
      </c>
      <c r="F2443">
        <v>950</v>
      </c>
      <c r="G2443">
        <v>95</v>
      </c>
      <c r="H2443" s="1">
        <v>41730</v>
      </c>
      <c r="I2443">
        <v>20.5</v>
      </c>
      <c r="J2443" s="2">
        <v>19475</v>
      </c>
      <c r="L2443" t="str">
        <f>VLOOKUP(G2443,[1]RESSOURCES!$A$1:$J$258,3,FALSE)</f>
        <v>AOUSTET</v>
      </c>
      <c r="M2443">
        <f>VLOOKUP(G2443,[1]RESSOURCES!$A$1:$J$258,6,FALSE)</f>
        <v>0</v>
      </c>
      <c r="N2443" t="str">
        <f>IF(YEAR(H2443)=2014,VLOOKUP(L2443,[1]Grade!$F$2:$G$92,2,FALSE),IF(YEAR(H2443)=2015,VLOOKUP(L2443,[1]Grade!$I$2:$J$78,2,FALSE),VLOOKUP(L2443,[1]Grade!$C$2:$D$69,2,FALSE)))</f>
        <v>CS</v>
      </c>
      <c r="O2443">
        <f t="shared" si="115"/>
        <v>2014</v>
      </c>
      <c r="P2443">
        <f t="shared" si="116"/>
        <v>4</v>
      </c>
    </row>
    <row r="2444" spans="1:16" hidden="1" x14ac:dyDescent="0.25">
      <c r="A2444" t="s">
        <v>23</v>
      </c>
      <c r="B2444" t="str">
        <f t="shared" si="114"/>
        <v>N</v>
      </c>
      <c r="C2444" t="s">
        <v>24</v>
      </c>
      <c r="E2444">
        <v>0</v>
      </c>
      <c r="F2444">
        <v>0</v>
      </c>
      <c r="G2444">
        <v>95</v>
      </c>
      <c r="H2444" s="1">
        <v>41730</v>
      </c>
      <c r="I2444">
        <v>0.5</v>
      </c>
      <c r="J2444">
        <v>0</v>
      </c>
      <c r="L2444" t="str">
        <f>VLOOKUP(G2444,[1]RESSOURCES!$A$1:$J$258,3,FALSE)</f>
        <v>AOUSTET</v>
      </c>
      <c r="M2444">
        <f>VLOOKUP(G2444,[1]RESSOURCES!$A$1:$J$258,6,FALSE)</f>
        <v>0</v>
      </c>
      <c r="N2444" t="str">
        <f>IF(YEAR(H2444)=2014,VLOOKUP(L2444,[1]Grade!$F$2:$G$92,2,FALSE),IF(YEAR(H2444)=2015,VLOOKUP(L2444,[1]Grade!$I$2:$J$78,2,FALSE),VLOOKUP(L2444,[1]Grade!$C$2:$D$69,2,FALSE)))</f>
        <v>CS</v>
      </c>
      <c r="O2444">
        <f t="shared" si="115"/>
        <v>2014</v>
      </c>
      <c r="P2444">
        <f t="shared" si="116"/>
        <v>4</v>
      </c>
    </row>
    <row r="2445" spans="1:16" hidden="1" x14ac:dyDescent="0.25">
      <c r="A2445" t="s">
        <v>131</v>
      </c>
      <c r="B2445" t="str">
        <f t="shared" si="114"/>
        <v>N</v>
      </c>
      <c r="C2445" t="s">
        <v>132</v>
      </c>
      <c r="E2445">
        <v>0</v>
      </c>
      <c r="F2445">
        <v>0</v>
      </c>
      <c r="G2445">
        <v>95</v>
      </c>
      <c r="H2445" s="1">
        <v>41730</v>
      </c>
      <c r="I2445">
        <v>1</v>
      </c>
      <c r="J2445">
        <v>0</v>
      </c>
      <c r="L2445" t="str">
        <f>VLOOKUP(G2445,[1]RESSOURCES!$A$1:$J$258,3,FALSE)</f>
        <v>AOUSTET</v>
      </c>
      <c r="M2445">
        <f>VLOOKUP(G2445,[1]RESSOURCES!$A$1:$J$258,6,FALSE)</f>
        <v>0</v>
      </c>
      <c r="N2445" t="str">
        <f>IF(YEAR(H2445)=2014,VLOOKUP(L2445,[1]Grade!$F$2:$G$92,2,FALSE),IF(YEAR(H2445)=2015,VLOOKUP(L2445,[1]Grade!$I$2:$J$78,2,FALSE),VLOOKUP(L2445,[1]Grade!$C$2:$D$69,2,FALSE)))</f>
        <v>CS</v>
      </c>
      <c r="O2445">
        <f t="shared" si="115"/>
        <v>2014</v>
      </c>
      <c r="P2445">
        <f t="shared" si="116"/>
        <v>4</v>
      </c>
    </row>
    <row r="2446" spans="1:16" x14ac:dyDescent="0.25">
      <c r="A2446" t="s">
        <v>215</v>
      </c>
      <c r="B2446" t="str">
        <f t="shared" si="114"/>
        <v>O</v>
      </c>
      <c r="C2446" t="s">
        <v>216</v>
      </c>
      <c r="D2446" t="s">
        <v>36</v>
      </c>
      <c r="E2446">
        <v>59</v>
      </c>
      <c r="F2446">
        <v>1400</v>
      </c>
      <c r="G2446">
        <v>104</v>
      </c>
      <c r="H2446" s="1">
        <v>41730</v>
      </c>
      <c r="I2446">
        <v>19</v>
      </c>
      <c r="J2446" s="2">
        <v>26600</v>
      </c>
      <c r="L2446" t="str">
        <f>VLOOKUP(G2446,[1]RESSOURCES!$A$1:$J$258,3,FALSE)</f>
        <v>LEPAN</v>
      </c>
      <c r="M2446" t="str">
        <f>VLOOKUP(G2446,[1]RESSOURCES!$A$1:$J$258,6,FALSE)</f>
        <v>MAGR</v>
      </c>
      <c r="N2446" t="str">
        <f>IF(YEAR(H2446)=2014,VLOOKUP(L2446,[1]Grade!$F$2:$G$92,2,FALSE),IF(YEAR(H2446)=2015,VLOOKUP(L2446,[1]Grade!$I$2:$J$78,2,FALSE),VLOOKUP(L2446,[1]Grade!$C$2:$D$69,2,FALSE)))</f>
        <v>MNG</v>
      </c>
      <c r="O2446">
        <f t="shared" si="115"/>
        <v>2014</v>
      </c>
      <c r="P2446">
        <f t="shared" si="116"/>
        <v>4</v>
      </c>
    </row>
    <row r="2447" spans="1:16" hidden="1" x14ac:dyDescent="0.25">
      <c r="A2447" t="s">
        <v>131</v>
      </c>
      <c r="B2447" t="str">
        <f t="shared" si="114"/>
        <v>N</v>
      </c>
      <c r="C2447" t="s">
        <v>132</v>
      </c>
      <c r="E2447">
        <v>0</v>
      </c>
      <c r="F2447">
        <v>0</v>
      </c>
      <c r="G2447">
        <v>104</v>
      </c>
      <c r="H2447" s="1">
        <v>41730</v>
      </c>
      <c r="I2447">
        <v>1</v>
      </c>
      <c r="J2447">
        <v>0</v>
      </c>
      <c r="L2447" t="str">
        <f>VLOOKUP(G2447,[1]RESSOURCES!$A$1:$J$258,3,FALSE)</f>
        <v>LEPAN</v>
      </c>
      <c r="M2447" t="str">
        <f>VLOOKUP(G2447,[1]RESSOURCES!$A$1:$J$258,6,FALSE)</f>
        <v>MAGR</v>
      </c>
      <c r="N2447" t="str">
        <f>IF(YEAR(H2447)=2014,VLOOKUP(L2447,[1]Grade!$F$2:$G$92,2,FALSE),IF(YEAR(H2447)=2015,VLOOKUP(L2447,[1]Grade!$I$2:$J$78,2,FALSE),VLOOKUP(L2447,[1]Grade!$C$2:$D$69,2,FALSE)))</f>
        <v>MNG</v>
      </c>
      <c r="O2447">
        <f t="shared" si="115"/>
        <v>2014</v>
      </c>
      <c r="P2447">
        <f t="shared" si="116"/>
        <v>4</v>
      </c>
    </row>
    <row r="2448" spans="1:16" x14ac:dyDescent="0.25">
      <c r="A2448" t="s">
        <v>321</v>
      </c>
      <c r="B2448" t="str">
        <f t="shared" si="114"/>
        <v>O</v>
      </c>
      <c r="C2448" t="s">
        <v>322</v>
      </c>
      <c r="D2448" t="s">
        <v>36</v>
      </c>
      <c r="E2448">
        <v>3</v>
      </c>
      <c r="F2448">
        <v>1100</v>
      </c>
      <c r="G2448">
        <v>104</v>
      </c>
      <c r="H2448" s="1">
        <v>41730</v>
      </c>
      <c r="I2448">
        <v>1.5</v>
      </c>
      <c r="J2448" s="2">
        <v>1650</v>
      </c>
      <c r="L2448" t="str">
        <f>VLOOKUP(G2448,[1]RESSOURCES!$A$1:$J$258,3,FALSE)</f>
        <v>LEPAN</v>
      </c>
      <c r="M2448" t="str">
        <f>VLOOKUP(G2448,[1]RESSOURCES!$A$1:$J$258,6,FALSE)</f>
        <v>MAGR</v>
      </c>
      <c r="N2448" t="str">
        <f>IF(YEAR(H2448)=2014,VLOOKUP(L2448,[1]Grade!$F$2:$G$92,2,FALSE),IF(YEAR(H2448)=2015,VLOOKUP(L2448,[1]Grade!$I$2:$J$78,2,FALSE),VLOOKUP(L2448,[1]Grade!$C$2:$D$69,2,FALSE)))</f>
        <v>MNG</v>
      </c>
      <c r="O2448">
        <f t="shared" si="115"/>
        <v>2014</v>
      </c>
      <c r="P2448">
        <f t="shared" si="116"/>
        <v>4</v>
      </c>
    </row>
    <row r="2449" spans="1:16" hidden="1" x14ac:dyDescent="0.25">
      <c r="A2449" t="s">
        <v>25</v>
      </c>
      <c r="B2449" t="str">
        <f t="shared" si="114"/>
        <v>N</v>
      </c>
      <c r="C2449" t="s">
        <v>26</v>
      </c>
      <c r="E2449">
        <v>0</v>
      </c>
      <c r="F2449">
        <v>0</v>
      </c>
      <c r="G2449">
        <v>104</v>
      </c>
      <c r="H2449" s="1">
        <v>41730</v>
      </c>
      <c r="I2449">
        <v>0.5</v>
      </c>
      <c r="J2449">
        <v>0</v>
      </c>
      <c r="L2449" t="str">
        <f>VLOOKUP(G2449,[1]RESSOURCES!$A$1:$J$258,3,FALSE)</f>
        <v>LEPAN</v>
      </c>
      <c r="M2449" t="str">
        <f>VLOOKUP(G2449,[1]RESSOURCES!$A$1:$J$258,6,FALSE)</f>
        <v>MAGR</v>
      </c>
      <c r="N2449" t="str">
        <f>IF(YEAR(H2449)=2014,VLOOKUP(L2449,[1]Grade!$F$2:$G$92,2,FALSE),IF(YEAR(H2449)=2015,VLOOKUP(L2449,[1]Grade!$I$2:$J$78,2,FALSE),VLOOKUP(L2449,[1]Grade!$C$2:$D$69,2,FALSE)))</f>
        <v>MNG</v>
      </c>
      <c r="O2449">
        <f t="shared" si="115"/>
        <v>2014</v>
      </c>
      <c r="P2449">
        <f t="shared" si="116"/>
        <v>4</v>
      </c>
    </row>
    <row r="2450" spans="1:16" hidden="1" x14ac:dyDescent="0.25">
      <c r="A2450" t="s">
        <v>23</v>
      </c>
      <c r="B2450" t="str">
        <f t="shared" si="114"/>
        <v>N</v>
      </c>
      <c r="C2450" t="s">
        <v>24</v>
      </c>
      <c r="E2450">
        <v>0</v>
      </c>
      <c r="F2450">
        <v>0</v>
      </c>
      <c r="G2450">
        <v>183</v>
      </c>
      <c r="H2450" s="1">
        <v>41730</v>
      </c>
      <c r="I2450">
        <v>3</v>
      </c>
      <c r="J2450">
        <v>0</v>
      </c>
      <c r="L2450" t="str">
        <f>VLOOKUP(G2450,[1]RESSOURCES!$A$1:$J$258,3,FALSE)</f>
        <v>AZIZI</v>
      </c>
      <c r="M2450" t="str">
        <f>VLOOKUP(G2450,[1]RESSOURCES!$A$1:$J$258,6,FALSE)</f>
        <v>CONS</v>
      </c>
      <c r="N2450" t="str">
        <f>IF(YEAR(H2450)=2014,VLOOKUP(L2450,[1]Grade!$F$2:$G$92,2,FALSE),IF(YEAR(H2450)=2015,VLOOKUP(L2450,[1]Grade!$I$2:$J$78,2,FALSE),VLOOKUP(L2450,[1]Grade!$C$2:$D$69,2,FALSE)))</f>
        <v>CC</v>
      </c>
      <c r="O2450">
        <f t="shared" si="115"/>
        <v>2014</v>
      </c>
      <c r="P2450">
        <f t="shared" si="116"/>
        <v>4</v>
      </c>
    </row>
    <row r="2451" spans="1:16" hidden="1" x14ac:dyDescent="0.25">
      <c r="A2451" t="s">
        <v>25</v>
      </c>
      <c r="B2451" t="str">
        <f t="shared" si="114"/>
        <v>N</v>
      </c>
      <c r="C2451" t="s">
        <v>26</v>
      </c>
      <c r="E2451">
        <v>0</v>
      </c>
      <c r="F2451">
        <v>0</v>
      </c>
      <c r="G2451">
        <v>183</v>
      </c>
      <c r="H2451" s="1">
        <v>41730</v>
      </c>
      <c r="I2451">
        <v>2</v>
      </c>
      <c r="J2451">
        <v>0</v>
      </c>
      <c r="L2451" t="str">
        <f>VLOOKUP(G2451,[1]RESSOURCES!$A$1:$J$258,3,FALSE)</f>
        <v>AZIZI</v>
      </c>
      <c r="M2451" t="str">
        <f>VLOOKUP(G2451,[1]RESSOURCES!$A$1:$J$258,6,FALSE)</f>
        <v>CONS</v>
      </c>
      <c r="N2451" t="str">
        <f>IF(YEAR(H2451)=2014,VLOOKUP(L2451,[1]Grade!$F$2:$G$92,2,FALSE),IF(YEAR(H2451)=2015,VLOOKUP(L2451,[1]Grade!$I$2:$J$78,2,FALSE),VLOOKUP(L2451,[1]Grade!$C$2:$D$69,2,FALSE)))</f>
        <v>CC</v>
      </c>
      <c r="O2451">
        <f t="shared" si="115"/>
        <v>2014</v>
      </c>
      <c r="P2451">
        <f t="shared" si="116"/>
        <v>4</v>
      </c>
    </row>
    <row r="2452" spans="1:16" x14ac:dyDescent="0.25">
      <c r="A2452" t="s">
        <v>323</v>
      </c>
      <c r="B2452" t="str">
        <f t="shared" si="114"/>
        <v>O</v>
      </c>
      <c r="C2452" t="s">
        <v>324</v>
      </c>
      <c r="D2452" t="s">
        <v>18</v>
      </c>
      <c r="E2452">
        <v>115</v>
      </c>
      <c r="F2452">
        <v>721</v>
      </c>
      <c r="G2452">
        <v>183</v>
      </c>
      <c r="H2452" s="1">
        <v>41730</v>
      </c>
      <c r="I2452">
        <v>16</v>
      </c>
      <c r="J2452" s="2">
        <v>11536</v>
      </c>
      <c r="L2452" t="str">
        <f>VLOOKUP(G2452,[1]RESSOURCES!$A$1:$J$258,3,FALSE)</f>
        <v>AZIZI</v>
      </c>
      <c r="M2452" t="str">
        <f>VLOOKUP(G2452,[1]RESSOURCES!$A$1:$J$258,6,FALSE)</f>
        <v>CONS</v>
      </c>
      <c r="N2452" t="str">
        <f>IF(YEAR(H2452)=2014,VLOOKUP(L2452,[1]Grade!$F$2:$G$92,2,FALSE),IF(YEAR(H2452)=2015,VLOOKUP(L2452,[1]Grade!$I$2:$J$78,2,FALSE),VLOOKUP(L2452,[1]Grade!$C$2:$D$69,2,FALSE)))</f>
        <v>CC</v>
      </c>
      <c r="O2452">
        <f t="shared" si="115"/>
        <v>2014</v>
      </c>
      <c r="P2452">
        <f t="shared" si="116"/>
        <v>4</v>
      </c>
    </row>
    <row r="2453" spans="1:16" hidden="1" x14ac:dyDescent="0.25">
      <c r="A2453" t="s">
        <v>131</v>
      </c>
      <c r="B2453" t="str">
        <f t="shared" si="114"/>
        <v>N</v>
      </c>
      <c r="C2453" t="s">
        <v>132</v>
      </c>
      <c r="E2453">
        <v>0</v>
      </c>
      <c r="F2453">
        <v>0</v>
      </c>
      <c r="G2453">
        <v>183</v>
      </c>
      <c r="H2453" s="1">
        <v>41730</v>
      </c>
      <c r="I2453">
        <v>1</v>
      </c>
      <c r="J2453">
        <v>0</v>
      </c>
      <c r="L2453" t="str">
        <f>VLOOKUP(G2453,[1]RESSOURCES!$A$1:$J$258,3,FALSE)</f>
        <v>AZIZI</v>
      </c>
      <c r="M2453" t="str">
        <f>VLOOKUP(G2453,[1]RESSOURCES!$A$1:$J$258,6,FALSE)</f>
        <v>CONS</v>
      </c>
      <c r="N2453" t="str">
        <f>IF(YEAR(H2453)=2014,VLOOKUP(L2453,[1]Grade!$F$2:$G$92,2,FALSE),IF(YEAR(H2453)=2015,VLOOKUP(L2453,[1]Grade!$I$2:$J$78,2,FALSE),VLOOKUP(L2453,[1]Grade!$C$2:$D$69,2,FALSE)))</f>
        <v>CC</v>
      </c>
      <c r="O2453">
        <f t="shared" si="115"/>
        <v>2014</v>
      </c>
      <c r="P2453">
        <f t="shared" si="116"/>
        <v>4</v>
      </c>
    </row>
    <row r="2454" spans="1:16" hidden="1" x14ac:dyDescent="0.25">
      <c r="A2454" t="s">
        <v>109</v>
      </c>
      <c r="B2454" t="str">
        <f t="shared" si="114"/>
        <v>N</v>
      </c>
      <c r="C2454" t="s">
        <v>52</v>
      </c>
      <c r="E2454">
        <v>0</v>
      </c>
      <c r="F2454">
        <v>0</v>
      </c>
      <c r="G2454">
        <v>205</v>
      </c>
      <c r="H2454" s="1">
        <v>41730</v>
      </c>
      <c r="I2454">
        <v>21</v>
      </c>
      <c r="J2454">
        <v>0</v>
      </c>
      <c r="L2454" t="str">
        <f>VLOOKUP(G2454,[1]RESSOURCES!$A$1:$J$258,3,FALSE)</f>
        <v>AÏSSAT</v>
      </c>
      <c r="M2454">
        <f>VLOOKUP(G2454,[1]RESSOURCES!$A$1:$J$258,6,FALSE)</f>
        <v>0</v>
      </c>
      <c r="N2454" t="str">
        <f>IF(YEAR(H2454)=2014,VLOOKUP(L2454,[1]Grade!$F$2:$G$92,2,FALSE),IF(YEAR(H2454)=2015,VLOOKUP(L2454,[1]Grade!$I$2:$J$78,2,FALSE),VLOOKUP(L2454,[1]Grade!$C$2:$D$69,2,FALSE)))</f>
        <v>SM</v>
      </c>
      <c r="O2454">
        <f t="shared" si="115"/>
        <v>2014</v>
      </c>
      <c r="P2454">
        <f t="shared" si="116"/>
        <v>4</v>
      </c>
    </row>
    <row r="2455" spans="1:16" hidden="1" x14ac:dyDescent="0.25">
      <c r="A2455" t="s">
        <v>131</v>
      </c>
      <c r="B2455" t="str">
        <f t="shared" si="114"/>
        <v>N</v>
      </c>
      <c r="C2455" t="s">
        <v>132</v>
      </c>
      <c r="E2455">
        <v>0</v>
      </c>
      <c r="F2455">
        <v>0</v>
      </c>
      <c r="G2455">
        <v>205</v>
      </c>
      <c r="H2455" s="1">
        <v>41730</v>
      </c>
      <c r="I2455">
        <v>1</v>
      </c>
      <c r="J2455">
        <v>0</v>
      </c>
      <c r="L2455" t="str">
        <f>VLOOKUP(G2455,[1]RESSOURCES!$A$1:$J$258,3,FALSE)</f>
        <v>AÏSSAT</v>
      </c>
      <c r="M2455">
        <f>VLOOKUP(G2455,[1]RESSOURCES!$A$1:$J$258,6,FALSE)</f>
        <v>0</v>
      </c>
      <c r="N2455" t="str">
        <f>IF(YEAR(H2455)=2014,VLOOKUP(L2455,[1]Grade!$F$2:$G$92,2,FALSE),IF(YEAR(H2455)=2015,VLOOKUP(L2455,[1]Grade!$I$2:$J$78,2,FALSE),VLOOKUP(L2455,[1]Grade!$C$2:$D$69,2,FALSE)))</f>
        <v>SM</v>
      </c>
      <c r="O2455">
        <f t="shared" si="115"/>
        <v>2014</v>
      </c>
      <c r="P2455">
        <f t="shared" si="116"/>
        <v>4</v>
      </c>
    </row>
    <row r="2456" spans="1:16" hidden="1" x14ac:dyDescent="0.25">
      <c r="A2456" t="s">
        <v>25</v>
      </c>
      <c r="B2456" t="str">
        <f t="shared" si="114"/>
        <v>N</v>
      </c>
      <c r="C2456" t="s">
        <v>26</v>
      </c>
      <c r="E2456">
        <v>0</v>
      </c>
      <c r="F2456">
        <v>0</v>
      </c>
      <c r="G2456">
        <v>199</v>
      </c>
      <c r="H2456" s="1">
        <v>41730</v>
      </c>
      <c r="I2456">
        <v>3</v>
      </c>
      <c r="J2456">
        <v>0</v>
      </c>
      <c r="L2456" t="str">
        <f>VLOOKUP(G2456,[1]RESSOURCES!$A$1:$J$258,3,FALSE)</f>
        <v>DUBEDOUT</v>
      </c>
      <c r="M2456" t="str">
        <f>VLOOKUP(G2456,[1]RESSOURCES!$A$1:$J$258,6,FALSE)</f>
        <v>CONF</v>
      </c>
      <c r="N2456" t="str">
        <f>IF(YEAR(H2456)=2014,VLOOKUP(L2456,[1]Grade!$F$2:$G$92,2,FALSE),IF(YEAR(H2456)=2015,VLOOKUP(L2456,[1]Grade!$I$2:$J$78,2,FALSE),VLOOKUP(L2456,[1]Grade!$C$2:$D$69,2,FALSE)))</f>
        <v>CC</v>
      </c>
      <c r="O2456">
        <f t="shared" si="115"/>
        <v>2014</v>
      </c>
      <c r="P2456">
        <f t="shared" si="116"/>
        <v>4</v>
      </c>
    </row>
    <row r="2457" spans="1:16" hidden="1" x14ac:dyDescent="0.25">
      <c r="A2457" t="s">
        <v>32</v>
      </c>
      <c r="B2457" t="str">
        <f t="shared" si="114"/>
        <v>N</v>
      </c>
      <c r="C2457" t="s">
        <v>33</v>
      </c>
      <c r="E2457">
        <v>0</v>
      </c>
      <c r="F2457">
        <v>0</v>
      </c>
      <c r="G2457">
        <v>199</v>
      </c>
      <c r="H2457" s="1">
        <v>41730</v>
      </c>
      <c r="I2457">
        <v>3</v>
      </c>
      <c r="J2457">
        <v>0</v>
      </c>
      <c r="L2457" t="str">
        <f>VLOOKUP(G2457,[1]RESSOURCES!$A$1:$J$258,3,FALSE)</f>
        <v>DUBEDOUT</v>
      </c>
      <c r="M2457" t="str">
        <f>VLOOKUP(G2457,[1]RESSOURCES!$A$1:$J$258,6,FALSE)</f>
        <v>CONF</v>
      </c>
      <c r="N2457" t="str">
        <f>IF(YEAR(H2457)=2014,VLOOKUP(L2457,[1]Grade!$F$2:$G$92,2,FALSE),IF(YEAR(H2457)=2015,VLOOKUP(L2457,[1]Grade!$I$2:$J$78,2,FALSE),VLOOKUP(L2457,[1]Grade!$C$2:$D$69,2,FALSE)))</f>
        <v>CC</v>
      </c>
      <c r="O2457">
        <f t="shared" si="115"/>
        <v>2014</v>
      </c>
      <c r="P2457">
        <f t="shared" si="116"/>
        <v>4</v>
      </c>
    </row>
    <row r="2458" spans="1:16" x14ac:dyDescent="0.25">
      <c r="A2458" t="s">
        <v>309</v>
      </c>
      <c r="B2458" t="str">
        <f t="shared" si="114"/>
        <v>O</v>
      </c>
      <c r="C2458" t="s">
        <v>310</v>
      </c>
      <c r="D2458" t="s">
        <v>18</v>
      </c>
      <c r="E2458">
        <v>27</v>
      </c>
      <c r="F2458">
        <v>950</v>
      </c>
      <c r="G2458">
        <v>199</v>
      </c>
      <c r="H2458" s="1">
        <v>41730</v>
      </c>
      <c r="I2458">
        <v>5</v>
      </c>
      <c r="J2458" s="2">
        <v>4750</v>
      </c>
      <c r="L2458" t="str">
        <f>VLOOKUP(G2458,[1]RESSOURCES!$A$1:$J$258,3,FALSE)</f>
        <v>DUBEDOUT</v>
      </c>
      <c r="M2458" t="str">
        <f>VLOOKUP(G2458,[1]RESSOURCES!$A$1:$J$258,6,FALSE)</f>
        <v>CONF</v>
      </c>
      <c r="N2458" t="str">
        <f>IF(YEAR(H2458)=2014,VLOOKUP(L2458,[1]Grade!$F$2:$G$92,2,FALSE),IF(YEAR(H2458)=2015,VLOOKUP(L2458,[1]Grade!$I$2:$J$78,2,FALSE),VLOOKUP(L2458,[1]Grade!$C$2:$D$69,2,FALSE)))</f>
        <v>CC</v>
      </c>
      <c r="O2458">
        <f t="shared" si="115"/>
        <v>2014</v>
      </c>
      <c r="P2458">
        <f t="shared" si="116"/>
        <v>4</v>
      </c>
    </row>
    <row r="2459" spans="1:16" x14ac:dyDescent="0.25">
      <c r="A2459" t="s">
        <v>292</v>
      </c>
      <c r="B2459" t="str">
        <f t="shared" si="114"/>
        <v>O</v>
      </c>
      <c r="C2459" t="s">
        <v>293</v>
      </c>
      <c r="D2459" t="s">
        <v>18</v>
      </c>
      <c r="E2459">
        <v>60</v>
      </c>
      <c r="F2459">
        <v>765</v>
      </c>
      <c r="G2459">
        <v>199</v>
      </c>
      <c r="H2459" s="1">
        <v>41730</v>
      </c>
      <c r="I2459">
        <v>10</v>
      </c>
      <c r="J2459" s="2">
        <v>7650</v>
      </c>
      <c r="L2459" t="str">
        <f>VLOOKUP(G2459,[1]RESSOURCES!$A$1:$J$258,3,FALSE)</f>
        <v>DUBEDOUT</v>
      </c>
      <c r="M2459" t="str">
        <f>VLOOKUP(G2459,[1]RESSOURCES!$A$1:$J$258,6,FALSE)</f>
        <v>CONF</v>
      </c>
      <c r="N2459" t="str">
        <f>IF(YEAR(H2459)=2014,VLOOKUP(L2459,[1]Grade!$F$2:$G$92,2,FALSE),IF(YEAR(H2459)=2015,VLOOKUP(L2459,[1]Grade!$I$2:$J$78,2,FALSE),VLOOKUP(L2459,[1]Grade!$C$2:$D$69,2,FALSE)))</f>
        <v>CC</v>
      </c>
      <c r="O2459">
        <f t="shared" si="115"/>
        <v>2014</v>
      </c>
      <c r="P2459">
        <f t="shared" si="116"/>
        <v>4</v>
      </c>
    </row>
    <row r="2460" spans="1:16" hidden="1" x14ac:dyDescent="0.25">
      <c r="A2460" t="s">
        <v>131</v>
      </c>
      <c r="B2460" t="str">
        <f t="shared" si="114"/>
        <v>N</v>
      </c>
      <c r="C2460" t="s">
        <v>132</v>
      </c>
      <c r="E2460">
        <v>0</v>
      </c>
      <c r="F2460">
        <v>0</v>
      </c>
      <c r="G2460">
        <v>199</v>
      </c>
      <c r="H2460" s="1">
        <v>41730</v>
      </c>
      <c r="I2460">
        <v>1</v>
      </c>
      <c r="J2460">
        <v>0</v>
      </c>
      <c r="L2460" t="str">
        <f>VLOOKUP(G2460,[1]RESSOURCES!$A$1:$J$258,3,FALSE)</f>
        <v>DUBEDOUT</v>
      </c>
      <c r="M2460" t="str">
        <f>VLOOKUP(G2460,[1]RESSOURCES!$A$1:$J$258,6,FALSE)</f>
        <v>CONF</v>
      </c>
      <c r="N2460" t="str">
        <f>IF(YEAR(H2460)=2014,VLOOKUP(L2460,[1]Grade!$F$2:$G$92,2,FALSE),IF(YEAR(H2460)=2015,VLOOKUP(L2460,[1]Grade!$I$2:$J$78,2,FALSE),VLOOKUP(L2460,[1]Grade!$C$2:$D$69,2,FALSE)))</f>
        <v>CC</v>
      </c>
      <c r="O2460">
        <f t="shared" si="115"/>
        <v>2014</v>
      </c>
      <c r="P2460">
        <f t="shared" si="116"/>
        <v>4</v>
      </c>
    </row>
    <row r="2461" spans="1:16" x14ac:dyDescent="0.25">
      <c r="A2461" t="s">
        <v>16</v>
      </c>
      <c r="B2461" t="str">
        <f t="shared" si="114"/>
        <v>O</v>
      </c>
      <c r="C2461" t="s">
        <v>17</v>
      </c>
      <c r="D2461" t="s">
        <v>29</v>
      </c>
      <c r="E2461">
        <v>149.5</v>
      </c>
      <c r="F2461">
        <v>956</v>
      </c>
      <c r="G2461">
        <v>134</v>
      </c>
      <c r="H2461" s="1">
        <v>41730</v>
      </c>
      <c r="I2461">
        <v>18.5</v>
      </c>
      <c r="J2461" s="2">
        <v>17686</v>
      </c>
      <c r="L2461" t="str">
        <f>VLOOKUP(G2461,[1]RESSOURCES!$A$1:$J$258,3,FALSE)</f>
        <v>GIRARD</v>
      </c>
      <c r="M2461" t="str">
        <f>VLOOKUP(G2461,[1]RESSOURCES!$A$1:$J$258,6,FALSE)</f>
        <v>MAGR</v>
      </c>
      <c r="N2461" t="str">
        <f>IF(YEAR(H2461)=2014,VLOOKUP(L2461,[1]Grade!$F$2:$G$92,2,FALSE),IF(YEAR(H2461)=2015,VLOOKUP(L2461,[1]Grade!$I$2:$J$78,2,FALSE),VLOOKUP(L2461,[1]Grade!$C$2:$D$69,2,FALSE)))</f>
        <v>MNG</v>
      </c>
      <c r="O2461">
        <f t="shared" si="115"/>
        <v>2014</v>
      </c>
      <c r="P2461">
        <f t="shared" si="116"/>
        <v>4</v>
      </c>
    </row>
    <row r="2462" spans="1:16" x14ac:dyDescent="0.25">
      <c r="A2462" t="s">
        <v>323</v>
      </c>
      <c r="B2462" t="str">
        <f t="shared" si="114"/>
        <v>O</v>
      </c>
      <c r="C2462" t="s">
        <v>324</v>
      </c>
      <c r="D2462" t="s">
        <v>36</v>
      </c>
      <c r="E2462">
        <v>11.5</v>
      </c>
      <c r="F2462">
        <v>721</v>
      </c>
      <c r="G2462">
        <v>134</v>
      </c>
      <c r="H2462" s="1">
        <v>41730</v>
      </c>
      <c r="I2462">
        <v>2</v>
      </c>
      <c r="J2462" s="2">
        <v>1442</v>
      </c>
      <c r="L2462" t="str">
        <f>VLOOKUP(G2462,[1]RESSOURCES!$A$1:$J$258,3,FALSE)</f>
        <v>GIRARD</v>
      </c>
      <c r="M2462" t="str">
        <f>VLOOKUP(G2462,[1]RESSOURCES!$A$1:$J$258,6,FALSE)</f>
        <v>MAGR</v>
      </c>
      <c r="N2462" t="str">
        <f>IF(YEAR(H2462)=2014,VLOOKUP(L2462,[1]Grade!$F$2:$G$92,2,FALSE),IF(YEAR(H2462)=2015,VLOOKUP(L2462,[1]Grade!$I$2:$J$78,2,FALSE),VLOOKUP(L2462,[1]Grade!$C$2:$D$69,2,FALSE)))</f>
        <v>MNG</v>
      </c>
      <c r="O2462">
        <f t="shared" si="115"/>
        <v>2014</v>
      </c>
      <c r="P2462">
        <f t="shared" si="116"/>
        <v>4</v>
      </c>
    </row>
    <row r="2463" spans="1:16" hidden="1" x14ac:dyDescent="0.25">
      <c r="A2463" t="s">
        <v>99</v>
      </c>
      <c r="B2463" t="str">
        <f t="shared" si="114"/>
        <v>N</v>
      </c>
      <c r="C2463" t="s">
        <v>100</v>
      </c>
      <c r="E2463">
        <v>0</v>
      </c>
      <c r="F2463">
        <v>0</v>
      </c>
      <c r="G2463">
        <v>134</v>
      </c>
      <c r="H2463" s="1">
        <v>41730</v>
      </c>
      <c r="I2463">
        <v>0.5</v>
      </c>
      <c r="J2463">
        <v>0</v>
      </c>
      <c r="L2463" t="str">
        <f>VLOOKUP(G2463,[1]RESSOURCES!$A$1:$J$258,3,FALSE)</f>
        <v>GIRARD</v>
      </c>
      <c r="M2463" t="str">
        <f>VLOOKUP(G2463,[1]RESSOURCES!$A$1:$J$258,6,FALSE)</f>
        <v>MAGR</v>
      </c>
      <c r="N2463" t="str">
        <f>IF(YEAR(H2463)=2014,VLOOKUP(L2463,[1]Grade!$F$2:$G$92,2,FALSE),IF(YEAR(H2463)=2015,VLOOKUP(L2463,[1]Grade!$I$2:$J$78,2,FALSE),VLOOKUP(L2463,[1]Grade!$C$2:$D$69,2,FALSE)))</f>
        <v>MNG</v>
      </c>
      <c r="O2463">
        <f t="shared" si="115"/>
        <v>2014</v>
      </c>
      <c r="P2463">
        <f t="shared" si="116"/>
        <v>4</v>
      </c>
    </row>
    <row r="2464" spans="1:16" hidden="1" x14ac:dyDescent="0.25">
      <c r="A2464" t="s">
        <v>131</v>
      </c>
      <c r="B2464" t="str">
        <f t="shared" si="114"/>
        <v>N</v>
      </c>
      <c r="C2464" t="s">
        <v>132</v>
      </c>
      <c r="E2464">
        <v>0</v>
      </c>
      <c r="F2464">
        <v>0</v>
      </c>
      <c r="G2464">
        <v>134</v>
      </c>
      <c r="H2464" s="1">
        <v>41730</v>
      </c>
      <c r="I2464">
        <v>1</v>
      </c>
      <c r="J2464">
        <v>0</v>
      </c>
      <c r="L2464" t="str">
        <f>VLOOKUP(G2464,[1]RESSOURCES!$A$1:$J$258,3,FALSE)</f>
        <v>GIRARD</v>
      </c>
      <c r="M2464" t="str">
        <f>VLOOKUP(G2464,[1]RESSOURCES!$A$1:$J$258,6,FALSE)</f>
        <v>MAGR</v>
      </c>
      <c r="N2464" t="str">
        <f>IF(YEAR(H2464)=2014,VLOOKUP(L2464,[1]Grade!$F$2:$G$92,2,FALSE),IF(YEAR(H2464)=2015,VLOOKUP(L2464,[1]Grade!$I$2:$J$78,2,FALSE),VLOOKUP(L2464,[1]Grade!$C$2:$D$69,2,FALSE)))</f>
        <v>MNG</v>
      </c>
      <c r="O2464">
        <f t="shared" si="115"/>
        <v>2014</v>
      </c>
      <c r="P2464">
        <f t="shared" si="116"/>
        <v>4</v>
      </c>
    </row>
    <row r="2465" spans="1:16" x14ac:dyDescent="0.25">
      <c r="A2465" t="s">
        <v>16</v>
      </c>
      <c r="B2465" t="str">
        <f t="shared" si="114"/>
        <v>O</v>
      </c>
      <c r="C2465" t="s">
        <v>17</v>
      </c>
      <c r="D2465" t="s">
        <v>22</v>
      </c>
      <c r="E2465">
        <v>11</v>
      </c>
      <c r="F2465">
        <v>956</v>
      </c>
      <c r="G2465">
        <v>198</v>
      </c>
      <c r="H2465" s="1">
        <v>41730</v>
      </c>
      <c r="I2465">
        <v>21</v>
      </c>
      <c r="J2465" s="2">
        <v>20076</v>
      </c>
      <c r="L2465" t="str">
        <f>VLOOKUP(G2465,[1]RESSOURCES!$A$1:$J$258,3,FALSE)</f>
        <v>LE GUAY</v>
      </c>
      <c r="M2465" t="str">
        <f>VLOOKUP(G2465,[1]RESSOURCES!$A$1:$J$258,6,FALSE)</f>
        <v>CONF</v>
      </c>
      <c r="N2465" t="str">
        <f>IF(YEAR(H2465)=2014,VLOOKUP(L2465,[1]Grade!$F$2:$G$92,2,FALSE),IF(YEAR(H2465)=2015,VLOOKUP(L2465,[1]Grade!$I$2:$J$78,2,FALSE),VLOOKUP(L2465,[1]Grade!$C$2:$D$69,2,FALSE)))</f>
        <v>CC</v>
      </c>
      <c r="O2465">
        <f t="shared" si="115"/>
        <v>2014</v>
      </c>
      <c r="P2465">
        <f t="shared" si="116"/>
        <v>4</v>
      </c>
    </row>
    <row r="2466" spans="1:16" hidden="1" x14ac:dyDescent="0.25">
      <c r="A2466" t="s">
        <v>131</v>
      </c>
      <c r="B2466" t="str">
        <f t="shared" si="114"/>
        <v>N</v>
      </c>
      <c r="C2466" t="s">
        <v>132</v>
      </c>
      <c r="E2466">
        <v>0</v>
      </c>
      <c r="F2466">
        <v>0</v>
      </c>
      <c r="G2466">
        <v>198</v>
      </c>
      <c r="H2466" s="1">
        <v>41730</v>
      </c>
      <c r="I2466">
        <v>1</v>
      </c>
      <c r="J2466">
        <v>0</v>
      </c>
      <c r="L2466" t="str">
        <f>VLOOKUP(G2466,[1]RESSOURCES!$A$1:$J$258,3,FALSE)</f>
        <v>LE GUAY</v>
      </c>
      <c r="M2466" t="str">
        <f>VLOOKUP(G2466,[1]RESSOURCES!$A$1:$J$258,6,FALSE)</f>
        <v>CONF</v>
      </c>
      <c r="N2466" t="str">
        <f>IF(YEAR(H2466)=2014,VLOOKUP(L2466,[1]Grade!$F$2:$G$92,2,FALSE),IF(YEAR(H2466)=2015,VLOOKUP(L2466,[1]Grade!$I$2:$J$78,2,FALSE),VLOOKUP(L2466,[1]Grade!$C$2:$D$69,2,FALSE)))</f>
        <v>CC</v>
      </c>
      <c r="O2466">
        <f t="shared" si="115"/>
        <v>2014</v>
      </c>
      <c r="P2466">
        <f t="shared" si="116"/>
        <v>4</v>
      </c>
    </row>
    <row r="2467" spans="1:16" hidden="1" x14ac:dyDescent="0.25">
      <c r="A2467" t="s">
        <v>133</v>
      </c>
      <c r="B2467" t="str">
        <f t="shared" si="114"/>
        <v>N</v>
      </c>
      <c r="C2467" t="s">
        <v>134</v>
      </c>
      <c r="E2467">
        <v>0</v>
      </c>
      <c r="F2467">
        <v>0</v>
      </c>
      <c r="G2467">
        <v>211</v>
      </c>
      <c r="H2467" s="1">
        <v>41730</v>
      </c>
      <c r="I2467">
        <v>0.5</v>
      </c>
      <c r="J2467">
        <v>0</v>
      </c>
      <c r="L2467" t="str">
        <f>VLOOKUP(G2467,[1]RESSOURCES!$A$1:$J$258,3,FALSE)</f>
        <v>VUILLEMARD</v>
      </c>
      <c r="M2467" t="str">
        <f>VLOOKUP(G2467,[1]RESSOURCES!$A$1:$J$258,6,FALSE)</f>
        <v>CONS</v>
      </c>
      <c r="N2467" t="str">
        <f>IF(YEAR(H2467)=2014,VLOOKUP(L2467,[1]Grade!$F$2:$G$92,2,FALSE),IF(YEAR(H2467)=2015,VLOOKUP(L2467,[1]Grade!$I$2:$J$78,2,FALSE),VLOOKUP(L2467,[1]Grade!$C$2:$D$69,2,FALSE)))</f>
        <v>C</v>
      </c>
      <c r="O2467">
        <f t="shared" si="115"/>
        <v>2014</v>
      </c>
      <c r="P2467">
        <f t="shared" si="116"/>
        <v>4</v>
      </c>
    </row>
    <row r="2468" spans="1:16" x14ac:dyDescent="0.25">
      <c r="A2468" t="s">
        <v>323</v>
      </c>
      <c r="B2468" t="str">
        <f t="shared" si="114"/>
        <v>O</v>
      </c>
      <c r="C2468" t="s">
        <v>324</v>
      </c>
      <c r="D2468" t="s">
        <v>18</v>
      </c>
      <c r="E2468">
        <v>73</v>
      </c>
      <c r="F2468">
        <v>721</v>
      </c>
      <c r="G2468">
        <v>211</v>
      </c>
      <c r="H2468" s="1">
        <v>41730</v>
      </c>
      <c r="I2468">
        <v>15.5</v>
      </c>
      <c r="J2468" s="2">
        <v>11175.5</v>
      </c>
      <c r="L2468" t="str">
        <f>VLOOKUP(G2468,[1]RESSOURCES!$A$1:$J$258,3,FALSE)</f>
        <v>VUILLEMARD</v>
      </c>
      <c r="M2468" t="str">
        <f>VLOOKUP(G2468,[1]RESSOURCES!$A$1:$J$258,6,FALSE)</f>
        <v>CONS</v>
      </c>
      <c r="N2468" t="str">
        <f>IF(YEAR(H2468)=2014,VLOOKUP(L2468,[1]Grade!$F$2:$G$92,2,FALSE),IF(YEAR(H2468)=2015,VLOOKUP(L2468,[1]Grade!$I$2:$J$78,2,FALSE),VLOOKUP(L2468,[1]Grade!$C$2:$D$69,2,FALSE)))</f>
        <v>C</v>
      </c>
      <c r="O2468">
        <f t="shared" si="115"/>
        <v>2014</v>
      </c>
      <c r="P2468">
        <f t="shared" si="116"/>
        <v>4</v>
      </c>
    </row>
    <row r="2469" spans="1:16" hidden="1" x14ac:dyDescent="0.25">
      <c r="A2469" t="s">
        <v>131</v>
      </c>
      <c r="B2469" t="str">
        <f t="shared" si="114"/>
        <v>N</v>
      </c>
      <c r="C2469" t="s">
        <v>132</v>
      </c>
      <c r="E2469">
        <v>0</v>
      </c>
      <c r="F2469">
        <v>0</v>
      </c>
      <c r="G2469">
        <v>211</v>
      </c>
      <c r="H2469" s="1">
        <v>41730</v>
      </c>
      <c r="I2469">
        <v>1</v>
      </c>
      <c r="J2469">
        <v>0</v>
      </c>
      <c r="L2469" t="str">
        <f>VLOOKUP(G2469,[1]RESSOURCES!$A$1:$J$258,3,FALSE)</f>
        <v>VUILLEMARD</v>
      </c>
      <c r="M2469" t="str">
        <f>VLOOKUP(G2469,[1]RESSOURCES!$A$1:$J$258,6,FALSE)</f>
        <v>CONS</v>
      </c>
      <c r="N2469" t="str">
        <f>IF(YEAR(H2469)=2014,VLOOKUP(L2469,[1]Grade!$F$2:$G$92,2,FALSE),IF(YEAR(H2469)=2015,VLOOKUP(L2469,[1]Grade!$I$2:$J$78,2,FALSE),VLOOKUP(L2469,[1]Grade!$C$2:$D$69,2,FALSE)))</f>
        <v>C</v>
      </c>
      <c r="O2469">
        <f t="shared" si="115"/>
        <v>2014</v>
      </c>
      <c r="P2469">
        <f t="shared" si="116"/>
        <v>4</v>
      </c>
    </row>
    <row r="2470" spans="1:16" x14ac:dyDescent="0.25">
      <c r="A2470" t="s">
        <v>319</v>
      </c>
      <c r="B2470" t="str">
        <f t="shared" si="114"/>
        <v>O</v>
      </c>
      <c r="C2470" t="s">
        <v>320</v>
      </c>
      <c r="D2470" t="s">
        <v>18</v>
      </c>
      <c r="E2470">
        <v>11</v>
      </c>
      <c r="F2470">
        <v>900</v>
      </c>
      <c r="G2470">
        <v>224</v>
      </c>
      <c r="H2470" s="1">
        <v>41730</v>
      </c>
      <c r="I2470">
        <v>2</v>
      </c>
      <c r="J2470" s="2">
        <v>1800</v>
      </c>
      <c r="L2470" t="str">
        <f>VLOOKUP(G2470,[1]RESSOURCES!$A$1:$J$258,3,FALSE)</f>
        <v>LACHENY</v>
      </c>
      <c r="M2470" t="str">
        <f>VLOOKUP(G2470,[1]RESSOURCES!$A$1:$J$258,6,FALSE)</f>
        <v>CONF</v>
      </c>
      <c r="N2470" t="str">
        <f>IF(YEAR(H2470)=2014,VLOOKUP(L2470,[1]Grade!$F$2:$G$92,2,FALSE),IF(YEAR(H2470)=2015,VLOOKUP(L2470,[1]Grade!$I$2:$J$78,2,FALSE),VLOOKUP(L2470,[1]Grade!$C$2:$D$69,2,FALSE)))</f>
        <v>CC</v>
      </c>
      <c r="O2470">
        <f t="shared" si="115"/>
        <v>2014</v>
      </c>
      <c r="P2470">
        <f t="shared" si="116"/>
        <v>4</v>
      </c>
    </row>
    <row r="2471" spans="1:16" hidden="1" x14ac:dyDescent="0.25">
      <c r="A2471" t="s">
        <v>23</v>
      </c>
      <c r="B2471" t="str">
        <f t="shared" si="114"/>
        <v>N</v>
      </c>
      <c r="C2471" t="s">
        <v>24</v>
      </c>
      <c r="E2471">
        <v>0</v>
      </c>
      <c r="F2471">
        <v>0</v>
      </c>
      <c r="G2471">
        <v>224</v>
      </c>
      <c r="H2471" s="1">
        <v>41730</v>
      </c>
      <c r="I2471">
        <v>6</v>
      </c>
      <c r="J2471">
        <v>0</v>
      </c>
      <c r="L2471" t="str">
        <f>VLOOKUP(G2471,[1]RESSOURCES!$A$1:$J$258,3,FALSE)</f>
        <v>LACHENY</v>
      </c>
      <c r="M2471" t="str">
        <f>VLOOKUP(G2471,[1]RESSOURCES!$A$1:$J$258,6,FALSE)</f>
        <v>CONF</v>
      </c>
      <c r="N2471" t="str">
        <f>IF(YEAR(H2471)=2014,VLOOKUP(L2471,[1]Grade!$F$2:$G$92,2,FALSE),IF(YEAR(H2471)=2015,VLOOKUP(L2471,[1]Grade!$I$2:$J$78,2,FALSE),VLOOKUP(L2471,[1]Grade!$C$2:$D$69,2,FALSE)))</f>
        <v>CC</v>
      </c>
      <c r="O2471">
        <f t="shared" si="115"/>
        <v>2014</v>
      </c>
      <c r="P2471">
        <f t="shared" si="116"/>
        <v>4</v>
      </c>
    </row>
    <row r="2472" spans="1:16" hidden="1" x14ac:dyDescent="0.25">
      <c r="A2472" t="s">
        <v>127</v>
      </c>
      <c r="B2472" t="str">
        <f t="shared" si="114"/>
        <v>N</v>
      </c>
      <c r="C2472" t="s">
        <v>128</v>
      </c>
      <c r="E2472">
        <v>0</v>
      </c>
      <c r="F2472">
        <v>0</v>
      </c>
      <c r="G2472">
        <v>224</v>
      </c>
      <c r="H2472" s="1">
        <v>41730</v>
      </c>
      <c r="I2472">
        <v>14</v>
      </c>
      <c r="J2472">
        <v>0</v>
      </c>
      <c r="L2472" t="str">
        <f>VLOOKUP(G2472,[1]RESSOURCES!$A$1:$J$258,3,FALSE)</f>
        <v>LACHENY</v>
      </c>
      <c r="M2472" t="str">
        <f>VLOOKUP(G2472,[1]RESSOURCES!$A$1:$J$258,6,FALSE)</f>
        <v>CONF</v>
      </c>
      <c r="N2472" t="str">
        <f>IF(YEAR(H2472)=2014,VLOOKUP(L2472,[1]Grade!$F$2:$G$92,2,FALSE),IF(YEAR(H2472)=2015,VLOOKUP(L2472,[1]Grade!$I$2:$J$78,2,FALSE),VLOOKUP(L2472,[1]Grade!$C$2:$D$69,2,FALSE)))</f>
        <v>CC</v>
      </c>
      <c r="O2472">
        <f t="shared" si="115"/>
        <v>2014</v>
      </c>
      <c r="P2472">
        <f t="shared" si="116"/>
        <v>4</v>
      </c>
    </row>
    <row r="2473" spans="1:16" hidden="1" x14ac:dyDescent="0.25">
      <c r="A2473" t="s">
        <v>133</v>
      </c>
      <c r="B2473" t="str">
        <f t="shared" si="114"/>
        <v>N</v>
      </c>
      <c r="C2473" t="s">
        <v>134</v>
      </c>
      <c r="E2473">
        <v>0</v>
      </c>
      <c r="F2473">
        <v>0</v>
      </c>
      <c r="G2473">
        <v>216</v>
      </c>
      <c r="H2473" s="1">
        <v>41730</v>
      </c>
      <c r="I2473">
        <v>0.5</v>
      </c>
      <c r="J2473">
        <v>0</v>
      </c>
      <c r="L2473" t="str">
        <f>VLOOKUP(G2473,[1]RESSOURCES!$A$1:$J$258,3,FALSE)</f>
        <v>COICAULT</v>
      </c>
      <c r="M2473" t="str">
        <f>VLOOKUP(G2473,[1]RESSOURCES!$A$1:$J$258,6,FALSE)</f>
        <v>CONS</v>
      </c>
      <c r="N2473" t="str">
        <f>IF(YEAR(H2473)=2014,VLOOKUP(L2473,[1]Grade!$F$2:$G$92,2,FALSE),IF(YEAR(H2473)=2015,VLOOKUP(L2473,[1]Grade!$I$2:$J$78,2,FALSE),VLOOKUP(L2473,[1]Grade!$C$2:$D$69,2,FALSE)))</f>
        <v>C</v>
      </c>
      <c r="O2473">
        <f t="shared" si="115"/>
        <v>2014</v>
      </c>
      <c r="P2473">
        <f t="shared" si="116"/>
        <v>4</v>
      </c>
    </row>
    <row r="2474" spans="1:16" hidden="1" x14ac:dyDescent="0.25">
      <c r="A2474" t="s">
        <v>131</v>
      </c>
      <c r="B2474" t="str">
        <f t="shared" si="114"/>
        <v>N</v>
      </c>
      <c r="C2474" t="s">
        <v>132</v>
      </c>
      <c r="E2474">
        <v>0</v>
      </c>
      <c r="F2474">
        <v>0</v>
      </c>
      <c r="G2474">
        <v>216</v>
      </c>
      <c r="H2474" s="1">
        <v>41730</v>
      </c>
      <c r="I2474">
        <v>1</v>
      </c>
      <c r="J2474">
        <v>0</v>
      </c>
      <c r="L2474" t="str">
        <f>VLOOKUP(G2474,[1]RESSOURCES!$A$1:$J$258,3,FALSE)</f>
        <v>COICAULT</v>
      </c>
      <c r="M2474" t="str">
        <f>VLOOKUP(G2474,[1]RESSOURCES!$A$1:$J$258,6,FALSE)</f>
        <v>CONS</v>
      </c>
      <c r="N2474" t="str">
        <f>IF(YEAR(H2474)=2014,VLOOKUP(L2474,[1]Grade!$F$2:$G$92,2,FALSE),IF(YEAR(H2474)=2015,VLOOKUP(L2474,[1]Grade!$I$2:$J$78,2,FALSE),VLOOKUP(L2474,[1]Grade!$C$2:$D$69,2,FALSE)))</f>
        <v>C</v>
      </c>
      <c r="O2474">
        <f t="shared" si="115"/>
        <v>2014</v>
      </c>
      <c r="P2474">
        <f t="shared" si="116"/>
        <v>4</v>
      </c>
    </row>
    <row r="2475" spans="1:16" x14ac:dyDescent="0.25">
      <c r="A2475" t="s">
        <v>276</v>
      </c>
      <c r="B2475" t="str">
        <f t="shared" si="114"/>
        <v>O</v>
      </c>
      <c r="C2475" t="s">
        <v>277</v>
      </c>
      <c r="D2475" t="s">
        <v>18</v>
      </c>
      <c r="E2475">
        <v>291</v>
      </c>
      <c r="F2475">
        <v>819</v>
      </c>
      <c r="G2475">
        <v>216</v>
      </c>
      <c r="H2475" s="1">
        <v>41730</v>
      </c>
      <c r="I2475">
        <v>20.5</v>
      </c>
      <c r="J2475" s="2">
        <v>16789.5</v>
      </c>
      <c r="L2475" t="str">
        <f>VLOOKUP(G2475,[1]RESSOURCES!$A$1:$J$258,3,FALSE)</f>
        <v>COICAULT</v>
      </c>
      <c r="M2475" t="str">
        <f>VLOOKUP(G2475,[1]RESSOURCES!$A$1:$J$258,6,FALSE)</f>
        <v>CONS</v>
      </c>
      <c r="N2475" t="str">
        <f>IF(YEAR(H2475)=2014,VLOOKUP(L2475,[1]Grade!$F$2:$G$92,2,FALSE),IF(YEAR(H2475)=2015,VLOOKUP(L2475,[1]Grade!$I$2:$J$78,2,FALSE),VLOOKUP(L2475,[1]Grade!$C$2:$D$69,2,FALSE)))</f>
        <v>C</v>
      </c>
      <c r="O2475">
        <f t="shared" si="115"/>
        <v>2014</v>
      </c>
      <c r="P2475">
        <f t="shared" si="116"/>
        <v>4</v>
      </c>
    </row>
    <row r="2476" spans="1:16" hidden="1" x14ac:dyDescent="0.25">
      <c r="A2476" t="s">
        <v>127</v>
      </c>
      <c r="B2476" t="str">
        <f t="shared" si="114"/>
        <v>N</v>
      </c>
      <c r="C2476" t="s">
        <v>128</v>
      </c>
      <c r="E2476">
        <v>0</v>
      </c>
      <c r="F2476">
        <v>0</v>
      </c>
      <c r="G2476">
        <v>226</v>
      </c>
      <c r="H2476" s="1">
        <v>41730</v>
      </c>
      <c r="I2476">
        <v>15</v>
      </c>
      <c r="J2476">
        <v>0</v>
      </c>
      <c r="L2476" t="str">
        <f>VLOOKUP(G2476,[1]RESSOURCES!$A$1:$J$258,3,FALSE)</f>
        <v>MAILLARD</v>
      </c>
      <c r="M2476" t="str">
        <f>VLOOKUP(G2476,[1]RESSOURCES!$A$1:$J$258,6,FALSE)</f>
        <v>STAG</v>
      </c>
      <c r="N2476" t="str">
        <f>IF(YEAR(H2476)=2014,VLOOKUP(L2476,[1]Grade!$F$2:$G$92,2,FALSE),IF(YEAR(H2476)=2015,VLOOKUP(L2476,[1]Grade!$I$2:$J$78,2,FALSE),VLOOKUP(L2476,[1]Grade!$C$2:$D$69,2,FALSE)))</f>
        <v>C</v>
      </c>
      <c r="O2476">
        <f t="shared" si="115"/>
        <v>2014</v>
      </c>
      <c r="P2476">
        <f t="shared" si="116"/>
        <v>4</v>
      </c>
    </row>
    <row r="2477" spans="1:16" x14ac:dyDescent="0.25">
      <c r="A2477" t="s">
        <v>319</v>
      </c>
      <c r="B2477" t="str">
        <f t="shared" si="114"/>
        <v>O</v>
      </c>
      <c r="C2477" t="s">
        <v>320</v>
      </c>
      <c r="D2477" t="s">
        <v>18</v>
      </c>
      <c r="E2477">
        <v>25</v>
      </c>
      <c r="F2477">
        <v>0</v>
      </c>
      <c r="G2477">
        <v>226</v>
      </c>
      <c r="H2477" s="1">
        <v>41730</v>
      </c>
      <c r="I2477">
        <v>6</v>
      </c>
      <c r="J2477">
        <v>0</v>
      </c>
      <c r="L2477" t="str">
        <f>VLOOKUP(G2477,[1]RESSOURCES!$A$1:$J$258,3,FALSE)</f>
        <v>MAILLARD</v>
      </c>
      <c r="M2477" t="str">
        <f>VLOOKUP(G2477,[1]RESSOURCES!$A$1:$J$258,6,FALSE)</f>
        <v>STAG</v>
      </c>
      <c r="N2477" t="str">
        <f>IF(YEAR(H2477)=2014,VLOOKUP(L2477,[1]Grade!$F$2:$G$92,2,FALSE),IF(YEAR(H2477)=2015,VLOOKUP(L2477,[1]Grade!$I$2:$J$78,2,FALSE),VLOOKUP(L2477,[1]Grade!$C$2:$D$69,2,FALSE)))</f>
        <v>C</v>
      </c>
      <c r="O2477">
        <f t="shared" si="115"/>
        <v>2014</v>
      </c>
      <c r="P2477">
        <f t="shared" si="116"/>
        <v>4</v>
      </c>
    </row>
    <row r="2478" spans="1:16" hidden="1" x14ac:dyDescent="0.25">
      <c r="A2478" t="s">
        <v>23</v>
      </c>
      <c r="B2478" t="str">
        <f t="shared" si="114"/>
        <v>N</v>
      </c>
      <c r="C2478" t="s">
        <v>24</v>
      </c>
      <c r="E2478">
        <v>0</v>
      </c>
      <c r="F2478">
        <v>0</v>
      </c>
      <c r="G2478">
        <v>226</v>
      </c>
      <c r="H2478" s="1">
        <v>41730</v>
      </c>
      <c r="I2478">
        <v>1</v>
      </c>
      <c r="J2478">
        <v>0</v>
      </c>
      <c r="L2478" t="str">
        <f>VLOOKUP(G2478,[1]RESSOURCES!$A$1:$J$258,3,FALSE)</f>
        <v>MAILLARD</v>
      </c>
      <c r="M2478" t="str">
        <f>VLOOKUP(G2478,[1]RESSOURCES!$A$1:$J$258,6,FALSE)</f>
        <v>STAG</v>
      </c>
      <c r="N2478" t="str">
        <f>IF(YEAR(H2478)=2014,VLOOKUP(L2478,[1]Grade!$F$2:$G$92,2,FALSE),IF(YEAR(H2478)=2015,VLOOKUP(L2478,[1]Grade!$I$2:$J$78,2,FALSE),VLOOKUP(L2478,[1]Grade!$C$2:$D$69,2,FALSE)))</f>
        <v>C</v>
      </c>
      <c r="O2478">
        <f t="shared" si="115"/>
        <v>2014</v>
      </c>
      <c r="P2478">
        <f t="shared" si="116"/>
        <v>4</v>
      </c>
    </row>
    <row r="2479" spans="1:16" hidden="1" x14ac:dyDescent="0.25">
      <c r="A2479" t="s">
        <v>37</v>
      </c>
      <c r="B2479" t="str">
        <f t="shared" si="114"/>
        <v>N</v>
      </c>
      <c r="C2479" t="s">
        <v>38</v>
      </c>
      <c r="E2479">
        <v>0</v>
      </c>
      <c r="F2479">
        <v>0</v>
      </c>
      <c r="G2479">
        <v>219</v>
      </c>
      <c r="H2479" s="1">
        <v>41730</v>
      </c>
      <c r="I2479">
        <v>1</v>
      </c>
      <c r="J2479">
        <v>0</v>
      </c>
      <c r="L2479" t="str">
        <f>VLOOKUP(G2479,[1]RESSOURCES!$A$1:$J$258,3,FALSE)</f>
        <v>THION</v>
      </c>
      <c r="M2479" t="str">
        <f>VLOOKUP(G2479,[1]RESSOURCES!$A$1:$J$258,6,FALSE)</f>
        <v>CONS</v>
      </c>
      <c r="N2479" t="str">
        <f>IF(YEAR(H2479)=2014,VLOOKUP(L2479,[1]Grade!$F$2:$G$92,2,FALSE),IF(YEAR(H2479)=2015,VLOOKUP(L2479,[1]Grade!$I$2:$J$78,2,FALSE),VLOOKUP(L2479,[1]Grade!$C$2:$D$69,2,FALSE)))</f>
        <v>C</v>
      </c>
      <c r="O2479">
        <f t="shared" si="115"/>
        <v>2014</v>
      </c>
      <c r="P2479">
        <f t="shared" si="116"/>
        <v>4</v>
      </c>
    </row>
    <row r="2480" spans="1:16" hidden="1" x14ac:dyDescent="0.25">
      <c r="A2480" t="s">
        <v>133</v>
      </c>
      <c r="B2480" t="str">
        <f t="shared" si="114"/>
        <v>N</v>
      </c>
      <c r="C2480" t="s">
        <v>134</v>
      </c>
      <c r="E2480">
        <v>0</v>
      </c>
      <c r="F2480">
        <v>0</v>
      </c>
      <c r="G2480">
        <v>219</v>
      </c>
      <c r="H2480" s="1">
        <v>41730</v>
      </c>
      <c r="I2480">
        <v>0.5</v>
      </c>
      <c r="J2480">
        <v>0</v>
      </c>
      <c r="L2480" t="str">
        <f>VLOOKUP(G2480,[1]RESSOURCES!$A$1:$J$258,3,FALSE)</f>
        <v>THION</v>
      </c>
      <c r="M2480" t="str">
        <f>VLOOKUP(G2480,[1]RESSOURCES!$A$1:$J$258,6,FALSE)</f>
        <v>CONS</v>
      </c>
      <c r="N2480" t="str">
        <f>IF(YEAR(H2480)=2014,VLOOKUP(L2480,[1]Grade!$F$2:$G$92,2,FALSE),IF(YEAR(H2480)=2015,VLOOKUP(L2480,[1]Grade!$I$2:$J$78,2,FALSE),VLOOKUP(L2480,[1]Grade!$C$2:$D$69,2,FALSE)))</f>
        <v>C</v>
      </c>
      <c r="O2480">
        <f t="shared" si="115"/>
        <v>2014</v>
      </c>
      <c r="P2480">
        <f t="shared" si="116"/>
        <v>4</v>
      </c>
    </row>
    <row r="2481" spans="1:16" x14ac:dyDescent="0.25">
      <c r="A2481" t="s">
        <v>66</v>
      </c>
      <c r="B2481" t="str">
        <f t="shared" si="114"/>
        <v>O</v>
      </c>
      <c r="C2481" t="s">
        <v>67</v>
      </c>
      <c r="D2481" t="s">
        <v>18</v>
      </c>
      <c r="E2481">
        <v>48</v>
      </c>
      <c r="F2481">
        <v>1107</v>
      </c>
      <c r="G2481">
        <v>225</v>
      </c>
      <c r="H2481" s="1">
        <v>41730</v>
      </c>
      <c r="I2481">
        <v>6</v>
      </c>
      <c r="J2481" s="2">
        <v>6642</v>
      </c>
      <c r="L2481" t="str">
        <f>VLOOKUP(G2481,[1]RESSOURCES!$A$1:$J$258,3,FALSE)</f>
        <v>MUR</v>
      </c>
      <c r="M2481" t="str">
        <f>VLOOKUP(G2481,[1]RESSOURCES!$A$1:$J$258,6,FALSE)</f>
        <v>CONF</v>
      </c>
      <c r="N2481" t="str">
        <f>IF(YEAR(H2481)=2014,VLOOKUP(L2481,[1]Grade!$F$2:$G$92,2,FALSE),IF(YEAR(H2481)=2015,VLOOKUP(L2481,[1]Grade!$I$2:$J$78,2,FALSE),VLOOKUP(L2481,[1]Grade!$C$2:$D$69,2,FALSE)))</f>
        <v>CC</v>
      </c>
      <c r="O2481">
        <f t="shared" si="115"/>
        <v>2014</v>
      </c>
      <c r="P2481">
        <f t="shared" si="116"/>
        <v>4</v>
      </c>
    </row>
    <row r="2482" spans="1:16" hidden="1" x14ac:dyDescent="0.25">
      <c r="A2482" t="s">
        <v>131</v>
      </c>
      <c r="B2482" t="str">
        <f t="shared" si="114"/>
        <v>N</v>
      </c>
      <c r="C2482" t="s">
        <v>132</v>
      </c>
      <c r="E2482">
        <v>0</v>
      </c>
      <c r="F2482">
        <v>0</v>
      </c>
      <c r="G2482">
        <v>225</v>
      </c>
      <c r="H2482" s="1">
        <v>41730</v>
      </c>
      <c r="I2482">
        <v>1</v>
      </c>
      <c r="J2482">
        <v>0</v>
      </c>
      <c r="L2482" t="str">
        <f>VLOOKUP(G2482,[1]RESSOURCES!$A$1:$J$258,3,FALSE)</f>
        <v>MUR</v>
      </c>
      <c r="M2482" t="str">
        <f>VLOOKUP(G2482,[1]RESSOURCES!$A$1:$J$258,6,FALSE)</f>
        <v>CONF</v>
      </c>
      <c r="N2482" t="str">
        <f>IF(YEAR(H2482)=2014,VLOOKUP(L2482,[1]Grade!$F$2:$G$92,2,FALSE),IF(YEAR(H2482)=2015,VLOOKUP(L2482,[1]Grade!$I$2:$J$78,2,FALSE),VLOOKUP(L2482,[1]Grade!$C$2:$D$69,2,FALSE)))</f>
        <v>CC</v>
      </c>
      <c r="O2482">
        <f t="shared" si="115"/>
        <v>2014</v>
      </c>
      <c r="P2482">
        <f t="shared" si="116"/>
        <v>4</v>
      </c>
    </row>
    <row r="2483" spans="1:16" hidden="1" x14ac:dyDescent="0.25">
      <c r="A2483" t="s">
        <v>23</v>
      </c>
      <c r="B2483" t="str">
        <f t="shared" si="114"/>
        <v>N</v>
      </c>
      <c r="C2483" t="s">
        <v>24</v>
      </c>
      <c r="E2483">
        <v>0</v>
      </c>
      <c r="F2483">
        <v>0</v>
      </c>
      <c r="G2483">
        <v>225</v>
      </c>
      <c r="H2483" s="1">
        <v>41730</v>
      </c>
      <c r="I2483">
        <v>1</v>
      </c>
      <c r="J2483">
        <v>0</v>
      </c>
      <c r="L2483" t="str">
        <f>VLOOKUP(G2483,[1]RESSOURCES!$A$1:$J$258,3,FALSE)</f>
        <v>MUR</v>
      </c>
      <c r="M2483" t="str">
        <f>VLOOKUP(G2483,[1]RESSOURCES!$A$1:$J$258,6,FALSE)</f>
        <v>CONF</v>
      </c>
      <c r="N2483" t="str">
        <f>IF(YEAR(H2483)=2014,VLOOKUP(L2483,[1]Grade!$F$2:$G$92,2,FALSE),IF(YEAR(H2483)=2015,VLOOKUP(L2483,[1]Grade!$I$2:$J$78,2,FALSE),VLOOKUP(L2483,[1]Grade!$C$2:$D$69,2,FALSE)))</f>
        <v>CC</v>
      </c>
      <c r="O2483">
        <f t="shared" si="115"/>
        <v>2014</v>
      </c>
      <c r="P2483">
        <f t="shared" si="116"/>
        <v>4</v>
      </c>
    </row>
    <row r="2484" spans="1:16" hidden="1" x14ac:dyDescent="0.25">
      <c r="A2484" t="s">
        <v>127</v>
      </c>
      <c r="B2484" t="str">
        <f t="shared" si="114"/>
        <v>N</v>
      </c>
      <c r="C2484" t="s">
        <v>128</v>
      </c>
      <c r="E2484">
        <v>0</v>
      </c>
      <c r="F2484">
        <v>0</v>
      </c>
      <c r="G2484">
        <v>225</v>
      </c>
      <c r="H2484" s="1">
        <v>41730</v>
      </c>
      <c r="I2484">
        <v>14</v>
      </c>
      <c r="J2484">
        <v>0</v>
      </c>
      <c r="L2484" t="str">
        <f>VLOOKUP(G2484,[1]RESSOURCES!$A$1:$J$258,3,FALSE)</f>
        <v>MUR</v>
      </c>
      <c r="M2484" t="str">
        <f>VLOOKUP(G2484,[1]RESSOURCES!$A$1:$J$258,6,FALSE)</f>
        <v>CONF</v>
      </c>
      <c r="N2484" t="str">
        <f>IF(YEAR(H2484)=2014,VLOOKUP(L2484,[1]Grade!$F$2:$G$92,2,FALSE),IF(YEAR(H2484)=2015,VLOOKUP(L2484,[1]Grade!$I$2:$J$78,2,FALSE),VLOOKUP(L2484,[1]Grade!$C$2:$D$69,2,FALSE)))</f>
        <v>CC</v>
      </c>
      <c r="O2484">
        <f t="shared" si="115"/>
        <v>2014</v>
      </c>
      <c r="P2484">
        <f t="shared" si="116"/>
        <v>4</v>
      </c>
    </row>
    <row r="2485" spans="1:16" x14ac:dyDescent="0.25">
      <c r="A2485" t="s">
        <v>319</v>
      </c>
      <c r="B2485" t="str">
        <f t="shared" si="114"/>
        <v>O</v>
      </c>
      <c r="C2485" t="s">
        <v>320</v>
      </c>
      <c r="D2485" t="s">
        <v>29</v>
      </c>
      <c r="E2485">
        <v>23.5</v>
      </c>
      <c r="F2485">
        <v>1500</v>
      </c>
      <c r="G2485">
        <v>232</v>
      </c>
      <c r="H2485" s="1">
        <v>41730</v>
      </c>
      <c r="I2485">
        <v>13.5</v>
      </c>
      <c r="J2485" s="2">
        <v>20250</v>
      </c>
      <c r="L2485" t="str">
        <f>VLOOKUP(G2485,[1]RESSOURCES!$A$1:$J$258,3,FALSE)</f>
        <v>POILVET</v>
      </c>
      <c r="M2485" t="str">
        <f>VLOOKUP(G2485,[1]RESSOURCES!$A$1:$J$258,6,FALSE)</f>
        <v>DIR</v>
      </c>
      <c r="N2485" t="str">
        <f>IF(YEAR(H2485)=2014,VLOOKUP(L2485,[1]Grade!$F$2:$G$92,2,FALSE),IF(YEAR(H2485)=2015,VLOOKUP(L2485,[1]Grade!$I$2:$J$78,2,FALSE),VLOOKUP(L2485,[1]Grade!$C$2:$D$69,2,FALSE)))</f>
        <v>DIR</v>
      </c>
      <c r="O2485">
        <f t="shared" si="115"/>
        <v>2014</v>
      </c>
      <c r="P2485">
        <f t="shared" si="116"/>
        <v>4</v>
      </c>
    </row>
    <row r="2486" spans="1:16" hidden="1" x14ac:dyDescent="0.25">
      <c r="A2486" t="s">
        <v>23</v>
      </c>
      <c r="B2486" t="str">
        <f t="shared" si="114"/>
        <v>N</v>
      </c>
      <c r="C2486" t="s">
        <v>24</v>
      </c>
      <c r="E2486">
        <v>0</v>
      </c>
      <c r="F2486">
        <v>0</v>
      </c>
      <c r="G2486">
        <v>232</v>
      </c>
      <c r="H2486" s="1">
        <v>41730</v>
      </c>
      <c r="I2486">
        <v>7.5</v>
      </c>
      <c r="J2486">
        <v>0</v>
      </c>
      <c r="L2486" t="str">
        <f>VLOOKUP(G2486,[1]RESSOURCES!$A$1:$J$258,3,FALSE)</f>
        <v>POILVET</v>
      </c>
      <c r="M2486" t="str">
        <f>VLOOKUP(G2486,[1]RESSOURCES!$A$1:$J$258,6,FALSE)</f>
        <v>DIR</v>
      </c>
      <c r="N2486" t="str">
        <f>IF(YEAR(H2486)=2014,VLOOKUP(L2486,[1]Grade!$F$2:$G$92,2,FALSE),IF(YEAR(H2486)=2015,VLOOKUP(L2486,[1]Grade!$I$2:$J$78,2,FALSE),VLOOKUP(L2486,[1]Grade!$C$2:$D$69,2,FALSE)))</f>
        <v>DIR</v>
      </c>
      <c r="O2486">
        <f t="shared" si="115"/>
        <v>2014</v>
      </c>
      <c r="P2486">
        <f t="shared" si="116"/>
        <v>4</v>
      </c>
    </row>
    <row r="2487" spans="1:16" hidden="1" x14ac:dyDescent="0.25">
      <c r="A2487" t="s">
        <v>131</v>
      </c>
      <c r="B2487" t="str">
        <f t="shared" si="114"/>
        <v>N</v>
      </c>
      <c r="C2487" t="s">
        <v>132</v>
      </c>
      <c r="E2487">
        <v>0</v>
      </c>
      <c r="F2487">
        <v>0</v>
      </c>
      <c r="G2487">
        <v>232</v>
      </c>
      <c r="H2487" s="1">
        <v>41730</v>
      </c>
      <c r="I2487">
        <v>1</v>
      </c>
      <c r="J2487">
        <v>0</v>
      </c>
      <c r="L2487" t="str">
        <f>VLOOKUP(G2487,[1]RESSOURCES!$A$1:$J$258,3,FALSE)</f>
        <v>POILVET</v>
      </c>
      <c r="M2487" t="str">
        <f>VLOOKUP(G2487,[1]RESSOURCES!$A$1:$J$258,6,FALSE)</f>
        <v>DIR</v>
      </c>
      <c r="N2487" t="str">
        <f>IF(YEAR(H2487)=2014,VLOOKUP(L2487,[1]Grade!$F$2:$G$92,2,FALSE),IF(YEAR(H2487)=2015,VLOOKUP(L2487,[1]Grade!$I$2:$J$78,2,FALSE),VLOOKUP(L2487,[1]Grade!$C$2:$D$69,2,FALSE)))</f>
        <v>DIR</v>
      </c>
      <c r="O2487">
        <f t="shared" si="115"/>
        <v>2014</v>
      </c>
      <c r="P2487">
        <f t="shared" si="116"/>
        <v>4</v>
      </c>
    </row>
    <row r="2488" spans="1:16" x14ac:dyDescent="0.25">
      <c r="A2488" t="s">
        <v>16</v>
      </c>
      <c r="B2488" t="str">
        <f t="shared" si="114"/>
        <v>O</v>
      </c>
      <c r="C2488" t="s">
        <v>17</v>
      </c>
      <c r="D2488" t="s">
        <v>21</v>
      </c>
      <c r="E2488">
        <v>45</v>
      </c>
      <c r="F2488">
        <v>956</v>
      </c>
      <c r="G2488">
        <v>3</v>
      </c>
      <c r="H2488" s="1">
        <v>41730</v>
      </c>
      <c r="I2488">
        <v>6</v>
      </c>
      <c r="J2488" s="2">
        <v>5736</v>
      </c>
      <c r="L2488" t="str">
        <f>VLOOKUP(G2488,[1]RESSOURCES!$A$1:$J$258,3,FALSE)</f>
        <v>REISSE</v>
      </c>
      <c r="M2488" t="str">
        <f>VLOOKUP(G2488,[1]RESSOURCES!$A$1:$J$258,6,FALSE)</f>
        <v>ASSO</v>
      </c>
      <c r="N2488" t="str">
        <f>IF(YEAR(H2488)=2014,VLOOKUP(L2488,[1]Grade!$F$2:$G$92,2,FALSE),IF(YEAR(H2488)=2015,VLOOKUP(L2488,[1]Grade!$I$2:$J$78,2,FALSE),VLOOKUP(L2488,[1]Grade!$C$2:$D$69,2,FALSE)))</f>
        <v>ASS</v>
      </c>
      <c r="O2488">
        <f t="shared" si="115"/>
        <v>2014</v>
      </c>
      <c r="P2488">
        <f t="shared" si="116"/>
        <v>4</v>
      </c>
    </row>
    <row r="2489" spans="1:16" x14ac:dyDescent="0.25">
      <c r="A2489" t="s">
        <v>66</v>
      </c>
      <c r="B2489" t="str">
        <f t="shared" si="114"/>
        <v>O</v>
      </c>
      <c r="C2489" t="s">
        <v>67</v>
      </c>
      <c r="D2489" t="s">
        <v>21</v>
      </c>
      <c r="E2489">
        <v>15</v>
      </c>
      <c r="F2489">
        <v>1107</v>
      </c>
      <c r="G2489">
        <v>3</v>
      </c>
      <c r="H2489" s="1">
        <v>41730</v>
      </c>
      <c r="I2489">
        <v>1</v>
      </c>
      <c r="J2489" s="2">
        <v>1107</v>
      </c>
      <c r="L2489" t="str">
        <f>VLOOKUP(G2489,[1]RESSOURCES!$A$1:$J$258,3,FALSE)</f>
        <v>REISSE</v>
      </c>
      <c r="M2489" t="str">
        <f>VLOOKUP(G2489,[1]RESSOURCES!$A$1:$J$258,6,FALSE)</f>
        <v>ASSO</v>
      </c>
      <c r="N2489" t="str">
        <f>IF(YEAR(H2489)=2014,VLOOKUP(L2489,[1]Grade!$F$2:$G$92,2,FALSE),IF(YEAR(H2489)=2015,VLOOKUP(L2489,[1]Grade!$I$2:$J$78,2,FALSE),VLOOKUP(L2489,[1]Grade!$C$2:$D$69,2,FALSE)))</f>
        <v>ASS</v>
      </c>
      <c r="O2489">
        <f t="shared" si="115"/>
        <v>2014</v>
      </c>
      <c r="P2489">
        <f t="shared" si="116"/>
        <v>4</v>
      </c>
    </row>
    <row r="2490" spans="1:16" hidden="1" x14ac:dyDescent="0.25">
      <c r="A2490" t="s">
        <v>30</v>
      </c>
      <c r="B2490" t="str">
        <f t="shared" si="114"/>
        <v>N</v>
      </c>
      <c r="C2490" t="s">
        <v>31</v>
      </c>
      <c r="E2490">
        <v>0</v>
      </c>
      <c r="F2490">
        <v>0</v>
      </c>
      <c r="G2490">
        <v>3</v>
      </c>
      <c r="H2490" s="1">
        <v>41730</v>
      </c>
      <c r="I2490">
        <v>15</v>
      </c>
      <c r="J2490">
        <v>0</v>
      </c>
      <c r="L2490" t="str">
        <f>VLOOKUP(G2490,[1]RESSOURCES!$A$1:$J$258,3,FALSE)</f>
        <v>REISSE</v>
      </c>
      <c r="M2490" t="str">
        <f>VLOOKUP(G2490,[1]RESSOURCES!$A$1:$J$258,6,FALSE)</f>
        <v>ASSO</v>
      </c>
      <c r="N2490" t="str">
        <f>IF(YEAR(H2490)=2014,VLOOKUP(L2490,[1]Grade!$F$2:$G$92,2,FALSE),IF(YEAR(H2490)=2015,VLOOKUP(L2490,[1]Grade!$I$2:$J$78,2,FALSE),VLOOKUP(L2490,[1]Grade!$C$2:$D$69,2,FALSE)))</f>
        <v>ASS</v>
      </c>
      <c r="O2490">
        <f t="shared" si="115"/>
        <v>2014</v>
      </c>
      <c r="P2490">
        <f t="shared" si="116"/>
        <v>4</v>
      </c>
    </row>
    <row r="2491" spans="1:16" x14ac:dyDescent="0.25">
      <c r="A2491" t="s">
        <v>295</v>
      </c>
      <c r="B2491" t="str">
        <f t="shared" si="114"/>
        <v>O</v>
      </c>
      <c r="C2491" t="s">
        <v>296</v>
      </c>
      <c r="D2491" t="s">
        <v>18</v>
      </c>
      <c r="E2491">
        <v>0</v>
      </c>
      <c r="F2491">
        <v>1000</v>
      </c>
      <c r="G2491">
        <v>222</v>
      </c>
      <c r="H2491" s="1">
        <v>41730</v>
      </c>
      <c r="I2491">
        <v>17</v>
      </c>
      <c r="J2491" s="2">
        <v>17000</v>
      </c>
      <c r="L2491" t="str">
        <f>VLOOKUP(G2491,[1]RESSOURCES!$A$1:$J$258,3,FALSE)</f>
        <v>MEILLIEZ</v>
      </c>
      <c r="M2491">
        <f>VLOOKUP(G2491,[1]RESSOURCES!$A$1:$J$258,6,FALSE)</f>
        <v>0</v>
      </c>
      <c r="N2491" t="str">
        <f>IF(YEAR(H2491)=2014,VLOOKUP(L2491,[1]Grade!$F$2:$G$92,2,FALSE),IF(YEAR(H2491)=2015,VLOOKUP(L2491,[1]Grade!$I$2:$J$78,2,FALSE),VLOOKUP(L2491,[1]Grade!$C$2:$D$69,2,FALSE)))</f>
        <v>STA</v>
      </c>
      <c r="O2491">
        <f t="shared" si="115"/>
        <v>2014</v>
      </c>
      <c r="P2491">
        <f t="shared" si="116"/>
        <v>4</v>
      </c>
    </row>
    <row r="2492" spans="1:16" hidden="1" x14ac:dyDescent="0.25">
      <c r="A2492" t="s">
        <v>131</v>
      </c>
      <c r="B2492" t="str">
        <f t="shared" si="114"/>
        <v>N</v>
      </c>
      <c r="C2492" t="s">
        <v>132</v>
      </c>
      <c r="E2492">
        <v>0</v>
      </c>
      <c r="F2492">
        <v>0</v>
      </c>
      <c r="G2492">
        <v>222</v>
      </c>
      <c r="H2492" s="1">
        <v>41730</v>
      </c>
      <c r="I2492">
        <v>1</v>
      </c>
      <c r="J2492">
        <v>0</v>
      </c>
      <c r="L2492" t="str">
        <f>VLOOKUP(G2492,[1]RESSOURCES!$A$1:$J$258,3,FALSE)</f>
        <v>MEILLIEZ</v>
      </c>
      <c r="M2492">
        <f>VLOOKUP(G2492,[1]RESSOURCES!$A$1:$J$258,6,FALSE)</f>
        <v>0</v>
      </c>
      <c r="N2492" t="str">
        <f>IF(YEAR(H2492)=2014,VLOOKUP(L2492,[1]Grade!$F$2:$G$92,2,FALSE),IF(YEAR(H2492)=2015,VLOOKUP(L2492,[1]Grade!$I$2:$J$78,2,FALSE),VLOOKUP(L2492,[1]Grade!$C$2:$D$69,2,FALSE)))</f>
        <v>STA</v>
      </c>
      <c r="O2492">
        <f t="shared" si="115"/>
        <v>2014</v>
      </c>
      <c r="P2492">
        <f t="shared" si="116"/>
        <v>4</v>
      </c>
    </row>
    <row r="2493" spans="1:16" x14ac:dyDescent="0.25">
      <c r="A2493" t="s">
        <v>66</v>
      </c>
      <c r="B2493" t="str">
        <f t="shared" si="114"/>
        <v>O</v>
      </c>
      <c r="C2493" t="s">
        <v>67</v>
      </c>
      <c r="D2493" t="s">
        <v>18</v>
      </c>
      <c r="E2493">
        <v>48</v>
      </c>
      <c r="F2493">
        <v>1107</v>
      </c>
      <c r="G2493">
        <v>222</v>
      </c>
      <c r="H2493" s="1">
        <v>41730</v>
      </c>
      <c r="I2493">
        <v>4</v>
      </c>
      <c r="J2493" s="2">
        <v>4428</v>
      </c>
      <c r="L2493" t="str">
        <f>VLOOKUP(G2493,[1]RESSOURCES!$A$1:$J$258,3,FALSE)</f>
        <v>MEILLIEZ</v>
      </c>
      <c r="M2493">
        <f>VLOOKUP(G2493,[1]RESSOURCES!$A$1:$J$258,6,FALSE)</f>
        <v>0</v>
      </c>
      <c r="N2493" t="str">
        <f>IF(YEAR(H2493)=2014,VLOOKUP(L2493,[1]Grade!$F$2:$G$92,2,FALSE),IF(YEAR(H2493)=2015,VLOOKUP(L2493,[1]Grade!$I$2:$J$78,2,FALSE),VLOOKUP(L2493,[1]Grade!$C$2:$D$69,2,FALSE)))</f>
        <v>STA</v>
      </c>
      <c r="O2493">
        <f t="shared" si="115"/>
        <v>2014</v>
      </c>
      <c r="P2493">
        <f t="shared" si="116"/>
        <v>4</v>
      </c>
    </row>
    <row r="2494" spans="1:16" hidden="1" x14ac:dyDescent="0.25">
      <c r="A2494" t="s">
        <v>25</v>
      </c>
      <c r="B2494" t="str">
        <f t="shared" si="114"/>
        <v>N</v>
      </c>
      <c r="C2494" t="s">
        <v>26</v>
      </c>
      <c r="E2494">
        <v>0</v>
      </c>
      <c r="F2494">
        <v>0</v>
      </c>
      <c r="G2494">
        <v>152</v>
      </c>
      <c r="H2494" s="1">
        <v>41730</v>
      </c>
      <c r="I2494">
        <v>1</v>
      </c>
      <c r="J2494">
        <v>0</v>
      </c>
      <c r="L2494" t="str">
        <f>VLOOKUP(G2494,[1]RESSOURCES!$A$1:$J$258,3,FALSE)</f>
        <v>BRUNELLA</v>
      </c>
      <c r="M2494" t="str">
        <f>VLOOKUP(G2494,[1]RESSOURCES!$A$1:$J$258,6,FALSE)</f>
        <v>SENR</v>
      </c>
      <c r="N2494" t="str">
        <f>IF(YEAR(H2494)=2014,VLOOKUP(L2494,[1]Grade!$F$2:$G$92,2,FALSE),IF(YEAR(H2494)=2015,VLOOKUP(L2494,[1]Grade!$I$2:$J$78,2,FALSE),VLOOKUP(L2494,[1]Grade!$C$2:$D$69,2,FALSE)))</f>
        <v>CS</v>
      </c>
      <c r="O2494">
        <f t="shared" si="115"/>
        <v>2014</v>
      </c>
      <c r="P2494">
        <f t="shared" si="116"/>
        <v>4</v>
      </c>
    </row>
    <row r="2495" spans="1:16" hidden="1" x14ac:dyDescent="0.25">
      <c r="A2495" t="s">
        <v>131</v>
      </c>
      <c r="B2495" t="str">
        <f t="shared" si="114"/>
        <v>N</v>
      </c>
      <c r="C2495" t="s">
        <v>132</v>
      </c>
      <c r="E2495">
        <v>0</v>
      </c>
      <c r="F2495">
        <v>0</v>
      </c>
      <c r="G2495">
        <v>152</v>
      </c>
      <c r="H2495" s="1">
        <v>41730</v>
      </c>
      <c r="I2495">
        <v>1</v>
      </c>
      <c r="J2495">
        <v>0</v>
      </c>
      <c r="L2495" t="str">
        <f>VLOOKUP(G2495,[1]RESSOURCES!$A$1:$J$258,3,FALSE)</f>
        <v>BRUNELLA</v>
      </c>
      <c r="M2495" t="str">
        <f>VLOOKUP(G2495,[1]RESSOURCES!$A$1:$J$258,6,FALSE)</f>
        <v>SENR</v>
      </c>
      <c r="N2495" t="str">
        <f>IF(YEAR(H2495)=2014,VLOOKUP(L2495,[1]Grade!$F$2:$G$92,2,FALSE),IF(YEAR(H2495)=2015,VLOOKUP(L2495,[1]Grade!$I$2:$J$78,2,FALSE),VLOOKUP(L2495,[1]Grade!$C$2:$D$69,2,FALSE)))</f>
        <v>CS</v>
      </c>
      <c r="O2495">
        <f t="shared" si="115"/>
        <v>2014</v>
      </c>
      <c r="P2495">
        <f t="shared" si="116"/>
        <v>4</v>
      </c>
    </row>
    <row r="2496" spans="1:16" x14ac:dyDescent="0.25">
      <c r="A2496" t="s">
        <v>66</v>
      </c>
      <c r="B2496" t="str">
        <f t="shared" si="114"/>
        <v>O</v>
      </c>
      <c r="C2496" t="s">
        <v>67</v>
      </c>
      <c r="D2496" t="s">
        <v>22</v>
      </c>
      <c r="E2496">
        <v>13</v>
      </c>
      <c r="F2496">
        <v>1107</v>
      </c>
      <c r="G2496">
        <v>152</v>
      </c>
      <c r="H2496" s="1">
        <v>41730</v>
      </c>
      <c r="I2496">
        <v>0.5</v>
      </c>
      <c r="J2496">
        <v>553.5</v>
      </c>
      <c r="L2496" t="str">
        <f>VLOOKUP(G2496,[1]RESSOURCES!$A$1:$J$258,3,FALSE)</f>
        <v>BRUNELLA</v>
      </c>
      <c r="M2496" t="str">
        <f>VLOOKUP(G2496,[1]RESSOURCES!$A$1:$J$258,6,FALSE)</f>
        <v>SENR</v>
      </c>
      <c r="N2496" t="str">
        <f>IF(YEAR(H2496)=2014,VLOOKUP(L2496,[1]Grade!$F$2:$G$92,2,FALSE),IF(YEAR(H2496)=2015,VLOOKUP(L2496,[1]Grade!$I$2:$J$78,2,FALSE),VLOOKUP(L2496,[1]Grade!$C$2:$D$69,2,FALSE)))</f>
        <v>CS</v>
      </c>
      <c r="O2496">
        <f t="shared" si="115"/>
        <v>2014</v>
      </c>
      <c r="P2496">
        <f t="shared" si="116"/>
        <v>4</v>
      </c>
    </row>
    <row r="2497" spans="1:16" x14ac:dyDescent="0.25">
      <c r="A2497" t="s">
        <v>306</v>
      </c>
      <c r="B2497" t="str">
        <f t="shared" ref="B2497:B2560" si="117">IF(MID(A2497,1,1)="*","N","O")</f>
        <v>O</v>
      </c>
      <c r="C2497" t="s">
        <v>307</v>
      </c>
      <c r="D2497" t="s">
        <v>22</v>
      </c>
      <c r="E2497">
        <v>59.5</v>
      </c>
      <c r="F2497">
        <v>869</v>
      </c>
      <c r="G2497">
        <v>152</v>
      </c>
      <c r="H2497" s="1">
        <v>41730</v>
      </c>
      <c r="I2497">
        <v>19.5</v>
      </c>
      <c r="J2497" s="2">
        <v>16945.5</v>
      </c>
      <c r="L2497" t="str">
        <f>VLOOKUP(G2497,[1]RESSOURCES!$A$1:$J$258,3,FALSE)</f>
        <v>BRUNELLA</v>
      </c>
      <c r="M2497" t="str">
        <f>VLOOKUP(G2497,[1]RESSOURCES!$A$1:$J$258,6,FALSE)</f>
        <v>SENR</v>
      </c>
      <c r="N2497" t="str">
        <f>IF(YEAR(H2497)=2014,VLOOKUP(L2497,[1]Grade!$F$2:$G$92,2,FALSE),IF(YEAR(H2497)=2015,VLOOKUP(L2497,[1]Grade!$I$2:$J$78,2,FALSE),VLOOKUP(L2497,[1]Grade!$C$2:$D$69,2,FALSE)))</f>
        <v>CS</v>
      </c>
      <c r="O2497">
        <f t="shared" ref="O2497:O2560" si="118">YEAR(H2497)</f>
        <v>2014</v>
      </c>
      <c r="P2497">
        <f t="shared" ref="P2497:P2560" si="119">MONTH(H2497)</f>
        <v>4</v>
      </c>
    </row>
    <row r="2498" spans="1:16" x14ac:dyDescent="0.25">
      <c r="A2498" t="s">
        <v>220</v>
      </c>
      <c r="B2498" t="str">
        <f t="shared" si="117"/>
        <v>O</v>
      </c>
      <c r="C2498" t="s">
        <v>221</v>
      </c>
      <c r="D2498" t="s">
        <v>70</v>
      </c>
      <c r="E2498">
        <v>40</v>
      </c>
      <c r="F2498">
        <v>705</v>
      </c>
      <c r="G2498">
        <v>208</v>
      </c>
      <c r="H2498" s="1">
        <v>41730</v>
      </c>
      <c r="I2498">
        <v>11</v>
      </c>
      <c r="J2498" s="2">
        <v>7755</v>
      </c>
      <c r="L2498" t="str">
        <f>VLOOKUP(G2498,[1]RESSOURCES!$A$1:$J$258,3,FALSE)</f>
        <v>LORANT</v>
      </c>
      <c r="M2498" t="str">
        <f>VLOOKUP(G2498,[1]RESSOURCES!$A$1:$J$258,6,FALSE)</f>
        <v>CONS</v>
      </c>
      <c r="N2498" t="str">
        <f>IF(YEAR(H2498)=2014,VLOOKUP(L2498,[1]Grade!$F$2:$G$92,2,FALSE),IF(YEAR(H2498)=2015,VLOOKUP(L2498,[1]Grade!$I$2:$J$78,2,FALSE),VLOOKUP(L2498,[1]Grade!$C$2:$D$69,2,FALSE)))</f>
        <v>C</v>
      </c>
      <c r="O2498">
        <f t="shared" si="118"/>
        <v>2014</v>
      </c>
      <c r="P2498">
        <f t="shared" si="119"/>
        <v>4</v>
      </c>
    </row>
    <row r="2499" spans="1:16" x14ac:dyDescent="0.25">
      <c r="A2499" t="s">
        <v>309</v>
      </c>
      <c r="B2499" t="str">
        <f t="shared" si="117"/>
        <v>O</v>
      </c>
      <c r="C2499" t="s">
        <v>310</v>
      </c>
      <c r="D2499" t="s">
        <v>18</v>
      </c>
      <c r="E2499">
        <v>35</v>
      </c>
      <c r="F2499">
        <v>950</v>
      </c>
      <c r="G2499">
        <v>208</v>
      </c>
      <c r="H2499" s="1">
        <v>41730</v>
      </c>
      <c r="I2499">
        <v>3</v>
      </c>
      <c r="J2499" s="2">
        <v>2850</v>
      </c>
      <c r="L2499" t="str">
        <f>VLOOKUP(G2499,[1]RESSOURCES!$A$1:$J$258,3,FALSE)</f>
        <v>LORANT</v>
      </c>
      <c r="M2499" t="str">
        <f>VLOOKUP(G2499,[1]RESSOURCES!$A$1:$J$258,6,FALSE)</f>
        <v>CONS</v>
      </c>
      <c r="N2499" t="str">
        <f>IF(YEAR(H2499)=2014,VLOOKUP(L2499,[1]Grade!$F$2:$G$92,2,FALSE),IF(YEAR(H2499)=2015,VLOOKUP(L2499,[1]Grade!$I$2:$J$78,2,FALSE),VLOOKUP(L2499,[1]Grade!$C$2:$D$69,2,FALSE)))</f>
        <v>C</v>
      </c>
      <c r="O2499">
        <f t="shared" si="118"/>
        <v>2014</v>
      </c>
      <c r="P2499">
        <f t="shared" si="119"/>
        <v>4</v>
      </c>
    </row>
    <row r="2500" spans="1:16" x14ac:dyDescent="0.25">
      <c r="A2500" t="s">
        <v>325</v>
      </c>
      <c r="B2500" t="str">
        <f t="shared" si="117"/>
        <v>O</v>
      </c>
      <c r="C2500" t="s">
        <v>326</v>
      </c>
      <c r="D2500" t="s">
        <v>18</v>
      </c>
      <c r="E2500">
        <v>21</v>
      </c>
      <c r="F2500">
        <v>1059</v>
      </c>
      <c r="G2500">
        <v>208</v>
      </c>
      <c r="H2500" s="1">
        <v>41730</v>
      </c>
      <c r="I2500">
        <v>7</v>
      </c>
      <c r="J2500" s="2">
        <v>7413</v>
      </c>
      <c r="L2500" t="str">
        <f>VLOOKUP(G2500,[1]RESSOURCES!$A$1:$J$258,3,FALSE)</f>
        <v>LORANT</v>
      </c>
      <c r="M2500" t="str">
        <f>VLOOKUP(G2500,[1]RESSOURCES!$A$1:$J$258,6,FALSE)</f>
        <v>CONS</v>
      </c>
      <c r="N2500" t="str">
        <f>IF(YEAR(H2500)=2014,VLOOKUP(L2500,[1]Grade!$F$2:$G$92,2,FALSE),IF(YEAR(H2500)=2015,VLOOKUP(L2500,[1]Grade!$I$2:$J$78,2,FALSE),VLOOKUP(L2500,[1]Grade!$C$2:$D$69,2,FALSE)))</f>
        <v>C</v>
      </c>
      <c r="O2500">
        <f t="shared" si="118"/>
        <v>2014</v>
      </c>
      <c r="P2500">
        <f t="shared" si="119"/>
        <v>4</v>
      </c>
    </row>
    <row r="2501" spans="1:16" hidden="1" x14ac:dyDescent="0.25">
      <c r="A2501" t="s">
        <v>131</v>
      </c>
      <c r="B2501" t="str">
        <f t="shared" si="117"/>
        <v>N</v>
      </c>
      <c r="C2501" t="s">
        <v>132</v>
      </c>
      <c r="E2501">
        <v>0</v>
      </c>
      <c r="F2501">
        <v>0</v>
      </c>
      <c r="G2501">
        <v>208</v>
      </c>
      <c r="H2501" s="1">
        <v>41730</v>
      </c>
      <c r="I2501">
        <v>1</v>
      </c>
      <c r="J2501">
        <v>0</v>
      </c>
      <c r="L2501" t="str">
        <f>VLOOKUP(G2501,[1]RESSOURCES!$A$1:$J$258,3,FALSE)</f>
        <v>LORANT</v>
      </c>
      <c r="M2501" t="str">
        <f>VLOOKUP(G2501,[1]RESSOURCES!$A$1:$J$258,6,FALSE)</f>
        <v>CONS</v>
      </c>
      <c r="N2501" t="str">
        <f>IF(YEAR(H2501)=2014,VLOOKUP(L2501,[1]Grade!$F$2:$G$92,2,FALSE),IF(YEAR(H2501)=2015,VLOOKUP(L2501,[1]Grade!$I$2:$J$78,2,FALSE),VLOOKUP(L2501,[1]Grade!$C$2:$D$69,2,FALSE)))</f>
        <v>C</v>
      </c>
      <c r="O2501">
        <f t="shared" si="118"/>
        <v>2014</v>
      </c>
      <c r="P2501">
        <f t="shared" si="119"/>
        <v>4</v>
      </c>
    </row>
    <row r="2502" spans="1:16" x14ac:dyDescent="0.25">
      <c r="A2502" t="s">
        <v>270</v>
      </c>
      <c r="B2502" t="str">
        <f t="shared" si="117"/>
        <v>O</v>
      </c>
      <c r="C2502" t="s">
        <v>271</v>
      </c>
      <c r="D2502" t="s">
        <v>36</v>
      </c>
      <c r="E2502">
        <v>38</v>
      </c>
      <c r="F2502">
        <v>900</v>
      </c>
      <c r="G2502">
        <v>215</v>
      </c>
      <c r="H2502" s="1">
        <v>41730</v>
      </c>
      <c r="I2502">
        <v>11.5</v>
      </c>
      <c r="J2502" s="2">
        <v>10350</v>
      </c>
      <c r="L2502" t="str">
        <f>VLOOKUP(G2502,[1]RESSOURCES!$A$1:$J$258,3,FALSE)</f>
        <v>LOUATI</v>
      </c>
      <c r="M2502" t="str">
        <f>VLOOKUP(G2502,[1]RESSOURCES!$A$1:$J$258,6,FALSE)</f>
        <v>MAGR</v>
      </c>
      <c r="N2502" t="str">
        <f>IF(YEAR(H2502)=2014,VLOOKUP(L2502,[1]Grade!$F$2:$G$92,2,FALSE),IF(YEAR(H2502)=2015,VLOOKUP(L2502,[1]Grade!$I$2:$J$78,2,FALSE),VLOOKUP(L2502,[1]Grade!$C$2:$D$69,2,FALSE)))</f>
        <v>MNG</v>
      </c>
      <c r="O2502">
        <f t="shared" si="118"/>
        <v>2014</v>
      </c>
      <c r="P2502">
        <f t="shared" si="119"/>
        <v>4</v>
      </c>
    </row>
    <row r="2503" spans="1:16" x14ac:dyDescent="0.25">
      <c r="A2503" t="s">
        <v>264</v>
      </c>
      <c r="B2503" t="str">
        <f t="shared" si="117"/>
        <v>O</v>
      </c>
      <c r="C2503" t="s">
        <v>265</v>
      </c>
      <c r="D2503" t="s">
        <v>22</v>
      </c>
      <c r="E2503">
        <v>45.5</v>
      </c>
      <c r="F2503">
        <v>1050</v>
      </c>
      <c r="G2503">
        <v>215</v>
      </c>
      <c r="H2503" s="1">
        <v>41730</v>
      </c>
      <c r="I2503">
        <v>9</v>
      </c>
      <c r="J2503" s="2">
        <v>9450</v>
      </c>
      <c r="L2503" t="str">
        <f>VLOOKUP(G2503,[1]RESSOURCES!$A$1:$J$258,3,FALSE)</f>
        <v>LOUATI</v>
      </c>
      <c r="M2503" t="str">
        <f>VLOOKUP(G2503,[1]RESSOURCES!$A$1:$J$258,6,FALSE)</f>
        <v>MAGR</v>
      </c>
      <c r="N2503" t="str">
        <f>IF(YEAR(H2503)=2014,VLOOKUP(L2503,[1]Grade!$F$2:$G$92,2,FALSE),IF(YEAR(H2503)=2015,VLOOKUP(L2503,[1]Grade!$I$2:$J$78,2,FALSE),VLOOKUP(L2503,[1]Grade!$C$2:$D$69,2,FALSE)))</f>
        <v>MNG</v>
      </c>
      <c r="O2503">
        <f t="shared" si="118"/>
        <v>2014</v>
      </c>
      <c r="P2503">
        <f t="shared" si="119"/>
        <v>4</v>
      </c>
    </row>
    <row r="2504" spans="1:16" hidden="1" x14ac:dyDescent="0.25">
      <c r="A2504" t="s">
        <v>23</v>
      </c>
      <c r="B2504" t="str">
        <f t="shared" si="117"/>
        <v>N</v>
      </c>
      <c r="C2504" t="s">
        <v>24</v>
      </c>
      <c r="E2504">
        <v>0</v>
      </c>
      <c r="F2504">
        <v>0</v>
      </c>
      <c r="G2504">
        <v>215</v>
      </c>
      <c r="H2504" s="1">
        <v>41730</v>
      </c>
      <c r="I2504">
        <v>0.5</v>
      </c>
      <c r="J2504">
        <v>0</v>
      </c>
      <c r="L2504" t="str">
        <f>VLOOKUP(G2504,[1]RESSOURCES!$A$1:$J$258,3,FALSE)</f>
        <v>LOUATI</v>
      </c>
      <c r="M2504" t="str">
        <f>VLOOKUP(G2504,[1]RESSOURCES!$A$1:$J$258,6,FALSE)</f>
        <v>MAGR</v>
      </c>
      <c r="N2504" t="str">
        <f>IF(YEAR(H2504)=2014,VLOOKUP(L2504,[1]Grade!$F$2:$G$92,2,FALSE),IF(YEAR(H2504)=2015,VLOOKUP(L2504,[1]Grade!$I$2:$J$78,2,FALSE),VLOOKUP(L2504,[1]Grade!$C$2:$D$69,2,FALSE)))</f>
        <v>MNG</v>
      </c>
      <c r="O2504">
        <f t="shared" si="118"/>
        <v>2014</v>
      </c>
      <c r="P2504">
        <f t="shared" si="119"/>
        <v>4</v>
      </c>
    </row>
    <row r="2505" spans="1:16" hidden="1" x14ac:dyDescent="0.25">
      <c r="A2505" t="s">
        <v>131</v>
      </c>
      <c r="B2505" t="str">
        <f t="shared" si="117"/>
        <v>N</v>
      </c>
      <c r="C2505" t="s">
        <v>132</v>
      </c>
      <c r="E2505">
        <v>0</v>
      </c>
      <c r="F2505">
        <v>0</v>
      </c>
      <c r="G2505">
        <v>215</v>
      </c>
      <c r="H2505" s="1">
        <v>41730</v>
      </c>
      <c r="I2505">
        <v>1</v>
      </c>
      <c r="J2505">
        <v>0</v>
      </c>
      <c r="L2505" t="str">
        <f>VLOOKUP(G2505,[1]RESSOURCES!$A$1:$J$258,3,FALSE)</f>
        <v>LOUATI</v>
      </c>
      <c r="M2505" t="str">
        <f>VLOOKUP(G2505,[1]RESSOURCES!$A$1:$J$258,6,FALSE)</f>
        <v>MAGR</v>
      </c>
      <c r="N2505" t="str">
        <f>IF(YEAR(H2505)=2014,VLOOKUP(L2505,[1]Grade!$F$2:$G$92,2,FALSE),IF(YEAR(H2505)=2015,VLOOKUP(L2505,[1]Grade!$I$2:$J$78,2,FALSE),VLOOKUP(L2505,[1]Grade!$C$2:$D$69,2,FALSE)))</f>
        <v>MNG</v>
      </c>
      <c r="O2505">
        <f t="shared" si="118"/>
        <v>2014</v>
      </c>
      <c r="P2505">
        <f t="shared" si="119"/>
        <v>4</v>
      </c>
    </row>
    <row r="2506" spans="1:16" x14ac:dyDescent="0.25">
      <c r="A2506" t="s">
        <v>270</v>
      </c>
      <c r="B2506" t="str">
        <f t="shared" si="117"/>
        <v>O</v>
      </c>
      <c r="C2506" t="s">
        <v>271</v>
      </c>
      <c r="D2506" t="s">
        <v>36</v>
      </c>
      <c r="E2506">
        <v>39</v>
      </c>
      <c r="F2506">
        <v>900</v>
      </c>
      <c r="G2506">
        <v>139</v>
      </c>
      <c r="H2506" s="1">
        <v>41730</v>
      </c>
      <c r="I2506">
        <v>16.5</v>
      </c>
      <c r="J2506" s="2">
        <v>14850</v>
      </c>
      <c r="L2506" t="str">
        <f>VLOOKUP(G2506,[1]RESSOURCES!$A$1:$J$258,3,FALSE)</f>
        <v>PERNEL</v>
      </c>
      <c r="M2506" t="str">
        <f>VLOOKUP(G2506,[1]RESSOURCES!$A$1:$J$258,6,FALSE)</f>
        <v>MAGR</v>
      </c>
      <c r="N2506" t="str">
        <f>IF(YEAR(H2506)=2014,VLOOKUP(L2506,[1]Grade!$F$2:$G$92,2,FALSE),IF(YEAR(H2506)=2015,VLOOKUP(L2506,[1]Grade!$I$2:$J$78,2,FALSE),VLOOKUP(L2506,[1]Grade!$C$2:$D$69,2,FALSE)))</f>
        <v>MNG</v>
      </c>
      <c r="O2506">
        <f t="shared" si="118"/>
        <v>2014</v>
      </c>
      <c r="P2506">
        <f t="shared" si="119"/>
        <v>4</v>
      </c>
    </row>
    <row r="2507" spans="1:16" hidden="1" x14ac:dyDescent="0.25">
      <c r="A2507" t="s">
        <v>25</v>
      </c>
      <c r="B2507" t="str">
        <f t="shared" si="117"/>
        <v>N</v>
      </c>
      <c r="C2507" t="s">
        <v>26</v>
      </c>
      <c r="E2507">
        <v>0</v>
      </c>
      <c r="F2507">
        <v>0</v>
      </c>
      <c r="G2507">
        <v>139</v>
      </c>
      <c r="H2507" s="1">
        <v>41730</v>
      </c>
      <c r="I2507">
        <v>1</v>
      </c>
      <c r="J2507">
        <v>0</v>
      </c>
      <c r="L2507" t="str">
        <f>VLOOKUP(G2507,[1]RESSOURCES!$A$1:$J$258,3,FALSE)</f>
        <v>PERNEL</v>
      </c>
      <c r="M2507" t="str">
        <f>VLOOKUP(G2507,[1]RESSOURCES!$A$1:$J$258,6,FALSE)</f>
        <v>MAGR</v>
      </c>
      <c r="N2507" t="str">
        <f>IF(YEAR(H2507)=2014,VLOOKUP(L2507,[1]Grade!$F$2:$G$92,2,FALSE),IF(YEAR(H2507)=2015,VLOOKUP(L2507,[1]Grade!$I$2:$J$78,2,FALSE),VLOOKUP(L2507,[1]Grade!$C$2:$D$69,2,FALSE)))</f>
        <v>MNG</v>
      </c>
      <c r="O2507">
        <f t="shared" si="118"/>
        <v>2014</v>
      </c>
      <c r="P2507">
        <f t="shared" si="119"/>
        <v>4</v>
      </c>
    </row>
    <row r="2508" spans="1:16" hidden="1" x14ac:dyDescent="0.25">
      <c r="A2508" t="s">
        <v>23</v>
      </c>
      <c r="B2508" t="str">
        <f t="shared" si="117"/>
        <v>N</v>
      </c>
      <c r="C2508" t="s">
        <v>24</v>
      </c>
      <c r="E2508">
        <v>0</v>
      </c>
      <c r="F2508">
        <v>0</v>
      </c>
      <c r="G2508">
        <v>139</v>
      </c>
      <c r="H2508" s="1">
        <v>41730</v>
      </c>
      <c r="I2508">
        <v>0.5</v>
      </c>
      <c r="J2508">
        <v>0</v>
      </c>
      <c r="L2508" t="str">
        <f>VLOOKUP(G2508,[1]RESSOURCES!$A$1:$J$258,3,FALSE)</f>
        <v>PERNEL</v>
      </c>
      <c r="M2508" t="str">
        <f>VLOOKUP(G2508,[1]RESSOURCES!$A$1:$J$258,6,FALSE)</f>
        <v>MAGR</v>
      </c>
      <c r="N2508" t="str">
        <f>IF(YEAR(H2508)=2014,VLOOKUP(L2508,[1]Grade!$F$2:$G$92,2,FALSE),IF(YEAR(H2508)=2015,VLOOKUP(L2508,[1]Grade!$I$2:$J$78,2,FALSE),VLOOKUP(L2508,[1]Grade!$C$2:$D$69,2,FALSE)))</f>
        <v>MNG</v>
      </c>
      <c r="O2508">
        <f t="shared" si="118"/>
        <v>2014</v>
      </c>
      <c r="P2508">
        <f t="shared" si="119"/>
        <v>4</v>
      </c>
    </row>
    <row r="2509" spans="1:16" x14ac:dyDescent="0.25">
      <c r="A2509" t="s">
        <v>66</v>
      </c>
      <c r="B2509" t="str">
        <f t="shared" si="117"/>
        <v>O</v>
      </c>
      <c r="C2509" t="s">
        <v>67</v>
      </c>
      <c r="D2509" t="s">
        <v>22</v>
      </c>
      <c r="E2509">
        <v>13</v>
      </c>
      <c r="F2509">
        <v>1107</v>
      </c>
      <c r="G2509">
        <v>139</v>
      </c>
      <c r="H2509" s="1">
        <v>41730</v>
      </c>
      <c r="I2509">
        <v>3</v>
      </c>
      <c r="J2509" s="2">
        <v>3321</v>
      </c>
      <c r="L2509" t="str">
        <f>VLOOKUP(G2509,[1]RESSOURCES!$A$1:$J$258,3,FALSE)</f>
        <v>PERNEL</v>
      </c>
      <c r="M2509" t="str">
        <f>VLOOKUP(G2509,[1]RESSOURCES!$A$1:$J$258,6,FALSE)</f>
        <v>MAGR</v>
      </c>
      <c r="N2509" t="str">
        <f>IF(YEAR(H2509)=2014,VLOOKUP(L2509,[1]Grade!$F$2:$G$92,2,FALSE),IF(YEAR(H2509)=2015,VLOOKUP(L2509,[1]Grade!$I$2:$J$78,2,FALSE),VLOOKUP(L2509,[1]Grade!$C$2:$D$69,2,FALSE)))</f>
        <v>MNG</v>
      </c>
      <c r="O2509">
        <f t="shared" si="118"/>
        <v>2014</v>
      </c>
      <c r="P2509">
        <f t="shared" si="119"/>
        <v>4</v>
      </c>
    </row>
    <row r="2510" spans="1:16" hidden="1" x14ac:dyDescent="0.25">
      <c r="A2510" t="s">
        <v>131</v>
      </c>
      <c r="B2510" t="str">
        <f t="shared" si="117"/>
        <v>N</v>
      </c>
      <c r="C2510" t="s">
        <v>132</v>
      </c>
      <c r="E2510">
        <v>0</v>
      </c>
      <c r="F2510">
        <v>0</v>
      </c>
      <c r="G2510">
        <v>139</v>
      </c>
      <c r="H2510" s="1">
        <v>41730</v>
      </c>
      <c r="I2510">
        <v>1</v>
      </c>
      <c r="J2510">
        <v>0</v>
      </c>
      <c r="L2510" t="str">
        <f>VLOOKUP(G2510,[1]RESSOURCES!$A$1:$J$258,3,FALSE)</f>
        <v>PERNEL</v>
      </c>
      <c r="M2510" t="str">
        <f>VLOOKUP(G2510,[1]RESSOURCES!$A$1:$J$258,6,FALSE)</f>
        <v>MAGR</v>
      </c>
      <c r="N2510" t="str">
        <f>IF(YEAR(H2510)=2014,VLOOKUP(L2510,[1]Grade!$F$2:$G$92,2,FALSE),IF(YEAR(H2510)=2015,VLOOKUP(L2510,[1]Grade!$I$2:$J$78,2,FALSE),VLOOKUP(L2510,[1]Grade!$C$2:$D$69,2,FALSE)))</f>
        <v>MNG</v>
      </c>
      <c r="O2510">
        <f t="shared" si="118"/>
        <v>2014</v>
      </c>
      <c r="P2510">
        <f t="shared" si="119"/>
        <v>4</v>
      </c>
    </row>
    <row r="2511" spans="1:16" x14ac:dyDescent="0.25">
      <c r="A2511" t="s">
        <v>295</v>
      </c>
      <c r="B2511" t="str">
        <f t="shared" si="117"/>
        <v>O</v>
      </c>
      <c r="C2511" t="s">
        <v>296</v>
      </c>
      <c r="D2511" t="s">
        <v>36</v>
      </c>
      <c r="E2511">
        <v>0</v>
      </c>
      <c r="F2511">
        <v>1500</v>
      </c>
      <c r="G2511">
        <v>70</v>
      </c>
      <c r="H2511" s="1">
        <v>41730</v>
      </c>
      <c r="I2511">
        <v>2</v>
      </c>
      <c r="J2511" s="2">
        <v>3000</v>
      </c>
      <c r="L2511" t="str">
        <f>VLOOKUP(G2511,[1]RESSOURCES!$A$1:$J$258,3,FALSE)</f>
        <v>KHEMISSA</v>
      </c>
      <c r="M2511" t="str">
        <f>VLOOKUP(G2511,[1]RESSOURCES!$A$1:$J$258,6,FALSE)</f>
        <v>MAGR</v>
      </c>
      <c r="N2511" t="str">
        <f>IF(YEAR(H2511)=2014,VLOOKUP(L2511,[1]Grade!$F$2:$G$92,2,FALSE),IF(YEAR(H2511)=2015,VLOOKUP(L2511,[1]Grade!$I$2:$J$78,2,FALSE),VLOOKUP(L2511,[1]Grade!$C$2:$D$69,2,FALSE)))</f>
        <v>MNG</v>
      </c>
      <c r="O2511">
        <f t="shared" si="118"/>
        <v>2014</v>
      </c>
      <c r="P2511">
        <f t="shared" si="119"/>
        <v>4</v>
      </c>
    </row>
    <row r="2512" spans="1:16" x14ac:dyDescent="0.25">
      <c r="A2512" t="s">
        <v>139</v>
      </c>
      <c r="B2512" t="str">
        <f t="shared" si="117"/>
        <v>O</v>
      </c>
      <c r="C2512" t="s">
        <v>140</v>
      </c>
      <c r="D2512" t="s">
        <v>36</v>
      </c>
      <c r="E2512">
        <v>60</v>
      </c>
      <c r="F2512">
        <v>900</v>
      </c>
      <c r="G2512">
        <v>70</v>
      </c>
      <c r="H2512" s="1">
        <v>41730</v>
      </c>
      <c r="I2512">
        <v>15</v>
      </c>
      <c r="J2512" s="2">
        <v>13500</v>
      </c>
      <c r="L2512" t="str">
        <f>VLOOKUP(G2512,[1]RESSOURCES!$A$1:$J$258,3,FALSE)</f>
        <v>KHEMISSA</v>
      </c>
      <c r="M2512" t="str">
        <f>VLOOKUP(G2512,[1]RESSOURCES!$A$1:$J$258,6,FALSE)</f>
        <v>MAGR</v>
      </c>
      <c r="N2512" t="str">
        <f>IF(YEAR(H2512)=2014,VLOOKUP(L2512,[1]Grade!$F$2:$G$92,2,FALSE),IF(YEAR(H2512)=2015,VLOOKUP(L2512,[1]Grade!$I$2:$J$78,2,FALSE),VLOOKUP(L2512,[1]Grade!$C$2:$D$69,2,FALSE)))</f>
        <v>MNG</v>
      </c>
      <c r="O2512">
        <f t="shared" si="118"/>
        <v>2014</v>
      </c>
      <c r="P2512">
        <f t="shared" si="119"/>
        <v>4</v>
      </c>
    </row>
    <row r="2513" spans="1:16" hidden="1" x14ac:dyDescent="0.25">
      <c r="A2513" t="s">
        <v>25</v>
      </c>
      <c r="B2513" t="str">
        <f t="shared" si="117"/>
        <v>N</v>
      </c>
      <c r="C2513" t="s">
        <v>26</v>
      </c>
      <c r="E2513">
        <v>0</v>
      </c>
      <c r="F2513">
        <v>0</v>
      </c>
      <c r="G2513">
        <v>70</v>
      </c>
      <c r="H2513" s="1">
        <v>41730</v>
      </c>
      <c r="I2513">
        <v>4</v>
      </c>
      <c r="J2513">
        <v>0</v>
      </c>
      <c r="L2513" t="str">
        <f>VLOOKUP(G2513,[1]RESSOURCES!$A$1:$J$258,3,FALSE)</f>
        <v>KHEMISSA</v>
      </c>
      <c r="M2513" t="str">
        <f>VLOOKUP(G2513,[1]RESSOURCES!$A$1:$J$258,6,FALSE)</f>
        <v>MAGR</v>
      </c>
      <c r="N2513" t="str">
        <f>IF(YEAR(H2513)=2014,VLOOKUP(L2513,[1]Grade!$F$2:$G$92,2,FALSE),IF(YEAR(H2513)=2015,VLOOKUP(L2513,[1]Grade!$I$2:$J$78,2,FALSE),VLOOKUP(L2513,[1]Grade!$C$2:$D$69,2,FALSE)))</f>
        <v>MNG</v>
      </c>
      <c r="O2513">
        <f t="shared" si="118"/>
        <v>2014</v>
      </c>
      <c r="P2513">
        <f t="shared" si="119"/>
        <v>4</v>
      </c>
    </row>
    <row r="2514" spans="1:16" hidden="1" x14ac:dyDescent="0.25">
      <c r="A2514" t="s">
        <v>131</v>
      </c>
      <c r="B2514" t="str">
        <f t="shared" si="117"/>
        <v>N</v>
      </c>
      <c r="C2514" t="s">
        <v>132</v>
      </c>
      <c r="E2514">
        <v>0</v>
      </c>
      <c r="F2514">
        <v>0</v>
      </c>
      <c r="G2514">
        <v>70</v>
      </c>
      <c r="H2514" s="1">
        <v>41730</v>
      </c>
      <c r="I2514">
        <v>1</v>
      </c>
      <c r="J2514">
        <v>0</v>
      </c>
      <c r="L2514" t="str">
        <f>VLOOKUP(G2514,[1]RESSOURCES!$A$1:$J$258,3,FALSE)</f>
        <v>KHEMISSA</v>
      </c>
      <c r="M2514" t="str">
        <f>VLOOKUP(G2514,[1]RESSOURCES!$A$1:$J$258,6,FALSE)</f>
        <v>MAGR</v>
      </c>
      <c r="N2514" t="str">
        <f>IF(YEAR(H2514)=2014,VLOOKUP(L2514,[1]Grade!$F$2:$G$92,2,FALSE),IF(YEAR(H2514)=2015,VLOOKUP(L2514,[1]Grade!$I$2:$J$78,2,FALSE),VLOOKUP(L2514,[1]Grade!$C$2:$D$69,2,FALSE)))</f>
        <v>MNG</v>
      </c>
      <c r="O2514">
        <f t="shared" si="118"/>
        <v>2014</v>
      </c>
      <c r="P2514">
        <f t="shared" si="119"/>
        <v>4</v>
      </c>
    </row>
    <row r="2515" spans="1:16" x14ac:dyDescent="0.25">
      <c r="A2515" t="s">
        <v>306</v>
      </c>
      <c r="B2515" t="str">
        <f t="shared" si="117"/>
        <v>O</v>
      </c>
      <c r="C2515" t="s">
        <v>307</v>
      </c>
      <c r="D2515" t="s">
        <v>36</v>
      </c>
      <c r="E2515">
        <v>15</v>
      </c>
      <c r="F2515">
        <v>869</v>
      </c>
      <c r="G2515">
        <v>115</v>
      </c>
      <c r="H2515" s="1">
        <v>41730</v>
      </c>
      <c r="I2515">
        <v>4</v>
      </c>
      <c r="J2515" s="2">
        <v>3476</v>
      </c>
      <c r="L2515" t="str">
        <f>VLOOKUP(G2515,[1]RESSOURCES!$A$1:$J$258,3,FALSE)</f>
        <v>BOUTOILLE</v>
      </c>
      <c r="M2515" t="str">
        <f>VLOOKUP(G2515,[1]RESSOURCES!$A$1:$J$258,6,FALSE)</f>
        <v>MAGR</v>
      </c>
      <c r="N2515" t="str">
        <f>IF(YEAR(H2515)=2014,VLOOKUP(L2515,[1]Grade!$F$2:$G$92,2,FALSE),IF(YEAR(H2515)=2015,VLOOKUP(L2515,[1]Grade!$I$2:$J$78,2,FALSE),VLOOKUP(L2515,[1]Grade!$C$2:$D$69,2,FALSE)))</f>
        <v>SM</v>
      </c>
      <c r="O2515">
        <f t="shared" si="118"/>
        <v>2014</v>
      </c>
      <c r="P2515">
        <f t="shared" si="119"/>
        <v>4</v>
      </c>
    </row>
    <row r="2516" spans="1:16" x14ac:dyDescent="0.25">
      <c r="A2516" t="s">
        <v>220</v>
      </c>
      <c r="B2516" t="str">
        <f t="shared" si="117"/>
        <v>O</v>
      </c>
      <c r="C2516" t="s">
        <v>221</v>
      </c>
      <c r="D2516" t="s">
        <v>29</v>
      </c>
      <c r="E2516">
        <v>14</v>
      </c>
      <c r="F2516">
        <v>705</v>
      </c>
      <c r="G2516">
        <v>115</v>
      </c>
      <c r="H2516" s="1">
        <v>41730</v>
      </c>
      <c r="I2516">
        <v>5</v>
      </c>
      <c r="J2516" s="2">
        <v>3525</v>
      </c>
      <c r="L2516" t="str">
        <f>VLOOKUP(G2516,[1]RESSOURCES!$A$1:$J$258,3,FALSE)</f>
        <v>BOUTOILLE</v>
      </c>
      <c r="M2516" t="str">
        <f>VLOOKUP(G2516,[1]RESSOURCES!$A$1:$J$258,6,FALSE)</f>
        <v>MAGR</v>
      </c>
      <c r="N2516" t="str">
        <f>IF(YEAR(H2516)=2014,VLOOKUP(L2516,[1]Grade!$F$2:$G$92,2,FALSE),IF(YEAR(H2516)=2015,VLOOKUP(L2516,[1]Grade!$I$2:$J$78,2,FALSE),VLOOKUP(L2516,[1]Grade!$C$2:$D$69,2,FALSE)))</f>
        <v>SM</v>
      </c>
      <c r="O2516">
        <f t="shared" si="118"/>
        <v>2014</v>
      </c>
      <c r="P2516">
        <f t="shared" si="119"/>
        <v>4</v>
      </c>
    </row>
    <row r="2517" spans="1:16" x14ac:dyDescent="0.25">
      <c r="A2517" t="s">
        <v>325</v>
      </c>
      <c r="B2517" t="str">
        <f t="shared" si="117"/>
        <v>O</v>
      </c>
      <c r="C2517" t="s">
        <v>326</v>
      </c>
      <c r="D2517" t="s">
        <v>36</v>
      </c>
      <c r="E2517">
        <v>12</v>
      </c>
      <c r="F2517">
        <v>1059</v>
      </c>
      <c r="G2517">
        <v>115</v>
      </c>
      <c r="H2517" s="1">
        <v>41730</v>
      </c>
      <c r="I2517">
        <v>4</v>
      </c>
      <c r="J2517" s="2">
        <v>4236</v>
      </c>
      <c r="L2517" t="str">
        <f>VLOOKUP(G2517,[1]RESSOURCES!$A$1:$J$258,3,FALSE)</f>
        <v>BOUTOILLE</v>
      </c>
      <c r="M2517" t="str">
        <f>VLOOKUP(G2517,[1]RESSOURCES!$A$1:$J$258,6,FALSE)</f>
        <v>MAGR</v>
      </c>
      <c r="N2517" t="str">
        <f>IF(YEAR(H2517)=2014,VLOOKUP(L2517,[1]Grade!$F$2:$G$92,2,FALSE),IF(YEAR(H2517)=2015,VLOOKUP(L2517,[1]Grade!$I$2:$J$78,2,FALSE),VLOOKUP(L2517,[1]Grade!$C$2:$D$69,2,FALSE)))</f>
        <v>SM</v>
      </c>
      <c r="O2517">
        <f t="shared" si="118"/>
        <v>2014</v>
      </c>
      <c r="P2517">
        <f t="shared" si="119"/>
        <v>4</v>
      </c>
    </row>
    <row r="2518" spans="1:16" x14ac:dyDescent="0.25">
      <c r="A2518" t="s">
        <v>309</v>
      </c>
      <c r="B2518" t="str">
        <f t="shared" si="117"/>
        <v>O</v>
      </c>
      <c r="C2518" t="s">
        <v>310</v>
      </c>
      <c r="D2518" t="s">
        <v>36</v>
      </c>
      <c r="E2518">
        <v>18</v>
      </c>
      <c r="F2518">
        <v>1550</v>
      </c>
      <c r="G2518">
        <v>115</v>
      </c>
      <c r="H2518" s="1">
        <v>41730</v>
      </c>
      <c r="I2518">
        <v>6</v>
      </c>
      <c r="J2518" s="2">
        <v>9300</v>
      </c>
      <c r="L2518" t="str">
        <f>VLOOKUP(G2518,[1]RESSOURCES!$A$1:$J$258,3,FALSE)</f>
        <v>BOUTOILLE</v>
      </c>
      <c r="M2518" t="str">
        <f>VLOOKUP(G2518,[1]RESSOURCES!$A$1:$J$258,6,FALSE)</f>
        <v>MAGR</v>
      </c>
      <c r="N2518" t="str">
        <f>IF(YEAR(H2518)=2014,VLOOKUP(L2518,[1]Grade!$F$2:$G$92,2,FALSE),IF(YEAR(H2518)=2015,VLOOKUP(L2518,[1]Grade!$I$2:$J$78,2,FALSE),VLOOKUP(L2518,[1]Grade!$C$2:$D$69,2,FALSE)))</f>
        <v>SM</v>
      </c>
      <c r="O2518">
        <f t="shared" si="118"/>
        <v>2014</v>
      </c>
      <c r="P2518">
        <f t="shared" si="119"/>
        <v>4</v>
      </c>
    </row>
    <row r="2519" spans="1:16" hidden="1" x14ac:dyDescent="0.25">
      <c r="A2519" t="s">
        <v>30</v>
      </c>
      <c r="B2519" t="str">
        <f t="shared" si="117"/>
        <v>N</v>
      </c>
      <c r="C2519" t="s">
        <v>31</v>
      </c>
      <c r="E2519">
        <v>0</v>
      </c>
      <c r="F2519">
        <v>0</v>
      </c>
      <c r="G2519">
        <v>115</v>
      </c>
      <c r="H2519" s="1">
        <v>41730</v>
      </c>
      <c r="I2519">
        <v>2</v>
      </c>
      <c r="J2519">
        <v>0</v>
      </c>
      <c r="L2519" t="str">
        <f>VLOOKUP(G2519,[1]RESSOURCES!$A$1:$J$258,3,FALSE)</f>
        <v>BOUTOILLE</v>
      </c>
      <c r="M2519" t="str">
        <f>VLOOKUP(G2519,[1]RESSOURCES!$A$1:$J$258,6,FALSE)</f>
        <v>MAGR</v>
      </c>
      <c r="N2519" t="str">
        <f>IF(YEAR(H2519)=2014,VLOOKUP(L2519,[1]Grade!$F$2:$G$92,2,FALSE),IF(YEAR(H2519)=2015,VLOOKUP(L2519,[1]Grade!$I$2:$J$78,2,FALSE),VLOOKUP(L2519,[1]Grade!$C$2:$D$69,2,FALSE)))</f>
        <v>SM</v>
      </c>
      <c r="O2519">
        <f t="shared" si="118"/>
        <v>2014</v>
      </c>
      <c r="P2519">
        <f t="shared" si="119"/>
        <v>4</v>
      </c>
    </row>
    <row r="2520" spans="1:16" hidden="1" x14ac:dyDescent="0.25">
      <c r="A2520" t="s">
        <v>131</v>
      </c>
      <c r="B2520" t="str">
        <f t="shared" si="117"/>
        <v>N</v>
      </c>
      <c r="C2520" t="s">
        <v>132</v>
      </c>
      <c r="E2520">
        <v>0</v>
      </c>
      <c r="F2520">
        <v>0</v>
      </c>
      <c r="G2520">
        <v>115</v>
      </c>
      <c r="H2520" s="1">
        <v>41730</v>
      </c>
      <c r="I2520">
        <v>1</v>
      </c>
      <c r="J2520">
        <v>0</v>
      </c>
      <c r="L2520" t="str">
        <f>VLOOKUP(G2520,[1]RESSOURCES!$A$1:$J$258,3,FALSE)</f>
        <v>BOUTOILLE</v>
      </c>
      <c r="M2520" t="str">
        <f>VLOOKUP(G2520,[1]RESSOURCES!$A$1:$J$258,6,FALSE)</f>
        <v>MAGR</v>
      </c>
      <c r="N2520" t="str">
        <f>IF(YEAR(H2520)=2014,VLOOKUP(L2520,[1]Grade!$F$2:$G$92,2,FALSE),IF(YEAR(H2520)=2015,VLOOKUP(L2520,[1]Grade!$I$2:$J$78,2,FALSE),VLOOKUP(L2520,[1]Grade!$C$2:$D$69,2,FALSE)))</f>
        <v>SM</v>
      </c>
      <c r="O2520">
        <f t="shared" si="118"/>
        <v>2014</v>
      </c>
      <c r="P2520">
        <f t="shared" si="119"/>
        <v>4</v>
      </c>
    </row>
    <row r="2521" spans="1:16" x14ac:dyDescent="0.25">
      <c r="A2521" t="s">
        <v>241</v>
      </c>
      <c r="B2521" t="str">
        <f t="shared" si="117"/>
        <v>O</v>
      </c>
      <c r="C2521" t="s">
        <v>242</v>
      </c>
      <c r="D2521" t="s">
        <v>22</v>
      </c>
      <c r="E2521">
        <v>117</v>
      </c>
      <c r="F2521">
        <v>1000</v>
      </c>
      <c r="G2521">
        <v>221</v>
      </c>
      <c r="H2521" s="1">
        <v>41730</v>
      </c>
      <c r="I2521">
        <v>21</v>
      </c>
      <c r="J2521" s="2">
        <v>21000</v>
      </c>
      <c r="L2521" t="str">
        <f>VLOOKUP(G2521,[1]RESSOURCES!$A$1:$J$258,3,FALSE)</f>
        <v>CRECY (de)</v>
      </c>
      <c r="M2521" t="str">
        <f>VLOOKUP(G2521,[1]RESSOURCES!$A$1:$J$258,6,FALSE)</f>
        <v>SENR</v>
      </c>
      <c r="N2521" t="str">
        <f>IF(YEAR(H2521)=2014,VLOOKUP(L2521,[1]Grade!$F$2:$G$92,2,FALSE),IF(YEAR(H2521)=2015,VLOOKUP(L2521,[1]Grade!$I$2:$J$78,2,FALSE),VLOOKUP(L2521,[1]Grade!$C$2:$D$69,2,FALSE)))</f>
        <v>CS</v>
      </c>
      <c r="O2521">
        <f t="shared" si="118"/>
        <v>2014</v>
      </c>
      <c r="P2521">
        <f t="shared" si="119"/>
        <v>4</v>
      </c>
    </row>
    <row r="2522" spans="1:16" hidden="1" x14ac:dyDescent="0.25">
      <c r="A2522" t="s">
        <v>131</v>
      </c>
      <c r="B2522" t="str">
        <f t="shared" si="117"/>
        <v>N</v>
      </c>
      <c r="C2522" t="s">
        <v>132</v>
      </c>
      <c r="E2522">
        <v>0</v>
      </c>
      <c r="F2522">
        <v>0</v>
      </c>
      <c r="G2522">
        <v>221</v>
      </c>
      <c r="H2522" s="1">
        <v>41730</v>
      </c>
      <c r="I2522">
        <v>1</v>
      </c>
      <c r="J2522">
        <v>0</v>
      </c>
      <c r="L2522" t="str">
        <f>VLOOKUP(G2522,[1]RESSOURCES!$A$1:$J$258,3,FALSE)</f>
        <v>CRECY (de)</v>
      </c>
      <c r="M2522" t="str">
        <f>VLOOKUP(G2522,[1]RESSOURCES!$A$1:$J$258,6,FALSE)</f>
        <v>SENR</v>
      </c>
      <c r="N2522" t="str">
        <f>IF(YEAR(H2522)=2014,VLOOKUP(L2522,[1]Grade!$F$2:$G$92,2,FALSE),IF(YEAR(H2522)=2015,VLOOKUP(L2522,[1]Grade!$I$2:$J$78,2,FALSE),VLOOKUP(L2522,[1]Grade!$C$2:$D$69,2,FALSE)))</f>
        <v>CS</v>
      </c>
      <c r="O2522">
        <f t="shared" si="118"/>
        <v>2014</v>
      </c>
      <c r="P2522">
        <f t="shared" si="119"/>
        <v>4</v>
      </c>
    </row>
    <row r="2523" spans="1:16" hidden="1" x14ac:dyDescent="0.25">
      <c r="A2523" t="s">
        <v>73</v>
      </c>
      <c r="B2523" t="str">
        <f t="shared" si="117"/>
        <v>N</v>
      </c>
      <c r="C2523" t="s">
        <v>74</v>
      </c>
      <c r="E2523">
        <v>0</v>
      </c>
      <c r="F2523">
        <v>0</v>
      </c>
      <c r="G2523">
        <v>206</v>
      </c>
      <c r="H2523" s="1">
        <v>41730</v>
      </c>
      <c r="I2523">
        <v>5</v>
      </c>
      <c r="J2523">
        <v>0</v>
      </c>
      <c r="L2523" t="str">
        <f>VLOOKUP(G2523,[1]RESSOURCES!$A$1:$J$258,3,FALSE)</f>
        <v>GOURINEL</v>
      </c>
      <c r="M2523" t="str">
        <f>VLOOKUP(G2523,[1]RESSOURCES!$A$1:$J$258,6,FALSE)</f>
        <v>CONF</v>
      </c>
      <c r="N2523" t="str">
        <f>IF(YEAR(H2523)=2014,VLOOKUP(L2523,[1]Grade!$F$2:$G$92,2,FALSE),IF(YEAR(H2523)=2015,VLOOKUP(L2523,[1]Grade!$I$2:$J$78,2,FALSE),VLOOKUP(L2523,[1]Grade!$C$2:$D$69,2,FALSE)))</f>
        <v>C</v>
      </c>
      <c r="O2523">
        <f t="shared" si="118"/>
        <v>2014</v>
      </c>
      <c r="P2523">
        <f t="shared" si="119"/>
        <v>4</v>
      </c>
    </row>
    <row r="2524" spans="1:16" x14ac:dyDescent="0.25">
      <c r="A2524" t="s">
        <v>276</v>
      </c>
      <c r="B2524" t="str">
        <f t="shared" si="117"/>
        <v>O</v>
      </c>
      <c r="C2524" t="s">
        <v>277</v>
      </c>
      <c r="D2524" t="s">
        <v>18</v>
      </c>
      <c r="E2524">
        <v>291</v>
      </c>
      <c r="F2524">
        <v>819</v>
      </c>
      <c r="G2524">
        <v>206</v>
      </c>
      <c r="H2524" s="1">
        <v>41730</v>
      </c>
      <c r="I2524">
        <v>16</v>
      </c>
      <c r="J2524" s="2">
        <v>13104</v>
      </c>
      <c r="L2524" t="str">
        <f>VLOOKUP(G2524,[1]RESSOURCES!$A$1:$J$258,3,FALSE)</f>
        <v>GOURINEL</v>
      </c>
      <c r="M2524" t="str">
        <f>VLOOKUP(G2524,[1]RESSOURCES!$A$1:$J$258,6,FALSE)</f>
        <v>CONF</v>
      </c>
      <c r="N2524" t="str">
        <f>IF(YEAR(H2524)=2014,VLOOKUP(L2524,[1]Grade!$F$2:$G$92,2,FALSE),IF(YEAR(H2524)=2015,VLOOKUP(L2524,[1]Grade!$I$2:$J$78,2,FALSE),VLOOKUP(L2524,[1]Grade!$C$2:$D$69,2,FALSE)))</f>
        <v>C</v>
      </c>
      <c r="O2524">
        <f t="shared" si="118"/>
        <v>2014</v>
      </c>
      <c r="P2524">
        <f t="shared" si="119"/>
        <v>4</v>
      </c>
    </row>
    <row r="2525" spans="1:16" hidden="1" x14ac:dyDescent="0.25">
      <c r="A2525" t="s">
        <v>131</v>
      </c>
      <c r="B2525" t="str">
        <f t="shared" si="117"/>
        <v>N</v>
      </c>
      <c r="C2525" t="s">
        <v>132</v>
      </c>
      <c r="E2525">
        <v>0</v>
      </c>
      <c r="F2525">
        <v>0</v>
      </c>
      <c r="G2525">
        <v>206</v>
      </c>
      <c r="H2525" s="1">
        <v>41730</v>
      </c>
      <c r="I2525">
        <v>1</v>
      </c>
      <c r="J2525">
        <v>0</v>
      </c>
      <c r="L2525" t="str">
        <f>VLOOKUP(G2525,[1]RESSOURCES!$A$1:$J$258,3,FALSE)</f>
        <v>GOURINEL</v>
      </c>
      <c r="M2525" t="str">
        <f>VLOOKUP(G2525,[1]RESSOURCES!$A$1:$J$258,6,FALSE)</f>
        <v>CONF</v>
      </c>
      <c r="N2525" t="str">
        <f>IF(YEAR(H2525)=2014,VLOOKUP(L2525,[1]Grade!$F$2:$G$92,2,FALSE),IF(YEAR(H2525)=2015,VLOOKUP(L2525,[1]Grade!$I$2:$J$78,2,FALSE),VLOOKUP(L2525,[1]Grade!$C$2:$D$69,2,FALSE)))</f>
        <v>C</v>
      </c>
      <c r="O2525">
        <f t="shared" si="118"/>
        <v>2014</v>
      </c>
      <c r="P2525">
        <f t="shared" si="119"/>
        <v>4</v>
      </c>
    </row>
    <row r="2526" spans="1:16" x14ac:dyDescent="0.25">
      <c r="A2526" t="s">
        <v>259</v>
      </c>
      <c r="B2526" t="str">
        <f t="shared" si="117"/>
        <v>O</v>
      </c>
      <c r="C2526" t="s">
        <v>260</v>
      </c>
      <c r="D2526" t="s">
        <v>36</v>
      </c>
      <c r="E2526">
        <v>12</v>
      </c>
      <c r="F2526">
        <v>1150</v>
      </c>
      <c r="G2526">
        <v>65</v>
      </c>
      <c r="H2526" s="1">
        <v>41730</v>
      </c>
      <c r="I2526">
        <v>12</v>
      </c>
      <c r="J2526" s="2">
        <v>13800</v>
      </c>
      <c r="L2526" t="str">
        <f>VLOOKUP(G2526,[1]RESSOURCES!$A$1:$J$258,3,FALSE)</f>
        <v>KURZ</v>
      </c>
      <c r="M2526" t="str">
        <f>VLOOKUP(G2526,[1]RESSOURCES!$A$1:$J$258,6,FALSE)</f>
        <v>MAGR</v>
      </c>
      <c r="N2526" t="str">
        <f>IF(YEAR(H2526)=2014,VLOOKUP(L2526,[1]Grade!$F$2:$G$92,2,FALSE),IF(YEAR(H2526)=2015,VLOOKUP(L2526,[1]Grade!$I$2:$J$78,2,FALSE),VLOOKUP(L2526,[1]Grade!$C$2:$D$69,2,FALSE)))</f>
        <v>SM</v>
      </c>
      <c r="O2526">
        <f t="shared" si="118"/>
        <v>2014</v>
      </c>
      <c r="P2526">
        <f t="shared" si="119"/>
        <v>4</v>
      </c>
    </row>
    <row r="2527" spans="1:16" x14ac:dyDescent="0.25">
      <c r="A2527" t="s">
        <v>295</v>
      </c>
      <c r="B2527" t="str">
        <f t="shared" si="117"/>
        <v>O</v>
      </c>
      <c r="C2527" t="s">
        <v>296</v>
      </c>
      <c r="D2527" t="s">
        <v>29</v>
      </c>
      <c r="E2527">
        <v>0</v>
      </c>
      <c r="F2527">
        <v>1059</v>
      </c>
      <c r="G2527">
        <v>65</v>
      </c>
      <c r="H2527" s="1">
        <v>41730</v>
      </c>
      <c r="I2527">
        <v>4</v>
      </c>
      <c r="J2527" s="2">
        <v>4236</v>
      </c>
      <c r="L2527" t="str">
        <f>VLOOKUP(G2527,[1]RESSOURCES!$A$1:$J$258,3,FALSE)</f>
        <v>KURZ</v>
      </c>
      <c r="M2527" t="str">
        <f>VLOOKUP(G2527,[1]RESSOURCES!$A$1:$J$258,6,FALSE)</f>
        <v>MAGR</v>
      </c>
      <c r="N2527" t="str">
        <f>IF(YEAR(H2527)=2014,VLOOKUP(L2527,[1]Grade!$F$2:$G$92,2,FALSE),IF(YEAR(H2527)=2015,VLOOKUP(L2527,[1]Grade!$I$2:$J$78,2,FALSE),VLOOKUP(L2527,[1]Grade!$C$2:$D$69,2,FALSE)))</f>
        <v>SM</v>
      </c>
      <c r="O2527">
        <f t="shared" si="118"/>
        <v>2014</v>
      </c>
      <c r="P2527">
        <f t="shared" si="119"/>
        <v>4</v>
      </c>
    </row>
    <row r="2528" spans="1:16" hidden="1" x14ac:dyDescent="0.25">
      <c r="A2528" t="s">
        <v>25</v>
      </c>
      <c r="B2528" t="str">
        <f t="shared" si="117"/>
        <v>N</v>
      </c>
      <c r="C2528" t="s">
        <v>26</v>
      </c>
      <c r="E2528">
        <v>0</v>
      </c>
      <c r="F2528">
        <v>0</v>
      </c>
      <c r="G2528">
        <v>65</v>
      </c>
      <c r="H2528" s="1">
        <v>41730</v>
      </c>
      <c r="I2528">
        <v>5</v>
      </c>
      <c r="J2528">
        <v>0</v>
      </c>
      <c r="L2528" t="str">
        <f>VLOOKUP(G2528,[1]RESSOURCES!$A$1:$J$258,3,FALSE)</f>
        <v>KURZ</v>
      </c>
      <c r="M2528" t="str">
        <f>VLOOKUP(G2528,[1]RESSOURCES!$A$1:$J$258,6,FALSE)</f>
        <v>MAGR</v>
      </c>
      <c r="N2528" t="str">
        <f>IF(YEAR(H2528)=2014,VLOOKUP(L2528,[1]Grade!$F$2:$G$92,2,FALSE),IF(YEAR(H2528)=2015,VLOOKUP(L2528,[1]Grade!$I$2:$J$78,2,FALSE),VLOOKUP(L2528,[1]Grade!$C$2:$D$69,2,FALSE)))</f>
        <v>SM</v>
      </c>
      <c r="O2528">
        <f t="shared" si="118"/>
        <v>2014</v>
      </c>
      <c r="P2528">
        <f t="shared" si="119"/>
        <v>4</v>
      </c>
    </row>
    <row r="2529" spans="1:16" hidden="1" x14ac:dyDescent="0.25">
      <c r="A2529" t="s">
        <v>131</v>
      </c>
      <c r="B2529" t="str">
        <f t="shared" si="117"/>
        <v>N</v>
      </c>
      <c r="C2529" t="s">
        <v>132</v>
      </c>
      <c r="E2529">
        <v>0</v>
      </c>
      <c r="F2529">
        <v>0</v>
      </c>
      <c r="G2529">
        <v>65</v>
      </c>
      <c r="H2529" s="1">
        <v>41730</v>
      </c>
      <c r="I2529">
        <v>1</v>
      </c>
      <c r="J2529">
        <v>0</v>
      </c>
      <c r="L2529" t="str">
        <f>VLOOKUP(G2529,[1]RESSOURCES!$A$1:$J$258,3,FALSE)</f>
        <v>KURZ</v>
      </c>
      <c r="M2529" t="str">
        <f>VLOOKUP(G2529,[1]RESSOURCES!$A$1:$J$258,6,FALSE)</f>
        <v>MAGR</v>
      </c>
      <c r="N2529" t="str">
        <f>IF(YEAR(H2529)=2014,VLOOKUP(L2529,[1]Grade!$F$2:$G$92,2,FALSE),IF(YEAR(H2529)=2015,VLOOKUP(L2529,[1]Grade!$I$2:$J$78,2,FALSE),VLOOKUP(L2529,[1]Grade!$C$2:$D$69,2,FALSE)))</f>
        <v>SM</v>
      </c>
      <c r="O2529">
        <f t="shared" si="118"/>
        <v>2014</v>
      </c>
      <c r="P2529">
        <f t="shared" si="119"/>
        <v>4</v>
      </c>
    </row>
    <row r="2530" spans="1:16" x14ac:dyDescent="0.25">
      <c r="A2530" t="s">
        <v>270</v>
      </c>
      <c r="B2530" t="str">
        <f t="shared" si="117"/>
        <v>O</v>
      </c>
      <c r="C2530" t="s">
        <v>271</v>
      </c>
      <c r="D2530" t="s">
        <v>22</v>
      </c>
      <c r="E2530">
        <v>54.5</v>
      </c>
      <c r="F2530">
        <v>900</v>
      </c>
      <c r="G2530">
        <v>67</v>
      </c>
      <c r="H2530" s="1">
        <v>41730</v>
      </c>
      <c r="I2530">
        <v>20.5</v>
      </c>
      <c r="J2530" s="2">
        <v>18450</v>
      </c>
      <c r="L2530" t="str">
        <f>VLOOKUP(G2530,[1]RESSOURCES!$A$1:$J$258,3,FALSE)</f>
        <v>LEFEBVRE</v>
      </c>
      <c r="M2530" t="str">
        <f>VLOOKUP(G2530,[1]RESSOURCES!$A$1:$J$258,6,FALSE)</f>
        <v>SENR</v>
      </c>
      <c r="N2530" t="str">
        <f>IF(YEAR(H2530)=2014,VLOOKUP(L2530,[1]Grade!$F$2:$G$92,2,FALSE),IF(YEAR(H2530)=2015,VLOOKUP(L2530,[1]Grade!$I$2:$J$78,2,FALSE),VLOOKUP(L2530,[1]Grade!$C$2:$D$69,2,FALSE)))</f>
        <v>CS</v>
      </c>
      <c r="O2530">
        <f t="shared" si="118"/>
        <v>2014</v>
      </c>
      <c r="P2530">
        <f t="shared" si="119"/>
        <v>4</v>
      </c>
    </row>
    <row r="2531" spans="1:16" hidden="1" x14ac:dyDescent="0.25">
      <c r="A2531" t="s">
        <v>131</v>
      </c>
      <c r="B2531" t="str">
        <f t="shared" si="117"/>
        <v>N</v>
      </c>
      <c r="C2531" t="s">
        <v>132</v>
      </c>
      <c r="E2531">
        <v>0</v>
      </c>
      <c r="F2531">
        <v>0</v>
      </c>
      <c r="G2531">
        <v>67</v>
      </c>
      <c r="H2531" s="1">
        <v>41730</v>
      </c>
      <c r="I2531">
        <v>1</v>
      </c>
      <c r="J2531">
        <v>0</v>
      </c>
      <c r="L2531" t="str">
        <f>VLOOKUP(G2531,[1]RESSOURCES!$A$1:$J$258,3,FALSE)</f>
        <v>LEFEBVRE</v>
      </c>
      <c r="M2531" t="str">
        <f>VLOOKUP(G2531,[1]RESSOURCES!$A$1:$J$258,6,FALSE)</f>
        <v>SENR</v>
      </c>
      <c r="N2531" t="str">
        <f>IF(YEAR(H2531)=2014,VLOOKUP(L2531,[1]Grade!$F$2:$G$92,2,FALSE),IF(YEAR(H2531)=2015,VLOOKUP(L2531,[1]Grade!$I$2:$J$78,2,FALSE),VLOOKUP(L2531,[1]Grade!$C$2:$D$69,2,FALSE)))</f>
        <v>CS</v>
      </c>
      <c r="O2531">
        <f t="shared" si="118"/>
        <v>2014</v>
      </c>
      <c r="P2531">
        <f t="shared" si="119"/>
        <v>4</v>
      </c>
    </row>
    <row r="2532" spans="1:16" hidden="1" x14ac:dyDescent="0.25">
      <c r="A2532" t="s">
        <v>23</v>
      </c>
      <c r="B2532" t="str">
        <f t="shared" si="117"/>
        <v>N</v>
      </c>
      <c r="C2532" t="s">
        <v>24</v>
      </c>
      <c r="E2532">
        <v>0</v>
      </c>
      <c r="F2532">
        <v>0</v>
      </c>
      <c r="G2532">
        <v>67</v>
      </c>
      <c r="H2532" s="1">
        <v>41730</v>
      </c>
      <c r="I2532">
        <v>0.5</v>
      </c>
      <c r="J2532">
        <v>0</v>
      </c>
      <c r="L2532" t="str">
        <f>VLOOKUP(G2532,[1]RESSOURCES!$A$1:$J$258,3,FALSE)</f>
        <v>LEFEBVRE</v>
      </c>
      <c r="M2532" t="str">
        <f>VLOOKUP(G2532,[1]RESSOURCES!$A$1:$J$258,6,FALSE)</f>
        <v>SENR</v>
      </c>
      <c r="N2532" t="str">
        <f>IF(YEAR(H2532)=2014,VLOOKUP(L2532,[1]Grade!$F$2:$G$92,2,FALSE),IF(YEAR(H2532)=2015,VLOOKUP(L2532,[1]Grade!$I$2:$J$78,2,FALSE),VLOOKUP(L2532,[1]Grade!$C$2:$D$69,2,FALSE)))</f>
        <v>CS</v>
      </c>
      <c r="O2532">
        <f t="shared" si="118"/>
        <v>2014</v>
      </c>
      <c r="P2532">
        <f t="shared" si="119"/>
        <v>4</v>
      </c>
    </row>
    <row r="2533" spans="1:16" hidden="1" x14ac:dyDescent="0.25">
      <c r="A2533" t="s">
        <v>131</v>
      </c>
      <c r="B2533" t="str">
        <f t="shared" si="117"/>
        <v>N</v>
      </c>
      <c r="C2533" t="s">
        <v>132</v>
      </c>
      <c r="E2533">
        <v>0</v>
      </c>
      <c r="F2533">
        <v>0</v>
      </c>
      <c r="G2533">
        <v>54</v>
      </c>
      <c r="H2533" s="1">
        <v>41730</v>
      </c>
      <c r="I2533">
        <v>1</v>
      </c>
      <c r="J2533">
        <v>0</v>
      </c>
      <c r="L2533" t="str">
        <f>VLOOKUP(G2533,[1]RESSOURCES!$A$1:$J$258,3,FALSE)</f>
        <v>GRANDJEAN</v>
      </c>
      <c r="M2533" t="str">
        <f>VLOOKUP(G2533,[1]RESSOURCES!$A$1:$J$258,6,FALSE)</f>
        <v>ASSO</v>
      </c>
      <c r="N2533" t="str">
        <f>IF(YEAR(H2533)=2014,VLOOKUP(L2533,[1]Grade!$F$2:$G$92,2,FALSE),IF(YEAR(H2533)=2015,VLOOKUP(L2533,[1]Grade!$I$2:$J$78,2,FALSE),VLOOKUP(L2533,[1]Grade!$C$2:$D$69,2,FALSE)))</f>
        <v>ASS</v>
      </c>
      <c r="O2533">
        <f t="shared" si="118"/>
        <v>2014</v>
      </c>
      <c r="P2533">
        <f t="shared" si="119"/>
        <v>4</v>
      </c>
    </row>
    <row r="2534" spans="1:16" hidden="1" x14ac:dyDescent="0.25">
      <c r="A2534" t="s">
        <v>25</v>
      </c>
      <c r="B2534" t="str">
        <f t="shared" si="117"/>
        <v>N</v>
      </c>
      <c r="C2534" t="s">
        <v>26</v>
      </c>
      <c r="E2534">
        <v>0</v>
      </c>
      <c r="F2534">
        <v>0</v>
      </c>
      <c r="G2534">
        <v>54</v>
      </c>
      <c r="H2534" s="1">
        <v>41730</v>
      </c>
      <c r="I2534">
        <v>5</v>
      </c>
      <c r="J2534">
        <v>0</v>
      </c>
      <c r="L2534" t="str">
        <f>VLOOKUP(G2534,[1]RESSOURCES!$A$1:$J$258,3,FALSE)</f>
        <v>GRANDJEAN</v>
      </c>
      <c r="M2534" t="str">
        <f>VLOOKUP(G2534,[1]RESSOURCES!$A$1:$J$258,6,FALSE)</f>
        <v>ASSO</v>
      </c>
      <c r="N2534" t="str">
        <f>IF(YEAR(H2534)=2014,VLOOKUP(L2534,[1]Grade!$F$2:$G$92,2,FALSE),IF(YEAR(H2534)=2015,VLOOKUP(L2534,[1]Grade!$I$2:$J$78,2,FALSE),VLOOKUP(L2534,[1]Grade!$C$2:$D$69,2,FALSE)))</f>
        <v>ASS</v>
      </c>
      <c r="O2534">
        <f t="shared" si="118"/>
        <v>2014</v>
      </c>
      <c r="P2534">
        <f t="shared" si="119"/>
        <v>4</v>
      </c>
    </row>
    <row r="2535" spans="1:16" x14ac:dyDescent="0.25">
      <c r="A2535" t="s">
        <v>276</v>
      </c>
      <c r="B2535" t="str">
        <f t="shared" si="117"/>
        <v>O</v>
      </c>
      <c r="C2535" t="s">
        <v>277</v>
      </c>
      <c r="D2535" t="s">
        <v>29</v>
      </c>
      <c r="E2535">
        <v>28</v>
      </c>
      <c r="F2535">
        <v>819</v>
      </c>
      <c r="G2535">
        <v>54</v>
      </c>
      <c r="H2535" s="1">
        <v>41730</v>
      </c>
      <c r="I2535">
        <v>4</v>
      </c>
      <c r="J2535" s="2">
        <v>3276</v>
      </c>
      <c r="L2535" t="str">
        <f>VLOOKUP(G2535,[1]RESSOURCES!$A$1:$J$258,3,FALSE)</f>
        <v>GRANDJEAN</v>
      </c>
      <c r="M2535" t="str">
        <f>VLOOKUP(G2535,[1]RESSOURCES!$A$1:$J$258,6,FALSE)</f>
        <v>ASSO</v>
      </c>
      <c r="N2535" t="str">
        <f>IF(YEAR(H2535)=2014,VLOOKUP(L2535,[1]Grade!$F$2:$G$92,2,FALSE),IF(YEAR(H2535)=2015,VLOOKUP(L2535,[1]Grade!$I$2:$J$78,2,FALSE),VLOOKUP(L2535,[1]Grade!$C$2:$D$69,2,FALSE)))</f>
        <v>ASS</v>
      </c>
      <c r="O2535">
        <f t="shared" si="118"/>
        <v>2014</v>
      </c>
      <c r="P2535">
        <f t="shared" si="119"/>
        <v>4</v>
      </c>
    </row>
    <row r="2536" spans="1:16" x14ac:dyDescent="0.25">
      <c r="A2536" t="s">
        <v>66</v>
      </c>
      <c r="B2536" t="str">
        <f t="shared" si="117"/>
        <v>O</v>
      </c>
      <c r="C2536" t="s">
        <v>67</v>
      </c>
      <c r="D2536" t="s">
        <v>21</v>
      </c>
      <c r="E2536">
        <v>15</v>
      </c>
      <c r="F2536">
        <v>1107</v>
      </c>
      <c r="G2536">
        <v>54</v>
      </c>
      <c r="H2536" s="1">
        <v>41730</v>
      </c>
      <c r="I2536">
        <v>6</v>
      </c>
      <c r="J2536" s="2">
        <v>6642</v>
      </c>
      <c r="L2536" t="str">
        <f>VLOOKUP(G2536,[1]RESSOURCES!$A$1:$J$258,3,FALSE)</f>
        <v>GRANDJEAN</v>
      </c>
      <c r="M2536" t="str">
        <f>VLOOKUP(G2536,[1]RESSOURCES!$A$1:$J$258,6,FALSE)</f>
        <v>ASSO</v>
      </c>
      <c r="N2536" t="str">
        <f>IF(YEAR(H2536)=2014,VLOOKUP(L2536,[1]Grade!$F$2:$G$92,2,FALSE),IF(YEAR(H2536)=2015,VLOOKUP(L2536,[1]Grade!$I$2:$J$78,2,FALSE),VLOOKUP(L2536,[1]Grade!$C$2:$D$69,2,FALSE)))</f>
        <v>ASS</v>
      </c>
      <c r="O2536">
        <f t="shared" si="118"/>
        <v>2014</v>
      </c>
      <c r="P2536">
        <f t="shared" si="119"/>
        <v>4</v>
      </c>
    </row>
    <row r="2537" spans="1:16" x14ac:dyDescent="0.25">
      <c r="A2537" t="s">
        <v>327</v>
      </c>
      <c r="B2537" t="str">
        <f t="shared" si="117"/>
        <v>O</v>
      </c>
      <c r="C2537" t="s">
        <v>328</v>
      </c>
      <c r="D2537" t="s">
        <v>21</v>
      </c>
      <c r="E2537">
        <v>12</v>
      </c>
      <c r="F2537">
        <v>1500</v>
      </c>
      <c r="G2537">
        <v>54</v>
      </c>
      <c r="H2537" s="1">
        <v>41730</v>
      </c>
      <c r="I2537">
        <v>3</v>
      </c>
      <c r="J2537" s="2">
        <v>4500</v>
      </c>
      <c r="L2537" t="str">
        <f>VLOOKUP(G2537,[1]RESSOURCES!$A$1:$J$258,3,FALSE)</f>
        <v>GRANDJEAN</v>
      </c>
      <c r="M2537" t="str">
        <f>VLOOKUP(G2537,[1]RESSOURCES!$A$1:$J$258,6,FALSE)</f>
        <v>ASSO</v>
      </c>
      <c r="N2537" t="str">
        <f>IF(YEAR(H2537)=2014,VLOOKUP(L2537,[1]Grade!$F$2:$G$92,2,FALSE),IF(YEAR(H2537)=2015,VLOOKUP(L2537,[1]Grade!$I$2:$J$78,2,FALSE),VLOOKUP(L2537,[1]Grade!$C$2:$D$69,2,FALSE)))</f>
        <v>ASS</v>
      </c>
      <c r="O2537">
        <f t="shared" si="118"/>
        <v>2014</v>
      </c>
      <c r="P2537">
        <f t="shared" si="119"/>
        <v>4</v>
      </c>
    </row>
    <row r="2538" spans="1:16" x14ac:dyDescent="0.25">
      <c r="A2538" t="s">
        <v>295</v>
      </c>
      <c r="B2538" t="str">
        <f t="shared" si="117"/>
        <v>O</v>
      </c>
      <c r="C2538" t="s">
        <v>296</v>
      </c>
      <c r="D2538" t="s">
        <v>21</v>
      </c>
      <c r="E2538">
        <v>0</v>
      </c>
      <c r="F2538">
        <v>1900</v>
      </c>
      <c r="G2538">
        <v>54</v>
      </c>
      <c r="H2538" s="1">
        <v>41730</v>
      </c>
      <c r="I2538">
        <v>2</v>
      </c>
      <c r="J2538" s="2">
        <v>3800</v>
      </c>
      <c r="L2538" t="str">
        <f>VLOOKUP(G2538,[1]RESSOURCES!$A$1:$J$258,3,FALSE)</f>
        <v>GRANDJEAN</v>
      </c>
      <c r="M2538" t="str">
        <f>VLOOKUP(G2538,[1]RESSOURCES!$A$1:$J$258,6,FALSE)</f>
        <v>ASSO</v>
      </c>
      <c r="N2538" t="str">
        <f>IF(YEAR(H2538)=2014,VLOOKUP(L2538,[1]Grade!$F$2:$G$92,2,FALSE),IF(YEAR(H2538)=2015,VLOOKUP(L2538,[1]Grade!$I$2:$J$78,2,FALSE),VLOOKUP(L2538,[1]Grade!$C$2:$D$69,2,FALSE)))</f>
        <v>ASS</v>
      </c>
      <c r="O2538">
        <f t="shared" si="118"/>
        <v>2014</v>
      </c>
      <c r="P2538">
        <f t="shared" si="119"/>
        <v>4</v>
      </c>
    </row>
    <row r="2539" spans="1:16" hidden="1" x14ac:dyDescent="0.25">
      <c r="A2539" t="s">
        <v>30</v>
      </c>
      <c r="B2539" t="str">
        <f t="shared" si="117"/>
        <v>N</v>
      </c>
      <c r="C2539" t="s">
        <v>31</v>
      </c>
      <c r="E2539">
        <v>0</v>
      </c>
      <c r="F2539">
        <v>0</v>
      </c>
      <c r="G2539">
        <v>54</v>
      </c>
      <c r="H2539" s="1">
        <v>41730</v>
      </c>
      <c r="I2539">
        <v>1</v>
      </c>
      <c r="J2539">
        <v>0</v>
      </c>
      <c r="L2539" t="str">
        <f>VLOOKUP(G2539,[1]RESSOURCES!$A$1:$J$258,3,FALSE)</f>
        <v>GRANDJEAN</v>
      </c>
      <c r="M2539" t="str">
        <f>VLOOKUP(G2539,[1]RESSOURCES!$A$1:$J$258,6,FALSE)</f>
        <v>ASSO</v>
      </c>
      <c r="N2539" t="str">
        <f>IF(YEAR(H2539)=2014,VLOOKUP(L2539,[1]Grade!$F$2:$G$92,2,FALSE),IF(YEAR(H2539)=2015,VLOOKUP(L2539,[1]Grade!$I$2:$J$78,2,FALSE),VLOOKUP(L2539,[1]Grade!$C$2:$D$69,2,FALSE)))</f>
        <v>ASS</v>
      </c>
      <c r="O2539">
        <f t="shared" si="118"/>
        <v>2014</v>
      </c>
      <c r="P2539">
        <f t="shared" si="119"/>
        <v>4</v>
      </c>
    </row>
    <row r="2540" spans="1:16" hidden="1" x14ac:dyDescent="0.25">
      <c r="A2540" t="s">
        <v>25</v>
      </c>
      <c r="B2540" t="str">
        <f t="shared" si="117"/>
        <v>N</v>
      </c>
      <c r="C2540" t="s">
        <v>26</v>
      </c>
      <c r="E2540">
        <v>0</v>
      </c>
      <c r="F2540">
        <v>0</v>
      </c>
      <c r="G2540">
        <v>193</v>
      </c>
      <c r="H2540" s="1">
        <v>41730</v>
      </c>
      <c r="I2540">
        <v>1</v>
      </c>
      <c r="J2540">
        <v>0</v>
      </c>
      <c r="L2540" t="str">
        <f>VLOOKUP(G2540,[1]RESSOURCES!$A$1:$J$258,3,FALSE)</f>
        <v>RODARY</v>
      </c>
      <c r="M2540" t="str">
        <f>VLOOKUP(G2540,[1]RESSOURCES!$A$1:$J$258,6,FALSE)</f>
        <v>CONS</v>
      </c>
      <c r="N2540" t="str">
        <f>IF(YEAR(H2540)=2014,VLOOKUP(L2540,[1]Grade!$F$2:$G$92,2,FALSE),IF(YEAR(H2540)=2015,VLOOKUP(L2540,[1]Grade!$I$2:$J$78,2,FALSE),VLOOKUP(L2540,[1]Grade!$C$2:$D$69,2,FALSE)))</f>
        <v>CC</v>
      </c>
      <c r="O2540">
        <f t="shared" si="118"/>
        <v>2014</v>
      </c>
      <c r="P2540">
        <f t="shared" si="119"/>
        <v>4</v>
      </c>
    </row>
    <row r="2541" spans="1:16" hidden="1" x14ac:dyDescent="0.25">
      <c r="A2541" t="s">
        <v>131</v>
      </c>
      <c r="B2541" t="str">
        <f t="shared" si="117"/>
        <v>N</v>
      </c>
      <c r="C2541" t="s">
        <v>132</v>
      </c>
      <c r="E2541">
        <v>0</v>
      </c>
      <c r="F2541">
        <v>0</v>
      </c>
      <c r="G2541">
        <v>193</v>
      </c>
      <c r="H2541" s="1">
        <v>41730</v>
      </c>
      <c r="I2541">
        <v>1</v>
      </c>
      <c r="J2541">
        <v>0</v>
      </c>
      <c r="L2541" t="str">
        <f>VLOOKUP(G2541,[1]RESSOURCES!$A$1:$J$258,3,FALSE)</f>
        <v>RODARY</v>
      </c>
      <c r="M2541" t="str">
        <f>VLOOKUP(G2541,[1]RESSOURCES!$A$1:$J$258,6,FALSE)</f>
        <v>CONS</v>
      </c>
      <c r="N2541" t="str">
        <f>IF(YEAR(H2541)=2014,VLOOKUP(L2541,[1]Grade!$F$2:$G$92,2,FALSE),IF(YEAR(H2541)=2015,VLOOKUP(L2541,[1]Grade!$I$2:$J$78,2,FALSE),VLOOKUP(L2541,[1]Grade!$C$2:$D$69,2,FALSE)))</f>
        <v>CC</v>
      </c>
      <c r="O2541">
        <f t="shared" si="118"/>
        <v>2014</v>
      </c>
      <c r="P2541">
        <f t="shared" si="119"/>
        <v>4</v>
      </c>
    </row>
    <row r="2542" spans="1:16" hidden="1" x14ac:dyDescent="0.25">
      <c r="A2542" t="s">
        <v>133</v>
      </c>
      <c r="B2542" t="str">
        <f t="shared" si="117"/>
        <v>N</v>
      </c>
      <c r="C2542" t="s">
        <v>134</v>
      </c>
      <c r="E2542">
        <v>0</v>
      </c>
      <c r="F2542">
        <v>0</v>
      </c>
      <c r="G2542">
        <v>193</v>
      </c>
      <c r="H2542" s="1">
        <v>41730</v>
      </c>
      <c r="I2542">
        <v>0.5</v>
      </c>
      <c r="J2542">
        <v>0</v>
      </c>
      <c r="L2542" t="str">
        <f>VLOOKUP(G2542,[1]RESSOURCES!$A$1:$J$258,3,FALSE)</f>
        <v>RODARY</v>
      </c>
      <c r="M2542" t="str">
        <f>VLOOKUP(G2542,[1]RESSOURCES!$A$1:$J$258,6,FALSE)</f>
        <v>CONS</v>
      </c>
      <c r="N2542" t="str">
        <f>IF(YEAR(H2542)=2014,VLOOKUP(L2542,[1]Grade!$F$2:$G$92,2,FALSE),IF(YEAR(H2542)=2015,VLOOKUP(L2542,[1]Grade!$I$2:$J$78,2,FALSE),VLOOKUP(L2542,[1]Grade!$C$2:$D$69,2,FALSE)))</f>
        <v>CC</v>
      </c>
      <c r="O2542">
        <f t="shared" si="118"/>
        <v>2014</v>
      </c>
      <c r="P2542">
        <f t="shared" si="119"/>
        <v>4</v>
      </c>
    </row>
    <row r="2543" spans="1:16" hidden="1" x14ac:dyDescent="0.25">
      <c r="A2543" t="s">
        <v>131</v>
      </c>
      <c r="B2543" t="str">
        <f t="shared" si="117"/>
        <v>N</v>
      </c>
      <c r="C2543" t="s">
        <v>132</v>
      </c>
      <c r="E2543">
        <v>0</v>
      </c>
      <c r="F2543">
        <v>0</v>
      </c>
      <c r="G2543">
        <v>122</v>
      </c>
      <c r="H2543" s="1">
        <v>41730</v>
      </c>
      <c r="I2543">
        <v>1</v>
      </c>
      <c r="J2543">
        <v>0</v>
      </c>
      <c r="L2543" t="str">
        <f>VLOOKUP(G2543,[1]RESSOURCES!$A$1:$J$258,3,FALSE)</f>
        <v>SUTTER</v>
      </c>
      <c r="M2543" t="str">
        <f>VLOOKUP(G2543,[1]RESSOURCES!$A$1:$J$258,6,FALSE)</f>
        <v>SENR</v>
      </c>
      <c r="N2543" t="str">
        <f>IF(YEAR(H2543)=2014,VLOOKUP(L2543,[1]Grade!$F$2:$G$92,2,FALSE),IF(YEAR(H2543)=2015,VLOOKUP(L2543,[1]Grade!$I$2:$J$78,2,FALSE),VLOOKUP(L2543,[1]Grade!$C$2:$D$69,2,FALSE)))</f>
        <v>CS</v>
      </c>
      <c r="O2543">
        <f t="shared" si="118"/>
        <v>2014</v>
      </c>
      <c r="P2543">
        <f t="shared" si="119"/>
        <v>4</v>
      </c>
    </row>
    <row r="2544" spans="1:16" hidden="1" x14ac:dyDescent="0.25">
      <c r="A2544" t="s">
        <v>25</v>
      </c>
      <c r="B2544" t="str">
        <f t="shared" si="117"/>
        <v>N</v>
      </c>
      <c r="C2544" t="s">
        <v>26</v>
      </c>
      <c r="E2544">
        <v>0</v>
      </c>
      <c r="F2544">
        <v>0</v>
      </c>
      <c r="G2544">
        <v>5</v>
      </c>
      <c r="H2544" s="1">
        <v>41730</v>
      </c>
      <c r="I2544">
        <v>5</v>
      </c>
      <c r="J2544">
        <v>0</v>
      </c>
      <c r="L2544" t="str">
        <f>VLOOKUP(G2544,[1]RESSOURCES!$A$1:$J$258,3,FALSE)</f>
        <v>CHEMLA</v>
      </c>
      <c r="M2544">
        <f>VLOOKUP(G2544,[1]RESSOURCES!$A$1:$J$258,6,FALSE)</f>
        <v>0</v>
      </c>
      <c r="N2544" t="str">
        <f>IF(YEAR(H2544)=2014,VLOOKUP(L2544,[1]Grade!$F$2:$G$92,2,FALSE),IF(YEAR(H2544)=2015,VLOOKUP(L2544,[1]Grade!$I$2:$J$78,2,FALSE),VLOOKUP(L2544,[1]Grade!$C$2:$D$69,2,FALSE)))</f>
        <v>ASS</v>
      </c>
      <c r="O2544">
        <f t="shared" si="118"/>
        <v>2014</v>
      </c>
      <c r="P2544">
        <f t="shared" si="119"/>
        <v>4</v>
      </c>
    </row>
    <row r="2545" spans="1:16" hidden="1" x14ac:dyDescent="0.25">
      <c r="A2545" t="s">
        <v>131</v>
      </c>
      <c r="B2545" t="str">
        <f t="shared" si="117"/>
        <v>N</v>
      </c>
      <c r="C2545" t="s">
        <v>132</v>
      </c>
      <c r="E2545">
        <v>0</v>
      </c>
      <c r="F2545">
        <v>0</v>
      </c>
      <c r="G2545">
        <v>5</v>
      </c>
      <c r="H2545" s="1">
        <v>41730</v>
      </c>
      <c r="I2545">
        <v>1</v>
      </c>
      <c r="J2545">
        <v>0</v>
      </c>
      <c r="L2545" t="str">
        <f>VLOOKUP(G2545,[1]RESSOURCES!$A$1:$J$258,3,FALSE)</f>
        <v>CHEMLA</v>
      </c>
      <c r="M2545">
        <f>VLOOKUP(G2545,[1]RESSOURCES!$A$1:$J$258,6,FALSE)</f>
        <v>0</v>
      </c>
      <c r="N2545" t="str">
        <f>IF(YEAR(H2545)=2014,VLOOKUP(L2545,[1]Grade!$F$2:$G$92,2,FALSE),IF(YEAR(H2545)=2015,VLOOKUP(L2545,[1]Grade!$I$2:$J$78,2,FALSE),VLOOKUP(L2545,[1]Grade!$C$2:$D$69,2,FALSE)))</f>
        <v>ASS</v>
      </c>
      <c r="O2545">
        <f t="shared" si="118"/>
        <v>2014</v>
      </c>
      <c r="P2545">
        <f t="shared" si="119"/>
        <v>4</v>
      </c>
    </row>
    <row r="2546" spans="1:16" hidden="1" x14ac:dyDescent="0.25">
      <c r="A2546" t="s">
        <v>30</v>
      </c>
      <c r="B2546" t="str">
        <f t="shared" si="117"/>
        <v>N</v>
      </c>
      <c r="C2546" t="s">
        <v>31</v>
      </c>
      <c r="E2546">
        <v>0</v>
      </c>
      <c r="F2546">
        <v>0</v>
      </c>
      <c r="G2546">
        <v>5</v>
      </c>
      <c r="H2546" s="1">
        <v>41730</v>
      </c>
      <c r="I2546">
        <v>16</v>
      </c>
      <c r="J2546">
        <v>0</v>
      </c>
      <c r="L2546" t="str">
        <f>VLOOKUP(G2546,[1]RESSOURCES!$A$1:$J$258,3,FALSE)</f>
        <v>CHEMLA</v>
      </c>
      <c r="M2546">
        <f>VLOOKUP(G2546,[1]RESSOURCES!$A$1:$J$258,6,FALSE)</f>
        <v>0</v>
      </c>
      <c r="N2546" t="str">
        <f>IF(YEAR(H2546)=2014,VLOOKUP(L2546,[1]Grade!$F$2:$G$92,2,FALSE),IF(YEAR(H2546)=2015,VLOOKUP(L2546,[1]Grade!$I$2:$J$78,2,FALSE),VLOOKUP(L2546,[1]Grade!$C$2:$D$69,2,FALSE)))</f>
        <v>ASS</v>
      </c>
      <c r="O2546">
        <f t="shared" si="118"/>
        <v>2014</v>
      </c>
      <c r="P2546">
        <f t="shared" si="119"/>
        <v>4</v>
      </c>
    </row>
    <row r="2547" spans="1:16" x14ac:dyDescent="0.25">
      <c r="A2547" t="s">
        <v>234</v>
      </c>
      <c r="B2547" t="str">
        <f t="shared" si="117"/>
        <v>O</v>
      </c>
      <c r="C2547" t="s">
        <v>235</v>
      </c>
      <c r="D2547" t="s">
        <v>29</v>
      </c>
      <c r="E2547">
        <v>24</v>
      </c>
      <c r="F2547">
        <v>728</v>
      </c>
      <c r="G2547">
        <v>44</v>
      </c>
      <c r="H2547" s="1">
        <v>41730</v>
      </c>
      <c r="I2547">
        <v>4</v>
      </c>
      <c r="J2547" s="2">
        <v>2912</v>
      </c>
      <c r="L2547" t="str">
        <f>VLOOKUP(G2547,[1]RESSOURCES!$A$1:$J$258,3,FALSE)</f>
        <v>SOYER</v>
      </c>
      <c r="M2547" t="str">
        <f>VLOOKUP(G2547,[1]RESSOURCES!$A$1:$J$258,6,FALSE)</f>
        <v>ASSO</v>
      </c>
      <c r="N2547" t="str">
        <f>IF(YEAR(H2547)=2014,VLOOKUP(L2547,[1]Grade!$F$2:$G$92,2,FALSE),IF(YEAR(H2547)=2015,VLOOKUP(L2547,[1]Grade!$I$2:$J$78,2,FALSE),VLOOKUP(L2547,[1]Grade!$C$2:$D$69,2,FALSE)))</f>
        <v>ASS</v>
      </c>
      <c r="O2547">
        <f t="shared" si="118"/>
        <v>2014</v>
      </c>
      <c r="P2547">
        <f t="shared" si="119"/>
        <v>4</v>
      </c>
    </row>
    <row r="2548" spans="1:16" x14ac:dyDescent="0.25">
      <c r="A2548" t="s">
        <v>319</v>
      </c>
      <c r="B2548" t="str">
        <f t="shared" si="117"/>
        <v>O</v>
      </c>
      <c r="C2548" t="s">
        <v>320</v>
      </c>
      <c r="D2548" t="s">
        <v>21</v>
      </c>
      <c r="E2548">
        <v>18</v>
      </c>
      <c r="F2548">
        <v>1700</v>
      </c>
      <c r="G2548">
        <v>44</v>
      </c>
      <c r="H2548" s="1">
        <v>41730</v>
      </c>
      <c r="I2548">
        <v>8</v>
      </c>
      <c r="J2548" s="2">
        <v>13600</v>
      </c>
      <c r="L2548" t="str">
        <f>VLOOKUP(G2548,[1]RESSOURCES!$A$1:$J$258,3,FALSE)</f>
        <v>SOYER</v>
      </c>
      <c r="M2548" t="str">
        <f>VLOOKUP(G2548,[1]RESSOURCES!$A$1:$J$258,6,FALSE)</f>
        <v>ASSO</v>
      </c>
      <c r="N2548" t="str">
        <f>IF(YEAR(H2548)=2014,VLOOKUP(L2548,[1]Grade!$F$2:$G$92,2,FALSE),IF(YEAR(H2548)=2015,VLOOKUP(L2548,[1]Grade!$I$2:$J$78,2,FALSE),VLOOKUP(L2548,[1]Grade!$C$2:$D$69,2,FALSE)))</f>
        <v>ASS</v>
      </c>
      <c r="O2548">
        <f t="shared" si="118"/>
        <v>2014</v>
      </c>
      <c r="P2548">
        <f t="shared" si="119"/>
        <v>4</v>
      </c>
    </row>
    <row r="2549" spans="1:16" x14ac:dyDescent="0.25">
      <c r="A2549" t="s">
        <v>266</v>
      </c>
      <c r="B2549" t="str">
        <f t="shared" si="117"/>
        <v>O</v>
      </c>
      <c r="C2549" t="s">
        <v>235</v>
      </c>
      <c r="D2549" t="s">
        <v>29</v>
      </c>
      <c r="E2549">
        <v>5.5</v>
      </c>
      <c r="F2549">
        <v>976</v>
      </c>
      <c r="G2549">
        <v>44</v>
      </c>
      <c r="H2549" s="1">
        <v>41730</v>
      </c>
      <c r="I2549">
        <v>0.5</v>
      </c>
      <c r="J2549">
        <v>488</v>
      </c>
      <c r="L2549" t="str">
        <f>VLOOKUP(G2549,[1]RESSOURCES!$A$1:$J$258,3,FALSE)</f>
        <v>SOYER</v>
      </c>
      <c r="M2549" t="str">
        <f>VLOOKUP(G2549,[1]RESSOURCES!$A$1:$J$258,6,FALSE)</f>
        <v>ASSO</v>
      </c>
      <c r="N2549" t="str">
        <f>IF(YEAR(H2549)=2014,VLOOKUP(L2549,[1]Grade!$F$2:$G$92,2,FALSE),IF(YEAR(H2549)=2015,VLOOKUP(L2549,[1]Grade!$I$2:$J$78,2,FALSE),VLOOKUP(L2549,[1]Grade!$C$2:$D$69,2,FALSE)))</f>
        <v>ASS</v>
      </c>
      <c r="O2549">
        <f t="shared" si="118"/>
        <v>2014</v>
      </c>
      <c r="P2549">
        <f t="shared" si="119"/>
        <v>4</v>
      </c>
    </row>
    <row r="2550" spans="1:16" x14ac:dyDescent="0.25">
      <c r="A2550" t="s">
        <v>311</v>
      </c>
      <c r="B2550" t="str">
        <f t="shared" si="117"/>
        <v>O</v>
      </c>
      <c r="C2550" t="s">
        <v>312</v>
      </c>
      <c r="D2550" t="s">
        <v>21</v>
      </c>
      <c r="E2550">
        <v>10</v>
      </c>
      <c r="F2550">
        <v>1167</v>
      </c>
      <c r="G2550">
        <v>44</v>
      </c>
      <c r="H2550" s="1">
        <v>41730</v>
      </c>
      <c r="I2550">
        <v>0.5</v>
      </c>
      <c r="J2550">
        <v>583.5</v>
      </c>
      <c r="L2550" t="str">
        <f>VLOOKUP(G2550,[1]RESSOURCES!$A$1:$J$258,3,FALSE)</f>
        <v>SOYER</v>
      </c>
      <c r="M2550" t="str">
        <f>VLOOKUP(G2550,[1]RESSOURCES!$A$1:$J$258,6,FALSE)</f>
        <v>ASSO</v>
      </c>
      <c r="N2550" t="str">
        <f>IF(YEAR(H2550)=2014,VLOOKUP(L2550,[1]Grade!$F$2:$G$92,2,FALSE),IF(YEAR(H2550)=2015,VLOOKUP(L2550,[1]Grade!$I$2:$J$78,2,FALSE),VLOOKUP(L2550,[1]Grade!$C$2:$D$69,2,FALSE)))</f>
        <v>ASS</v>
      </c>
      <c r="O2550">
        <f t="shared" si="118"/>
        <v>2014</v>
      </c>
      <c r="P2550">
        <f t="shared" si="119"/>
        <v>4</v>
      </c>
    </row>
    <row r="2551" spans="1:16" hidden="1" x14ac:dyDescent="0.25">
      <c r="A2551" t="s">
        <v>25</v>
      </c>
      <c r="B2551" t="str">
        <f t="shared" si="117"/>
        <v>N</v>
      </c>
      <c r="C2551" t="s">
        <v>26</v>
      </c>
      <c r="E2551">
        <v>0</v>
      </c>
      <c r="F2551">
        <v>0</v>
      </c>
      <c r="G2551">
        <v>44</v>
      </c>
      <c r="H2551" s="1">
        <v>41730</v>
      </c>
      <c r="I2551">
        <v>4</v>
      </c>
      <c r="J2551">
        <v>0</v>
      </c>
      <c r="L2551" t="str">
        <f>VLOOKUP(G2551,[1]RESSOURCES!$A$1:$J$258,3,FALSE)</f>
        <v>SOYER</v>
      </c>
      <c r="M2551" t="str">
        <f>VLOOKUP(G2551,[1]RESSOURCES!$A$1:$J$258,6,FALSE)</f>
        <v>ASSO</v>
      </c>
      <c r="N2551" t="str">
        <f>IF(YEAR(H2551)=2014,VLOOKUP(L2551,[1]Grade!$F$2:$G$92,2,FALSE),IF(YEAR(H2551)=2015,VLOOKUP(L2551,[1]Grade!$I$2:$J$78,2,FALSE),VLOOKUP(L2551,[1]Grade!$C$2:$D$69,2,FALSE)))</f>
        <v>ASS</v>
      </c>
      <c r="O2551">
        <f t="shared" si="118"/>
        <v>2014</v>
      </c>
      <c r="P2551">
        <f t="shared" si="119"/>
        <v>4</v>
      </c>
    </row>
    <row r="2552" spans="1:16" hidden="1" x14ac:dyDescent="0.25">
      <c r="A2552" t="s">
        <v>131</v>
      </c>
      <c r="B2552" t="str">
        <f t="shared" si="117"/>
        <v>N</v>
      </c>
      <c r="C2552" t="s">
        <v>132</v>
      </c>
      <c r="E2552">
        <v>0</v>
      </c>
      <c r="F2552">
        <v>0</v>
      </c>
      <c r="G2552">
        <v>44</v>
      </c>
      <c r="H2552" s="1">
        <v>41730</v>
      </c>
      <c r="I2552">
        <v>1</v>
      </c>
      <c r="J2552">
        <v>0</v>
      </c>
      <c r="L2552" t="str">
        <f>VLOOKUP(G2552,[1]RESSOURCES!$A$1:$J$258,3,FALSE)</f>
        <v>SOYER</v>
      </c>
      <c r="M2552" t="str">
        <f>VLOOKUP(G2552,[1]RESSOURCES!$A$1:$J$258,6,FALSE)</f>
        <v>ASSO</v>
      </c>
      <c r="N2552" t="str">
        <f>IF(YEAR(H2552)=2014,VLOOKUP(L2552,[1]Grade!$F$2:$G$92,2,FALSE),IF(YEAR(H2552)=2015,VLOOKUP(L2552,[1]Grade!$I$2:$J$78,2,FALSE),VLOOKUP(L2552,[1]Grade!$C$2:$D$69,2,FALSE)))</f>
        <v>ASS</v>
      </c>
      <c r="O2552">
        <f t="shared" si="118"/>
        <v>2014</v>
      </c>
      <c r="P2552">
        <f t="shared" si="119"/>
        <v>4</v>
      </c>
    </row>
    <row r="2553" spans="1:16" hidden="1" x14ac:dyDescent="0.25">
      <c r="A2553" t="s">
        <v>30</v>
      </c>
      <c r="B2553" t="str">
        <f t="shared" si="117"/>
        <v>N</v>
      </c>
      <c r="C2553" t="s">
        <v>31</v>
      </c>
      <c r="E2553">
        <v>0</v>
      </c>
      <c r="F2553">
        <v>0</v>
      </c>
      <c r="G2553">
        <v>44</v>
      </c>
      <c r="H2553" s="1">
        <v>41730</v>
      </c>
      <c r="I2553">
        <v>3</v>
      </c>
      <c r="J2553">
        <v>0</v>
      </c>
      <c r="L2553" t="str">
        <f>VLOOKUP(G2553,[1]RESSOURCES!$A$1:$J$258,3,FALSE)</f>
        <v>SOYER</v>
      </c>
      <c r="M2553" t="str">
        <f>VLOOKUP(G2553,[1]RESSOURCES!$A$1:$J$258,6,FALSE)</f>
        <v>ASSO</v>
      </c>
      <c r="N2553" t="str">
        <f>IF(YEAR(H2553)=2014,VLOOKUP(L2553,[1]Grade!$F$2:$G$92,2,FALSE),IF(YEAR(H2553)=2015,VLOOKUP(L2553,[1]Grade!$I$2:$J$78,2,FALSE),VLOOKUP(L2553,[1]Grade!$C$2:$D$69,2,FALSE)))</f>
        <v>ASS</v>
      </c>
      <c r="O2553">
        <f t="shared" si="118"/>
        <v>2014</v>
      </c>
      <c r="P2553">
        <f t="shared" si="119"/>
        <v>4</v>
      </c>
    </row>
    <row r="2554" spans="1:16" x14ac:dyDescent="0.25">
      <c r="A2554" t="s">
        <v>276</v>
      </c>
      <c r="B2554" t="str">
        <f t="shared" si="117"/>
        <v>O</v>
      </c>
      <c r="C2554" t="s">
        <v>277</v>
      </c>
      <c r="D2554" t="s">
        <v>22</v>
      </c>
      <c r="E2554">
        <v>95</v>
      </c>
      <c r="F2554">
        <v>819</v>
      </c>
      <c r="G2554">
        <v>89</v>
      </c>
      <c r="H2554" s="1">
        <v>41730</v>
      </c>
      <c r="I2554">
        <v>17.5</v>
      </c>
      <c r="J2554" s="2">
        <v>14332.5</v>
      </c>
      <c r="L2554" t="str">
        <f>VLOOKUP(G2554,[1]RESSOURCES!$A$1:$J$258,3,FALSE)</f>
        <v>KHAM</v>
      </c>
      <c r="M2554" t="str">
        <f>VLOOKUP(G2554,[1]RESSOURCES!$A$1:$J$258,6,FALSE)</f>
        <v>CONF</v>
      </c>
      <c r="N2554" t="str">
        <f>IF(YEAR(H2554)=2014,VLOOKUP(L2554,[1]Grade!$F$2:$G$92,2,FALSE),IF(YEAR(H2554)=2015,VLOOKUP(L2554,[1]Grade!$I$2:$J$78,2,FALSE),VLOOKUP(L2554,[1]Grade!$C$2:$D$69,2,FALSE)))</f>
        <v>CS</v>
      </c>
      <c r="O2554">
        <f t="shared" si="118"/>
        <v>2014</v>
      </c>
      <c r="P2554">
        <f t="shared" si="119"/>
        <v>4</v>
      </c>
    </row>
    <row r="2555" spans="1:16" hidden="1" x14ac:dyDescent="0.25">
      <c r="A2555" t="s">
        <v>25</v>
      </c>
      <c r="B2555" t="str">
        <f t="shared" si="117"/>
        <v>N</v>
      </c>
      <c r="C2555" t="s">
        <v>26</v>
      </c>
      <c r="E2555">
        <v>0</v>
      </c>
      <c r="F2555">
        <v>0</v>
      </c>
      <c r="G2555">
        <v>89</v>
      </c>
      <c r="H2555" s="1">
        <v>41730</v>
      </c>
      <c r="I2555">
        <v>3</v>
      </c>
      <c r="J2555">
        <v>0</v>
      </c>
      <c r="L2555" t="str">
        <f>VLOOKUP(G2555,[1]RESSOURCES!$A$1:$J$258,3,FALSE)</f>
        <v>KHAM</v>
      </c>
      <c r="M2555" t="str">
        <f>VLOOKUP(G2555,[1]RESSOURCES!$A$1:$J$258,6,FALSE)</f>
        <v>CONF</v>
      </c>
      <c r="N2555" t="str">
        <f>IF(YEAR(H2555)=2014,VLOOKUP(L2555,[1]Grade!$F$2:$G$92,2,FALSE),IF(YEAR(H2555)=2015,VLOOKUP(L2555,[1]Grade!$I$2:$J$78,2,FALSE),VLOOKUP(L2555,[1]Grade!$C$2:$D$69,2,FALSE)))</f>
        <v>CS</v>
      </c>
      <c r="O2555">
        <f t="shared" si="118"/>
        <v>2014</v>
      </c>
      <c r="P2555">
        <f t="shared" si="119"/>
        <v>4</v>
      </c>
    </row>
    <row r="2556" spans="1:16" hidden="1" x14ac:dyDescent="0.25">
      <c r="A2556" t="s">
        <v>131</v>
      </c>
      <c r="B2556" t="str">
        <f t="shared" si="117"/>
        <v>N</v>
      </c>
      <c r="C2556" t="s">
        <v>132</v>
      </c>
      <c r="E2556">
        <v>0</v>
      </c>
      <c r="F2556">
        <v>0</v>
      </c>
      <c r="G2556">
        <v>89</v>
      </c>
      <c r="H2556" s="1">
        <v>41730</v>
      </c>
      <c r="I2556">
        <v>1</v>
      </c>
      <c r="J2556">
        <v>0</v>
      </c>
      <c r="L2556" t="str">
        <f>VLOOKUP(G2556,[1]RESSOURCES!$A$1:$J$258,3,FALSE)</f>
        <v>KHAM</v>
      </c>
      <c r="M2556" t="str">
        <f>VLOOKUP(G2556,[1]RESSOURCES!$A$1:$J$258,6,FALSE)</f>
        <v>CONF</v>
      </c>
      <c r="N2556" t="str">
        <f>IF(YEAR(H2556)=2014,VLOOKUP(L2556,[1]Grade!$F$2:$G$92,2,FALSE),IF(YEAR(H2556)=2015,VLOOKUP(L2556,[1]Grade!$I$2:$J$78,2,FALSE),VLOOKUP(L2556,[1]Grade!$C$2:$D$69,2,FALSE)))</f>
        <v>CS</v>
      </c>
      <c r="O2556">
        <f t="shared" si="118"/>
        <v>2014</v>
      </c>
      <c r="P2556">
        <f t="shared" si="119"/>
        <v>4</v>
      </c>
    </row>
    <row r="2557" spans="1:16" hidden="1" x14ac:dyDescent="0.25">
      <c r="A2557" t="s">
        <v>133</v>
      </c>
      <c r="B2557" t="str">
        <f t="shared" si="117"/>
        <v>N</v>
      </c>
      <c r="C2557" t="s">
        <v>134</v>
      </c>
      <c r="E2557">
        <v>0</v>
      </c>
      <c r="F2557">
        <v>0</v>
      </c>
      <c r="G2557">
        <v>89</v>
      </c>
      <c r="H2557" s="1">
        <v>41730</v>
      </c>
      <c r="I2557">
        <v>0.5</v>
      </c>
      <c r="J2557">
        <v>0</v>
      </c>
      <c r="L2557" t="str">
        <f>VLOOKUP(G2557,[1]RESSOURCES!$A$1:$J$258,3,FALSE)</f>
        <v>KHAM</v>
      </c>
      <c r="M2557" t="str">
        <f>VLOOKUP(G2557,[1]RESSOURCES!$A$1:$J$258,6,FALSE)</f>
        <v>CONF</v>
      </c>
      <c r="N2557" t="str">
        <f>IF(YEAR(H2557)=2014,VLOOKUP(L2557,[1]Grade!$F$2:$G$92,2,FALSE),IF(YEAR(H2557)=2015,VLOOKUP(L2557,[1]Grade!$I$2:$J$78,2,FALSE),VLOOKUP(L2557,[1]Grade!$C$2:$D$69,2,FALSE)))</f>
        <v>CS</v>
      </c>
      <c r="O2557">
        <f t="shared" si="118"/>
        <v>2014</v>
      </c>
      <c r="P2557">
        <f t="shared" si="119"/>
        <v>4</v>
      </c>
    </row>
    <row r="2558" spans="1:16" hidden="1" x14ac:dyDescent="0.25">
      <c r="A2558" t="s">
        <v>131</v>
      </c>
      <c r="B2558" t="str">
        <f t="shared" si="117"/>
        <v>N</v>
      </c>
      <c r="C2558" t="s">
        <v>132</v>
      </c>
      <c r="E2558">
        <v>0</v>
      </c>
      <c r="F2558">
        <v>0</v>
      </c>
      <c r="G2558">
        <v>129</v>
      </c>
      <c r="H2558" s="1">
        <v>41730</v>
      </c>
      <c r="I2558">
        <v>1</v>
      </c>
      <c r="J2558">
        <v>0</v>
      </c>
      <c r="L2558" t="str">
        <f>VLOOKUP(G2558,[1]RESSOURCES!$A$1:$J$258,3,FALSE)</f>
        <v>LIMODIN</v>
      </c>
      <c r="M2558" t="str">
        <f>VLOOKUP(G2558,[1]RESSOURCES!$A$1:$J$258,6,FALSE)</f>
        <v>CONF</v>
      </c>
      <c r="N2558" t="str">
        <f>IF(YEAR(H2558)=2014,VLOOKUP(L2558,[1]Grade!$F$2:$G$92,2,FALSE),IF(YEAR(H2558)=2015,VLOOKUP(L2558,[1]Grade!$I$2:$J$78,2,FALSE),VLOOKUP(L2558,[1]Grade!$C$2:$D$69,2,FALSE)))</f>
        <v>CC</v>
      </c>
      <c r="O2558">
        <f t="shared" si="118"/>
        <v>2014</v>
      </c>
      <c r="P2558">
        <f t="shared" si="119"/>
        <v>4</v>
      </c>
    </row>
    <row r="2559" spans="1:16" hidden="1" x14ac:dyDescent="0.25">
      <c r="A2559" t="s">
        <v>133</v>
      </c>
      <c r="B2559" t="str">
        <f t="shared" si="117"/>
        <v>N</v>
      </c>
      <c r="C2559" t="s">
        <v>134</v>
      </c>
      <c r="E2559">
        <v>0</v>
      </c>
      <c r="F2559">
        <v>0</v>
      </c>
      <c r="G2559">
        <v>129</v>
      </c>
      <c r="H2559" s="1">
        <v>41730</v>
      </c>
      <c r="I2559">
        <v>0.5</v>
      </c>
      <c r="J2559">
        <v>0</v>
      </c>
      <c r="L2559" t="str">
        <f>VLOOKUP(G2559,[1]RESSOURCES!$A$1:$J$258,3,FALSE)</f>
        <v>LIMODIN</v>
      </c>
      <c r="M2559" t="str">
        <f>VLOOKUP(G2559,[1]RESSOURCES!$A$1:$J$258,6,FALSE)</f>
        <v>CONF</v>
      </c>
      <c r="N2559" t="str">
        <f>IF(YEAR(H2559)=2014,VLOOKUP(L2559,[1]Grade!$F$2:$G$92,2,FALSE),IF(YEAR(H2559)=2015,VLOOKUP(L2559,[1]Grade!$I$2:$J$78,2,FALSE),VLOOKUP(L2559,[1]Grade!$C$2:$D$69,2,FALSE)))</f>
        <v>CC</v>
      </c>
      <c r="O2559">
        <f t="shared" si="118"/>
        <v>2014</v>
      </c>
      <c r="P2559">
        <f t="shared" si="119"/>
        <v>4</v>
      </c>
    </row>
    <row r="2560" spans="1:16" hidden="1" x14ac:dyDescent="0.25">
      <c r="A2560" t="s">
        <v>32</v>
      </c>
      <c r="B2560" t="str">
        <f t="shared" si="117"/>
        <v>N</v>
      </c>
      <c r="C2560" t="s">
        <v>33</v>
      </c>
      <c r="E2560">
        <v>0</v>
      </c>
      <c r="F2560">
        <v>0</v>
      </c>
      <c r="G2560">
        <v>129</v>
      </c>
      <c r="H2560" s="1">
        <v>41730</v>
      </c>
      <c r="I2560">
        <v>1</v>
      </c>
      <c r="J2560">
        <v>0</v>
      </c>
      <c r="L2560" t="str">
        <f>VLOOKUP(G2560,[1]RESSOURCES!$A$1:$J$258,3,FALSE)</f>
        <v>LIMODIN</v>
      </c>
      <c r="M2560" t="str">
        <f>VLOOKUP(G2560,[1]RESSOURCES!$A$1:$J$258,6,FALSE)</f>
        <v>CONF</v>
      </c>
      <c r="N2560" t="str">
        <f>IF(YEAR(H2560)=2014,VLOOKUP(L2560,[1]Grade!$F$2:$G$92,2,FALSE),IF(YEAR(H2560)=2015,VLOOKUP(L2560,[1]Grade!$I$2:$J$78,2,FALSE),VLOOKUP(L2560,[1]Grade!$C$2:$D$69,2,FALSE)))</f>
        <v>CC</v>
      </c>
      <c r="O2560">
        <f t="shared" si="118"/>
        <v>2014</v>
      </c>
      <c r="P2560">
        <f t="shared" si="119"/>
        <v>4</v>
      </c>
    </row>
    <row r="2561" spans="1:16" hidden="1" x14ac:dyDescent="0.25">
      <c r="A2561" t="s">
        <v>127</v>
      </c>
      <c r="B2561" t="str">
        <f t="shared" ref="B2561:B2624" si="120">IF(MID(A2561,1,1)="*","N","O")</f>
        <v>N</v>
      </c>
      <c r="C2561" t="s">
        <v>128</v>
      </c>
      <c r="E2561">
        <v>0</v>
      </c>
      <c r="F2561">
        <v>0</v>
      </c>
      <c r="G2561">
        <v>230</v>
      </c>
      <c r="H2561" s="1">
        <v>41730</v>
      </c>
      <c r="I2561">
        <v>14</v>
      </c>
      <c r="J2561">
        <v>0</v>
      </c>
      <c r="L2561" t="str">
        <f>VLOOKUP(G2561,[1]RESSOURCES!$A$1:$J$258,3,FALSE)</f>
        <v>PAPADOPOULOS</v>
      </c>
      <c r="M2561" t="str">
        <f>VLOOKUP(G2561,[1]RESSOURCES!$A$1:$J$258,6,FALSE)</f>
        <v>ASSO</v>
      </c>
      <c r="N2561" t="str">
        <f>IF(YEAR(H2561)=2014,VLOOKUP(L2561,[1]Grade!$F$2:$G$92,2,FALSE),IF(YEAR(H2561)=2015,VLOOKUP(L2561,[1]Grade!$I$2:$J$78,2,FALSE),VLOOKUP(L2561,[1]Grade!$C$2:$D$69,2,FALSE)))</f>
        <v>ASS</v>
      </c>
      <c r="O2561">
        <f t="shared" ref="O2561:O2624" si="121">YEAR(H2561)</f>
        <v>2014</v>
      </c>
      <c r="P2561">
        <f t="shared" ref="P2561:P2624" si="122">MONTH(H2561)</f>
        <v>4</v>
      </c>
    </row>
    <row r="2562" spans="1:16" hidden="1" x14ac:dyDescent="0.25">
      <c r="A2562" t="s">
        <v>131</v>
      </c>
      <c r="B2562" t="str">
        <f t="shared" si="120"/>
        <v>N</v>
      </c>
      <c r="C2562" t="s">
        <v>132</v>
      </c>
      <c r="E2562">
        <v>0</v>
      </c>
      <c r="F2562">
        <v>0</v>
      </c>
      <c r="G2562">
        <v>230</v>
      </c>
      <c r="H2562" s="1">
        <v>41730</v>
      </c>
      <c r="I2562">
        <v>1</v>
      </c>
      <c r="J2562">
        <v>0</v>
      </c>
      <c r="L2562" t="str">
        <f>VLOOKUP(G2562,[1]RESSOURCES!$A$1:$J$258,3,FALSE)</f>
        <v>PAPADOPOULOS</v>
      </c>
      <c r="M2562" t="str">
        <f>VLOOKUP(G2562,[1]RESSOURCES!$A$1:$J$258,6,FALSE)</f>
        <v>ASSO</v>
      </c>
      <c r="N2562" t="str">
        <f>IF(YEAR(H2562)=2014,VLOOKUP(L2562,[1]Grade!$F$2:$G$92,2,FALSE),IF(YEAR(H2562)=2015,VLOOKUP(L2562,[1]Grade!$I$2:$J$78,2,FALSE),VLOOKUP(L2562,[1]Grade!$C$2:$D$69,2,FALSE)))</f>
        <v>ASS</v>
      </c>
      <c r="O2562">
        <f t="shared" si="121"/>
        <v>2014</v>
      </c>
      <c r="P2562">
        <f t="shared" si="122"/>
        <v>4</v>
      </c>
    </row>
    <row r="2563" spans="1:16" hidden="1" x14ac:dyDescent="0.25">
      <c r="A2563" t="s">
        <v>30</v>
      </c>
      <c r="B2563" t="str">
        <f t="shared" si="120"/>
        <v>N</v>
      </c>
      <c r="C2563" t="s">
        <v>31</v>
      </c>
      <c r="E2563">
        <v>0</v>
      </c>
      <c r="F2563">
        <v>0</v>
      </c>
      <c r="G2563">
        <v>230</v>
      </c>
      <c r="H2563" s="1">
        <v>41730</v>
      </c>
      <c r="I2563">
        <v>7</v>
      </c>
      <c r="J2563">
        <v>0</v>
      </c>
      <c r="L2563" t="str">
        <f>VLOOKUP(G2563,[1]RESSOURCES!$A$1:$J$258,3,FALSE)</f>
        <v>PAPADOPOULOS</v>
      </c>
      <c r="M2563" t="str">
        <f>VLOOKUP(G2563,[1]RESSOURCES!$A$1:$J$258,6,FALSE)</f>
        <v>ASSO</v>
      </c>
      <c r="N2563" t="str">
        <f>IF(YEAR(H2563)=2014,VLOOKUP(L2563,[1]Grade!$F$2:$G$92,2,FALSE),IF(YEAR(H2563)=2015,VLOOKUP(L2563,[1]Grade!$I$2:$J$78,2,FALSE),VLOOKUP(L2563,[1]Grade!$C$2:$D$69,2,FALSE)))</f>
        <v>ASS</v>
      </c>
      <c r="O2563">
        <f t="shared" si="121"/>
        <v>2014</v>
      </c>
      <c r="P2563">
        <f t="shared" si="122"/>
        <v>4</v>
      </c>
    </row>
    <row r="2564" spans="1:16" x14ac:dyDescent="0.25">
      <c r="A2564" t="s">
        <v>319</v>
      </c>
      <c r="B2564" t="str">
        <f t="shared" si="120"/>
        <v>O</v>
      </c>
      <c r="C2564" t="s">
        <v>320</v>
      </c>
      <c r="D2564" t="s">
        <v>36</v>
      </c>
      <c r="E2564">
        <v>29</v>
      </c>
      <c r="F2564">
        <v>1150</v>
      </c>
      <c r="G2564">
        <v>227</v>
      </c>
      <c r="H2564" s="1">
        <v>41730</v>
      </c>
      <c r="I2564">
        <v>10</v>
      </c>
      <c r="J2564" s="2">
        <v>11500</v>
      </c>
      <c r="L2564" t="str">
        <f>VLOOKUP(G2564,[1]RESSOURCES!$A$1:$J$258,3,FALSE)</f>
        <v>ADISSANGONA</v>
      </c>
      <c r="M2564">
        <f>VLOOKUP(G2564,[1]RESSOURCES!$A$1:$J$258,6,FALSE)</f>
        <v>0</v>
      </c>
      <c r="N2564" t="str">
        <f>IF(YEAR(H2564)=2014,VLOOKUP(L2564,[1]Grade!$F$2:$G$92,2,FALSE),IF(YEAR(H2564)=2015,VLOOKUP(L2564,[1]Grade!$I$2:$J$78,2,FALSE),VLOOKUP(L2564,[1]Grade!$C$2:$D$69,2,FALSE)))</f>
        <v>MNG</v>
      </c>
      <c r="O2564">
        <f t="shared" si="121"/>
        <v>2014</v>
      </c>
      <c r="P2564">
        <f t="shared" si="122"/>
        <v>4</v>
      </c>
    </row>
    <row r="2565" spans="1:16" hidden="1" x14ac:dyDescent="0.25">
      <c r="A2565" t="s">
        <v>131</v>
      </c>
      <c r="B2565" t="str">
        <f t="shared" si="120"/>
        <v>N</v>
      </c>
      <c r="C2565" t="s">
        <v>132</v>
      </c>
      <c r="E2565">
        <v>0</v>
      </c>
      <c r="F2565">
        <v>0</v>
      </c>
      <c r="G2565">
        <v>227</v>
      </c>
      <c r="H2565" s="1">
        <v>41730</v>
      </c>
      <c r="I2565">
        <v>1</v>
      </c>
      <c r="J2565">
        <v>0</v>
      </c>
      <c r="L2565" t="str">
        <f>VLOOKUP(G2565,[1]RESSOURCES!$A$1:$J$258,3,FALSE)</f>
        <v>ADISSANGONA</v>
      </c>
      <c r="M2565">
        <f>VLOOKUP(G2565,[1]RESSOURCES!$A$1:$J$258,6,FALSE)</f>
        <v>0</v>
      </c>
      <c r="N2565" t="str">
        <f>IF(YEAR(H2565)=2014,VLOOKUP(L2565,[1]Grade!$F$2:$G$92,2,FALSE),IF(YEAR(H2565)=2015,VLOOKUP(L2565,[1]Grade!$I$2:$J$78,2,FALSE),VLOOKUP(L2565,[1]Grade!$C$2:$D$69,2,FALSE)))</f>
        <v>MNG</v>
      </c>
      <c r="O2565">
        <f t="shared" si="121"/>
        <v>2014</v>
      </c>
      <c r="P2565">
        <f t="shared" si="122"/>
        <v>4</v>
      </c>
    </row>
    <row r="2566" spans="1:16" hidden="1" x14ac:dyDescent="0.25">
      <c r="A2566" t="s">
        <v>127</v>
      </c>
      <c r="B2566" t="str">
        <f t="shared" si="120"/>
        <v>N</v>
      </c>
      <c r="C2566" t="s">
        <v>128</v>
      </c>
      <c r="E2566">
        <v>0</v>
      </c>
      <c r="F2566">
        <v>0</v>
      </c>
      <c r="G2566">
        <v>227</v>
      </c>
      <c r="H2566" s="1">
        <v>41730</v>
      </c>
      <c r="I2566">
        <v>11</v>
      </c>
      <c r="J2566">
        <v>0</v>
      </c>
      <c r="L2566" t="str">
        <f>VLOOKUP(G2566,[1]RESSOURCES!$A$1:$J$258,3,FALSE)</f>
        <v>ADISSANGONA</v>
      </c>
      <c r="M2566">
        <f>VLOOKUP(G2566,[1]RESSOURCES!$A$1:$J$258,6,FALSE)</f>
        <v>0</v>
      </c>
      <c r="N2566" t="str">
        <f>IF(YEAR(H2566)=2014,VLOOKUP(L2566,[1]Grade!$F$2:$G$92,2,FALSE),IF(YEAR(H2566)=2015,VLOOKUP(L2566,[1]Grade!$I$2:$J$78,2,FALSE),VLOOKUP(L2566,[1]Grade!$C$2:$D$69,2,FALSE)))</f>
        <v>MNG</v>
      </c>
      <c r="O2566">
        <f t="shared" si="121"/>
        <v>2014</v>
      </c>
      <c r="P2566">
        <f t="shared" si="122"/>
        <v>4</v>
      </c>
    </row>
    <row r="2567" spans="1:16" x14ac:dyDescent="0.25">
      <c r="A2567" t="s">
        <v>43</v>
      </c>
      <c r="B2567" t="str">
        <f t="shared" si="120"/>
        <v>O</v>
      </c>
      <c r="C2567" t="s">
        <v>44</v>
      </c>
      <c r="D2567" t="s">
        <v>18</v>
      </c>
      <c r="E2567">
        <v>62</v>
      </c>
      <c r="F2567">
        <v>930</v>
      </c>
      <c r="G2567">
        <v>110</v>
      </c>
      <c r="H2567" s="1">
        <v>41730</v>
      </c>
      <c r="I2567">
        <v>8.5</v>
      </c>
      <c r="J2567" s="2">
        <v>7905</v>
      </c>
      <c r="L2567" t="str">
        <f>VLOOKUP(G2567,[1]RESSOURCES!$A$1:$J$258,3,FALSE)</f>
        <v>ACHKAR</v>
      </c>
      <c r="M2567" t="str">
        <f>VLOOKUP(G2567,[1]RESSOURCES!$A$1:$J$258,6,FALSE)</f>
        <v>CONF</v>
      </c>
      <c r="N2567" t="str">
        <f>IF(YEAR(H2567)=2014,VLOOKUP(L2567,[1]Grade!$F$2:$G$92,2,FALSE),IF(YEAR(H2567)=2015,VLOOKUP(L2567,[1]Grade!$I$2:$J$78,2,FALSE),VLOOKUP(L2567,[1]Grade!$C$2:$D$69,2,FALSE)))</f>
        <v>CC</v>
      </c>
      <c r="O2567">
        <f t="shared" si="121"/>
        <v>2014</v>
      </c>
      <c r="P2567">
        <f t="shared" si="122"/>
        <v>4</v>
      </c>
    </row>
    <row r="2568" spans="1:16" hidden="1" x14ac:dyDescent="0.25">
      <c r="A2568" t="s">
        <v>25</v>
      </c>
      <c r="B2568" t="str">
        <f t="shared" si="120"/>
        <v>N</v>
      </c>
      <c r="C2568" t="s">
        <v>26</v>
      </c>
      <c r="E2568">
        <v>0</v>
      </c>
      <c r="F2568">
        <v>0</v>
      </c>
      <c r="G2568">
        <v>110</v>
      </c>
      <c r="H2568" s="1">
        <v>41730</v>
      </c>
      <c r="I2568">
        <v>2</v>
      </c>
      <c r="J2568">
        <v>0</v>
      </c>
      <c r="L2568" t="str">
        <f>VLOOKUP(G2568,[1]RESSOURCES!$A$1:$J$258,3,FALSE)</f>
        <v>ACHKAR</v>
      </c>
      <c r="M2568" t="str">
        <f>VLOOKUP(G2568,[1]RESSOURCES!$A$1:$J$258,6,FALSE)</f>
        <v>CONF</v>
      </c>
      <c r="N2568" t="str">
        <f>IF(YEAR(H2568)=2014,VLOOKUP(L2568,[1]Grade!$F$2:$G$92,2,FALSE),IF(YEAR(H2568)=2015,VLOOKUP(L2568,[1]Grade!$I$2:$J$78,2,FALSE),VLOOKUP(L2568,[1]Grade!$C$2:$D$69,2,FALSE)))</f>
        <v>CC</v>
      </c>
      <c r="O2568">
        <f t="shared" si="121"/>
        <v>2014</v>
      </c>
      <c r="P2568">
        <f t="shared" si="122"/>
        <v>4</v>
      </c>
    </row>
    <row r="2569" spans="1:16" hidden="1" x14ac:dyDescent="0.25">
      <c r="A2569" t="s">
        <v>133</v>
      </c>
      <c r="B2569" t="str">
        <f t="shared" si="120"/>
        <v>N</v>
      </c>
      <c r="C2569" t="s">
        <v>134</v>
      </c>
      <c r="E2569">
        <v>0</v>
      </c>
      <c r="F2569">
        <v>0</v>
      </c>
      <c r="G2569">
        <v>110</v>
      </c>
      <c r="H2569" s="1">
        <v>41730</v>
      </c>
      <c r="I2569">
        <v>0.5</v>
      </c>
      <c r="J2569">
        <v>0</v>
      </c>
      <c r="L2569" t="str">
        <f>VLOOKUP(G2569,[1]RESSOURCES!$A$1:$J$258,3,FALSE)</f>
        <v>ACHKAR</v>
      </c>
      <c r="M2569" t="str">
        <f>VLOOKUP(G2569,[1]RESSOURCES!$A$1:$J$258,6,FALSE)</f>
        <v>CONF</v>
      </c>
      <c r="N2569" t="str">
        <f>IF(YEAR(H2569)=2014,VLOOKUP(L2569,[1]Grade!$F$2:$G$92,2,FALSE),IF(YEAR(H2569)=2015,VLOOKUP(L2569,[1]Grade!$I$2:$J$78,2,FALSE),VLOOKUP(L2569,[1]Grade!$C$2:$D$69,2,FALSE)))</f>
        <v>CC</v>
      </c>
      <c r="O2569">
        <f t="shared" si="121"/>
        <v>2014</v>
      </c>
      <c r="P2569">
        <f t="shared" si="122"/>
        <v>4</v>
      </c>
    </row>
    <row r="2570" spans="1:16" hidden="1" x14ac:dyDescent="0.25">
      <c r="A2570" t="s">
        <v>127</v>
      </c>
      <c r="B2570" t="str">
        <f t="shared" si="120"/>
        <v>N</v>
      </c>
      <c r="C2570" t="s">
        <v>128</v>
      </c>
      <c r="E2570">
        <v>0</v>
      </c>
      <c r="F2570">
        <v>0</v>
      </c>
      <c r="G2570">
        <v>110</v>
      </c>
      <c r="H2570" s="1">
        <v>41730</v>
      </c>
      <c r="I2570">
        <v>11</v>
      </c>
      <c r="J2570">
        <v>0</v>
      </c>
      <c r="L2570" t="str">
        <f>VLOOKUP(G2570,[1]RESSOURCES!$A$1:$J$258,3,FALSE)</f>
        <v>ACHKAR</v>
      </c>
      <c r="M2570" t="str">
        <f>VLOOKUP(G2570,[1]RESSOURCES!$A$1:$J$258,6,FALSE)</f>
        <v>CONF</v>
      </c>
      <c r="N2570" t="str">
        <f>IF(YEAR(H2570)=2014,VLOOKUP(L2570,[1]Grade!$F$2:$G$92,2,FALSE),IF(YEAR(H2570)=2015,VLOOKUP(L2570,[1]Grade!$I$2:$J$78,2,FALSE),VLOOKUP(L2570,[1]Grade!$C$2:$D$69,2,FALSE)))</f>
        <v>CC</v>
      </c>
      <c r="O2570">
        <f t="shared" si="121"/>
        <v>2014</v>
      </c>
      <c r="P2570">
        <f t="shared" si="122"/>
        <v>4</v>
      </c>
    </row>
    <row r="2571" spans="1:16" x14ac:dyDescent="0.25">
      <c r="A2571" t="s">
        <v>288</v>
      </c>
      <c r="B2571" t="str">
        <f t="shared" si="120"/>
        <v>O</v>
      </c>
      <c r="C2571" t="s">
        <v>289</v>
      </c>
      <c r="D2571" t="s">
        <v>18</v>
      </c>
      <c r="E2571">
        <v>219</v>
      </c>
      <c r="F2571">
        <v>890</v>
      </c>
      <c r="G2571">
        <v>173</v>
      </c>
      <c r="H2571" s="1">
        <v>41730</v>
      </c>
      <c r="I2571">
        <v>18</v>
      </c>
      <c r="J2571" s="2">
        <v>16020</v>
      </c>
      <c r="L2571" t="str">
        <f>VLOOKUP(G2571,[1]RESSOURCES!$A$1:$J$258,3,FALSE)</f>
        <v>BIGOT</v>
      </c>
      <c r="M2571">
        <f>VLOOKUP(G2571,[1]RESSOURCES!$A$1:$J$258,6,FALSE)</f>
        <v>0</v>
      </c>
      <c r="N2571" t="str">
        <f>IF(YEAR(H2571)=2014,VLOOKUP(L2571,[1]Grade!$F$2:$G$92,2,FALSE),IF(YEAR(H2571)=2015,VLOOKUP(L2571,[1]Grade!$I$2:$J$78,2,FALSE),VLOOKUP(L2571,[1]Grade!$C$2:$D$69,2,FALSE)))</f>
        <v>CC</v>
      </c>
      <c r="O2571">
        <f t="shared" si="121"/>
        <v>2014</v>
      </c>
      <c r="P2571">
        <f t="shared" si="122"/>
        <v>4</v>
      </c>
    </row>
    <row r="2572" spans="1:16" hidden="1" x14ac:dyDescent="0.25">
      <c r="A2572" t="s">
        <v>25</v>
      </c>
      <c r="B2572" t="str">
        <f t="shared" si="120"/>
        <v>N</v>
      </c>
      <c r="C2572" t="s">
        <v>26</v>
      </c>
      <c r="E2572">
        <v>0</v>
      </c>
      <c r="F2572">
        <v>0</v>
      </c>
      <c r="G2572">
        <v>173</v>
      </c>
      <c r="H2572" s="1">
        <v>41730</v>
      </c>
      <c r="I2572">
        <v>3</v>
      </c>
      <c r="J2572">
        <v>0</v>
      </c>
      <c r="L2572" t="str">
        <f>VLOOKUP(G2572,[1]RESSOURCES!$A$1:$J$258,3,FALSE)</f>
        <v>BIGOT</v>
      </c>
      <c r="M2572">
        <f>VLOOKUP(G2572,[1]RESSOURCES!$A$1:$J$258,6,FALSE)</f>
        <v>0</v>
      </c>
      <c r="N2572" t="str">
        <f>IF(YEAR(H2572)=2014,VLOOKUP(L2572,[1]Grade!$F$2:$G$92,2,FALSE),IF(YEAR(H2572)=2015,VLOOKUP(L2572,[1]Grade!$I$2:$J$78,2,FALSE),VLOOKUP(L2572,[1]Grade!$C$2:$D$69,2,FALSE)))</f>
        <v>CC</v>
      </c>
      <c r="O2572">
        <f t="shared" si="121"/>
        <v>2014</v>
      </c>
      <c r="P2572">
        <f t="shared" si="122"/>
        <v>4</v>
      </c>
    </row>
    <row r="2573" spans="1:16" hidden="1" x14ac:dyDescent="0.25">
      <c r="A2573" t="s">
        <v>131</v>
      </c>
      <c r="B2573" t="str">
        <f t="shared" si="120"/>
        <v>N</v>
      </c>
      <c r="C2573" t="s">
        <v>132</v>
      </c>
      <c r="E2573">
        <v>0</v>
      </c>
      <c r="F2573">
        <v>0</v>
      </c>
      <c r="G2573">
        <v>173</v>
      </c>
      <c r="H2573" s="1">
        <v>41730</v>
      </c>
      <c r="I2573">
        <v>1</v>
      </c>
      <c r="J2573">
        <v>0</v>
      </c>
      <c r="L2573" t="str">
        <f>VLOOKUP(G2573,[1]RESSOURCES!$A$1:$J$258,3,FALSE)</f>
        <v>BIGOT</v>
      </c>
      <c r="M2573">
        <f>VLOOKUP(G2573,[1]RESSOURCES!$A$1:$J$258,6,FALSE)</f>
        <v>0</v>
      </c>
      <c r="N2573" t="str">
        <f>IF(YEAR(H2573)=2014,VLOOKUP(L2573,[1]Grade!$F$2:$G$92,2,FALSE),IF(YEAR(H2573)=2015,VLOOKUP(L2573,[1]Grade!$I$2:$J$78,2,FALSE),VLOOKUP(L2573,[1]Grade!$C$2:$D$69,2,FALSE)))</f>
        <v>CC</v>
      </c>
      <c r="O2573">
        <f t="shared" si="121"/>
        <v>2014</v>
      </c>
      <c r="P2573">
        <f t="shared" si="122"/>
        <v>4</v>
      </c>
    </row>
    <row r="2574" spans="1:16" x14ac:dyDescent="0.25">
      <c r="A2574" t="s">
        <v>89</v>
      </c>
      <c r="B2574" t="str">
        <f t="shared" si="120"/>
        <v>O</v>
      </c>
      <c r="C2574" t="s">
        <v>90</v>
      </c>
      <c r="D2574" t="s">
        <v>22</v>
      </c>
      <c r="E2574">
        <v>60</v>
      </c>
      <c r="F2574">
        <v>900</v>
      </c>
      <c r="G2574">
        <v>47</v>
      </c>
      <c r="H2574" s="1">
        <v>41730</v>
      </c>
      <c r="I2574">
        <v>19.5</v>
      </c>
      <c r="J2574" s="2">
        <v>17550</v>
      </c>
      <c r="L2574" t="str">
        <f>VLOOKUP(G2574,[1]RESSOURCES!$A$1:$J$258,3,FALSE)</f>
        <v>TRESOR</v>
      </c>
      <c r="M2574" t="str">
        <f>VLOOKUP(G2574,[1]RESSOURCES!$A$1:$J$258,6,FALSE)</f>
        <v>MAGR</v>
      </c>
      <c r="N2574" t="str">
        <f>IF(YEAR(H2574)=2014,VLOOKUP(L2574,[1]Grade!$F$2:$G$92,2,FALSE),IF(YEAR(H2574)=2015,VLOOKUP(L2574,[1]Grade!$I$2:$J$78,2,FALSE),VLOOKUP(L2574,[1]Grade!$C$2:$D$69,2,FALSE)))</f>
        <v>MNG</v>
      </c>
      <c r="O2574">
        <f t="shared" si="121"/>
        <v>2014</v>
      </c>
      <c r="P2574">
        <f t="shared" si="122"/>
        <v>4</v>
      </c>
    </row>
    <row r="2575" spans="1:16" hidden="1" x14ac:dyDescent="0.25">
      <c r="A2575" t="s">
        <v>25</v>
      </c>
      <c r="B2575" t="str">
        <f t="shared" si="120"/>
        <v>N</v>
      </c>
      <c r="C2575" t="s">
        <v>26</v>
      </c>
      <c r="E2575">
        <v>0</v>
      </c>
      <c r="F2575">
        <v>0</v>
      </c>
      <c r="G2575">
        <v>47</v>
      </c>
      <c r="H2575" s="1">
        <v>41730</v>
      </c>
      <c r="I2575">
        <v>1</v>
      </c>
      <c r="J2575">
        <v>0</v>
      </c>
      <c r="L2575" t="str">
        <f>VLOOKUP(G2575,[1]RESSOURCES!$A$1:$J$258,3,FALSE)</f>
        <v>TRESOR</v>
      </c>
      <c r="M2575" t="str">
        <f>VLOOKUP(G2575,[1]RESSOURCES!$A$1:$J$258,6,FALSE)</f>
        <v>MAGR</v>
      </c>
      <c r="N2575" t="str">
        <f>IF(YEAR(H2575)=2014,VLOOKUP(L2575,[1]Grade!$F$2:$G$92,2,FALSE),IF(YEAR(H2575)=2015,VLOOKUP(L2575,[1]Grade!$I$2:$J$78,2,FALSE),VLOOKUP(L2575,[1]Grade!$C$2:$D$69,2,FALSE)))</f>
        <v>MNG</v>
      </c>
      <c r="O2575">
        <f t="shared" si="121"/>
        <v>2014</v>
      </c>
      <c r="P2575">
        <f t="shared" si="122"/>
        <v>4</v>
      </c>
    </row>
    <row r="2576" spans="1:16" hidden="1" x14ac:dyDescent="0.25">
      <c r="A2576" t="s">
        <v>99</v>
      </c>
      <c r="B2576" t="str">
        <f t="shared" si="120"/>
        <v>N</v>
      </c>
      <c r="C2576" t="s">
        <v>100</v>
      </c>
      <c r="E2576">
        <v>0</v>
      </c>
      <c r="F2576">
        <v>0</v>
      </c>
      <c r="G2576">
        <v>47</v>
      </c>
      <c r="H2576" s="1">
        <v>41730</v>
      </c>
      <c r="I2576">
        <v>0.5</v>
      </c>
      <c r="J2576">
        <v>0</v>
      </c>
      <c r="L2576" t="str">
        <f>VLOOKUP(G2576,[1]RESSOURCES!$A$1:$J$258,3,FALSE)</f>
        <v>TRESOR</v>
      </c>
      <c r="M2576" t="str">
        <f>VLOOKUP(G2576,[1]RESSOURCES!$A$1:$J$258,6,FALSE)</f>
        <v>MAGR</v>
      </c>
      <c r="N2576" t="str">
        <f>IF(YEAR(H2576)=2014,VLOOKUP(L2576,[1]Grade!$F$2:$G$92,2,FALSE),IF(YEAR(H2576)=2015,VLOOKUP(L2576,[1]Grade!$I$2:$J$78,2,FALSE),VLOOKUP(L2576,[1]Grade!$C$2:$D$69,2,FALSE)))</f>
        <v>MNG</v>
      </c>
      <c r="O2576">
        <f t="shared" si="121"/>
        <v>2014</v>
      </c>
      <c r="P2576">
        <f t="shared" si="122"/>
        <v>4</v>
      </c>
    </row>
    <row r="2577" spans="1:16" hidden="1" x14ac:dyDescent="0.25">
      <c r="A2577" t="s">
        <v>131</v>
      </c>
      <c r="B2577" t="str">
        <f t="shared" si="120"/>
        <v>N</v>
      </c>
      <c r="C2577" t="s">
        <v>132</v>
      </c>
      <c r="E2577">
        <v>0</v>
      </c>
      <c r="F2577">
        <v>0</v>
      </c>
      <c r="G2577">
        <v>47</v>
      </c>
      <c r="H2577" s="1">
        <v>41730</v>
      </c>
      <c r="I2577">
        <v>1</v>
      </c>
      <c r="J2577">
        <v>0</v>
      </c>
      <c r="L2577" t="str">
        <f>VLOOKUP(G2577,[1]RESSOURCES!$A$1:$J$258,3,FALSE)</f>
        <v>TRESOR</v>
      </c>
      <c r="M2577" t="str">
        <f>VLOOKUP(G2577,[1]RESSOURCES!$A$1:$J$258,6,FALSE)</f>
        <v>MAGR</v>
      </c>
      <c r="N2577" t="str">
        <f>IF(YEAR(H2577)=2014,VLOOKUP(L2577,[1]Grade!$F$2:$G$92,2,FALSE),IF(YEAR(H2577)=2015,VLOOKUP(L2577,[1]Grade!$I$2:$J$78,2,FALSE),VLOOKUP(L2577,[1]Grade!$C$2:$D$69,2,FALSE)))</f>
        <v>MNG</v>
      </c>
      <c r="O2577">
        <f t="shared" si="121"/>
        <v>2014</v>
      </c>
      <c r="P2577">
        <f t="shared" si="122"/>
        <v>4</v>
      </c>
    </row>
    <row r="2578" spans="1:16" x14ac:dyDescent="0.25">
      <c r="A2578" t="s">
        <v>329</v>
      </c>
      <c r="B2578" t="str">
        <f t="shared" si="120"/>
        <v>O</v>
      </c>
      <c r="C2578" t="s">
        <v>330</v>
      </c>
      <c r="D2578" t="s">
        <v>29</v>
      </c>
      <c r="E2578">
        <v>130</v>
      </c>
      <c r="F2578">
        <v>1500</v>
      </c>
      <c r="G2578">
        <v>228</v>
      </c>
      <c r="H2578" s="1">
        <v>41730</v>
      </c>
      <c r="I2578">
        <v>11</v>
      </c>
      <c r="J2578" s="2">
        <v>16500</v>
      </c>
      <c r="L2578" t="str">
        <f>VLOOKUP(G2578,[1]RESSOURCES!$A$1:$J$258,3,FALSE)</f>
        <v>ESCARGUEL</v>
      </c>
      <c r="M2578" t="str">
        <f>VLOOKUP(G2578,[1]RESSOURCES!$A$1:$J$258,6,FALSE)</f>
        <v>DIR</v>
      </c>
      <c r="N2578" t="str">
        <f>IF(YEAR(H2578)=2014,VLOOKUP(L2578,[1]Grade!$F$2:$G$92,2,FALSE),IF(YEAR(H2578)=2015,VLOOKUP(L2578,[1]Grade!$I$2:$J$78,2,FALSE),VLOOKUP(L2578,[1]Grade!$C$2:$D$69,2,FALSE)))</f>
        <v>DIR</v>
      </c>
      <c r="O2578">
        <f t="shared" si="121"/>
        <v>2014</v>
      </c>
      <c r="P2578">
        <f t="shared" si="122"/>
        <v>4</v>
      </c>
    </row>
    <row r="2579" spans="1:16" hidden="1" x14ac:dyDescent="0.25">
      <c r="A2579" t="s">
        <v>127</v>
      </c>
      <c r="B2579" t="str">
        <f t="shared" si="120"/>
        <v>N</v>
      </c>
      <c r="C2579" t="s">
        <v>128</v>
      </c>
      <c r="E2579">
        <v>0</v>
      </c>
      <c r="F2579">
        <v>0</v>
      </c>
      <c r="G2579">
        <v>228</v>
      </c>
      <c r="H2579" s="1">
        <v>41730</v>
      </c>
      <c r="I2579">
        <v>9</v>
      </c>
      <c r="J2579">
        <v>0</v>
      </c>
      <c r="L2579" t="str">
        <f>VLOOKUP(G2579,[1]RESSOURCES!$A$1:$J$258,3,FALSE)</f>
        <v>ESCARGUEL</v>
      </c>
      <c r="M2579" t="str">
        <f>VLOOKUP(G2579,[1]RESSOURCES!$A$1:$J$258,6,FALSE)</f>
        <v>DIR</v>
      </c>
      <c r="N2579" t="str">
        <f>IF(YEAR(H2579)=2014,VLOOKUP(L2579,[1]Grade!$F$2:$G$92,2,FALSE),IF(YEAR(H2579)=2015,VLOOKUP(L2579,[1]Grade!$I$2:$J$78,2,FALSE),VLOOKUP(L2579,[1]Grade!$C$2:$D$69,2,FALSE)))</f>
        <v>DIR</v>
      </c>
      <c r="O2579">
        <f t="shared" si="121"/>
        <v>2014</v>
      </c>
      <c r="P2579">
        <f t="shared" si="122"/>
        <v>4</v>
      </c>
    </row>
    <row r="2580" spans="1:16" hidden="1" x14ac:dyDescent="0.25">
      <c r="A2580" t="s">
        <v>23</v>
      </c>
      <c r="B2580" t="str">
        <f t="shared" si="120"/>
        <v>N</v>
      </c>
      <c r="C2580" t="s">
        <v>24</v>
      </c>
      <c r="E2580">
        <v>0</v>
      </c>
      <c r="F2580">
        <v>0</v>
      </c>
      <c r="G2580">
        <v>228</v>
      </c>
      <c r="H2580" s="1">
        <v>41730</v>
      </c>
      <c r="I2580">
        <v>1</v>
      </c>
      <c r="J2580">
        <v>0</v>
      </c>
      <c r="L2580" t="str">
        <f>VLOOKUP(G2580,[1]RESSOURCES!$A$1:$J$258,3,FALSE)</f>
        <v>ESCARGUEL</v>
      </c>
      <c r="M2580" t="str">
        <f>VLOOKUP(G2580,[1]RESSOURCES!$A$1:$J$258,6,FALSE)</f>
        <v>DIR</v>
      </c>
      <c r="N2580" t="str">
        <f>IF(YEAR(H2580)=2014,VLOOKUP(L2580,[1]Grade!$F$2:$G$92,2,FALSE),IF(YEAR(H2580)=2015,VLOOKUP(L2580,[1]Grade!$I$2:$J$78,2,FALSE),VLOOKUP(L2580,[1]Grade!$C$2:$D$69,2,FALSE)))</f>
        <v>DIR</v>
      </c>
      <c r="O2580">
        <f t="shared" si="121"/>
        <v>2014</v>
      </c>
      <c r="P2580">
        <f t="shared" si="122"/>
        <v>4</v>
      </c>
    </row>
    <row r="2581" spans="1:16" hidden="1" x14ac:dyDescent="0.25">
      <c r="A2581" t="s">
        <v>131</v>
      </c>
      <c r="B2581" t="str">
        <f t="shared" si="120"/>
        <v>N</v>
      </c>
      <c r="C2581" t="s">
        <v>132</v>
      </c>
      <c r="E2581">
        <v>0</v>
      </c>
      <c r="F2581">
        <v>0</v>
      </c>
      <c r="G2581">
        <v>228</v>
      </c>
      <c r="H2581" s="1">
        <v>41730</v>
      </c>
      <c r="I2581">
        <v>1</v>
      </c>
      <c r="J2581">
        <v>0</v>
      </c>
      <c r="L2581" t="str">
        <f>VLOOKUP(G2581,[1]RESSOURCES!$A$1:$J$258,3,FALSE)</f>
        <v>ESCARGUEL</v>
      </c>
      <c r="M2581" t="str">
        <f>VLOOKUP(G2581,[1]RESSOURCES!$A$1:$J$258,6,FALSE)</f>
        <v>DIR</v>
      </c>
      <c r="N2581" t="str">
        <f>IF(YEAR(H2581)=2014,VLOOKUP(L2581,[1]Grade!$F$2:$G$92,2,FALSE),IF(YEAR(H2581)=2015,VLOOKUP(L2581,[1]Grade!$I$2:$J$78,2,FALSE),VLOOKUP(L2581,[1]Grade!$C$2:$D$69,2,FALSE)))</f>
        <v>DIR</v>
      </c>
      <c r="O2581">
        <f t="shared" si="121"/>
        <v>2014</v>
      </c>
      <c r="P2581">
        <f t="shared" si="122"/>
        <v>4</v>
      </c>
    </row>
    <row r="2582" spans="1:16" x14ac:dyDescent="0.25">
      <c r="A2582" t="s">
        <v>295</v>
      </c>
      <c r="B2582" t="str">
        <f t="shared" si="120"/>
        <v>O</v>
      </c>
      <c r="C2582" t="s">
        <v>296</v>
      </c>
      <c r="D2582" t="s">
        <v>29</v>
      </c>
      <c r="E2582">
        <v>0</v>
      </c>
      <c r="F2582">
        <v>1059</v>
      </c>
      <c r="G2582">
        <v>202</v>
      </c>
      <c r="H2582" s="1">
        <v>41730</v>
      </c>
      <c r="I2582">
        <v>7</v>
      </c>
      <c r="J2582" s="2">
        <v>7413</v>
      </c>
      <c r="L2582" t="str">
        <f>VLOOKUP(G2582,[1]RESSOURCES!$A$1:$J$258,3,FALSE)</f>
        <v>HUET</v>
      </c>
      <c r="M2582">
        <f>VLOOKUP(G2582,[1]RESSOURCES!$A$1:$J$258,6,FALSE)</f>
        <v>0</v>
      </c>
      <c r="N2582" t="str">
        <f>IF(YEAR(H2582)=2014,VLOOKUP(L2582,[1]Grade!$F$2:$G$92,2,FALSE),IF(YEAR(H2582)=2015,VLOOKUP(L2582,[1]Grade!$I$2:$J$78,2,FALSE),VLOOKUP(L2582,[1]Grade!$C$2:$D$69,2,FALSE)))</f>
        <v>SM</v>
      </c>
      <c r="O2582">
        <f t="shared" si="121"/>
        <v>2014</v>
      </c>
      <c r="P2582">
        <f t="shared" si="122"/>
        <v>4</v>
      </c>
    </row>
    <row r="2583" spans="1:16" x14ac:dyDescent="0.25">
      <c r="A2583" t="s">
        <v>331</v>
      </c>
      <c r="B2583" t="str">
        <f t="shared" si="120"/>
        <v>O</v>
      </c>
      <c r="C2583" t="s">
        <v>332</v>
      </c>
      <c r="D2583" t="s">
        <v>36</v>
      </c>
      <c r="E2583">
        <v>20</v>
      </c>
      <c r="F2583">
        <v>1200</v>
      </c>
      <c r="G2583">
        <v>202</v>
      </c>
      <c r="H2583" s="1">
        <v>41730</v>
      </c>
      <c r="I2583">
        <v>8</v>
      </c>
      <c r="J2583" s="2">
        <v>9600</v>
      </c>
      <c r="L2583" t="str">
        <f>VLOOKUP(G2583,[1]RESSOURCES!$A$1:$J$258,3,FALSE)</f>
        <v>HUET</v>
      </c>
      <c r="M2583">
        <f>VLOOKUP(G2583,[1]RESSOURCES!$A$1:$J$258,6,FALSE)</f>
        <v>0</v>
      </c>
      <c r="N2583" t="str">
        <f>IF(YEAR(H2583)=2014,VLOOKUP(L2583,[1]Grade!$F$2:$G$92,2,FALSE),IF(YEAR(H2583)=2015,VLOOKUP(L2583,[1]Grade!$I$2:$J$78,2,FALSE),VLOOKUP(L2583,[1]Grade!$C$2:$D$69,2,FALSE)))</f>
        <v>SM</v>
      </c>
      <c r="O2583">
        <f t="shared" si="121"/>
        <v>2014</v>
      </c>
      <c r="P2583">
        <f t="shared" si="122"/>
        <v>4</v>
      </c>
    </row>
    <row r="2584" spans="1:16" x14ac:dyDescent="0.25">
      <c r="A2584" t="s">
        <v>333</v>
      </c>
      <c r="B2584" t="str">
        <f t="shared" si="120"/>
        <v>O</v>
      </c>
      <c r="C2584" t="s">
        <v>334</v>
      </c>
      <c r="D2584" t="s">
        <v>36</v>
      </c>
      <c r="E2584">
        <v>20</v>
      </c>
      <c r="F2584">
        <v>1400</v>
      </c>
      <c r="G2584">
        <v>202</v>
      </c>
      <c r="H2584" s="1">
        <v>41730</v>
      </c>
      <c r="I2584">
        <v>4</v>
      </c>
      <c r="J2584" s="2">
        <v>5600</v>
      </c>
      <c r="L2584" t="str">
        <f>VLOOKUP(G2584,[1]RESSOURCES!$A$1:$J$258,3,FALSE)</f>
        <v>HUET</v>
      </c>
      <c r="M2584">
        <f>VLOOKUP(G2584,[1]RESSOURCES!$A$1:$J$258,6,FALSE)</f>
        <v>0</v>
      </c>
      <c r="N2584" t="str">
        <f>IF(YEAR(H2584)=2014,VLOOKUP(L2584,[1]Grade!$F$2:$G$92,2,FALSE),IF(YEAR(H2584)=2015,VLOOKUP(L2584,[1]Grade!$I$2:$J$78,2,FALSE),VLOOKUP(L2584,[1]Grade!$C$2:$D$69,2,FALSE)))</f>
        <v>SM</v>
      </c>
      <c r="O2584">
        <f t="shared" si="121"/>
        <v>2014</v>
      </c>
      <c r="P2584">
        <f t="shared" si="122"/>
        <v>4</v>
      </c>
    </row>
    <row r="2585" spans="1:16" hidden="1" x14ac:dyDescent="0.25">
      <c r="A2585" t="s">
        <v>25</v>
      </c>
      <c r="B2585" t="str">
        <f t="shared" si="120"/>
        <v>N</v>
      </c>
      <c r="C2585" t="s">
        <v>26</v>
      </c>
      <c r="E2585">
        <v>0</v>
      </c>
      <c r="F2585">
        <v>0</v>
      </c>
      <c r="G2585">
        <v>202</v>
      </c>
      <c r="H2585" s="1">
        <v>41730</v>
      </c>
      <c r="I2585">
        <v>2</v>
      </c>
      <c r="J2585">
        <v>0</v>
      </c>
      <c r="L2585" t="str">
        <f>VLOOKUP(G2585,[1]RESSOURCES!$A$1:$J$258,3,FALSE)</f>
        <v>HUET</v>
      </c>
      <c r="M2585">
        <f>VLOOKUP(G2585,[1]RESSOURCES!$A$1:$J$258,6,FALSE)</f>
        <v>0</v>
      </c>
      <c r="N2585" t="str">
        <f>IF(YEAR(H2585)=2014,VLOOKUP(L2585,[1]Grade!$F$2:$G$92,2,FALSE),IF(YEAR(H2585)=2015,VLOOKUP(L2585,[1]Grade!$I$2:$J$78,2,FALSE),VLOOKUP(L2585,[1]Grade!$C$2:$D$69,2,FALSE)))</f>
        <v>SM</v>
      </c>
      <c r="O2585">
        <f t="shared" si="121"/>
        <v>2014</v>
      </c>
      <c r="P2585">
        <f t="shared" si="122"/>
        <v>4</v>
      </c>
    </row>
    <row r="2586" spans="1:16" hidden="1" x14ac:dyDescent="0.25">
      <c r="A2586" t="s">
        <v>131</v>
      </c>
      <c r="B2586" t="str">
        <f t="shared" si="120"/>
        <v>N</v>
      </c>
      <c r="C2586" t="s">
        <v>132</v>
      </c>
      <c r="E2586">
        <v>0</v>
      </c>
      <c r="F2586">
        <v>0</v>
      </c>
      <c r="G2586">
        <v>202</v>
      </c>
      <c r="H2586" s="1">
        <v>41730</v>
      </c>
      <c r="I2586">
        <v>1</v>
      </c>
      <c r="J2586">
        <v>0</v>
      </c>
      <c r="L2586" t="str">
        <f>VLOOKUP(G2586,[1]RESSOURCES!$A$1:$J$258,3,FALSE)</f>
        <v>HUET</v>
      </c>
      <c r="M2586">
        <f>VLOOKUP(G2586,[1]RESSOURCES!$A$1:$J$258,6,FALSE)</f>
        <v>0</v>
      </c>
      <c r="N2586" t="str">
        <f>IF(YEAR(H2586)=2014,VLOOKUP(L2586,[1]Grade!$F$2:$G$92,2,FALSE),IF(YEAR(H2586)=2015,VLOOKUP(L2586,[1]Grade!$I$2:$J$78,2,FALSE),VLOOKUP(L2586,[1]Grade!$C$2:$D$69,2,FALSE)))</f>
        <v>SM</v>
      </c>
      <c r="O2586">
        <f t="shared" si="121"/>
        <v>2014</v>
      </c>
      <c r="P2586">
        <f t="shared" si="122"/>
        <v>4</v>
      </c>
    </row>
    <row r="2587" spans="1:16" hidden="1" x14ac:dyDescent="0.25">
      <c r="A2587" t="s">
        <v>25</v>
      </c>
      <c r="B2587" t="str">
        <f t="shared" si="120"/>
        <v>N</v>
      </c>
      <c r="C2587" t="s">
        <v>26</v>
      </c>
      <c r="E2587">
        <v>0</v>
      </c>
      <c r="F2587">
        <v>0</v>
      </c>
      <c r="G2587">
        <v>160</v>
      </c>
      <c r="H2587" s="1">
        <v>41730</v>
      </c>
      <c r="I2587">
        <v>4</v>
      </c>
      <c r="J2587">
        <v>0</v>
      </c>
      <c r="L2587" t="str">
        <f>VLOOKUP(G2587,[1]RESSOURCES!$A$1:$J$258,3,FALSE)</f>
        <v>SABOUL</v>
      </c>
      <c r="M2587" t="str">
        <f>VLOOKUP(G2587,[1]RESSOURCES!$A$1:$J$258,6,FALSE)</f>
        <v>CONF</v>
      </c>
      <c r="N2587" t="str">
        <f>IF(YEAR(H2587)=2014,VLOOKUP(L2587,[1]Grade!$F$2:$G$92,2,FALSE),IF(YEAR(H2587)=2015,VLOOKUP(L2587,[1]Grade!$I$2:$J$78,2,FALSE),VLOOKUP(L2587,[1]Grade!$C$2:$D$69,2,FALSE)))</f>
        <v>CS</v>
      </c>
      <c r="O2587">
        <f t="shared" si="121"/>
        <v>2014</v>
      </c>
      <c r="P2587">
        <f t="shared" si="122"/>
        <v>4</v>
      </c>
    </row>
    <row r="2588" spans="1:16" hidden="1" x14ac:dyDescent="0.25">
      <c r="A2588" t="s">
        <v>99</v>
      </c>
      <c r="B2588" t="str">
        <f t="shared" si="120"/>
        <v>N</v>
      </c>
      <c r="C2588" t="s">
        <v>100</v>
      </c>
      <c r="E2588">
        <v>0</v>
      </c>
      <c r="F2588">
        <v>0</v>
      </c>
      <c r="G2588">
        <v>160</v>
      </c>
      <c r="H2588" s="1">
        <v>41730</v>
      </c>
      <c r="I2588">
        <v>2</v>
      </c>
      <c r="J2588">
        <v>0</v>
      </c>
      <c r="L2588" t="str">
        <f>VLOOKUP(G2588,[1]RESSOURCES!$A$1:$J$258,3,FALSE)</f>
        <v>SABOUL</v>
      </c>
      <c r="M2588" t="str">
        <f>VLOOKUP(G2588,[1]RESSOURCES!$A$1:$J$258,6,FALSE)</f>
        <v>CONF</v>
      </c>
      <c r="N2588" t="str">
        <f>IF(YEAR(H2588)=2014,VLOOKUP(L2588,[1]Grade!$F$2:$G$92,2,FALSE),IF(YEAR(H2588)=2015,VLOOKUP(L2588,[1]Grade!$I$2:$J$78,2,FALSE),VLOOKUP(L2588,[1]Grade!$C$2:$D$69,2,FALSE)))</f>
        <v>CS</v>
      </c>
      <c r="O2588">
        <f t="shared" si="121"/>
        <v>2014</v>
      </c>
      <c r="P2588">
        <f t="shared" si="122"/>
        <v>4</v>
      </c>
    </row>
    <row r="2589" spans="1:16" hidden="1" x14ac:dyDescent="0.25">
      <c r="A2589" t="s">
        <v>30</v>
      </c>
      <c r="B2589" t="str">
        <f t="shared" si="120"/>
        <v>N</v>
      </c>
      <c r="C2589" t="s">
        <v>31</v>
      </c>
      <c r="E2589">
        <v>0</v>
      </c>
      <c r="F2589">
        <v>0</v>
      </c>
      <c r="G2589">
        <v>160</v>
      </c>
      <c r="H2589" s="1">
        <v>41730</v>
      </c>
      <c r="I2589">
        <v>14</v>
      </c>
      <c r="J2589">
        <v>0</v>
      </c>
      <c r="L2589" t="str">
        <f>VLOOKUP(G2589,[1]RESSOURCES!$A$1:$J$258,3,FALSE)</f>
        <v>SABOUL</v>
      </c>
      <c r="M2589" t="str">
        <f>VLOOKUP(G2589,[1]RESSOURCES!$A$1:$J$258,6,FALSE)</f>
        <v>CONF</v>
      </c>
      <c r="N2589" t="str">
        <f>IF(YEAR(H2589)=2014,VLOOKUP(L2589,[1]Grade!$F$2:$G$92,2,FALSE),IF(YEAR(H2589)=2015,VLOOKUP(L2589,[1]Grade!$I$2:$J$78,2,FALSE),VLOOKUP(L2589,[1]Grade!$C$2:$D$69,2,FALSE)))</f>
        <v>CS</v>
      </c>
      <c r="O2589">
        <f t="shared" si="121"/>
        <v>2014</v>
      </c>
      <c r="P2589">
        <f t="shared" si="122"/>
        <v>4</v>
      </c>
    </row>
    <row r="2590" spans="1:16" hidden="1" x14ac:dyDescent="0.25">
      <c r="A2590" t="s">
        <v>32</v>
      </c>
      <c r="B2590" t="str">
        <f t="shared" si="120"/>
        <v>N</v>
      </c>
      <c r="C2590" t="s">
        <v>33</v>
      </c>
      <c r="E2590">
        <v>0</v>
      </c>
      <c r="F2590">
        <v>0</v>
      </c>
      <c r="G2590">
        <v>160</v>
      </c>
      <c r="H2590" s="1">
        <v>41730</v>
      </c>
      <c r="I2590">
        <v>1</v>
      </c>
      <c r="J2590">
        <v>0</v>
      </c>
      <c r="L2590" t="str">
        <f>VLOOKUP(G2590,[1]RESSOURCES!$A$1:$J$258,3,FALSE)</f>
        <v>SABOUL</v>
      </c>
      <c r="M2590" t="str">
        <f>VLOOKUP(G2590,[1]RESSOURCES!$A$1:$J$258,6,FALSE)</f>
        <v>CONF</v>
      </c>
      <c r="N2590" t="str">
        <f>IF(YEAR(H2590)=2014,VLOOKUP(L2590,[1]Grade!$F$2:$G$92,2,FALSE),IF(YEAR(H2590)=2015,VLOOKUP(L2590,[1]Grade!$I$2:$J$78,2,FALSE),VLOOKUP(L2590,[1]Grade!$C$2:$D$69,2,FALSE)))</f>
        <v>CS</v>
      </c>
      <c r="O2590">
        <f t="shared" si="121"/>
        <v>2014</v>
      </c>
      <c r="P2590">
        <f t="shared" si="122"/>
        <v>4</v>
      </c>
    </row>
    <row r="2591" spans="1:16" hidden="1" x14ac:dyDescent="0.25">
      <c r="A2591" t="s">
        <v>131</v>
      </c>
      <c r="B2591" t="str">
        <f t="shared" si="120"/>
        <v>N</v>
      </c>
      <c r="C2591" t="s">
        <v>132</v>
      </c>
      <c r="E2591">
        <v>0</v>
      </c>
      <c r="F2591">
        <v>0</v>
      </c>
      <c r="G2591">
        <v>160</v>
      </c>
      <c r="H2591" s="1">
        <v>41730</v>
      </c>
      <c r="I2591">
        <v>1</v>
      </c>
      <c r="J2591">
        <v>0</v>
      </c>
      <c r="L2591" t="str">
        <f>VLOOKUP(G2591,[1]RESSOURCES!$A$1:$J$258,3,FALSE)</f>
        <v>SABOUL</v>
      </c>
      <c r="M2591" t="str">
        <f>VLOOKUP(G2591,[1]RESSOURCES!$A$1:$J$258,6,FALSE)</f>
        <v>CONF</v>
      </c>
      <c r="N2591" t="str">
        <f>IF(YEAR(H2591)=2014,VLOOKUP(L2591,[1]Grade!$F$2:$G$92,2,FALSE),IF(YEAR(H2591)=2015,VLOOKUP(L2591,[1]Grade!$I$2:$J$78,2,FALSE),VLOOKUP(L2591,[1]Grade!$C$2:$D$69,2,FALSE)))</f>
        <v>CS</v>
      </c>
      <c r="O2591">
        <f t="shared" si="121"/>
        <v>2014</v>
      </c>
      <c r="P2591">
        <f t="shared" si="122"/>
        <v>4</v>
      </c>
    </row>
    <row r="2592" spans="1:16" x14ac:dyDescent="0.25">
      <c r="A2592" t="s">
        <v>288</v>
      </c>
      <c r="B2592" t="str">
        <f t="shared" si="120"/>
        <v>O</v>
      </c>
      <c r="C2592" t="s">
        <v>289</v>
      </c>
      <c r="D2592" t="s">
        <v>21</v>
      </c>
      <c r="E2592">
        <v>5</v>
      </c>
      <c r="F2592">
        <v>0</v>
      </c>
      <c r="G2592">
        <v>207</v>
      </c>
      <c r="H2592" s="1">
        <v>41730</v>
      </c>
      <c r="I2592">
        <v>2</v>
      </c>
      <c r="J2592">
        <v>0</v>
      </c>
      <c r="L2592" t="str">
        <f>VLOOKUP(G2592,[1]RESSOURCES!$A$1:$J$258,3,FALSE)</f>
        <v>CHARLY</v>
      </c>
      <c r="M2592" t="str">
        <f>VLOOKUP(G2592,[1]RESSOURCES!$A$1:$J$258,6,FALSE)</f>
        <v>ASSO</v>
      </c>
      <c r="N2592" t="str">
        <f>IF(YEAR(H2592)=2014,VLOOKUP(L2592,[1]Grade!$F$2:$G$92,2,FALSE),IF(YEAR(H2592)=2015,VLOOKUP(L2592,[1]Grade!$I$2:$J$78,2,FALSE),VLOOKUP(L2592,[1]Grade!$C$2:$D$69,2,FALSE)))</f>
        <v>ASS</v>
      </c>
      <c r="O2592">
        <f t="shared" si="121"/>
        <v>2014</v>
      </c>
      <c r="P2592">
        <f t="shared" si="122"/>
        <v>4</v>
      </c>
    </row>
    <row r="2593" spans="1:16" x14ac:dyDescent="0.25">
      <c r="A2593" t="s">
        <v>255</v>
      </c>
      <c r="B2593" t="str">
        <f t="shared" si="120"/>
        <v>O</v>
      </c>
      <c r="C2593" t="s">
        <v>256</v>
      </c>
      <c r="D2593" t="s">
        <v>29</v>
      </c>
      <c r="E2593">
        <v>9</v>
      </c>
      <c r="F2593">
        <v>1092</v>
      </c>
      <c r="G2593">
        <v>207</v>
      </c>
      <c r="H2593" s="1">
        <v>41730</v>
      </c>
      <c r="I2593">
        <v>1.5</v>
      </c>
      <c r="J2593" s="2">
        <v>1638</v>
      </c>
      <c r="L2593" t="str">
        <f>VLOOKUP(G2593,[1]RESSOURCES!$A$1:$J$258,3,FALSE)</f>
        <v>CHARLY</v>
      </c>
      <c r="M2593" t="str">
        <f>VLOOKUP(G2593,[1]RESSOURCES!$A$1:$J$258,6,FALSE)</f>
        <v>ASSO</v>
      </c>
      <c r="N2593" t="str">
        <f>IF(YEAR(H2593)=2014,VLOOKUP(L2593,[1]Grade!$F$2:$G$92,2,FALSE),IF(YEAR(H2593)=2015,VLOOKUP(L2593,[1]Grade!$I$2:$J$78,2,FALSE),VLOOKUP(L2593,[1]Grade!$C$2:$D$69,2,FALSE)))</f>
        <v>ASS</v>
      </c>
      <c r="O2593">
        <f t="shared" si="121"/>
        <v>2014</v>
      </c>
      <c r="P2593">
        <f t="shared" si="122"/>
        <v>4</v>
      </c>
    </row>
    <row r="2594" spans="1:16" x14ac:dyDescent="0.25">
      <c r="A2594" t="s">
        <v>319</v>
      </c>
      <c r="B2594" t="str">
        <f t="shared" si="120"/>
        <v>O</v>
      </c>
      <c r="C2594" t="s">
        <v>320</v>
      </c>
      <c r="D2594" t="s">
        <v>21</v>
      </c>
      <c r="E2594">
        <v>15</v>
      </c>
      <c r="F2594">
        <v>1700</v>
      </c>
      <c r="G2594">
        <v>207</v>
      </c>
      <c r="H2594" s="1">
        <v>41730</v>
      </c>
      <c r="I2594">
        <v>7</v>
      </c>
      <c r="J2594" s="2">
        <v>11900</v>
      </c>
      <c r="L2594" t="str">
        <f>VLOOKUP(G2594,[1]RESSOURCES!$A$1:$J$258,3,FALSE)</f>
        <v>CHARLY</v>
      </c>
      <c r="M2594" t="str">
        <f>VLOOKUP(G2594,[1]RESSOURCES!$A$1:$J$258,6,FALSE)</f>
        <v>ASSO</v>
      </c>
      <c r="N2594" t="str">
        <f>IF(YEAR(H2594)=2014,VLOOKUP(L2594,[1]Grade!$F$2:$G$92,2,FALSE),IF(YEAR(H2594)=2015,VLOOKUP(L2594,[1]Grade!$I$2:$J$78,2,FALSE),VLOOKUP(L2594,[1]Grade!$C$2:$D$69,2,FALSE)))</f>
        <v>ASS</v>
      </c>
      <c r="O2594">
        <f t="shared" si="121"/>
        <v>2014</v>
      </c>
      <c r="P2594">
        <f t="shared" si="122"/>
        <v>4</v>
      </c>
    </row>
    <row r="2595" spans="1:16" hidden="1" x14ac:dyDescent="0.25">
      <c r="A2595" t="s">
        <v>30</v>
      </c>
      <c r="B2595" t="str">
        <f t="shared" si="120"/>
        <v>N</v>
      </c>
      <c r="C2595" t="s">
        <v>31</v>
      </c>
      <c r="E2595">
        <v>0</v>
      </c>
      <c r="F2595">
        <v>0</v>
      </c>
      <c r="G2595">
        <v>207</v>
      </c>
      <c r="H2595" s="1">
        <v>41730</v>
      </c>
      <c r="I2595">
        <v>7.5</v>
      </c>
      <c r="J2595">
        <v>0</v>
      </c>
      <c r="L2595" t="str">
        <f>VLOOKUP(G2595,[1]RESSOURCES!$A$1:$J$258,3,FALSE)</f>
        <v>CHARLY</v>
      </c>
      <c r="M2595" t="str">
        <f>VLOOKUP(G2595,[1]RESSOURCES!$A$1:$J$258,6,FALSE)</f>
        <v>ASSO</v>
      </c>
      <c r="N2595" t="str">
        <f>IF(YEAR(H2595)=2014,VLOOKUP(L2595,[1]Grade!$F$2:$G$92,2,FALSE),IF(YEAR(H2595)=2015,VLOOKUP(L2595,[1]Grade!$I$2:$J$78,2,FALSE),VLOOKUP(L2595,[1]Grade!$C$2:$D$69,2,FALSE)))</f>
        <v>ASS</v>
      </c>
      <c r="O2595">
        <f t="shared" si="121"/>
        <v>2014</v>
      </c>
      <c r="P2595">
        <f t="shared" si="122"/>
        <v>4</v>
      </c>
    </row>
    <row r="2596" spans="1:16" hidden="1" x14ac:dyDescent="0.25">
      <c r="A2596" t="s">
        <v>99</v>
      </c>
      <c r="B2596" t="str">
        <f t="shared" si="120"/>
        <v>N</v>
      </c>
      <c r="C2596" t="s">
        <v>100</v>
      </c>
      <c r="E2596">
        <v>0</v>
      </c>
      <c r="F2596">
        <v>0</v>
      </c>
      <c r="G2596">
        <v>207</v>
      </c>
      <c r="H2596" s="1">
        <v>41730</v>
      </c>
      <c r="I2596">
        <v>3</v>
      </c>
      <c r="J2596">
        <v>0</v>
      </c>
      <c r="L2596" t="str">
        <f>VLOOKUP(G2596,[1]RESSOURCES!$A$1:$J$258,3,FALSE)</f>
        <v>CHARLY</v>
      </c>
      <c r="M2596" t="str">
        <f>VLOOKUP(G2596,[1]RESSOURCES!$A$1:$J$258,6,FALSE)</f>
        <v>ASSO</v>
      </c>
      <c r="N2596" t="str">
        <f>IF(YEAR(H2596)=2014,VLOOKUP(L2596,[1]Grade!$F$2:$G$92,2,FALSE),IF(YEAR(H2596)=2015,VLOOKUP(L2596,[1]Grade!$I$2:$J$78,2,FALSE),VLOOKUP(L2596,[1]Grade!$C$2:$D$69,2,FALSE)))</f>
        <v>ASS</v>
      </c>
      <c r="O2596">
        <f t="shared" si="121"/>
        <v>2014</v>
      </c>
      <c r="P2596">
        <f t="shared" si="122"/>
        <v>4</v>
      </c>
    </row>
    <row r="2597" spans="1:16" hidden="1" x14ac:dyDescent="0.25">
      <c r="A2597" t="s">
        <v>131</v>
      </c>
      <c r="B2597" t="str">
        <f t="shared" si="120"/>
        <v>N</v>
      </c>
      <c r="C2597" t="s">
        <v>132</v>
      </c>
      <c r="E2597">
        <v>0</v>
      </c>
      <c r="F2597">
        <v>0</v>
      </c>
      <c r="G2597">
        <v>207</v>
      </c>
      <c r="H2597" s="1">
        <v>41730</v>
      </c>
      <c r="I2597">
        <v>1</v>
      </c>
      <c r="J2597">
        <v>0</v>
      </c>
      <c r="L2597" t="str">
        <f>VLOOKUP(G2597,[1]RESSOURCES!$A$1:$J$258,3,FALSE)</f>
        <v>CHARLY</v>
      </c>
      <c r="M2597" t="str">
        <f>VLOOKUP(G2597,[1]RESSOURCES!$A$1:$J$258,6,FALSE)</f>
        <v>ASSO</v>
      </c>
      <c r="N2597" t="str">
        <f>IF(YEAR(H2597)=2014,VLOOKUP(L2597,[1]Grade!$F$2:$G$92,2,FALSE),IF(YEAR(H2597)=2015,VLOOKUP(L2597,[1]Grade!$I$2:$J$78,2,FALSE),VLOOKUP(L2597,[1]Grade!$C$2:$D$69,2,FALSE)))</f>
        <v>ASS</v>
      </c>
      <c r="O2597">
        <f t="shared" si="121"/>
        <v>2014</v>
      </c>
      <c r="P2597">
        <f t="shared" si="122"/>
        <v>4</v>
      </c>
    </row>
    <row r="2598" spans="1:16" x14ac:dyDescent="0.25">
      <c r="A2598" t="s">
        <v>234</v>
      </c>
      <c r="B2598" t="str">
        <f t="shared" si="120"/>
        <v>O</v>
      </c>
      <c r="C2598" t="s">
        <v>235</v>
      </c>
      <c r="D2598" t="s">
        <v>18</v>
      </c>
      <c r="E2598">
        <v>47</v>
      </c>
      <c r="F2598">
        <v>728</v>
      </c>
      <c r="G2598">
        <v>162</v>
      </c>
      <c r="H2598" s="1">
        <v>41730</v>
      </c>
      <c r="I2598">
        <v>20.5</v>
      </c>
      <c r="J2598" s="2">
        <v>14924</v>
      </c>
      <c r="L2598" t="str">
        <f>VLOOKUP(G2598,[1]RESSOURCES!$A$1:$J$258,3,FALSE)</f>
        <v>DELAISI</v>
      </c>
      <c r="M2598">
        <f>VLOOKUP(G2598,[1]RESSOURCES!$A$1:$J$258,6,FALSE)</f>
        <v>0</v>
      </c>
      <c r="N2598" t="str">
        <f>IF(YEAR(H2598)=2014,VLOOKUP(L2598,[1]Grade!$F$2:$G$92,2,FALSE),IF(YEAR(H2598)=2015,VLOOKUP(L2598,[1]Grade!$I$2:$J$78,2,FALSE),VLOOKUP(L2598,[1]Grade!$C$2:$D$69,2,FALSE)))</f>
        <v>CS</v>
      </c>
      <c r="O2598">
        <f t="shared" si="121"/>
        <v>2014</v>
      </c>
      <c r="P2598">
        <f t="shared" si="122"/>
        <v>4</v>
      </c>
    </row>
    <row r="2599" spans="1:16" hidden="1" x14ac:dyDescent="0.25">
      <c r="A2599" t="s">
        <v>25</v>
      </c>
      <c r="B2599" t="str">
        <f t="shared" si="120"/>
        <v>N</v>
      </c>
      <c r="C2599" t="s">
        <v>26</v>
      </c>
      <c r="E2599">
        <v>0</v>
      </c>
      <c r="F2599">
        <v>0</v>
      </c>
      <c r="G2599">
        <v>162</v>
      </c>
      <c r="H2599" s="1">
        <v>41730</v>
      </c>
      <c r="I2599">
        <v>0.5</v>
      </c>
      <c r="J2599">
        <v>0</v>
      </c>
      <c r="L2599" t="str">
        <f>VLOOKUP(G2599,[1]RESSOURCES!$A$1:$J$258,3,FALSE)</f>
        <v>DELAISI</v>
      </c>
      <c r="M2599">
        <f>VLOOKUP(G2599,[1]RESSOURCES!$A$1:$J$258,6,FALSE)</f>
        <v>0</v>
      </c>
      <c r="N2599" t="str">
        <f>IF(YEAR(H2599)=2014,VLOOKUP(L2599,[1]Grade!$F$2:$G$92,2,FALSE),IF(YEAR(H2599)=2015,VLOOKUP(L2599,[1]Grade!$I$2:$J$78,2,FALSE),VLOOKUP(L2599,[1]Grade!$C$2:$D$69,2,FALSE)))</f>
        <v>CS</v>
      </c>
      <c r="O2599">
        <f t="shared" si="121"/>
        <v>2014</v>
      </c>
      <c r="P2599">
        <f t="shared" si="122"/>
        <v>4</v>
      </c>
    </row>
    <row r="2600" spans="1:16" hidden="1" x14ac:dyDescent="0.25">
      <c r="A2600" t="s">
        <v>131</v>
      </c>
      <c r="B2600" t="str">
        <f t="shared" si="120"/>
        <v>N</v>
      </c>
      <c r="C2600" t="s">
        <v>132</v>
      </c>
      <c r="E2600">
        <v>0</v>
      </c>
      <c r="F2600">
        <v>0</v>
      </c>
      <c r="G2600">
        <v>162</v>
      </c>
      <c r="H2600" s="1">
        <v>41730</v>
      </c>
      <c r="I2600">
        <v>1</v>
      </c>
      <c r="J2600">
        <v>0</v>
      </c>
      <c r="L2600" t="str">
        <f>VLOOKUP(G2600,[1]RESSOURCES!$A$1:$J$258,3,FALSE)</f>
        <v>DELAISI</v>
      </c>
      <c r="M2600">
        <f>VLOOKUP(G2600,[1]RESSOURCES!$A$1:$J$258,6,FALSE)</f>
        <v>0</v>
      </c>
      <c r="N2600" t="str">
        <f>IF(YEAR(H2600)=2014,VLOOKUP(L2600,[1]Grade!$F$2:$G$92,2,FALSE),IF(YEAR(H2600)=2015,VLOOKUP(L2600,[1]Grade!$I$2:$J$78,2,FALSE),VLOOKUP(L2600,[1]Grade!$C$2:$D$69,2,FALSE)))</f>
        <v>CS</v>
      </c>
      <c r="O2600">
        <f t="shared" si="121"/>
        <v>2014</v>
      </c>
      <c r="P2600">
        <f t="shared" si="122"/>
        <v>4</v>
      </c>
    </row>
    <row r="2601" spans="1:16" x14ac:dyDescent="0.25">
      <c r="A2601" t="s">
        <v>276</v>
      </c>
      <c r="B2601" t="str">
        <f t="shared" si="120"/>
        <v>O</v>
      </c>
      <c r="C2601" t="s">
        <v>277</v>
      </c>
      <c r="D2601" t="s">
        <v>18</v>
      </c>
      <c r="E2601">
        <v>160</v>
      </c>
      <c r="F2601">
        <v>819</v>
      </c>
      <c r="G2601">
        <v>129</v>
      </c>
      <c r="H2601" s="1">
        <v>41730</v>
      </c>
      <c r="I2601">
        <v>19.5</v>
      </c>
      <c r="J2601" s="2">
        <v>15970.5</v>
      </c>
      <c r="L2601" t="str">
        <f>VLOOKUP(G2601,[1]RESSOURCES!$A$1:$J$258,3,FALSE)</f>
        <v>LIMODIN</v>
      </c>
      <c r="M2601" t="str">
        <f>VLOOKUP(G2601,[1]RESSOURCES!$A$1:$J$258,6,FALSE)</f>
        <v>CONF</v>
      </c>
      <c r="N2601" t="str">
        <f>IF(YEAR(H2601)=2014,VLOOKUP(L2601,[1]Grade!$F$2:$G$92,2,FALSE),IF(YEAR(H2601)=2015,VLOOKUP(L2601,[1]Grade!$I$2:$J$78,2,FALSE),VLOOKUP(L2601,[1]Grade!$C$2:$D$69,2,FALSE)))</f>
        <v>CC</v>
      </c>
      <c r="O2601">
        <f t="shared" si="121"/>
        <v>2014</v>
      </c>
      <c r="P2601">
        <f t="shared" si="122"/>
        <v>4</v>
      </c>
    </row>
    <row r="2602" spans="1:16" x14ac:dyDescent="0.25">
      <c r="A2602" t="s">
        <v>276</v>
      </c>
      <c r="B2602" t="str">
        <f t="shared" si="120"/>
        <v>O</v>
      </c>
      <c r="C2602" t="s">
        <v>277</v>
      </c>
      <c r="D2602" t="s">
        <v>18</v>
      </c>
      <c r="E2602">
        <v>160</v>
      </c>
      <c r="F2602">
        <v>819</v>
      </c>
      <c r="G2602">
        <v>193</v>
      </c>
      <c r="H2602" s="1">
        <v>41730</v>
      </c>
      <c r="I2602">
        <v>19.5</v>
      </c>
      <c r="J2602" s="2">
        <v>15970.5</v>
      </c>
      <c r="L2602" t="str">
        <f>VLOOKUP(G2602,[1]RESSOURCES!$A$1:$J$258,3,FALSE)</f>
        <v>RODARY</v>
      </c>
      <c r="M2602" t="str">
        <f>VLOOKUP(G2602,[1]RESSOURCES!$A$1:$J$258,6,FALSE)</f>
        <v>CONS</v>
      </c>
      <c r="N2602" t="str">
        <f>IF(YEAR(H2602)=2014,VLOOKUP(L2602,[1]Grade!$F$2:$G$92,2,FALSE),IF(YEAR(H2602)=2015,VLOOKUP(L2602,[1]Grade!$I$2:$J$78,2,FALSE),VLOOKUP(L2602,[1]Grade!$C$2:$D$69,2,FALSE)))</f>
        <v>CC</v>
      </c>
      <c r="O2602">
        <f t="shared" si="121"/>
        <v>2014</v>
      </c>
      <c r="P2602">
        <f t="shared" si="122"/>
        <v>4</v>
      </c>
    </row>
    <row r="2603" spans="1:16" x14ac:dyDescent="0.25">
      <c r="A2603" t="s">
        <v>270</v>
      </c>
      <c r="B2603" t="str">
        <f t="shared" si="120"/>
        <v>O</v>
      </c>
      <c r="C2603" t="s">
        <v>271</v>
      </c>
      <c r="D2603" t="s">
        <v>21</v>
      </c>
      <c r="E2603">
        <v>3</v>
      </c>
      <c r="F2603">
        <v>900</v>
      </c>
      <c r="G2603">
        <v>44</v>
      </c>
      <c r="H2603" s="1">
        <v>41730</v>
      </c>
      <c r="I2603">
        <v>1</v>
      </c>
      <c r="J2603">
        <v>900</v>
      </c>
      <c r="L2603" t="str">
        <f>VLOOKUP(G2603,[1]RESSOURCES!$A$1:$J$258,3,FALSE)</f>
        <v>SOYER</v>
      </c>
      <c r="M2603" t="str">
        <f>VLOOKUP(G2603,[1]RESSOURCES!$A$1:$J$258,6,FALSE)</f>
        <v>ASSO</v>
      </c>
      <c r="N2603" t="str">
        <f>IF(YEAR(H2603)=2014,VLOOKUP(L2603,[1]Grade!$F$2:$G$92,2,FALSE),IF(YEAR(H2603)=2015,VLOOKUP(L2603,[1]Grade!$I$2:$J$78,2,FALSE),VLOOKUP(L2603,[1]Grade!$C$2:$D$69,2,FALSE)))</f>
        <v>ASS</v>
      </c>
      <c r="O2603">
        <f t="shared" si="121"/>
        <v>2014</v>
      </c>
      <c r="P2603">
        <f t="shared" si="122"/>
        <v>4</v>
      </c>
    </row>
    <row r="2604" spans="1:16" x14ac:dyDescent="0.25">
      <c r="A2604" t="s">
        <v>149</v>
      </c>
      <c r="B2604" t="str">
        <f t="shared" si="120"/>
        <v>O</v>
      </c>
      <c r="C2604" t="s">
        <v>150</v>
      </c>
      <c r="D2604" t="s">
        <v>18</v>
      </c>
      <c r="E2604">
        <v>126</v>
      </c>
      <c r="F2604">
        <v>800</v>
      </c>
      <c r="G2604">
        <v>122</v>
      </c>
      <c r="H2604" s="1">
        <v>41730</v>
      </c>
      <c r="I2604">
        <v>21</v>
      </c>
      <c r="J2604" s="2">
        <v>16800</v>
      </c>
      <c r="L2604" t="str">
        <f>VLOOKUP(G2604,[1]RESSOURCES!$A$1:$J$258,3,FALSE)</f>
        <v>SUTTER</v>
      </c>
      <c r="M2604" t="str">
        <f>VLOOKUP(G2604,[1]RESSOURCES!$A$1:$J$258,6,FALSE)</f>
        <v>SENR</v>
      </c>
      <c r="N2604" t="str">
        <f>IF(YEAR(H2604)=2014,VLOOKUP(L2604,[1]Grade!$F$2:$G$92,2,FALSE),IF(YEAR(H2604)=2015,VLOOKUP(L2604,[1]Grade!$I$2:$J$78,2,FALSE),VLOOKUP(L2604,[1]Grade!$C$2:$D$69,2,FALSE)))</f>
        <v>CS</v>
      </c>
      <c r="O2604">
        <f t="shared" si="121"/>
        <v>2014</v>
      </c>
      <c r="P2604">
        <f t="shared" si="122"/>
        <v>4</v>
      </c>
    </row>
    <row r="2605" spans="1:16" x14ac:dyDescent="0.25">
      <c r="A2605" t="s">
        <v>276</v>
      </c>
      <c r="B2605" t="str">
        <f t="shared" si="120"/>
        <v>O</v>
      </c>
      <c r="C2605" t="s">
        <v>277</v>
      </c>
      <c r="D2605" t="s">
        <v>18</v>
      </c>
      <c r="E2605">
        <v>291</v>
      </c>
      <c r="F2605">
        <v>819</v>
      </c>
      <c r="G2605">
        <v>219</v>
      </c>
      <c r="H2605" s="1">
        <v>41730</v>
      </c>
      <c r="I2605">
        <v>19.5</v>
      </c>
      <c r="J2605" s="2">
        <v>15970.5</v>
      </c>
      <c r="L2605" t="str">
        <f>VLOOKUP(G2605,[1]RESSOURCES!$A$1:$J$258,3,FALSE)</f>
        <v>THION</v>
      </c>
      <c r="M2605" t="str">
        <f>VLOOKUP(G2605,[1]RESSOURCES!$A$1:$J$258,6,FALSE)</f>
        <v>CONS</v>
      </c>
      <c r="N2605" t="str">
        <f>IF(YEAR(H2605)=2014,VLOOKUP(L2605,[1]Grade!$F$2:$G$92,2,FALSE),IF(YEAR(H2605)=2015,VLOOKUP(L2605,[1]Grade!$I$2:$J$78,2,FALSE),VLOOKUP(L2605,[1]Grade!$C$2:$D$69,2,FALSE)))</f>
        <v>C</v>
      </c>
      <c r="O2605">
        <f t="shared" si="121"/>
        <v>2014</v>
      </c>
      <c r="P2605">
        <f t="shared" si="122"/>
        <v>4</v>
      </c>
    </row>
    <row r="2606" spans="1:16" x14ac:dyDescent="0.25">
      <c r="A2606" t="s">
        <v>276</v>
      </c>
      <c r="B2606" t="str">
        <f t="shared" si="120"/>
        <v>O</v>
      </c>
      <c r="C2606" t="s">
        <v>277</v>
      </c>
      <c r="D2606" t="s">
        <v>18</v>
      </c>
      <c r="E2606">
        <v>291</v>
      </c>
      <c r="F2606">
        <v>819</v>
      </c>
      <c r="G2606">
        <v>211</v>
      </c>
      <c r="H2606" s="1">
        <v>41730</v>
      </c>
      <c r="I2606">
        <v>5</v>
      </c>
      <c r="J2606" s="2">
        <v>4095</v>
      </c>
      <c r="L2606" t="str">
        <f>VLOOKUP(G2606,[1]RESSOURCES!$A$1:$J$258,3,FALSE)</f>
        <v>VUILLEMARD</v>
      </c>
      <c r="M2606" t="str">
        <f>VLOOKUP(G2606,[1]RESSOURCES!$A$1:$J$258,6,FALSE)</f>
        <v>CONS</v>
      </c>
      <c r="N2606" t="str">
        <f>IF(YEAR(H2606)=2014,VLOOKUP(L2606,[1]Grade!$F$2:$G$92,2,FALSE),IF(YEAR(H2606)=2015,VLOOKUP(L2606,[1]Grade!$I$2:$J$78,2,FALSE),VLOOKUP(L2606,[1]Grade!$C$2:$D$69,2,FALSE)))</f>
        <v>C</v>
      </c>
      <c r="O2606">
        <f t="shared" si="121"/>
        <v>2014</v>
      </c>
      <c r="P2606">
        <f t="shared" si="122"/>
        <v>4</v>
      </c>
    </row>
    <row r="2607" spans="1:16" x14ac:dyDescent="0.25">
      <c r="A2607" t="s">
        <v>234</v>
      </c>
      <c r="B2607" t="str">
        <f t="shared" si="120"/>
        <v>O</v>
      </c>
      <c r="C2607" t="s">
        <v>235</v>
      </c>
      <c r="D2607" t="s">
        <v>18</v>
      </c>
      <c r="E2607">
        <v>47</v>
      </c>
      <c r="F2607">
        <v>728</v>
      </c>
      <c r="G2607">
        <v>162</v>
      </c>
      <c r="H2607" s="1">
        <v>41760</v>
      </c>
      <c r="I2607">
        <v>14</v>
      </c>
      <c r="J2607" s="2">
        <v>10192</v>
      </c>
      <c r="L2607" t="str">
        <f>VLOOKUP(G2607,[1]RESSOURCES!$A$1:$J$258,3,FALSE)</f>
        <v>DELAISI</v>
      </c>
      <c r="M2607">
        <f>VLOOKUP(G2607,[1]RESSOURCES!$A$1:$J$258,6,FALSE)</f>
        <v>0</v>
      </c>
      <c r="N2607" t="str">
        <f>IF(YEAR(H2607)=2014,VLOOKUP(L2607,[1]Grade!$F$2:$G$92,2,FALSE),IF(YEAR(H2607)=2015,VLOOKUP(L2607,[1]Grade!$I$2:$J$78,2,FALSE),VLOOKUP(L2607,[1]Grade!$C$2:$D$69,2,FALSE)))</f>
        <v>CS</v>
      </c>
      <c r="O2607">
        <f t="shared" si="121"/>
        <v>2014</v>
      </c>
      <c r="P2607">
        <f t="shared" si="122"/>
        <v>5</v>
      </c>
    </row>
    <row r="2608" spans="1:16" hidden="1" x14ac:dyDescent="0.25">
      <c r="A2608" t="s">
        <v>131</v>
      </c>
      <c r="B2608" t="str">
        <f t="shared" si="120"/>
        <v>N</v>
      </c>
      <c r="C2608" t="s">
        <v>132</v>
      </c>
      <c r="E2608">
        <v>0</v>
      </c>
      <c r="F2608">
        <v>0</v>
      </c>
      <c r="G2608">
        <v>162</v>
      </c>
      <c r="H2608" s="1">
        <v>41760</v>
      </c>
      <c r="I2608">
        <v>1</v>
      </c>
      <c r="J2608">
        <v>0</v>
      </c>
      <c r="L2608" t="str">
        <f>VLOOKUP(G2608,[1]RESSOURCES!$A$1:$J$258,3,FALSE)</f>
        <v>DELAISI</v>
      </c>
      <c r="M2608">
        <f>VLOOKUP(G2608,[1]RESSOURCES!$A$1:$J$258,6,FALSE)</f>
        <v>0</v>
      </c>
      <c r="N2608" t="str">
        <f>IF(YEAR(H2608)=2014,VLOOKUP(L2608,[1]Grade!$F$2:$G$92,2,FALSE),IF(YEAR(H2608)=2015,VLOOKUP(L2608,[1]Grade!$I$2:$J$78,2,FALSE),VLOOKUP(L2608,[1]Grade!$C$2:$D$69,2,FALSE)))</f>
        <v>CS</v>
      </c>
      <c r="O2608">
        <f t="shared" si="121"/>
        <v>2014</v>
      </c>
      <c r="P2608">
        <f t="shared" si="122"/>
        <v>5</v>
      </c>
    </row>
    <row r="2609" spans="1:16" hidden="1" x14ac:dyDescent="0.25">
      <c r="A2609" t="s">
        <v>25</v>
      </c>
      <c r="B2609" t="str">
        <f t="shared" si="120"/>
        <v>N</v>
      </c>
      <c r="C2609" t="s">
        <v>26</v>
      </c>
      <c r="E2609">
        <v>0</v>
      </c>
      <c r="F2609">
        <v>0</v>
      </c>
      <c r="G2609">
        <v>162</v>
      </c>
      <c r="H2609" s="1">
        <v>41760</v>
      </c>
      <c r="I2609">
        <v>5</v>
      </c>
      <c r="J2609">
        <v>0</v>
      </c>
      <c r="L2609" t="str">
        <f>VLOOKUP(G2609,[1]RESSOURCES!$A$1:$J$258,3,FALSE)</f>
        <v>DELAISI</v>
      </c>
      <c r="M2609">
        <f>VLOOKUP(G2609,[1]RESSOURCES!$A$1:$J$258,6,FALSE)</f>
        <v>0</v>
      </c>
      <c r="N2609" t="str">
        <f>IF(YEAR(H2609)=2014,VLOOKUP(L2609,[1]Grade!$F$2:$G$92,2,FALSE),IF(YEAR(H2609)=2015,VLOOKUP(L2609,[1]Grade!$I$2:$J$78,2,FALSE),VLOOKUP(L2609,[1]Grade!$C$2:$D$69,2,FALSE)))</f>
        <v>CS</v>
      </c>
      <c r="O2609">
        <f t="shared" si="121"/>
        <v>2014</v>
      </c>
      <c r="P2609">
        <f t="shared" si="122"/>
        <v>5</v>
      </c>
    </row>
    <row r="2610" spans="1:16" x14ac:dyDescent="0.25">
      <c r="A2610" t="s">
        <v>264</v>
      </c>
      <c r="B2610" t="str">
        <f t="shared" si="120"/>
        <v>O</v>
      </c>
      <c r="C2610" t="s">
        <v>265</v>
      </c>
      <c r="D2610" t="s">
        <v>18</v>
      </c>
      <c r="E2610">
        <v>112.5</v>
      </c>
      <c r="F2610">
        <v>797</v>
      </c>
      <c r="G2610">
        <v>124</v>
      </c>
      <c r="H2610" s="1">
        <v>41760</v>
      </c>
      <c r="I2610">
        <v>13</v>
      </c>
      <c r="J2610" s="2">
        <v>10361</v>
      </c>
      <c r="L2610" t="str">
        <f>VLOOKUP(G2610,[1]RESSOURCES!$A$1:$J$258,3,FALSE)</f>
        <v>DY</v>
      </c>
      <c r="M2610" t="str">
        <f>VLOOKUP(G2610,[1]RESSOURCES!$A$1:$J$258,6,FALSE)</f>
        <v>CONF</v>
      </c>
      <c r="N2610" t="str">
        <f>IF(YEAR(H2610)=2014,VLOOKUP(L2610,[1]Grade!$F$2:$G$92,2,FALSE),IF(YEAR(H2610)=2015,VLOOKUP(L2610,[1]Grade!$I$2:$J$78,2,FALSE),VLOOKUP(L2610,[1]Grade!$C$2:$D$69,2,FALSE)))</f>
        <v>CC</v>
      </c>
      <c r="O2610">
        <f t="shared" si="121"/>
        <v>2014</v>
      </c>
      <c r="P2610">
        <f t="shared" si="122"/>
        <v>5</v>
      </c>
    </row>
    <row r="2611" spans="1:16" hidden="1" x14ac:dyDescent="0.25">
      <c r="A2611" t="s">
        <v>25</v>
      </c>
      <c r="B2611" t="str">
        <f t="shared" si="120"/>
        <v>N</v>
      </c>
      <c r="C2611" t="s">
        <v>26</v>
      </c>
      <c r="E2611">
        <v>0</v>
      </c>
      <c r="F2611">
        <v>0</v>
      </c>
      <c r="G2611">
        <v>124</v>
      </c>
      <c r="H2611" s="1">
        <v>41760</v>
      </c>
      <c r="I2611">
        <v>6</v>
      </c>
      <c r="J2611">
        <v>0</v>
      </c>
      <c r="L2611" t="str">
        <f>VLOOKUP(G2611,[1]RESSOURCES!$A$1:$J$258,3,FALSE)</f>
        <v>DY</v>
      </c>
      <c r="M2611" t="str">
        <f>VLOOKUP(G2611,[1]RESSOURCES!$A$1:$J$258,6,FALSE)</f>
        <v>CONF</v>
      </c>
      <c r="N2611" t="str">
        <f>IF(YEAR(H2611)=2014,VLOOKUP(L2611,[1]Grade!$F$2:$G$92,2,FALSE),IF(YEAR(H2611)=2015,VLOOKUP(L2611,[1]Grade!$I$2:$J$78,2,FALSE),VLOOKUP(L2611,[1]Grade!$C$2:$D$69,2,FALSE)))</f>
        <v>CC</v>
      </c>
      <c r="O2611">
        <f t="shared" si="121"/>
        <v>2014</v>
      </c>
      <c r="P2611">
        <f t="shared" si="122"/>
        <v>5</v>
      </c>
    </row>
    <row r="2612" spans="1:16" hidden="1" x14ac:dyDescent="0.25">
      <c r="A2612" t="s">
        <v>131</v>
      </c>
      <c r="B2612" t="str">
        <f t="shared" si="120"/>
        <v>N</v>
      </c>
      <c r="C2612" t="s">
        <v>132</v>
      </c>
      <c r="E2612">
        <v>0</v>
      </c>
      <c r="F2612">
        <v>0</v>
      </c>
      <c r="G2612">
        <v>124</v>
      </c>
      <c r="H2612" s="1">
        <v>41760</v>
      </c>
      <c r="I2612">
        <v>1</v>
      </c>
      <c r="J2612">
        <v>0</v>
      </c>
      <c r="L2612" t="str">
        <f>VLOOKUP(G2612,[1]RESSOURCES!$A$1:$J$258,3,FALSE)</f>
        <v>DY</v>
      </c>
      <c r="M2612" t="str">
        <f>VLOOKUP(G2612,[1]RESSOURCES!$A$1:$J$258,6,FALSE)</f>
        <v>CONF</v>
      </c>
      <c r="N2612" t="str">
        <f>IF(YEAR(H2612)=2014,VLOOKUP(L2612,[1]Grade!$F$2:$G$92,2,FALSE),IF(YEAR(H2612)=2015,VLOOKUP(L2612,[1]Grade!$I$2:$J$78,2,FALSE),VLOOKUP(L2612,[1]Grade!$C$2:$D$69,2,FALSE)))</f>
        <v>CC</v>
      </c>
      <c r="O2612">
        <f t="shared" si="121"/>
        <v>2014</v>
      </c>
      <c r="P2612">
        <f t="shared" si="122"/>
        <v>5</v>
      </c>
    </row>
    <row r="2613" spans="1:16" x14ac:dyDescent="0.25">
      <c r="A2613" t="s">
        <v>195</v>
      </c>
      <c r="B2613" t="str">
        <f t="shared" si="120"/>
        <v>O</v>
      </c>
      <c r="C2613" t="s">
        <v>196</v>
      </c>
      <c r="D2613" t="s">
        <v>22</v>
      </c>
      <c r="E2613">
        <v>15</v>
      </c>
      <c r="F2613">
        <v>950</v>
      </c>
      <c r="G2613">
        <v>95</v>
      </c>
      <c r="H2613" s="1">
        <v>41760</v>
      </c>
      <c r="I2613">
        <v>13.5</v>
      </c>
      <c r="J2613" s="2">
        <v>12825</v>
      </c>
      <c r="L2613" t="str">
        <f>VLOOKUP(G2613,[1]RESSOURCES!$A$1:$J$258,3,FALSE)</f>
        <v>AOUSTET</v>
      </c>
      <c r="M2613">
        <f>VLOOKUP(G2613,[1]RESSOURCES!$A$1:$J$258,6,FALSE)</f>
        <v>0</v>
      </c>
      <c r="N2613" t="str">
        <f>IF(YEAR(H2613)=2014,VLOOKUP(L2613,[1]Grade!$F$2:$G$92,2,FALSE),IF(YEAR(H2613)=2015,VLOOKUP(L2613,[1]Grade!$I$2:$J$78,2,FALSE),VLOOKUP(L2613,[1]Grade!$C$2:$D$69,2,FALSE)))</f>
        <v>CS</v>
      </c>
      <c r="O2613">
        <f t="shared" si="121"/>
        <v>2014</v>
      </c>
      <c r="P2613">
        <f t="shared" si="122"/>
        <v>5</v>
      </c>
    </row>
    <row r="2614" spans="1:16" hidden="1" x14ac:dyDescent="0.25">
      <c r="A2614" t="s">
        <v>131</v>
      </c>
      <c r="B2614" t="str">
        <f t="shared" si="120"/>
        <v>N</v>
      </c>
      <c r="C2614" t="s">
        <v>132</v>
      </c>
      <c r="E2614">
        <v>0</v>
      </c>
      <c r="F2614">
        <v>0</v>
      </c>
      <c r="G2614">
        <v>95</v>
      </c>
      <c r="H2614" s="1">
        <v>41760</v>
      </c>
      <c r="I2614">
        <v>1</v>
      </c>
      <c r="J2614">
        <v>0</v>
      </c>
      <c r="L2614" t="str">
        <f>VLOOKUP(G2614,[1]RESSOURCES!$A$1:$J$258,3,FALSE)</f>
        <v>AOUSTET</v>
      </c>
      <c r="M2614">
        <f>VLOOKUP(G2614,[1]RESSOURCES!$A$1:$J$258,6,FALSE)</f>
        <v>0</v>
      </c>
      <c r="N2614" t="str">
        <f>IF(YEAR(H2614)=2014,VLOOKUP(L2614,[1]Grade!$F$2:$G$92,2,FALSE),IF(YEAR(H2614)=2015,VLOOKUP(L2614,[1]Grade!$I$2:$J$78,2,FALSE),VLOOKUP(L2614,[1]Grade!$C$2:$D$69,2,FALSE)))</f>
        <v>CS</v>
      </c>
      <c r="O2614">
        <f t="shared" si="121"/>
        <v>2014</v>
      </c>
      <c r="P2614">
        <f t="shared" si="122"/>
        <v>5</v>
      </c>
    </row>
    <row r="2615" spans="1:16" hidden="1" x14ac:dyDescent="0.25">
      <c r="A2615" t="s">
        <v>25</v>
      </c>
      <c r="B2615" t="str">
        <f t="shared" si="120"/>
        <v>N</v>
      </c>
      <c r="C2615" t="s">
        <v>26</v>
      </c>
      <c r="E2615">
        <v>0</v>
      </c>
      <c r="F2615">
        <v>0</v>
      </c>
      <c r="G2615">
        <v>95</v>
      </c>
      <c r="H2615" s="1">
        <v>41760</v>
      </c>
      <c r="I2615">
        <v>4.5</v>
      </c>
      <c r="J2615">
        <v>0</v>
      </c>
      <c r="L2615" t="str">
        <f>VLOOKUP(G2615,[1]RESSOURCES!$A$1:$J$258,3,FALSE)</f>
        <v>AOUSTET</v>
      </c>
      <c r="M2615">
        <f>VLOOKUP(G2615,[1]RESSOURCES!$A$1:$J$258,6,FALSE)</f>
        <v>0</v>
      </c>
      <c r="N2615" t="str">
        <f>IF(YEAR(H2615)=2014,VLOOKUP(L2615,[1]Grade!$F$2:$G$92,2,FALSE),IF(YEAR(H2615)=2015,VLOOKUP(L2615,[1]Grade!$I$2:$J$78,2,FALSE),VLOOKUP(L2615,[1]Grade!$C$2:$D$69,2,FALSE)))</f>
        <v>CS</v>
      </c>
      <c r="O2615">
        <f t="shared" si="121"/>
        <v>2014</v>
      </c>
      <c r="P2615">
        <f t="shared" si="122"/>
        <v>5</v>
      </c>
    </row>
    <row r="2616" spans="1:16" hidden="1" x14ac:dyDescent="0.25">
      <c r="A2616" t="s">
        <v>99</v>
      </c>
      <c r="B2616" t="str">
        <f t="shared" si="120"/>
        <v>N</v>
      </c>
      <c r="C2616" t="s">
        <v>100</v>
      </c>
      <c r="E2616">
        <v>0</v>
      </c>
      <c r="F2616">
        <v>0</v>
      </c>
      <c r="G2616">
        <v>95</v>
      </c>
      <c r="H2616" s="1">
        <v>41760</v>
      </c>
      <c r="I2616">
        <v>1</v>
      </c>
      <c r="J2616">
        <v>0</v>
      </c>
      <c r="L2616" t="str">
        <f>VLOOKUP(G2616,[1]RESSOURCES!$A$1:$J$258,3,FALSE)</f>
        <v>AOUSTET</v>
      </c>
      <c r="M2616">
        <f>VLOOKUP(G2616,[1]RESSOURCES!$A$1:$J$258,6,FALSE)</f>
        <v>0</v>
      </c>
      <c r="N2616" t="str">
        <f>IF(YEAR(H2616)=2014,VLOOKUP(L2616,[1]Grade!$F$2:$G$92,2,FALSE),IF(YEAR(H2616)=2015,VLOOKUP(L2616,[1]Grade!$I$2:$J$78,2,FALSE),VLOOKUP(L2616,[1]Grade!$C$2:$D$69,2,FALSE)))</f>
        <v>CS</v>
      </c>
      <c r="O2616">
        <f t="shared" si="121"/>
        <v>2014</v>
      </c>
      <c r="P2616">
        <f t="shared" si="122"/>
        <v>5</v>
      </c>
    </row>
    <row r="2617" spans="1:16" hidden="1" x14ac:dyDescent="0.25">
      <c r="A2617" t="s">
        <v>73</v>
      </c>
      <c r="B2617" t="str">
        <f t="shared" si="120"/>
        <v>N</v>
      </c>
      <c r="C2617" t="s">
        <v>74</v>
      </c>
      <c r="E2617">
        <v>0</v>
      </c>
      <c r="F2617">
        <v>0</v>
      </c>
      <c r="G2617">
        <v>103</v>
      </c>
      <c r="H2617" s="1">
        <v>41760</v>
      </c>
      <c r="I2617">
        <v>19</v>
      </c>
      <c r="J2617">
        <v>0</v>
      </c>
      <c r="L2617" t="str">
        <f>VLOOKUP(G2617,[1]RESSOURCES!$A$1:$J$258,3,FALSE)</f>
        <v>SALLES</v>
      </c>
      <c r="M2617" t="str">
        <f>VLOOKUP(G2617,[1]RESSOURCES!$A$1:$J$258,6,FALSE)</f>
        <v>SENR</v>
      </c>
      <c r="N2617" t="str">
        <f>IF(YEAR(H2617)=2014,VLOOKUP(L2617,[1]Grade!$F$2:$G$92,2,FALSE),IF(YEAR(H2617)=2015,VLOOKUP(L2617,[1]Grade!$I$2:$J$78,2,FALSE),VLOOKUP(L2617,[1]Grade!$C$2:$D$69,2,FALSE)))</f>
        <v>CS</v>
      </c>
      <c r="O2617">
        <f t="shared" si="121"/>
        <v>2014</v>
      </c>
      <c r="P2617">
        <f t="shared" si="122"/>
        <v>5</v>
      </c>
    </row>
    <row r="2618" spans="1:16" hidden="1" x14ac:dyDescent="0.25">
      <c r="A2618" t="s">
        <v>131</v>
      </c>
      <c r="B2618" t="str">
        <f t="shared" si="120"/>
        <v>N</v>
      </c>
      <c r="C2618" t="s">
        <v>132</v>
      </c>
      <c r="E2618">
        <v>0</v>
      </c>
      <c r="F2618">
        <v>0</v>
      </c>
      <c r="G2618">
        <v>103</v>
      </c>
      <c r="H2618" s="1">
        <v>41760</v>
      </c>
      <c r="I2618">
        <v>1</v>
      </c>
      <c r="J2618">
        <v>0</v>
      </c>
      <c r="L2618" t="str">
        <f>VLOOKUP(G2618,[1]RESSOURCES!$A$1:$J$258,3,FALSE)</f>
        <v>SALLES</v>
      </c>
      <c r="M2618" t="str">
        <f>VLOOKUP(G2618,[1]RESSOURCES!$A$1:$J$258,6,FALSE)</f>
        <v>SENR</v>
      </c>
      <c r="N2618" t="str">
        <f>IF(YEAR(H2618)=2014,VLOOKUP(L2618,[1]Grade!$F$2:$G$92,2,FALSE),IF(YEAR(H2618)=2015,VLOOKUP(L2618,[1]Grade!$I$2:$J$78,2,FALSE),VLOOKUP(L2618,[1]Grade!$C$2:$D$69,2,FALSE)))</f>
        <v>CS</v>
      </c>
      <c r="O2618">
        <f t="shared" si="121"/>
        <v>2014</v>
      </c>
      <c r="P2618">
        <f t="shared" si="122"/>
        <v>5</v>
      </c>
    </row>
    <row r="2619" spans="1:16" hidden="1" x14ac:dyDescent="0.25">
      <c r="A2619" t="s">
        <v>99</v>
      </c>
      <c r="B2619" t="str">
        <f t="shared" si="120"/>
        <v>N</v>
      </c>
      <c r="C2619" t="s">
        <v>100</v>
      </c>
      <c r="E2619">
        <v>0</v>
      </c>
      <c r="F2619">
        <v>0</v>
      </c>
      <c r="G2619">
        <v>80</v>
      </c>
      <c r="H2619" s="1">
        <v>41760</v>
      </c>
      <c r="I2619">
        <v>2</v>
      </c>
      <c r="J2619">
        <v>0</v>
      </c>
      <c r="L2619" t="str">
        <f>VLOOKUP(G2619,[1]RESSOURCES!$A$1:$J$258,3,FALSE)</f>
        <v>DEMULDER</v>
      </c>
      <c r="M2619" t="str">
        <f>VLOOKUP(G2619,[1]RESSOURCES!$A$1:$J$258,6,FALSE)</f>
        <v>SENR</v>
      </c>
      <c r="N2619" t="str">
        <f>IF(YEAR(H2619)=2014,VLOOKUP(L2619,[1]Grade!$F$2:$G$92,2,FALSE),IF(YEAR(H2619)=2015,VLOOKUP(L2619,[1]Grade!$I$2:$J$78,2,FALSE),VLOOKUP(L2619,[1]Grade!$C$2:$D$69,2,FALSE)))</f>
        <v>CS</v>
      </c>
      <c r="O2619">
        <f t="shared" si="121"/>
        <v>2014</v>
      </c>
      <c r="P2619">
        <f t="shared" si="122"/>
        <v>5</v>
      </c>
    </row>
    <row r="2620" spans="1:16" hidden="1" x14ac:dyDescent="0.25">
      <c r="A2620" t="s">
        <v>25</v>
      </c>
      <c r="B2620" t="str">
        <f t="shared" si="120"/>
        <v>N</v>
      </c>
      <c r="C2620" t="s">
        <v>26</v>
      </c>
      <c r="E2620">
        <v>0</v>
      </c>
      <c r="F2620">
        <v>0</v>
      </c>
      <c r="G2620">
        <v>80</v>
      </c>
      <c r="H2620" s="1">
        <v>41760</v>
      </c>
      <c r="I2620">
        <v>3</v>
      </c>
      <c r="J2620">
        <v>0</v>
      </c>
      <c r="L2620" t="str">
        <f>VLOOKUP(G2620,[1]RESSOURCES!$A$1:$J$258,3,FALSE)</f>
        <v>DEMULDER</v>
      </c>
      <c r="M2620" t="str">
        <f>VLOOKUP(G2620,[1]RESSOURCES!$A$1:$J$258,6,FALSE)</f>
        <v>SENR</v>
      </c>
      <c r="N2620" t="str">
        <f>IF(YEAR(H2620)=2014,VLOOKUP(L2620,[1]Grade!$F$2:$G$92,2,FALSE),IF(YEAR(H2620)=2015,VLOOKUP(L2620,[1]Grade!$I$2:$J$78,2,FALSE),VLOOKUP(L2620,[1]Grade!$C$2:$D$69,2,FALSE)))</f>
        <v>CS</v>
      </c>
      <c r="O2620">
        <f t="shared" si="121"/>
        <v>2014</v>
      </c>
      <c r="P2620">
        <f t="shared" si="122"/>
        <v>5</v>
      </c>
    </row>
    <row r="2621" spans="1:16" x14ac:dyDescent="0.25">
      <c r="A2621" t="s">
        <v>41</v>
      </c>
      <c r="B2621" t="str">
        <f t="shared" si="120"/>
        <v>O</v>
      </c>
      <c r="C2621" t="s">
        <v>42</v>
      </c>
      <c r="D2621" t="s">
        <v>22</v>
      </c>
      <c r="E2621">
        <v>219</v>
      </c>
      <c r="F2621">
        <v>810</v>
      </c>
      <c r="G2621">
        <v>80</v>
      </c>
      <c r="H2621" s="1">
        <v>41760</v>
      </c>
      <c r="I2621">
        <v>14</v>
      </c>
      <c r="J2621" s="2">
        <v>11340</v>
      </c>
      <c r="L2621" t="str">
        <f>VLOOKUP(G2621,[1]RESSOURCES!$A$1:$J$258,3,FALSE)</f>
        <v>DEMULDER</v>
      </c>
      <c r="M2621" t="str">
        <f>VLOOKUP(G2621,[1]RESSOURCES!$A$1:$J$258,6,FALSE)</f>
        <v>SENR</v>
      </c>
      <c r="N2621" t="str">
        <f>IF(YEAR(H2621)=2014,VLOOKUP(L2621,[1]Grade!$F$2:$G$92,2,FALSE),IF(YEAR(H2621)=2015,VLOOKUP(L2621,[1]Grade!$I$2:$J$78,2,FALSE),VLOOKUP(L2621,[1]Grade!$C$2:$D$69,2,FALSE)))</f>
        <v>CS</v>
      </c>
      <c r="O2621">
        <f t="shared" si="121"/>
        <v>2014</v>
      </c>
      <c r="P2621">
        <f t="shared" si="122"/>
        <v>5</v>
      </c>
    </row>
    <row r="2622" spans="1:16" hidden="1" x14ac:dyDescent="0.25">
      <c r="A2622" t="s">
        <v>131</v>
      </c>
      <c r="B2622" t="str">
        <f t="shared" si="120"/>
        <v>N</v>
      </c>
      <c r="C2622" t="s">
        <v>132</v>
      </c>
      <c r="E2622">
        <v>0</v>
      </c>
      <c r="F2622">
        <v>0</v>
      </c>
      <c r="G2622">
        <v>80</v>
      </c>
      <c r="H2622" s="1">
        <v>41760</v>
      </c>
      <c r="I2622">
        <v>1</v>
      </c>
      <c r="J2622">
        <v>0</v>
      </c>
      <c r="L2622" t="str">
        <f>VLOOKUP(G2622,[1]RESSOURCES!$A$1:$J$258,3,FALSE)</f>
        <v>DEMULDER</v>
      </c>
      <c r="M2622" t="str">
        <f>VLOOKUP(G2622,[1]RESSOURCES!$A$1:$J$258,6,FALSE)</f>
        <v>SENR</v>
      </c>
      <c r="N2622" t="str">
        <f>IF(YEAR(H2622)=2014,VLOOKUP(L2622,[1]Grade!$F$2:$G$92,2,FALSE),IF(YEAR(H2622)=2015,VLOOKUP(L2622,[1]Grade!$I$2:$J$78,2,FALSE),VLOOKUP(L2622,[1]Grade!$C$2:$D$69,2,FALSE)))</f>
        <v>CS</v>
      </c>
      <c r="O2622">
        <f t="shared" si="121"/>
        <v>2014</v>
      </c>
      <c r="P2622">
        <f t="shared" si="122"/>
        <v>5</v>
      </c>
    </row>
    <row r="2623" spans="1:16" hidden="1" x14ac:dyDescent="0.25">
      <c r="A2623" t="s">
        <v>131</v>
      </c>
      <c r="B2623" t="str">
        <f t="shared" si="120"/>
        <v>N</v>
      </c>
      <c r="C2623" t="s">
        <v>132</v>
      </c>
      <c r="E2623">
        <v>0</v>
      </c>
      <c r="F2623">
        <v>0</v>
      </c>
      <c r="G2623">
        <v>201</v>
      </c>
      <c r="H2623" s="1">
        <v>41760</v>
      </c>
      <c r="I2623">
        <v>1</v>
      </c>
      <c r="J2623">
        <v>0</v>
      </c>
      <c r="L2623" t="str">
        <f>VLOOKUP(G2623,[1]RESSOURCES!$A$1:$J$258,3,FALSE)</f>
        <v>BEYLLE</v>
      </c>
      <c r="M2623" t="str">
        <f>VLOOKUP(G2623,[1]RESSOURCES!$A$1:$J$258,6,FALSE)</f>
        <v>CONF</v>
      </c>
      <c r="N2623" t="str">
        <f>IF(YEAR(H2623)=2014,VLOOKUP(L2623,[1]Grade!$F$2:$G$92,2,FALSE),IF(YEAR(H2623)=2015,VLOOKUP(L2623,[1]Grade!$I$2:$J$78,2,FALSE),VLOOKUP(L2623,[1]Grade!$C$2:$D$69,2,FALSE)))</f>
        <v>CC</v>
      </c>
      <c r="O2623">
        <f t="shared" si="121"/>
        <v>2014</v>
      </c>
      <c r="P2623">
        <f t="shared" si="122"/>
        <v>5</v>
      </c>
    </row>
    <row r="2624" spans="1:16" x14ac:dyDescent="0.25">
      <c r="A2624" t="s">
        <v>230</v>
      </c>
      <c r="B2624" t="str">
        <f t="shared" si="120"/>
        <v>O</v>
      </c>
      <c r="C2624" t="s">
        <v>231</v>
      </c>
      <c r="D2624" t="s">
        <v>18</v>
      </c>
      <c r="E2624">
        <v>130</v>
      </c>
      <c r="F2624">
        <v>713</v>
      </c>
      <c r="G2624">
        <v>201</v>
      </c>
      <c r="H2624" s="1">
        <v>41760</v>
      </c>
      <c r="I2624">
        <v>16</v>
      </c>
      <c r="J2624" s="2">
        <v>11408</v>
      </c>
      <c r="L2624" t="str">
        <f>VLOOKUP(G2624,[1]RESSOURCES!$A$1:$J$258,3,FALSE)</f>
        <v>BEYLLE</v>
      </c>
      <c r="M2624" t="str">
        <f>VLOOKUP(G2624,[1]RESSOURCES!$A$1:$J$258,6,FALSE)</f>
        <v>CONF</v>
      </c>
      <c r="N2624" t="str">
        <f>IF(YEAR(H2624)=2014,VLOOKUP(L2624,[1]Grade!$F$2:$G$92,2,FALSE),IF(YEAR(H2624)=2015,VLOOKUP(L2624,[1]Grade!$I$2:$J$78,2,FALSE),VLOOKUP(L2624,[1]Grade!$C$2:$D$69,2,FALSE)))</f>
        <v>CC</v>
      </c>
      <c r="O2624">
        <f t="shared" si="121"/>
        <v>2014</v>
      </c>
      <c r="P2624">
        <f t="shared" si="122"/>
        <v>5</v>
      </c>
    </row>
    <row r="2625" spans="1:16" hidden="1" x14ac:dyDescent="0.25">
      <c r="A2625" t="s">
        <v>99</v>
      </c>
      <c r="B2625" t="str">
        <f t="shared" ref="B2625:B2688" si="123">IF(MID(A2625,1,1)="*","N","O")</f>
        <v>N</v>
      </c>
      <c r="C2625" t="s">
        <v>100</v>
      </c>
      <c r="E2625">
        <v>0</v>
      </c>
      <c r="F2625">
        <v>0</v>
      </c>
      <c r="G2625">
        <v>201</v>
      </c>
      <c r="H2625" s="1">
        <v>41760</v>
      </c>
      <c r="I2625">
        <v>2</v>
      </c>
      <c r="J2625">
        <v>0</v>
      </c>
      <c r="L2625" t="str">
        <f>VLOOKUP(G2625,[1]RESSOURCES!$A$1:$J$258,3,FALSE)</f>
        <v>BEYLLE</v>
      </c>
      <c r="M2625" t="str">
        <f>VLOOKUP(G2625,[1]RESSOURCES!$A$1:$J$258,6,FALSE)</f>
        <v>CONF</v>
      </c>
      <c r="N2625" t="str">
        <f>IF(YEAR(H2625)=2014,VLOOKUP(L2625,[1]Grade!$F$2:$G$92,2,FALSE),IF(YEAR(H2625)=2015,VLOOKUP(L2625,[1]Grade!$I$2:$J$78,2,FALSE),VLOOKUP(L2625,[1]Grade!$C$2:$D$69,2,FALSE)))</f>
        <v>CC</v>
      </c>
      <c r="O2625">
        <f t="shared" ref="O2625:O2688" si="124">YEAR(H2625)</f>
        <v>2014</v>
      </c>
      <c r="P2625">
        <f t="shared" ref="P2625:P2688" si="125">MONTH(H2625)</f>
        <v>5</v>
      </c>
    </row>
    <row r="2626" spans="1:16" hidden="1" x14ac:dyDescent="0.25">
      <c r="A2626" t="s">
        <v>32</v>
      </c>
      <c r="B2626" t="str">
        <f t="shared" si="123"/>
        <v>N</v>
      </c>
      <c r="C2626" t="s">
        <v>33</v>
      </c>
      <c r="E2626">
        <v>0</v>
      </c>
      <c r="F2626">
        <v>0</v>
      </c>
      <c r="G2626">
        <v>201</v>
      </c>
      <c r="H2626" s="1">
        <v>41760</v>
      </c>
      <c r="I2626">
        <v>1</v>
      </c>
      <c r="J2626">
        <v>0</v>
      </c>
      <c r="L2626" t="str">
        <f>VLOOKUP(G2626,[1]RESSOURCES!$A$1:$J$258,3,FALSE)</f>
        <v>BEYLLE</v>
      </c>
      <c r="M2626" t="str">
        <f>VLOOKUP(G2626,[1]RESSOURCES!$A$1:$J$258,6,FALSE)</f>
        <v>CONF</v>
      </c>
      <c r="N2626" t="str">
        <f>IF(YEAR(H2626)=2014,VLOOKUP(L2626,[1]Grade!$F$2:$G$92,2,FALSE),IF(YEAR(H2626)=2015,VLOOKUP(L2626,[1]Grade!$I$2:$J$78,2,FALSE),VLOOKUP(L2626,[1]Grade!$C$2:$D$69,2,FALSE)))</f>
        <v>CC</v>
      </c>
      <c r="O2626">
        <f t="shared" si="124"/>
        <v>2014</v>
      </c>
      <c r="P2626">
        <f t="shared" si="125"/>
        <v>5</v>
      </c>
    </row>
    <row r="2627" spans="1:16" hidden="1" x14ac:dyDescent="0.25">
      <c r="A2627" t="s">
        <v>99</v>
      </c>
      <c r="B2627" t="str">
        <f t="shared" si="123"/>
        <v>N</v>
      </c>
      <c r="C2627" t="s">
        <v>100</v>
      </c>
      <c r="E2627">
        <v>0</v>
      </c>
      <c r="F2627">
        <v>0</v>
      </c>
      <c r="G2627">
        <v>206</v>
      </c>
      <c r="H2627" s="1">
        <v>41760</v>
      </c>
      <c r="I2627">
        <v>3</v>
      </c>
      <c r="J2627">
        <v>0</v>
      </c>
      <c r="L2627" t="str">
        <f>VLOOKUP(G2627,[1]RESSOURCES!$A$1:$J$258,3,FALSE)</f>
        <v>GOURINEL</v>
      </c>
      <c r="M2627" t="str">
        <f>VLOOKUP(G2627,[1]RESSOURCES!$A$1:$J$258,6,FALSE)</f>
        <v>CONF</v>
      </c>
      <c r="N2627" t="str">
        <f>IF(YEAR(H2627)=2014,VLOOKUP(L2627,[1]Grade!$F$2:$G$92,2,FALSE),IF(YEAR(H2627)=2015,VLOOKUP(L2627,[1]Grade!$I$2:$J$78,2,FALSE),VLOOKUP(L2627,[1]Grade!$C$2:$D$69,2,FALSE)))</f>
        <v>C</v>
      </c>
      <c r="O2627">
        <f t="shared" si="124"/>
        <v>2014</v>
      </c>
      <c r="P2627">
        <f t="shared" si="125"/>
        <v>5</v>
      </c>
    </row>
    <row r="2628" spans="1:16" hidden="1" x14ac:dyDescent="0.25">
      <c r="A2628" t="s">
        <v>131</v>
      </c>
      <c r="B2628" t="str">
        <f t="shared" si="123"/>
        <v>N</v>
      </c>
      <c r="C2628" t="s">
        <v>132</v>
      </c>
      <c r="E2628">
        <v>0</v>
      </c>
      <c r="F2628">
        <v>0</v>
      </c>
      <c r="G2628">
        <v>206</v>
      </c>
      <c r="H2628" s="1">
        <v>41760</v>
      </c>
      <c r="I2628">
        <v>1</v>
      </c>
      <c r="J2628">
        <v>0</v>
      </c>
      <c r="L2628" t="str">
        <f>VLOOKUP(G2628,[1]RESSOURCES!$A$1:$J$258,3,FALSE)</f>
        <v>GOURINEL</v>
      </c>
      <c r="M2628" t="str">
        <f>VLOOKUP(G2628,[1]RESSOURCES!$A$1:$J$258,6,FALSE)</f>
        <v>CONF</v>
      </c>
      <c r="N2628" t="str">
        <f>IF(YEAR(H2628)=2014,VLOOKUP(L2628,[1]Grade!$F$2:$G$92,2,FALSE),IF(YEAR(H2628)=2015,VLOOKUP(L2628,[1]Grade!$I$2:$J$78,2,FALSE),VLOOKUP(L2628,[1]Grade!$C$2:$D$69,2,FALSE)))</f>
        <v>C</v>
      </c>
      <c r="O2628">
        <f t="shared" si="124"/>
        <v>2014</v>
      </c>
      <c r="P2628">
        <f t="shared" si="125"/>
        <v>5</v>
      </c>
    </row>
    <row r="2629" spans="1:16" hidden="1" x14ac:dyDescent="0.25">
      <c r="A2629" t="s">
        <v>32</v>
      </c>
      <c r="B2629" t="str">
        <f t="shared" si="123"/>
        <v>N</v>
      </c>
      <c r="C2629" t="s">
        <v>33</v>
      </c>
      <c r="E2629">
        <v>0</v>
      </c>
      <c r="F2629">
        <v>0</v>
      </c>
      <c r="G2629">
        <v>206</v>
      </c>
      <c r="H2629" s="1">
        <v>41760</v>
      </c>
      <c r="I2629">
        <v>1</v>
      </c>
      <c r="J2629">
        <v>0</v>
      </c>
      <c r="L2629" t="str">
        <f>VLOOKUP(G2629,[1]RESSOURCES!$A$1:$J$258,3,FALSE)</f>
        <v>GOURINEL</v>
      </c>
      <c r="M2629" t="str">
        <f>VLOOKUP(G2629,[1]RESSOURCES!$A$1:$J$258,6,FALSE)</f>
        <v>CONF</v>
      </c>
      <c r="N2629" t="str">
        <f>IF(YEAR(H2629)=2014,VLOOKUP(L2629,[1]Grade!$F$2:$G$92,2,FALSE),IF(YEAR(H2629)=2015,VLOOKUP(L2629,[1]Grade!$I$2:$J$78,2,FALSE),VLOOKUP(L2629,[1]Grade!$C$2:$D$69,2,FALSE)))</f>
        <v>C</v>
      </c>
      <c r="O2629">
        <f t="shared" si="124"/>
        <v>2014</v>
      </c>
      <c r="P2629">
        <f t="shared" si="125"/>
        <v>5</v>
      </c>
    </row>
    <row r="2630" spans="1:16" hidden="1" x14ac:dyDescent="0.25">
      <c r="A2630" t="s">
        <v>23</v>
      </c>
      <c r="B2630" t="str">
        <f t="shared" si="123"/>
        <v>N</v>
      </c>
      <c r="C2630" t="s">
        <v>24</v>
      </c>
      <c r="E2630">
        <v>0</v>
      </c>
      <c r="F2630">
        <v>0</v>
      </c>
      <c r="G2630">
        <v>206</v>
      </c>
      <c r="H2630" s="1">
        <v>41760</v>
      </c>
      <c r="I2630">
        <v>3</v>
      </c>
      <c r="J2630">
        <v>0</v>
      </c>
      <c r="L2630" t="str">
        <f>VLOOKUP(G2630,[1]RESSOURCES!$A$1:$J$258,3,FALSE)</f>
        <v>GOURINEL</v>
      </c>
      <c r="M2630" t="str">
        <f>VLOOKUP(G2630,[1]RESSOURCES!$A$1:$J$258,6,FALSE)</f>
        <v>CONF</v>
      </c>
      <c r="N2630" t="str">
        <f>IF(YEAR(H2630)=2014,VLOOKUP(L2630,[1]Grade!$F$2:$G$92,2,FALSE),IF(YEAR(H2630)=2015,VLOOKUP(L2630,[1]Grade!$I$2:$J$78,2,FALSE),VLOOKUP(L2630,[1]Grade!$C$2:$D$69,2,FALSE)))</f>
        <v>C</v>
      </c>
      <c r="O2630">
        <f t="shared" si="124"/>
        <v>2014</v>
      </c>
      <c r="P2630">
        <f t="shared" si="125"/>
        <v>5</v>
      </c>
    </row>
    <row r="2631" spans="1:16" x14ac:dyDescent="0.25">
      <c r="A2631" t="s">
        <v>215</v>
      </c>
      <c r="B2631" t="str">
        <f t="shared" si="123"/>
        <v>O</v>
      </c>
      <c r="C2631" t="s">
        <v>216</v>
      </c>
      <c r="D2631" t="s">
        <v>36</v>
      </c>
      <c r="E2631">
        <v>59</v>
      </c>
      <c r="F2631">
        <v>1400</v>
      </c>
      <c r="G2631">
        <v>104</v>
      </c>
      <c r="H2631" s="1">
        <v>41760</v>
      </c>
      <c r="I2631">
        <v>8.5</v>
      </c>
      <c r="J2631" s="2">
        <v>11900</v>
      </c>
      <c r="L2631" t="str">
        <f>VLOOKUP(G2631,[1]RESSOURCES!$A$1:$J$258,3,FALSE)</f>
        <v>LEPAN</v>
      </c>
      <c r="M2631" t="str">
        <f>VLOOKUP(G2631,[1]RESSOURCES!$A$1:$J$258,6,FALSE)</f>
        <v>MAGR</v>
      </c>
      <c r="N2631" t="str">
        <f>IF(YEAR(H2631)=2014,VLOOKUP(L2631,[1]Grade!$F$2:$G$92,2,FALSE),IF(YEAR(H2631)=2015,VLOOKUP(L2631,[1]Grade!$I$2:$J$78,2,FALSE),VLOOKUP(L2631,[1]Grade!$C$2:$D$69,2,FALSE)))</f>
        <v>MNG</v>
      </c>
      <c r="O2631">
        <f t="shared" si="124"/>
        <v>2014</v>
      </c>
      <c r="P2631">
        <f t="shared" si="125"/>
        <v>5</v>
      </c>
    </row>
    <row r="2632" spans="1:16" x14ac:dyDescent="0.25">
      <c r="A2632" t="s">
        <v>321</v>
      </c>
      <c r="B2632" t="str">
        <f t="shared" si="123"/>
        <v>O</v>
      </c>
      <c r="C2632" t="s">
        <v>322</v>
      </c>
      <c r="D2632" t="s">
        <v>36</v>
      </c>
      <c r="E2632">
        <v>3</v>
      </c>
      <c r="F2632">
        <v>1100</v>
      </c>
      <c r="G2632">
        <v>104</v>
      </c>
      <c r="H2632" s="1">
        <v>41760</v>
      </c>
      <c r="I2632">
        <v>0.5</v>
      </c>
      <c r="J2632">
        <v>550</v>
      </c>
      <c r="L2632" t="str">
        <f>VLOOKUP(G2632,[1]RESSOURCES!$A$1:$J$258,3,FALSE)</f>
        <v>LEPAN</v>
      </c>
      <c r="M2632" t="str">
        <f>VLOOKUP(G2632,[1]RESSOURCES!$A$1:$J$258,6,FALSE)</f>
        <v>MAGR</v>
      </c>
      <c r="N2632" t="str">
        <f>IF(YEAR(H2632)=2014,VLOOKUP(L2632,[1]Grade!$F$2:$G$92,2,FALSE),IF(YEAR(H2632)=2015,VLOOKUP(L2632,[1]Grade!$I$2:$J$78,2,FALSE),VLOOKUP(L2632,[1]Grade!$C$2:$D$69,2,FALSE)))</f>
        <v>MNG</v>
      </c>
      <c r="O2632">
        <f t="shared" si="124"/>
        <v>2014</v>
      </c>
      <c r="P2632">
        <f t="shared" si="125"/>
        <v>5</v>
      </c>
    </row>
    <row r="2633" spans="1:16" hidden="1" x14ac:dyDescent="0.25">
      <c r="A2633" t="s">
        <v>25</v>
      </c>
      <c r="B2633" t="str">
        <f t="shared" si="123"/>
        <v>N</v>
      </c>
      <c r="C2633" t="s">
        <v>26</v>
      </c>
      <c r="E2633">
        <v>0</v>
      </c>
      <c r="F2633">
        <v>0</v>
      </c>
      <c r="G2633">
        <v>104</v>
      </c>
      <c r="H2633" s="1">
        <v>41760</v>
      </c>
      <c r="I2633">
        <v>10</v>
      </c>
      <c r="J2633">
        <v>0</v>
      </c>
      <c r="L2633" t="str">
        <f>VLOOKUP(G2633,[1]RESSOURCES!$A$1:$J$258,3,FALSE)</f>
        <v>LEPAN</v>
      </c>
      <c r="M2633" t="str">
        <f>VLOOKUP(G2633,[1]RESSOURCES!$A$1:$J$258,6,FALSE)</f>
        <v>MAGR</v>
      </c>
      <c r="N2633" t="str">
        <f>IF(YEAR(H2633)=2014,VLOOKUP(L2633,[1]Grade!$F$2:$G$92,2,FALSE),IF(YEAR(H2633)=2015,VLOOKUP(L2633,[1]Grade!$I$2:$J$78,2,FALSE),VLOOKUP(L2633,[1]Grade!$C$2:$D$69,2,FALSE)))</f>
        <v>MNG</v>
      </c>
      <c r="O2633">
        <f t="shared" si="124"/>
        <v>2014</v>
      </c>
      <c r="P2633">
        <f t="shared" si="125"/>
        <v>5</v>
      </c>
    </row>
    <row r="2634" spans="1:16" hidden="1" x14ac:dyDescent="0.25">
      <c r="A2634" t="s">
        <v>131</v>
      </c>
      <c r="B2634" t="str">
        <f t="shared" si="123"/>
        <v>N</v>
      </c>
      <c r="C2634" t="s">
        <v>132</v>
      </c>
      <c r="E2634">
        <v>0</v>
      </c>
      <c r="F2634">
        <v>0</v>
      </c>
      <c r="G2634">
        <v>104</v>
      </c>
      <c r="H2634" s="1">
        <v>41760</v>
      </c>
      <c r="I2634">
        <v>1</v>
      </c>
      <c r="J2634">
        <v>0</v>
      </c>
      <c r="L2634" t="str">
        <f>VLOOKUP(G2634,[1]RESSOURCES!$A$1:$J$258,3,FALSE)</f>
        <v>LEPAN</v>
      </c>
      <c r="M2634" t="str">
        <f>VLOOKUP(G2634,[1]RESSOURCES!$A$1:$J$258,6,FALSE)</f>
        <v>MAGR</v>
      </c>
      <c r="N2634" t="str">
        <f>IF(YEAR(H2634)=2014,VLOOKUP(L2634,[1]Grade!$F$2:$G$92,2,FALSE),IF(YEAR(H2634)=2015,VLOOKUP(L2634,[1]Grade!$I$2:$J$78,2,FALSE),VLOOKUP(L2634,[1]Grade!$C$2:$D$69,2,FALSE)))</f>
        <v>MNG</v>
      </c>
      <c r="O2634">
        <f t="shared" si="124"/>
        <v>2014</v>
      </c>
      <c r="P2634">
        <f t="shared" si="125"/>
        <v>5</v>
      </c>
    </row>
    <row r="2635" spans="1:16" x14ac:dyDescent="0.25">
      <c r="A2635" t="s">
        <v>286</v>
      </c>
      <c r="B2635" t="str">
        <f t="shared" si="123"/>
        <v>O</v>
      </c>
      <c r="C2635" t="s">
        <v>287</v>
      </c>
      <c r="D2635" t="s">
        <v>22</v>
      </c>
      <c r="E2635">
        <v>170</v>
      </c>
      <c r="F2635">
        <v>854</v>
      </c>
      <c r="G2635">
        <v>21</v>
      </c>
      <c r="H2635" s="1">
        <v>41760</v>
      </c>
      <c r="I2635">
        <v>15.5</v>
      </c>
      <c r="J2635" s="2">
        <v>13237</v>
      </c>
      <c r="L2635" t="str">
        <f>VLOOKUP(G2635,[1]RESSOURCES!$A$1:$J$258,3,FALSE)</f>
        <v>BESNAINOU</v>
      </c>
      <c r="M2635" t="str">
        <f>VLOOKUP(G2635,[1]RESSOURCES!$A$1:$J$258,6,FALSE)</f>
        <v>SENR</v>
      </c>
      <c r="N2635" t="str">
        <f>IF(YEAR(H2635)=2014,VLOOKUP(L2635,[1]Grade!$F$2:$G$92,2,FALSE),IF(YEAR(H2635)=2015,VLOOKUP(L2635,[1]Grade!$I$2:$J$78,2,FALSE),VLOOKUP(L2635,[1]Grade!$C$2:$D$69,2,FALSE)))</f>
        <v>CS</v>
      </c>
      <c r="O2635">
        <f t="shared" si="124"/>
        <v>2014</v>
      </c>
      <c r="P2635">
        <f t="shared" si="125"/>
        <v>5</v>
      </c>
    </row>
    <row r="2636" spans="1:16" hidden="1" x14ac:dyDescent="0.25">
      <c r="A2636" t="s">
        <v>25</v>
      </c>
      <c r="B2636" t="str">
        <f t="shared" si="123"/>
        <v>N</v>
      </c>
      <c r="C2636" t="s">
        <v>26</v>
      </c>
      <c r="E2636">
        <v>0</v>
      </c>
      <c r="F2636">
        <v>0</v>
      </c>
      <c r="G2636">
        <v>21</v>
      </c>
      <c r="H2636" s="1">
        <v>41760</v>
      </c>
      <c r="I2636">
        <v>3.5</v>
      </c>
      <c r="J2636">
        <v>0</v>
      </c>
      <c r="L2636" t="str">
        <f>VLOOKUP(G2636,[1]RESSOURCES!$A$1:$J$258,3,FALSE)</f>
        <v>BESNAINOU</v>
      </c>
      <c r="M2636" t="str">
        <f>VLOOKUP(G2636,[1]RESSOURCES!$A$1:$J$258,6,FALSE)</f>
        <v>SENR</v>
      </c>
      <c r="N2636" t="str">
        <f>IF(YEAR(H2636)=2014,VLOOKUP(L2636,[1]Grade!$F$2:$G$92,2,FALSE),IF(YEAR(H2636)=2015,VLOOKUP(L2636,[1]Grade!$I$2:$J$78,2,FALSE),VLOOKUP(L2636,[1]Grade!$C$2:$D$69,2,FALSE)))</f>
        <v>CS</v>
      </c>
      <c r="O2636">
        <f t="shared" si="124"/>
        <v>2014</v>
      </c>
      <c r="P2636">
        <f t="shared" si="125"/>
        <v>5</v>
      </c>
    </row>
    <row r="2637" spans="1:16" hidden="1" x14ac:dyDescent="0.25">
      <c r="A2637" t="s">
        <v>131</v>
      </c>
      <c r="B2637" t="str">
        <f t="shared" si="123"/>
        <v>N</v>
      </c>
      <c r="C2637" t="s">
        <v>132</v>
      </c>
      <c r="E2637">
        <v>0</v>
      </c>
      <c r="F2637">
        <v>0</v>
      </c>
      <c r="G2637">
        <v>21</v>
      </c>
      <c r="H2637" s="1">
        <v>41760</v>
      </c>
      <c r="I2637">
        <v>1</v>
      </c>
      <c r="J2637">
        <v>0</v>
      </c>
      <c r="L2637" t="str">
        <f>VLOOKUP(G2637,[1]RESSOURCES!$A$1:$J$258,3,FALSE)</f>
        <v>BESNAINOU</v>
      </c>
      <c r="M2637" t="str">
        <f>VLOOKUP(G2637,[1]RESSOURCES!$A$1:$J$258,6,FALSE)</f>
        <v>SENR</v>
      </c>
      <c r="N2637" t="str">
        <f>IF(YEAR(H2637)=2014,VLOOKUP(L2637,[1]Grade!$F$2:$G$92,2,FALSE),IF(YEAR(H2637)=2015,VLOOKUP(L2637,[1]Grade!$I$2:$J$78,2,FALSE),VLOOKUP(L2637,[1]Grade!$C$2:$D$69,2,FALSE)))</f>
        <v>CS</v>
      </c>
      <c r="O2637">
        <f t="shared" si="124"/>
        <v>2014</v>
      </c>
      <c r="P2637">
        <f t="shared" si="125"/>
        <v>5</v>
      </c>
    </row>
    <row r="2638" spans="1:16" x14ac:dyDescent="0.25">
      <c r="A2638" t="s">
        <v>319</v>
      </c>
      <c r="B2638" t="str">
        <f t="shared" si="123"/>
        <v>O</v>
      </c>
      <c r="C2638" t="s">
        <v>320</v>
      </c>
      <c r="D2638" t="s">
        <v>18</v>
      </c>
      <c r="E2638">
        <v>25</v>
      </c>
      <c r="F2638">
        <v>0</v>
      </c>
      <c r="G2638">
        <v>226</v>
      </c>
      <c r="H2638" s="1">
        <v>41760</v>
      </c>
      <c r="I2638">
        <v>19</v>
      </c>
      <c r="J2638">
        <v>0</v>
      </c>
      <c r="L2638" t="str">
        <f>VLOOKUP(G2638,[1]RESSOURCES!$A$1:$J$258,3,FALSE)</f>
        <v>MAILLARD</v>
      </c>
      <c r="M2638" t="str">
        <f>VLOOKUP(G2638,[1]RESSOURCES!$A$1:$J$258,6,FALSE)</f>
        <v>STAG</v>
      </c>
      <c r="N2638" t="str">
        <f>IF(YEAR(H2638)=2014,VLOOKUP(L2638,[1]Grade!$F$2:$G$92,2,FALSE),IF(YEAR(H2638)=2015,VLOOKUP(L2638,[1]Grade!$I$2:$J$78,2,FALSE),VLOOKUP(L2638,[1]Grade!$C$2:$D$69,2,FALSE)))</f>
        <v>C</v>
      </c>
      <c r="O2638">
        <f t="shared" si="124"/>
        <v>2014</v>
      </c>
      <c r="P2638">
        <f t="shared" si="125"/>
        <v>5</v>
      </c>
    </row>
    <row r="2639" spans="1:16" hidden="1" x14ac:dyDescent="0.25">
      <c r="A2639" t="s">
        <v>131</v>
      </c>
      <c r="B2639" t="str">
        <f t="shared" si="123"/>
        <v>N</v>
      </c>
      <c r="C2639" t="s">
        <v>132</v>
      </c>
      <c r="E2639">
        <v>0</v>
      </c>
      <c r="F2639">
        <v>0</v>
      </c>
      <c r="G2639">
        <v>226</v>
      </c>
      <c r="H2639" s="1">
        <v>41760</v>
      </c>
      <c r="I2639">
        <v>1</v>
      </c>
      <c r="J2639">
        <v>0</v>
      </c>
      <c r="L2639" t="str">
        <f>VLOOKUP(G2639,[1]RESSOURCES!$A$1:$J$258,3,FALSE)</f>
        <v>MAILLARD</v>
      </c>
      <c r="M2639" t="str">
        <f>VLOOKUP(G2639,[1]RESSOURCES!$A$1:$J$258,6,FALSE)</f>
        <v>STAG</v>
      </c>
      <c r="N2639" t="str">
        <f>IF(YEAR(H2639)=2014,VLOOKUP(L2639,[1]Grade!$F$2:$G$92,2,FALSE),IF(YEAR(H2639)=2015,VLOOKUP(L2639,[1]Grade!$I$2:$J$78,2,FALSE),VLOOKUP(L2639,[1]Grade!$C$2:$D$69,2,FALSE)))</f>
        <v>C</v>
      </c>
      <c r="O2639">
        <f t="shared" si="124"/>
        <v>2014</v>
      </c>
      <c r="P2639">
        <f t="shared" si="125"/>
        <v>5</v>
      </c>
    </row>
    <row r="2640" spans="1:16" hidden="1" x14ac:dyDescent="0.25">
      <c r="A2640" t="s">
        <v>25</v>
      </c>
      <c r="B2640" t="str">
        <f t="shared" si="123"/>
        <v>N</v>
      </c>
      <c r="C2640" t="s">
        <v>26</v>
      </c>
      <c r="E2640">
        <v>0</v>
      </c>
      <c r="F2640">
        <v>0</v>
      </c>
      <c r="G2640">
        <v>138</v>
      </c>
      <c r="H2640" s="1">
        <v>41760</v>
      </c>
      <c r="I2640">
        <v>6</v>
      </c>
      <c r="J2640">
        <v>0</v>
      </c>
      <c r="L2640" t="str">
        <f>VLOOKUP(G2640,[1]RESSOURCES!$A$1:$J$258,3,FALSE)</f>
        <v>MONIER</v>
      </c>
      <c r="M2640" t="str">
        <f>VLOOKUP(G2640,[1]RESSOURCES!$A$1:$J$258,6,FALSE)</f>
        <v>SENR</v>
      </c>
      <c r="N2640" t="str">
        <f>IF(YEAR(H2640)=2014,VLOOKUP(L2640,[1]Grade!$F$2:$G$92,2,FALSE),IF(YEAR(H2640)=2015,VLOOKUP(L2640,[1]Grade!$I$2:$J$78,2,FALSE),VLOOKUP(L2640,[1]Grade!$C$2:$D$69,2,FALSE)))</f>
        <v>CS</v>
      </c>
      <c r="O2640">
        <f t="shared" si="124"/>
        <v>2014</v>
      </c>
      <c r="P2640">
        <f t="shared" si="125"/>
        <v>5</v>
      </c>
    </row>
    <row r="2641" spans="1:16" x14ac:dyDescent="0.25">
      <c r="A2641" t="s">
        <v>319</v>
      </c>
      <c r="B2641" t="str">
        <f t="shared" si="123"/>
        <v>O</v>
      </c>
      <c r="C2641" t="s">
        <v>320</v>
      </c>
      <c r="D2641" t="s">
        <v>22</v>
      </c>
      <c r="E2641">
        <v>31</v>
      </c>
      <c r="F2641">
        <v>1020</v>
      </c>
      <c r="G2641">
        <v>138</v>
      </c>
      <c r="H2641" s="1">
        <v>41760</v>
      </c>
      <c r="I2641">
        <v>13</v>
      </c>
      <c r="J2641" s="2">
        <v>13260</v>
      </c>
      <c r="L2641" t="str">
        <f>VLOOKUP(G2641,[1]RESSOURCES!$A$1:$J$258,3,FALSE)</f>
        <v>MONIER</v>
      </c>
      <c r="M2641" t="str">
        <f>VLOOKUP(G2641,[1]RESSOURCES!$A$1:$J$258,6,FALSE)</f>
        <v>SENR</v>
      </c>
      <c r="N2641" t="str">
        <f>IF(YEAR(H2641)=2014,VLOOKUP(L2641,[1]Grade!$F$2:$G$92,2,FALSE),IF(YEAR(H2641)=2015,VLOOKUP(L2641,[1]Grade!$I$2:$J$78,2,FALSE),VLOOKUP(L2641,[1]Grade!$C$2:$D$69,2,FALSE)))</f>
        <v>CS</v>
      </c>
      <c r="O2641">
        <f t="shared" si="124"/>
        <v>2014</v>
      </c>
      <c r="P2641">
        <f t="shared" si="125"/>
        <v>5</v>
      </c>
    </row>
    <row r="2642" spans="1:16" hidden="1" x14ac:dyDescent="0.25">
      <c r="A2642" t="s">
        <v>131</v>
      </c>
      <c r="B2642" t="str">
        <f t="shared" si="123"/>
        <v>N</v>
      </c>
      <c r="C2642" t="s">
        <v>132</v>
      </c>
      <c r="E2642">
        <v>0</v>
      </c>
      <c r="F2642">
        <v>0</v>
      </c>
      <c r="G2642">
        <v>138</v>
      </c>
      <c r="H2642" s="1">
        <v>41760</v>
      </c>
      <c r="I2642">
        <v>1</v>
      </c>
      <c r="J2642">
        <v>0</v>
      </c>
      <c r="L2642" t="str">
        <f>VLOOKUP(G2642,[1]RESSOURCES!$A$1:$J$258,3,FALSE)</f>
        <v>MONIER</v>
      </c>
      <c r="M2642" t="str">
        <f>VLOOKUP(G2642,[1]RESSOURCES!$A$1:$J$258,6,FALSE)</f>
        <v>SENR</v>
      </c>
      <c r="N2642" t="str">
        <f>IF(YEAR(H2642)=2014,VLOOKUP(L2642,[1]Grade!$F$2:$G$92,2,FALSE),IF(YEAR(H2642)=2015,VLOOKUP(L2642,[1]Grade!$I$2:$J$78,2,FALSE),VLOOKUP(L2642,[1]Grade!$C$2:$D$69,2,FALSE)))</f>
        <v>CS</v>
      </c>
      <c r="O2642">
        <f t="shared" si="124"/>
        <v>2014</v>
      </c>
      <c r="P2642">
        <f t="shared" si="125"/>
        <v>5</v>
      </c>
    </row>
    <row r="2643" spans="1:16" hidden="1" x14ac:dyDescent="0.25">
      <c r="A2643" t="s">
        <v>131</v>
      </c>
      <c r="B2643" t="str">
        <f t="shared" si="123"/>
        <v>N</v>
      </c>
      <c r="C2643" t="s">
        <v>132</v>
      </c>
      <c r="E2643">
        <v>0</v>
      </c>
      <c r="F2643">
        <v>0</v>
      </c>
      <c r="G2643">
        <v>231</v>
      </c>
      <c r="H2643" s="1">
        <v>41760</v>
      </c>
      <c r="I2643">
        <v>1</v>
      </c>
      <c r="J2643">
        <v>0</v>
      </c>
      <c r="L2643" t="str">
        <f>VLOOKUP(G2643,[1]RESSOURCES!$A$1:$J$258,3,FALSE)</f>
        <v>PASSEMARD</v>
      </c>
      <c r="M2643" t="str">
        <f>VLOOKUP(G2643,[1]RESSOURCES!$A$1:$J$258,6,FALSE)</f>
        <v>CONS</v>
      </c>
      <c r="N2643" t="str">
        <f>IF(YEAR(H2643)=2014,VLOOKUP(L2643,[1]Grade!$F$2:$G$92,2,FALSE),IF(YEAR(H2643)=2015,VLOOKUP(L2643,[1]Grade!$I$2:$J$78,2,FALSE),VLOOKUP(L2643,[1]Grade!$C$2:$D$69,2,FALSE)))</f>
        <v>C</v>
      </c>
      <c r="O2643">
        <f t="shared" si="124"/>
        <v>2014</v>
      </c>
      <c r="P2643">
        <f t="shared" si="125"/>
        <v>5</v>
      </c>
    </row>
    <row r="2644" spans="1:16" x14ac:dyDescent="0.25">
      <c r="A2644" t="s">
        <v>276</v>
      </c>
      <c r="B2644" t="str">
        <f t="shared" si="123"/>
        <v>O</v>
      </c>
      <c r="C2644" t="s">
        <v>277</v>
      </c>
      <c r="D2644" t="s">
        <v>18</v>
      </c>
      <c r="E2644">
        <v>291</v>
      </c>
      <c r="F2644">
        <v>819</v>
      </c>
      <c r="G2644">
        <v>219</v>
      </c>
      <c r="H2644" s="1">
        <v>41760</v>
      </c>
      <c r="I2644">
        <v>16</v>
      </c>
      <c r="J2644" s="2">
        <v>13104</v>
      </c>
      <c r="L2644" t="str">
        <f>VLOOKUP(G2644,[1]RESSOURCES!$A$1:$J$258,3,FALSE)</f>
        <v>THION</v>
      </c>
      <c r="M2644" t="str">
        <f>VLOOKUP(G2644,[1]RESSOURCES!$A$1:$J$258,6,FALSE)</f>
        <v>CONS</v>
      </c>
      <c r="N2644" t="str">
        <f>IF(YEAR(H2644)=2014,VLOOKUP(L2644,[1]Grade!$F$2:$G$92,2,FALSE),IF(YEAR(H2644)=2015,VLOOKUP(L2644,[1]Grade!$I$2:$J$78,2,FALSE),VLOOKUP(L2644,[1]Grade!$C$2:$D$69,2,FALSE)))</f>
        <v>C</v>
      </c>
      <c r="O2644">
        <f t="shared" si="124"/>
        <v>2014</v>
      </c>
      <c r="P2644">
        <f t="shared" si="125"/>
        <v>5</v>
      </c>
    </row>
    <row r="2645" spans="1:16" hidden="1" x14ac:dyDescent="0.25">
      <c r="A2645" t="s">
        <v>99</v>
      </c>
      <c r="B2645" t="str">
        <f t="shared" si="123"/>
        <v>N</v>
      </c>
      <c r="C2645" t="s">
        <v>100</v>
      </c>
      <c r="E2645">
        <v>0</v>
      </c>
      <c r="F2645">
        <v>0</v>
      </c>
      <c r="G2645">
        <v>219</v>
      </c>
      <c r="H2645" s="1">
        <v>41760</v>
      </c>
      <c r="I2645">
        <v>2</v>
      </c>
      <c r="J2645">
        <v>0</v>
      </c>
      <c r="L2645" t="str">
        <f>VLOOKUP(G2645,[1]RESSOURCES!$A$1:$J$258,3,FALSE)</f>
        <v>THION</v>
      </c>
      <c r="M2645" t="str">
        <f>VLOOKUP(G2645,[1]RESSOURCES!$A$1:$J$258,6,FALSE)</f>
        <v>CONS</v>
      </c>
      <c r="N2645" t="str">
        <f>IF(YEAR(H2645)=2014,VLOOKUP(L2645,[1]Grade!$F$2:$G$92,2,FALSE),IF(YEAR(H2645)=2015,VLOOKUP(L2645,[1]Grade!$I$2:$J$78,2,FALSE),VLOOKUP(L2645,[1]Grade!$C$2:$D$69,2,FALSE)))</f>
        <v>C</v>
      </c>
      <c r="O2645">
        <f t="shared" si="124"/>
        <v>2014</v>
      </c>
      <c r="P2645">
        <f t="shared" si="125"/>
        <v>5</v>
      </c>
    </row>
    <row r="2646" spans="1:16" hidden="1" x14ac:dyDescent="0.25">
      <c r="A2646" t="s">
        <v>131</v>
      </c>
      <c r="B2646" t="str">
        <f t="shared" si="123"/>
        <v>N</v>
      </c>
      <c r="C2646" t="s">
        <v>132</v>
      </c>
      <c r="E2646">
        <v>0</v>
      </c>
      <c r="F2646">
        <v>0</v>
      </c>
      <c r="G2646">
        <v>219</v>
      </c>
      <c r="H2646" s="1">
        <v>41760</v>
      </c>
      <c r="I2646">
        <v>1</v>
      </c>
      <c r="J2646">
        <v>0</v>
      </c>
      <c r="L2646" t="str">
        <f>VLOOKUP(G2646,[1]RESSOURCES!$A$1:$J$258,3,FALSE)</f>
        <v>THION</v>
      </c>
      <c r="M2646" t="str">
        <f>VLOOKUP(G2646,[1]RESSOURCES!$A$1:$J$258,6,FALSE)</f>
        <v>CONS</v>
      </c>
      <c r="N2646" t="str">
        <f>IF(YEAR(H2646)=2014,VLOOKUP(L2646,[1]Grade!$F$2:$G$92,2,FALSE),IF(YEAR(H2646)=2015,VLOOKUP(L2646,[1]Grade!$I$2:$J$78,2,FALSE),VLOOKUP(L2646,[1]Grade!$C$2:$D$69,2,FALSE)))</f>
        <v>C</v>
      </c>
      <c r="O2646">
        <f t="shared" si="124"/>
        <v>2014</v>
      </c>
      <c r="P2646">
        <f t="shared" si="125"/>
        <v>5</v>
      </c>
    </row>
    <row r="2647" spans="1:16" hidden="1" x14ac:dyDescent="0.25">
      <c r="A2647" t="s">
        <v>32</v>
      </c>
      <c r="B2647" t="str">
        <f t="shared" si="123"/>
        <v>N</v>
      </c>
      <c r="C2647" t="s">
        <v>33</v>
      </c>
      <c r="E2647">
        <v>0</v>
      </c>
      <c r="F2647">
        <v>0</v>
      </c>
      <c r="G2647">
        <v>219</v>
      </c>
      <c r="H2647" s="1">
        <v>41760</v>
      </c>
      <c r="I2647">
        <v>1</v>
      </c>
      <c r="J2647">
        <v>0</v>
      </c>
      <c r="L2647" t="str">
        <f>VLOOKUP(G2647,[1]RESSOURCES!$A$1:$J$258,3,FALSE)</f>
        <v>THION</v>
      </c>
      <c r="M2647" t="str">
        <f>VLOOKUP(G2647,[1]RESSOURCES!$A$1:$J$258,6,FALSE)</f>
        <v>CONS</v>
      </c>
      <c r="N2647" t="str">
        <f>IF(YEAR(H2647)=2014,VLOOKUP(L2647,[1]Grade!$F$2:$G$92,2,FALSE),IF(YEAR(H2647)=2015,VLOOKUP(L2647,[1]Grade!$I$2:$J$78,2,FALSE),VLOOKUP(L2647,[1]Grade!$C$2:$D$69,2,FALSE)))</f>
        <v>C</v>
      </c>
      <c r="O2647">
        <f t="shared" si="124"/>
        <v>2014</v>
      </c>
      <c r="P2647">
        <f t="shared" si="125"/>
        <v>5</v>
      </c>
    </row>
    <row r="2648" spans="1:16" x14ac:dyDescent="0.25">
      <c r="A2648" t="s">
        <v>323</v>
      </c>
      <c r="B2648" t="str">
        <f t="shared" si="123"/>
        <v>O</v>
      </c>
      <c r="C2648" t="s">
        <v>324</v>
      </c>
      <c r="D2648" t="s">
        <v>18</v>
      </c>
      <c r="E2648">
        <v>115</v>
      </c>
      <c r="F2648">
        <v>721</v>
      </c>
      <c r="G2648">
        <v>183</v>
      </c>
      <c r="H2648" s="1">
        <v>41760</v>
      </c>
      <c r="I2648">
        <v>12</v>
      </c>
      <c r="J2648" s="2">
        <v>8652</v>
      </c>
      <c r="L2648" t="str">
        <f>VLOOKUP(G2648,[1]RESSOURCES!$A$1:$J$258,3,FALSE)</f>
        <v>AZIZI</v>
      </c>
      <c r="M2648" t="str">
        <f>VLOOKUP(G2648,[1]RESSOURCES!$A$1:$J$258,6,FALSE)</f>
        <v>CONS</v>
      </c>
      <c r="N2648" t="str">
        <f>IF(YEAR(H2648)=2014,VLOOKUP(L2648,[1]Grade!$F$2:$G$92,2,FALSE),IF(YEAR(H2648)=2015,VLOOKUP(L2648,[1]Grade!$I$2:$J$78,2,FALSE),VLOOKUP(L2648,[1]Grade!$C$2:$D$69,2,FALSE)))</f>
        <v>CC</v>
      </c>
      <c r="O2648">
        <f t="shared" si="124"/>
        <v>2014</v>
      </c>
      <c r="P2648">
        <f t="shared" si="125"/>
        <v>5</v>
      </c>
    </row>
    <row r="2649" spans="1:16" hidden="1" x14ac:dyDescent="0.25">
      <c r="A2649" t="s">
        <v>99</v>
      </c>
      <c r="B2649" t="str">
        <f t="shared" si="123"/>
        <v>N</v>
      </c>
      <c r="C2649" t="s">
        <v>100</v>
      </c>
      <c r="E2649">
        <v>0</v>
      </c>
      <c r="F2649">
        <v>0</v>
      </c>
      <c r="G2649">
        <v>183</v>
      </c>
      <c r="H2649" s="1">
        <v>41760</v>
      </c>
      <c r="I2649">
        <v>1.5</v>
      </c>
      <c r="J2649">
        <v>0</v>
      </c>
      <c r="L2649" t="str">
        <f>VLOOKUP(G2649,[1]RESSOURCES!$A$1:$J$258,3,FALSE)</f>
        <v>AZIZI</v>
      </c>
      <c r="M2649" t="str">
        <f>VLOOKUP(G2649,[1]RESSOURCES!$A$1:$J$258,6,FALSE)</f>
        <v>CONS</v>
      </c>
      <c r="N2649" t="str">
        <f>IF(YEAR(H2649)=2014,VLOOKUP(L2649,[1]Grade!$F$2:$G$92,2,FALSE),IF(YEAR(H2649)=2015,VLOOKUP(L2649,[1]Grade!$I$2:$J$78,2,FALSE),VLOOKUP(L2649,[1]Grade!$C$2:$D$69,2,FALSE)))</f>
        <v>CC</v>
      </c>
      <c r="O2649">
        <f t="shared" si="124"/>
        <v>2014</v>
      </c>
      <c r="P2649">
        <f t="shared" si="125"/>
        <v>5</v>
      </c>
    </row>
    <row r="2650" spans="1:16" hidden="1" x14ac:dyDescent="0.25">
      <c r="A2650" t="s">
        <v>25</v>
      </c>
      <c r="B2650" t="str">
        <f t="shared" si="123"/>
        <v>N</v>
      </c>
      <c r="C2650" t="s">
        <v>26</v>
      </c>
      <c r="E2650">
        <v>0</v>
      </c>
      <c r="F2650">
        <v>0</v>
      </c>
      <c r="G2650">
        <v>183</v>
      </c>
      <c r="H2650" s="1">
        <v>41760</v>
      </c>
      <c r="I2650">
        <v>5.5</v>
      </c>
      <c r="J2650">
        <v>0</v>
      </c>
      <c r="L2650" t="str">
        <f>VLOOKUP(G2650,[1]RESSOURCES!$A$1:$J$258,3,FALSE)</f>
        <v>AZIZI</v>
      </c>
      <c r="M2650" t="str">
        <f>VLOOKUP(G2650,[1]RESSOURCES!$A$1:$J$258,6,FALSE)</f>
        <v>CONS</v>
      </c>
      <c r="N2650" t="str">
        <f>IF(YEAR(H2650)=2014,VLOOKUP(L2650,[1]Grade!$F$2:$G$92,2,FALSE),IF(YEAR(H2650)=2015,VLOOKUP(L2650,[1]Grade!$I$2:$J$78,2,FALSE),VLOOKUP(L2650,[1]Grade!$C$2:$D$69,2,FALSE)))</f>
        <v>CC</v>
      </c>
      <c r="O2650">
        <f t="shared" si="124"/>
        <v>2014</v>
      </c>
      <c r="P2650">
        <f t="shared" si="125"/>
        <v>5</v>
      </c>
    </row>
    <row r="2651" spans="1:16" hidden="1" x14ac:dyDescent="0.25">
      <c r="A2651" t="s">
        <v>131</v>
      </c>
      <c r="B2651" t="str">
        <f t="shared" si="123"/>
        <v>N</v>
      </c>
      <c r="C2651" t="s">
        <v>132</v>
      </c>
      <c r="E2651">
        <v>0</v>
      </c>
      <c r="F2651">
        <v>0</v>
      </c>
      <c r="G2651">
        <v>183</v>
      </c>
      <c r="H2651" s="1">
        <v>41760</v>
      </c>
      <c r="I2651">
        <v>1</v>
      </c>
      <c r="J2651">
        <v>0</v>
      </c>
      <c r="L2651" t="str">
        <f>VLOOKUP(G2651,[1]RESSOURCES!$A$1:$J$258,3,FALSE)</f>
        <v>AZIZI</v>
      </c>
      <c r="M2651" t="str">
        <f>VLOOKUP(G2651,[1]RESSOURCES!$A$1:$J$258,6,FALSE)</f>
        <v>CONS</v>
      </c>
      <c r="N2651" t="str">
        <f>IF(YEAR(H2651)=2014,VLOOKUP(L2651,[1]Grade!$F$2:$G$92,2,FALSE),IF(YEAR(H2651)=2015,VLOOKUP(L2651,[1]Grade!$I$2:$J$78,2,FALSE),VLOOKUP(L2651,[1]Grade!$C$2:$D$69,2,FALSE)))</f>
        <v>CC</v>
      </c>
      <c r="O2651">
        <f t="shared" si="124"/>
        <v>2014</v>
      </c>
      <c r="P2651">
        <f t="shared" si="125"/>
        <v>5</v>
      </c>
    </row>
    <row r="2652" spans="1:16" x14ac:dyDescent="0.25">
      <c r="A2652" t="s">
        <v>270</v>
      </c>
      <c r="B2652" t="str">
        <f t="shared" si="123"/>
        <v>O</v>
      </c>
      <c r="C2652" t="s">
        <v>271</v>
      </c>
      <c r="D2652" t="s">
        <v>36</v>
      </c>
      <c r="E2652">
        <v>39</v>
      </c>
      <c r="F2652">
        <v>900</v>
      </c>
      <c r="G2652">
        <v>139</v>
      </c>
      <c r="H2652" s="1">
        <v>41760</v>
      </c>
      <c r="I2652">
        <v>11</v>
      </c>
      <c r="J2652" s="2">
        <v>9900</v>
      </c>
      <c r="L2652" t="str">
        <f>VLOOKUP(G2652,[1]RESSOURCES!$A$1:$J$258,3,FALSE)</f>
        <v>PERNEL</v>
      </c>
      <c r="M2652" t="str">
        <f>VLOOKUP(G2652,[1]RESSOURCES!$A$1:$J$258,6,FALSE)</f>
        <v>MAGR</v>
      </c>
      <c r="N2652" t="str">
        <f>IF(YEAR(H2652)=2014,VLOOKUP(L2652,[1]Grade!$F$2:$G$92,2,FALSE),IF(YEAR(H2652)=2015,VLOOKUP(L2652,[1]Grade!$I$2:$J$78,2,FALSE),VLOOKUP(L2652,[1]Grade!$C$2:$D$69,2,FALSE)))</f>
        <v>MNG</v>
      </c>
      <c r="O2652">
        <f t="shared" si="124"/>
        <v>2014</v>
      </c>
      <c r="P2652">
        <f t="shared" si="125"/>
        <v>5</v>
      </c>
    </row>
    <row r="2653" spans="1:16" hidden="1" x14ac:dyDescent="0.25">
      <c r="A2653" t="s">
        <v>25</v>
      </c>
      <c r="B2653" t="str">
        <f t="shared" si="123"/>
        <v>N</v>
      </c>
      <c r="C2653" t="s">
        <v>26</v>
      </c>
      <c r="E2653">
        <v>0</v>
      </c>
      <c r="F2653">
        <v>0</v>
      </c>
      <c r="G2653">
        <v>139</v>
      </c>
      <c r="H2653" s="1">
        <v>41760</v>
      </c>
      <c r="I2653">
        <v>3</v>
      </c>
      <c r="J2653">
        <v>0</v>
      </c>
      <c r="L2653" t="str">
        <f>VLOOKUP(G2653,[1]RESSOURCES!$A$1:$J$258,3,FALSE)</f>
        <v>PERNEL</v>
      </c>
      <c r="M2653" t="str">
        <f>VLOOKUP(G2653,[1]RESSOURCES!$A$1:$J$258,6,FALSE)</f>
        <v>MAGR</v>
      </c>
      <c r="N2653" t="str">
        <f>IF(YEAR(H2653)=2014,VLOOKUP(L2653,[1]Grade!$F$2:$G$92,2,FALSE),IF(YEAR(H2653)=2015,VLOOKUP(L2653,[1]Grade!$I$2:$J$78,2,FALSE),VLOOKUP(L2653,[1]Grade!$C$2:$D$69,2,FALSE)))</f>
        <v>MNG</v>
      </c>
      <c r="O2653">
        <f t="shared" si="124"/>
        <v>2014</v>
      </c>
      <c r="P2653">
        <f t="shared" si="125"/>
        <v>5</v>
      </c>
    </row>
    <row r="2654" spans="1:16" hidden="1" x14ac:dyDescent="0.25">
      <c r="A2654" t="s">
        <v>23</v>
      </c>
      <c r="B2654" t="str">
        <f t="shared" si="123"/>
        <v>N</v>
      </c>
      <c r="C2654" t="s">
        <v>24</v>
      </c>
      <c r="E2654">
        <v>0</v>
      </c>
      <c r="F2654">
        <v>0</v>
      </c>
      <c r="G2654">
        <v>139</v>
      </c>
      <c r="H2654" s="1">
        <v>41760</v>
      </c>
      <c r="I2654">
        <v>1</v>
      </c>
      <c r="J2654">
        <v>0</v>
      </c>
      <c r="L2654" t="str">
        <f>VLOOKUP(G2654,[1]RESSOURCES!$A$1:$J$258,3,FALSE)</f>
        <v>PERNEL</v>
      </c>
      <c r="M2654" t="str">
        <f>VLOOKUP(G2654,[1]RESSOURCES!$A$1:$J$258,6,FALSE)</f>
        <v>MAGR</v>
      </c>
      <c r="N2654" t="str">
        <f>IF(YEAR(H2654)=2014,VLOOKUP(L2654,[1]Grade!$F$2:$G$92,2,FALSE),IF(YEAR(H2654)=2015,VLOOKUP(L2654,[1]Grade!$I$2:$J$78,2,FALSE),VLOOKUP(L2654,[1]Grade!$C$2:$D$69,2,FALSE)))</f>
        <v>MNG</v>
      </c>
      <c r="O2654">
        <f t="shared" si="124"/>
        <v>2014</v>
      </c>
      <c r="P2654">
        <f t="shared" si="125"/>
        <v>5</v>
      </c>
    </row>
    <row r="2655" spans="1:16" x14ac:dyDescent="0.25">
      <c r="A2655" t="s">
        <v>66</v>
      </c>
      <c r="B2655" t="str">
        <f t="shared" si="123"/>
        <v>O</v>
      </c>
      <c r="C2655" t="s">
        <v>67</v>
      </c>
      <c r="D2655" t="s">
        <v>22</v>
      </c>
      <c r="E2655">
        <v>13</v>
      </c>
      <c r="F2655">
        <v>1107</v>
      </c>
      <c r="G2655">
        <v>139</v>
      </c>
      <c r="H2655" s="1">
        <v>41760</v>
      </c>
      <c r="I2655">
        <v>4</v>
      </c>
      <c r="J2655" s="2">
        <v>4428</v>
      </c>
      <c r="L2655" t="str">
        <f>VLOOKUP(G2655,[1]RESSOURCES!$A$1:$J$258,3,FALSE)</f>
        <v>PERNEL</v>
      </c>
      <c r="M2655" t="str">
        <f>VLOOKUP(G2655,[1]RESSOURCES!$A$1:$J$258,6,FALSE)</f>
        <v>MAGR</v>
      </c>
      <c r="N2655" t="str">
        <f>IF(YEAR(H2655)=2014,VLOOKUP(L2655,[1]Grade!$F$2:$G$92,2,FALSE),IF(YEAR(H2655)=2015,VLOOKUP(L2655,[1]Grade!$I$2:$J$78,2,FALSE),VLOOKUP(L2655,[1]Grade!$C$2:$D$69,2,FALSE)))</f>
        <v>MNG</v>
      </c>
      <c r="O2655">
        <f t="shared" si="124"/>
        <v>2014</v>
      </c>
      <c r="P2655">
        <f t="shared" si="125"/>
        <v>5</v>
      </c>
    </row>
    <row r="2656" spans="1:16" hidden="1" x14ac:dyDescent="0.25">
      <c r="A2656" t="s">
        <v>131</v>
      </c>
      <c r="B2656" t="str">
        <f t="shared" si="123"/>
        <v>N</v>
      </c>
      <c r="C2656" t="s">
        <v>132</v>
      </c>
      <c r="E2656">
        <v>0</v>
      </c>
      <c r="F2656">
        <v>0</v>
      </c>
      <c r="G2656">
        <v>139</v>
      </c>
      <c r="H2656" s="1">
        <v>41760</v>
      </c>
      <c r="I2656">
        <v>1</v>
      </c>
      <c r="J2656">
        <v>0</v>
      </c>
      <c r="L2656" t="str">
        <f>VLOOKUP(G2656,[1]RESSOURCES!$A$1:$J$258,3,FALSE)</f>
        <v>PERNEL</v>
      </c>
      <c r="M2656" t="str">
        <f>VLOOKUP(G2656,[1]RESSOURCES!$A$1:$J$258,6,FALSE)</f>
        <v>MAGR</v>
      </c>
      <c r="N2656" t="str">
        <f>IF(YEAR(H2656)=2014,VLOOKUP(L2656,[1]Grade!$F$2:$G$92,2,FALSE),IF(YEAR(H2656)=2015,VLOOKUP(L2656,[1]Grade!$I$2:$J$78,2,FALSE),VLOOKUP(L2656,[1]Grade!$C$2:$D$69,2,FALSE)))</f>
        <v>MNG</v>
      </c>
      <c r="O2656">
        <f t="shared" si="124"/>
        <v>2014</v>
      </c>
      <c r="P2656">
        <f t="shared" si="125"/>
        <v>5</v>
      </c>
    </row>
    <row r="2657" spans="1:16" x14ac:dyDescent="0.25">
      <c r="A2657" t="s">
        <v>311</v>
      </c>
      <c r="B2657" t="str">
        <f t="shared" si="123"/>
        <v>O</v>
      </c>
      <c r="C2657" t="s">
        <v>312</v>
      </c>
      <c r="D2657" t="s">
        <v>36</v>
      </c>
      <c r="E2657">
        <v>80</v>
      </c>
      <c r="F2657">
        <v>1167</v>
      </c>
      <c r="G2657">
        <v>223</v>
      </c>
      <c r="H2657" s="1">
        <v>41760</v>
      </c>
      <c r="I2657">
        <v>18</v>
      </c>
      <c r="J2657" s="2">
        <v>21006</v>
      </c>
      <c r="L2657" t="str">
        <f>VLOOKUP(G2657,[1]RESSOURCES!$A$1:$J$258,3,FALSE)</f>
        <v>HOUNGAVOU</v>
      </c>
      <c r="M2657">
        <f>VLOOKUP(G2657,[1]RESSOURCES!$A$1:$J$258,6,FALSE)</f>
        <v>0</v>
      </c>
      <c r="N2657" t="str">
        <f>IF(YEAR(H2657)=2014,VLOOKUP(L2657,[1]Grade!$F$2:$G$92,2,FALSE),IF(YEAR(H2657)=2015,VLOOKUP(L2657,[1]Grade!$I$2:$J$78,2,FALSE),VLOOKUP(L2657,[1]Grade!$C$2:$D$69,2,FALSE)))</f>
        <v>MNG</v>
      </c>
      <c r="O2657">
        <f t="shared" si="124"/>
        <v>2014</v>
      </c>
      <c r="P2657">
        <f t="shared" si="125"/>
        <v>5</v>
      </c>
    </row>
    <row r="2658" spans="1:16" hidden="1" x14ac:dyDescent="0.25">
      <c r="A2658" t="s">
        <v>131</v>
      </c>
      <c r="B2658" t="str">
        <f t="shared" si="123"/>
        <v>N</v>
      </c>
      <c r="C2658" t="s">
        <v>132</v>
      </c>
      <c r="E2658">
        <v>0</v>
      </c>
      <c r="F2658">
        <v>0</v>
      </c>
      <c r="G2658">
        <v>223</v>
      </c>
      <c r="H2658" s="1">
        <v>41760</v>
      </c>
      <c r="I2658">
        <v>1</v>
      </c>
      <c r="J2658">
        <v>0</v>
      </c>
      <c r="L2658" t="str">
        <f>VLOOKUP(G2658,[1]RESSOURCES!$A$1:$J$258,3,FALSE)</f>
        <v>HOUNGAVOU</v>
      </c>
      <c r="M2658">
        <f>VLOOKUP(G2658,[1]RESSOURCES!$A$1:$J$258,6,FALSE)</f>
        <v>0</v>
      </c>
      <c r="N2658" t="str">
        <f>IF(YEAR(H2658)=2014,VLOOKUP(L2658,[1]Grade!$F$2:$G$92,2,FALSE),IF(YEAR(H2658)=2015,VLOOKUP(L2658,[1]Grade!$I$2:$J$78,2,FALSE),VLOOKUP(L2658,[1]Grade!$C$2:$D$69,2,FALSE)))</f>
        <v>MNG</v>
      </c>
      <c r="O2658">
        <f t="shared" si="124"/>
        <v>2014</v>
      </c>
      <c r="P2658">
        <f t="shared" si="125"/>
        <v>5</v>
      </c>
    </row>
    <row r="2659" spans="1:16" hidden="1" x14ac:dyDescent="0.25">
      <c r="A2659" t="s">
        <v>99</v>
      </c>
      <c r="B2659" t="str">
        <f t="shared" si="123"/>
        <v>N</v>
      </c>
      <c r="C2659" t="s">
        <v>100</v>
      </c>
      <c r="E2659">
        <v>0</v>
      </c>
      <c r="F2659">
        <v>0</v>
      </c>
      <c r="G2659">
        <v>223</v>
      </c>
      <c r="H2659" s="1">
        <v>41760</v>
      </c>
      <c r="I2659">
        <v>1</v>
      </c>
      <c r="J2659">
        <v>0</v>
      </c>
      <c r="L2659" t="str">
        <f>VLOOKUP(G2659,[1]RESSOURCES!$A$1:$J$258,3,FALSE)</f>
        <v>HOUNGAVOU</v>
      </c>
      <c r="M2659">
        <f>VLOOKUP(G2659,[1]RESSOURCES!$A$1:$J$258,6,FALSE)</f>
        <v>0</v>
      </c>
      <c r="N2659" t="str">
        <f>IF(YEAR(H2659)=2014,VLOOKUP(L2659,[1]Grade!$F$2:$G$92,2,FALSE),IF(YEAR(H2659)=2015,VLOOKUP(L2659,[1]Grade!$I$2:$J$78,2,FALSE),VLOOKUP(L2659,[1]Grade!$C$2:$D$69,2,FALSE)))</f>
        <v>MNG</v>
      </c>
      <c r="O2659">
        <f t="shared" si="124"/>
        <v>2014</v>
      </c>
      <c r="P2659">
        <f t="shared" si="125"/>
        <v>5</v>
      </c>
    </row>
    <row r="2660" spans="1:16" x14ac:dyDescent="0.25">
      <c r="A2660" t="s">
        <v>16</v>
      </c>
      <c r="B2660" t="str">
        <f t="shared" si="123"/>
        <v>O</v>
      </c>
      <c r="C2660" t="s">
        <v>17</v>
      </c>
      <c r="D2660" t="s">
        <v>22</v>
      </c>
      <c r="E2660">
        <v>11</v>
      </c>
      <c r="F2660">
        <v>956</v>
      </c>
      <c r="G2660">
        <v>198</v>
      </c>
      <c r="H2660" s="1">
        <v>41760</v>
      </c>
      <c r="I2660">
        <v>18</v>
      </c>
      <c r="J2660" s="2">
        <v>17208</v>
      </c>
      <c r="L2660" t="str">
        <f>VLOOKUP(G2660,[1]RESSOURCES!$A$1:$J$258,3,FALSE)</f>
        <v>LE GUAY</v>
      </c>
      <c r="M2660" t="str">
        <f>VLOOKUP(G2660,[1]RESSOURCES!$A$1:$J$258,6,FALSE)</f>
        <v>CONF</v>
      </c>
      <c r="N2660" t="str">
        <f>IF(YEAR(H2660)=2014,VLOOKUP(L2660,[1]Grade!$F$2:$G$92,2,FALSE),IF(YEAR(H2660)=2015,VLOOKUP(L2660,[1]Grade!$I$2:$J$78,2,FALSE),VLOOKUP(L2660,[1]Grade!$C$2:$D$69,2,FALSE)))</f>
        <v>CC</v>
      </c>
      <c r="O2660">
        <f t="shared" si="124"/>
        <v>2014</v>
      </c>
      <c r="P2660">
        <f t="shared" si="125"/>
        <v>5</v>
      </c>
    </row>
    <row r="2661" spans="1:16" hidden="1" x14ac:dyDescent="0.25">
      <c r="A2661" t="s">
        <v>99</v>
      </c>
      <c r="B2661" t="str">
        <f t="shared" si="123"/>
        <v>N</v>
      </c>
      <c r="C2661" t="s">
        <v>100</v>
      </c>
      <c r="E2661">
        <v>0</v>
      </c>
      <c r="F2661">
        <v>0</v>
      </c>
      <c r="G2661">
        <v>198</v>
      </c>
      <c r="H2661" s="1">
        <v>41760</v>
      </c>
      <c r="I2661">
        <v>1</v>
      </c>
      <c r="J2661">
        <v>0</v>
      </c>
      <c r="L2661" t="str">
        <f>VLOOKUP(G2661,[1]RESSOURCES!$A$1:$J$258,3,FALSE)</f>
        <v>LE GUAY</v>
      </c>
      <c r="M2661" t="str">
        <f>VLOOKUP(G2661,[1]RESSOURCES!$A$1:$J$258,6,FALSE)</f>
        <v>CONF</v>
      </c>
      <c r="N2661" t="str">
        <f>IF(YEAR(H2661)=2014,VLOOKUP(L2661,[1]Grade!$F$2:$G$92,2,FALSE),IF(YEAR(H2661)=2015,VLOOKUP(L2661,[1]Grade!$I$2:$J$78,2,FALSE),VLOOKUP(L2661,[1]Grade!$C$2:$D$69,2,FALSE)))</f>
        <v>CC</v>
      </c>
      <c r="O2661">
        <f t="shared" si="124"/>
        <v>2014</v>
      </c>
      <c r="P2661">
        <f t="shared" si="125"/>
        <v>5</v>
      </c>
    </row>
    <row r="2662" spans="1:16" hidden="1" x14ac:dyDescent="0.25">
      <c r="A2662" t="s">
        <v>131</v>
      </c>
      <c r="B2662" t="str">
        <f t="shared" si="123"/>
        <v>N</v>
      </c>
      <c r="C2662" t="s">
        <v>132</v>
      </c>
      <c r="E2662">
        <v>0</v>
      </c>
      <c r="F2662">
        <v>0</v>
      </c>
      <c r="G2662">
        <v>198</v>
      </c>
      <c r="H2662" s="1">
        <v>41760</v>
      </c>
      <c r="I2662">
        <v>1</v>
      </c>
      <c r="J2662">
        <v>0</v>
      </c>
      <c r="L2662" t="str">
        <f>VLOOKUP(G2662,[1]RESSOURCES!$A$1:$J$258,3,FALSE)</f>
        <v>LE GUAY</v>
      </c>
      <c r="M2662" t="str">
        <f>VLOOKUP(G2662,[1]RESSOURCES!$A$1:$J$258,6,FALSE)</f>
        <v>CONF</v>
      </c>
      <c r="N2662" t="str">
        <f>IF(YEAR(H2662)=2014,VLOOKUP(L2662,[1]Grade!$F$2:$G$92,2,FALSE),IF(YEAR(H2662)=2015,VLOOKUP(L2662,[1]Grade!$I$2:$J$78,2,FALSE),VLOOKUP(L2662,[1]Grade!$C$2:$D$69,2,FALSE)))</f>
        <v>CC</v>
      </c>
      <c r="O2662">
        <f t="shared" si="124"/>
        <v>2014</v>
      </c>
      <c r="P2662">
        <f t="shared" si="125"/>
        <v>5</v>
      </c>
    </row>
    <row r="2663" spans="1:16" x14ac:dyDescent="0.25">
      <c r="A2663" t="s">
        <v>276</v>
      </c>
      <c r="B2663" t="str">
        <f t="shared" si="123"/>
        <v>O</v>
      </c>
      <c r="C2663" t="s">
        <v>277</v>
      </c>
      <c r="D2663" t="s">
        <v>18</v>
      </c>
      <c r="E2663">
        <v>160</v>
      </c>
      <c r="F2663">
        <v>819</v>
      </c>
      <c r="G2663">
        <v>129</v>
      </c>
      <c r="H2663" s="1">
        <v>41760</v>
      </c>
      <c r="I2663">
        <v>17</v>
      </c>
      <c r="J2663" s="2">
        <v>13923</v>
      </c>
      <c r="L2663" t="str">
        <f>VLOOKUP(G2663,[1]RESSOURCES!$A$1:$J$258,3,FALSE)</f>
        <v>LIMODIN</v>
      </c>
      <c r="M2663" t="str">
        <f>VLOOKUP(G2663,[1]RESSOURCES!$A$1:$J$258,6,FALSE)</f>
        <v>CONF</v>
      </c>
      <c r="N2663" t="str">
        <f>IF(YEAR(H2663)=2014,VLOOKUP(L2663,[1]Grade!$F$2:$G$92,2,FALSE),IF(YEAR(H2663)=2015,VLOOKUP(L2663,[1]Grade!$I$2:$J$78,2,FALSE),VLOOKUP(L2663,[1]Grade!$C$2:$D$69,2,FALSE)))</f>
        <v>CC</v>
      </c>
      <c r="O2663">
        <f t="shared" si="124"/>
        <v>2014</v>
      </c>
      <c r="P2663">
        <f t="shared" si="125"/>
        <v>5</v>
      </c>
    </row>
    <row r="2664" spans="1:16" hidden="1" x14ac:dyDescent="0.25">
      <c r="A2664" t="s">
        <v>131</v>
      </c>
      <c r="B2664" t="str">
        <f t="shared" si="123"/>
        <v>N</v>
      </c>
      <c r="C2664" t="s">
        <v>132</v>
      </c>
      <c r="E2664">
        <v>0</v>
      </c>
      <c r="F2664">
        <v>0</v>
      </c>
      <c r="G2664">
        <v>129</v>
      </c>
      <c r="H2664" s="1">
        <v>41760</v>
      </c>
      <c r="I2664">
        <v>1</v>
      </c>
      <c r="J2664">
        <v>0</v>
      </c>
      <c r="L2664" t="str">
        <f>VLOOKUP(G2664,[1]RESSOURCES!$A$1:$J$258,3,FALSE)</f>
        <v>LIMODIN</v>
      </c>
      <c r="M2664" t="str">
        <f>VLOOKUP(G2664,[1]RESSOURCES!$A$1:$J$258,6,FALSE)</f>
        <v>CONF</v>
      </c>
      <c r="N2664" t="str">
        <f>IF(YEAR(H2664)=2014,VLOOKUP(L2664,[1]Grade!$F$2:$G$92,2,FALSE),IF(YEAR(H2664)=2015,VLOOKUP(L2664,[1]Grade!$I$2:$J$78,2,FALSE),VLOOKUP(L2664,[1]Grade!$C$2:$D$69,2,FALSE)))</f>
        <v>CC</v>
      </c>
      <c r="O2664">
        <f t="shared" si="124"/>
        <v>2014</v>
      </c>
      <c r="P2664">
        <f t="shared" si="125"/>
        <v>5</v>
      </c>
    </row>
    <row r="2665" spans="1:16" hidden="1" x14ac:dyDescent="0.25">
      <c r="A2665" t="s">
        <v>25</v>
      </c>
      <c r="B2665" t="str">
        <f t="shared" si="123"/>
        <v>N</v>
      </c>
      <c r="C2665" t="s">
        <v>26</v>
      </c>
      <c r="E2665">
        <v>0</v>
      </c>
      <c r="F2665">
        <v>0</v>
      </c>
      <c r="G2665">
        <v>129</v>
      </c>
      <c r="H2665" s="1">
        <v>41760</v>
      </c>
      <c r="I2665">
        <v>2</v>
      </c>
      <c r="J2665">
        <v>0</v>
      </c>
      <c r="L2665" t="str">
        <f>VLOOKUP(G2665,[1]RESSOURCES!$A$1:$J$258,3,FALSE)</f>
        <v>LIMODIN</v>
      </c>
      <c r="M2665" t="str">
        <f>VLOOKUP(G2665,[1]RESSOURCES!$A$1:$J$258,6,FALSE)</f>
        <v>CONF</v>
      </c>
      <c r="N2665" t="str">
        <f>IF(YEAR(H2665)=2014,VLOOKUP(L2665,[1]Grade!$F$2:$G$92,2,FALSE),IF(YEAR(H2665)=2015,VLOOKUP(L2665,[1]Grade!$I$2:$J$78,2,FALSE),VLOOKUP(L2665,[1]Grade!$C$2:$D$69,2,FALSE)))</f>
        <v>CC</v>
      </c>
      <c r="O2665">
        <f t="shared" si="124"/>
        <v>2014</v>
      </c>
      <c r="P2665">
        <f t="shared" si="125"/>
        <v>5</v>
      </c>
    </row>
    <row r="2666" spans="1:16" x14ac:dyDescent="0.25">
      <c r="A2666" t="s">
        <v>323</v>
      </c>
      <c r="B2666" t="str">
        <f t="shared" si="123"/>
        <v>O</v>
      </c>
      <c r="C2666" t="s">
        <v>324</v>
      </c>
      <c r="D2666" t="s">
        <v>18</v>
      </c>
      <c r="E2666">
        <v>73</v>
      </c>
      <c r="F2666">
        <v>721</v>
      </c>
      <c r="G2666">
        <v>211</v>
      </c>
      <c r="H2666" s="1">
        <v>41760</v>
      </c>
      <c r="I2666">
        <v>18</v>
      </c>
      <c r="J2666" s="2">
        <v>12978</v>
      </c>
      <c r="L2666" t="str">
        <f>VLOOKUP(G2666,[1]RESSOURCES!$A$1:$J$258,3,FALSE)</f>
        <v>VUILLEMARD</v>
      </c>
      <c r="M2666" t="str">
        <f>VLOOKUP(G2666,[1]RESSOURCES!$A$1:$J$258,6,FALSE)</f>
        <v>CONS</v>
      </c>
      <c r="N2666" t="str">
        <f>IF(YEAR(H2666)=2014,VLOOKUP(L2666,[1]Grade!$F$2:$G$92,2,FALSE),IF(YEAR(H2666)=2015,VLOOKUP(L2666,[1]Grade!$I$2:$J$78,2,FALSE),VLOOKUP(L2666,[1]Grade!$C$2:$D$69,2,FALSE)))</f>
        <v>C</v>
      </c>
      <c r="O2666">
        <f t="shared" si="124"/>
        <v>2014</v>
      </c>
      <c r="P2666">
        <f t="shared" si="125"/>
        <v>5</v>
      </c>
    </row>
    <row r="2667" spans="1:16" hidden="1" x14ac:dyDescent="0.25">
      <c r="A2667" t="s">
        <v>99</v>
      </c>
      <c r="B2667" t="str">
        <f t="shared" si="123"/>
        <v>N</v>
      </c>
      <c r="C2667" t="s">
        <v>100</v>
      </c>
      <c r="E2667">
        <v>0</v>
      </c>
      <c r="F2667">
        <v>0</v>
      </c>
      <c r="G2667">
        <v>211</v>
      </c>
      <c r="H2667" s="1">
        <v>41760</v>
      </c>
      <c r="I2667">
        <v>1</v>
      </c>
      <c r="J2667">
        <v>0</v>
      </c>
      <c r="L2667" t="str">
        <f>VLOOKUP(G2667,[1]RESSOURCES!$A$1:$J$258,3,FALSE)</f>
        <v>VUILLEMARD</v>
      </c>
      <c r="M2667" t="str">
        <f>VLOOKUP(G2667,[1]RESSOURCES!$A$1:$J$258,6,FALSE)</f>
        <v>CONS</v>
      </c>
      <c r="N2667" t="str">
        <f>IF(YEAR(H2667)=2014,VLOOKUP(L2667,[1]Grade!$F$2:$G$92,2,FALSE),IF(YEAR(H2667)=2015,VLOOKUP(L2667,[1]Grade!$I$2:$J$78,2,FALSE),VLOOKUP(L2667,[1]Grade!$C$2:$D$69,2,FALSE)))</f>
        <v>C</v>
      </c>
      <c r="O2667">
        <f t="shared" si="124"/>
        <v>2014</v>
      </c>
      <c r="P2667">
        <f t="shared" si="125"/>
        <v>5</v>
      </c>
    </row>
    <row r="2668" spans="1:16" hidden="1" x14ac:dyDescent="0.25">
      <c r="A2668" t="s">
        <v>131</v>
      </c>
      <c r="B2668" t="str">
        <f t="shared" si="123"/>
        <v>N</v>
      </c>
      <c r="C2668" t="s">
        <v>132</v>
      </c>
      <c r="E2668">
        <v>0</v>
      </c>
      <c r="F2668">
        <v>0</v>
      </c>
      <c r="G2668">
        <v>211</v>
      </c>
      <c r="H2668" s="1">
        <v>41760</v>
      </c>
      <c r="I2668">
        <v>1</v>
      </c>
      <c r="J2668">
        <v>0</v>
      </c>
      <c r="L2668" t="str">
        <f>VLOOKUP(G2668,[1]RESSOURCES!$A$1:$J$258,3,FALSE)</f>
        <v>VUILLEMARD</v>
      </c>
      <c r="M2668" t="str">
        <f>VLOOKUP(G2668,[1]RESSOURCES!$A$1:$J$258,6,FALSE)</f>
        <v>CONS</v>
      </c>
      <c r="N2668" t="str">
        <f>IF(YEAR(H2668)=2014,VLOOKUP(L2668,[1]Grade!$F$2:$G$92,2,FALSE),IF(YEAR(H2668)=2015,VLOOKUP(L2668,[1]Grade!$I$2:$J$78,2,FALSE),VLOOKUP(L2668,[1]Grade!$C$2:$D$69,2,FALSE)))</f>
        <v>C</v>
      </c>
      <c r="O2668">
        <f t="shared" si="124"/>
        <v>2014</v>
      </c>
      <c r="P2668">
        <f t="shared" si="125"/>
        <v>5</v>
      </c>
    </row>
    <row r="2669" spans="1:16" x14ac:dyDescent="0.25">
      <c r="A2669" t="s">
        <v>276</v>
      </c>
      <c r="B2669" t="str">
        <f t="shared" si="123"/>
        <v>O</v>
      </c>
      <c r="C2669" t="s">
        <v>277</v>
      </c>
      <c r="D2669" t="s">
        <v>18</v>
      </c>
      <c r="E2669">
        <v>291</v>
      </c>
      <c r="F2669">
        <v>819</v>
      </c>
      <c r="G2669">
        <v>216</v>
      </c>
      <c r="H2669" s="1">
        <v>41760</v>
      </c>
      <c r="I2669">
        <v>18</v>
      </c>
      <c r="J2669" s="2">
        <v>14742</v>
      </c>
      <c r="L2669" t="str">
        <f>VLOOKUP(G2669,[1]RESSOURCES!$A$1:$J$258,3,FALSE)</f>
        <v>COICAULT</v>
      </c>
      <c r="M2669" t="str">
        <f>VLOOKUP(G2669,[1]RESSOURCES!$A$1:$J$258,6,FALSE)</f>
        <v>CONS</v>
      </c>
      <c r="N2669" t="str">
        <f>IF(YEAR(H2669)=2014,VLOOKUP(L2669,[1]Grade!$F$2:$G$92,2,FALSE),IF(YEAR(H2669)=2015,VLOOKUP(L2669,[1]Grade!$I$2:$J$78,2,FALSE),VLOOKUP(L2669,[1]Grade!$C$2:$D$69,2,FALSE)))</f>
        <v>C</v>
      </c>
      <c r="O2669">
        <f t="shared" si="124"/>
        <v>2014</v>
      </c>
      <c r="P2669">
        <f t="shared" si="125"/>
        <v>5</v>
      </c>
    </row>
    <row r="2670" spans="1:16" hidden="1" x14ac:dyDescent="0.25">
      <c r="A2670" t="s">
        <v>131</v>
      </c>
      <c r="B2670" t="str">
        <f t="shared" si="123"/>
        <v>N</v>
      </c>
      <c r="C2670" t="s">
        <v>132</v>
      </c>
      <c r="E2670">
        <v>0</v>
      </c>
      <c r="F2670">
        <v>0</v>
      </c>
      <c r="G2670">
        <v>216</v>
      </c>
      <c r="H2670" s="1">
        <v>41760</v>
      </c>
      <c r="I2670">
        <v>1</v>
      </c>
      <c r="J2670">
        <v>0</v>
      </c>
      <c r="L2670" t="str">
        <f>VLOOKUP(G2670,[1]RESSOURCES!$A$1:$J$258,3,FALSE)</f>
        <v>COICAULT</v>
      </c>
      <c r="M2670" t="str">
        <f>VLOOKUP(G2670,[1]RESSOURCES!$A$1:$J$258,6,FALSE)</f>
        <v>CONS</v>
      </c>
      <c r="N2670" t="str">
        <f>IF(YEAR(H2670)=2014,VLOOKUP(L2670,[1]Grade!$F$2:$G$92,2,FALSE),IF(YEAR(H2670)=2015,VLOOKUP(L2670,[1]Grade!$I$2:$J$78,2,FALSE),VLOOKUP(L2670,[1]Grade!$C$2:$D$69,2,FALSE)))</f>
        <v>C</v>
      </c>
      <c r="O2670">
        <f t="shared" si="124"/>
        <v>2014</v>
      </c>
      <c r="P2670">
        <f t="shared" si="125"/>
        <v>5</v>
      </c>
    </row>
    <row r="2671" spans="1:16" hidden="1" x14ac:dyDescent="0.25">
      <c r="A2671" t="s">
        <v>99</v>
      </c>
      <c r="B2671" t="str">
        <f t="shared" si="123"/>
        <v>N</v>
      </c>
      <c r="C2671" t="s">
        <v>100</v>
      </c>
      <c r="E2671">
        <v>0</v>
      </c>
      <c r="F2671">
        <v>0</v>
      </c>
      <c r="G2671">
        <v>216</v>
      </c>
      <c r="H2671" s="1">
        <v>41760</v>
      </c>
      <c r="I2671">
        <v>1</v>
      </c>
      <c r="J2671">
        <v>0</v>
      </c>
      <c r="L2671" t="str">
        <f>VLOOKUP(G2671,[1]RESSOURCES!$A$1:$J$258,3,FALSE)</f>
        <v>COICAULT</v>
      </c>
      <c r="M2671" t="str">
        <f>VLOOKUP(G2671,[1]RESSOURCES!$A$1:$J$258,6,FALSE)</f>
        <v>CONS</v>
      </c>
      <c r="N2671" t="str">
        <f>IF(YEAR(H2671)=2014,VLOOKUP(L2671,[1]Grade!$F$2:$G$92,2,FALSE),IF(YEAR(H2671)=2015,VLOOKUP(L2671,[1]Grade!$I$2:$J$78,2,FALSE),VLOOKUP(L2671,[1]Grade!$C$2:$D$69,2,FALSE)))</f>
        <v>C</v>
      </c>
      <c r="O2671">
        <f t="shared" si="124"/>
        <v>2014</v>
      </c>
      <c r="P2671">
        <f t="shared" si="125"/>
        <v>5</v>
      </c>
    </row>
    <row r="2672" spans="1:16" x14ac:dyDescent="0.25">
      <c r="A2672" t="s">
        <v>141</v>
      </c>
      <c r="B2672" t="str">
        <f t="shared" si="123"/>
        <v>O</v>
      </c>
      <c r="C2672" t="s">
        <v>142</v>
      </c>
      <c r="D2672" t="s">
        <v>18</v>
      </c>
      <c r="E2672">
        <v>108</v>
      </c>
      <c r="F2672">
        <v>790</v>
      </c>
      <c r="G2672">
        <v>203</v>
      </c>
      <c r="H2672" s="1">
        <v>41760</v>
      </c>
      <c r="I2672">
        <v>16</v>
      </c>
      <c r="J2672" s="2">
        <v>12640</v>
      </c>
      <c r="L2672" t="str">
        <f>VLOOKUP(G2672,[1]RESSOURCES!$A$1:$J$258,3,FALSE)</f>
        <v>WILLMANN</v>
      </c>
      <c r="M2672" t="str">
        <f>VLOOKUP(G2672,[1]RESSOURCES!$A$1:$J$258,6,FALSE)</f>
        <v>SENR</v>
      </c>
      <c r="N2672" t="str">
        <f>IF(YEAR(H2672)=2014,VLOOKUP(L2672,[1]Grade!$F$2:$G$92,2,FALSE),IF(YEAR(H2672)=2015,VLOOKUP(L2672,[1]Grade!$I$2:$J$78,2,FALSE),VLOOKUP(L2672,[1]Grade!$C$2:$D$69,2,FALSE)))</f>
        <v>CS</v>
      </c>
      <c r="O2672">
        <f t="shared" si="124"/>
        <v>2014</v>
      </c>
      <c r="P2672">
        <f t="shared" si="125"/>
        <v>5</v>
      </c>
    </row>
    <row r="2673" spans="1:16" hidden="1" x14ac:dyDescent="0.25">
      <c r="A2673" t="s">
        <v>131</v>
      </c>
      <c r="B2673" t="str">
        <f t="shared" si="123"/>
        <v>N</v>
      </c>
      <c r="C2673" t="s">
        <v>132</v>
      </c>
      <c r="E2673">
        <v>0</v>
      </c>
      <c r="F2673">
        <v>0</v>
      </c>
      <c r="G2673">
        <v>203</v>
      </c>
      <c r="H2673" s="1">
        <v>41760</v>
      </c>
      <c r="I2673">
        <v>1</v>
      </c>
      <c r="J2673">
        <v>0</v>
      </c>
      <c r="L2673" t="str">
        <f>VLOOKUP(G2673,[1]RESSOURCES!$A$1:$J$258,3,FALSE)</f>
        <v>WILLMANN</v>
      </c>
      <c r="M2673" t="str">
        <f>VLOOKUP(G2673,[1]RESSOURCES!$A$1:$J$258,6,FALSE)</f>
        <v>SENR</v>
      </c>
      <c r="N2673" t="str">
        <f>IF(YEAR(H2673)=2014,VLOOKUP(L2673,[1]Grade!$F$2:$G$92,2,FALSE),IF(YEAR(H2673)=2015,VLOOKUP(L2673,[1]Grade!$I$2:$J$78,2,FALSE),VLOOKUP(L2673,[1]Grade!$C$2:$D$69,2,FALSE)))</f>
        <v>CS</v>
      </c>
      <c r="O2673">
        <f t="shared" si="124"/>
        <v>2014</v>
      </c>
      <c r="P2673">
        <f t="shared" si="125"/>
        <v>5</v>
      </c>
    </row>
    <row r="2674" spans="1:16" hidden="1" x14ac:dyDescent="0.25">
      <c r="A2674" t="s">
        <v>25</v>
      </c>
      <c r="B2674" t="str">
        <f t="shared" si="123"/>
        <v>N</v>
      </c>
      <c r="C2674" t="s">
        <v>26</v>
      </c>
      <c r="E2674">
        <v>0</v>
      </c>
      <c r="F2674">
        <v>0</v>
      </c>
      <c r="G2674">
        <v>203</v>
      </c>
      <c r="H2674" s="1">
        <v>41760</v>
      </c>
      <c r="I2674">
        <v>2</v>
      </c>
      <c r="J2674">
        <v>0</v>
      </c>
      <c r="L2674" t="str">
        <f>VLOOKUP(G2674,[1]RESSOURCES!$A$1:$J$258,3,FALSE)</f>
        <v>WILLMANN</v>
      </c>
      <c r="M2674" t="str">
        <f>VLOOKUP(G2674,[1]RESSOURCES!$A$1:$J$258,6,FALSE)</f>
        <v>SENR</v>
      </c>
      <c r="N2674" t="str">
        <f>IF(YEAR(H2674)=2014,VLOOKUP(L2674,[1]Grade!$F$2:$G$92,2,FALSE),IF(YEAR(H2674)=2015,VLOOKUP(L2674,[1]Grade!$I$2:$J$78,2,FALSE),VLOOKUP(L2674,[1]Grade!$C$2:$D$69,2,FALSE)))</f>
        <v>CS</v>
      </c>
      <c r="O2674">
        <f t="shared" si="124"/>
        <v>2014</v>
      </c>
      <c r="P2674">
        <f t="shared" si="125"/>
        <v>5</v>
      </c>
    </row>
    <row r="2675" spans="1:16" hidden="1" x14ac:dyDescent="0.25">
      <c r="A2675" t="s">
        <v>99</v>
      </c>
      <c r="B2675" t="str">
        <f t="shared" si="123"/>
        <v>N</v>
      </c>
      <c r="C2675" t="s">
        <v>100</v>
      </c>
      <c r="E2675">
        <v>0</v>
      </c>
      <c r="F2675">
        <v>0</v>
      </c>
      <c r="G2675">
        <v>203</v>
      </c>
      <c r="H2675" s="1">
        <v>41760</v>
      </c>
      <c r="I2675">
        <v>1</v>
      </c>
      <c r="J2675">
        <v>0</v>
      </c>
      <c r="L2675" t="str">
        <f>VLOOKUP(G2675,[1]RESSOURCES!$A$1:$J$258,3,FALSE)</f>
        <v>WILLMANN</v>
      </c>
      <c r="M2675" t="str">
        <f>VLOOKUP(G2675,[1]RESSOURCES!$A$1:$J$258,6,FALSE)</f>
        <v>SENR</v>
      </c>
      <c r="N2675" t="str">
        <f>IF(YEAR(H2675)=2014,VLOOKUP(L2675,[1]Grade!$F$2:$G$92,2,FALSE),IF(YEAR(H2675)=2015,VLOOKUP(L2675,[1]Grade!$I$2:$J$78,2,FALSE),VLOOKUP(L2675,[1]Grade!$C$2:$D$69,2,FALSE)))</f>
        <v>CS</v>
      </c>
      <c r="O2675">
        <f t="shared" si="124"/>
        <v>2014</v>
      </c>
      <c r="P2675">
        <f t="shared" si="125"/>
        <v>5</v>
      </c>
    </row>
    <row r="2676" spans="1:16" hidden="1" x14ac:dyDescent="0.25">
      <c r="A2676" t="s">
        <v>25</v>
      </c>
      <c r="B2676" t="str">
        <f t="shared" si="123"/>
        <v>N</v>
      </c>
      <c r="C2676" t="s">
        <v>26</v>
      </c>
      <c r="E2676">
        <v>0</v>
      </c>
      <c r="F2676">
        <v>0</v>
      </c>
      <c r="G2676">
        <v>152</v>
      </c>
      <c r="H2676" s="1">
        <v>41760</v>
      </c>
      <c r="I2676">
        <v>2</v>
      </c>
      <c r="J2676">
        <v>0</v>
      </c>
      <c r="L2676" t="str">
        <f>VLOOKUP(G2676,[1]RESSOURCES!$A$1:$J$258,3,FALSE)</f>
        <v>BRUNELLA</v>
      </c>
      <c r="M2676" t="str">
        <f>VLOOKUP(G2676,[1]RESSOURCES!$A$1:$J$258,6,FALSE)</f>
        <v>SENR</v>
      </c>
      <c r="N2676" t="str">
        <f>IF(YEAR(H2676)=2014,VLOOKUP(L2676,[1]Grade!$F$2:$G$92,2,FALSE),IF(YEAR(H2676)=2015,VLOOKUP(L2676,[1]Grade!$I$2:$J$78,2,FALSE),VLOOKUP(L2676,[1]Grade!$C$2:$D$69,2,FALSE)))</f>
        <v>CS</v>
      </c>
      <c r="O2676">
        <f t="shared" si="124"/>
        <v>2014</v>
      </c>
      <c r="P2676">
        <f t="shared" si="125"/>
        <v>5</v>
      </c>
    </row>
    <row r="2677" spans="1:16" x14ac:dyDescent="0.25">
      <c r="A2677" t="s">
        <v>327</v>
      </c>
      <c r="B2677" t="str">
        <f t="shared" si="123"/>
        <v>O</v>
      </c>
      <c r="C2677" t="s">
        <v>328</v>
      </c>
      <c r="D2677" t="s">
        <v>22</v>
      </c>
      <c r="E2677">
        <v>24</v>
      </c>
      <c r="F2677">
        <v>900</v>
      </c>
      <c r="G2677">
        <v>152</v>
      </c>
      <c r="H2677" s="1">
        <v>41760</v>
      </c>
      <c r="I2677">
        <v>7</v>
      </c>
      <c r="J2677" s="2">
        <v>6300</v>
      </c>
      <c r="L2677" t="str">
        <f>VLOOKUP(G2677,[1]RESSOURCES!$A$1:$J$258,3,FALSE)</f>
        <v>BRUNELLA</v>
      </c>
      <c r="M2677" t="str">
        <f>VLOOKUP(G2677,[1]RESSOURCES!$A$1:$J$258,6,FALSE)</f>
        <v>SENR</v>
      </c>
      <c r="N2677" t="str">
        <f>IF(YEAR(H2677)=2014,VLOOKUP(L2677,[1]Grade!$F$2:$G$92,2,FALSE),IF(YEAR(H2677)=2015,VLOOKUP(L2677,[1]Grade!$I$2:$J$78,2,FALSE),VLOOKUP(L2677,[1]Grade!$C$2:$D$69,2,FALSE)))</f>
        <v>CS</v>
      </c>
      <c r="O2677">
        <f t="shared" si="124"/>
        <v>2014</v>
      </c>
      <c r="P2677">
        <f t="shared" si="125"/>
        <v>5</v>
      </c>
    </row>
    <row r="2678" spans="1:16" x14ac:dyDescent="0.25">
      <c r="A2678" t="s">
        <v>306</v>
      </c>
      <c r="B2678" t="str">
        <f t="shared" si="123"/>
        <v>O</v>
      </c>
      <c r="C2678" t="s">
        <v>307</v>
      </c>
      <c r="D2678" t="s">
        <v>22</v>
      </c>
      <c r="E2678">
        <v>59.5</v>
      </c>
      <c r="F2678">
        <v>869</v>
      </c>
      <c r="G2678">
        <v>152</v>
      </c>
      <c r="H2678" s="1">
        <v>41760</v>
      </c>
      <c r="I2678">
        <v>10</v>
      </c>
      <c r="J2678" s="2">
        <v>8690</v>
      </c>
      <c r="L2678" t="str">
        <f>VLOOKUP(G2678,[1]RESSOURCES!$A$1:$J$258,3,FALSE)</f>
        <v>BRUNELLA</v>
      </c>
      <c r="M2678" t="str">
        <f>VLOOKUP(G2678,[1]RESSOURCES!$A$1:$J$258,6,FALSE)</f>
        <v>SENR</v>
      </c>
      <c r="N2678" t="str">
        <f>IF(YEAR(H2678)=2014,VLOOKUP(L2678,[1]Grade!$F$2:$G$92,2,FALSE),IF(YEAR(H2678)=2015,VLOOKUP(L2678,[1]Grade!$I$2:$J$78,2,FALSE),VLOOKUP(L2678,[1]Grade!$C$2:$D$69,2,FALSE)))</f>
        <v>CS</v>
      </c>
      <c r="O2678">
        <f t="shared" si="124"/>
        <v>2014</v>
      </c>
      <c r="P2678">
        <f t="shared" si="125"/>
        <v>5</v>
      </c>
    </row>
    <row r="2679" spans="1:16" hidden="1" x14ac:dyDescent="0.25">
      <c r="A2679" t="s">
        <v>131</v>
      </c>
      <c r="B2679" t="str">
        <f t="shared" si="123"/>
        <v>N</v>
      </c>
      <c r="C2679" t="s">
        <v>132</v>
      </c>
      <c r="E2679">
        <v>0</v>
      </c>
      <c r="F2679">
        <v>0</v>
      </c>
      <c r="G2679">
        <v>152</v>
      </c>
      <c r="H2679" s="1">
        <v>41760</v>
      </c>
      <c r="I2679">
        <v>1</v>
      </c>
      <c r="J2679">
        <v>0</v>
      </c>
      <c r="L2679" t="str">
        <f>VLOOKUP(G2679,[1]RESSOURCES!$A$1:$J$258,3,FALSE)</f>
        <v>BRUNELLA</v>
      </c>
      <c r="M2679" t="str">
        <f>VLOOKUP(G2679,[1]RESSOURCES!$A$1:$J$258,6,FALSE)</f>
        <v>SENR</v>
      </c>
      <c r="N2679" t="str">
        <f>IF(YEAR(H2679)=2014,VLOOKUP(L2679,[1]Grade!$F$2:$G$92,2,FALSE),IF(YEAR(H2679)=2015,VLOOKUP(L2679,[1]Grade!$I$2:$J$78,2,FALSE),VLOOKUP(L2679,[1]Grade!$C$2:$D$69,2,FALSE)))</f>
        <v>CS</v>
      </c>
      <c r="O2679">
        <f t="shared" si="124"/>
        <v>2014</v>
      </c>
      <c r="P2679">
        <f t="shared" si="125"/>
        <v>5</v>
      </c>
    </row>
    <row r="2680" spans="1:16" hidden="1" x14ac:dyDescent="0.25">
      <c r="A2680" t="s">
        <v>127</v>
      </c>
      <c r="B2680" t="str">
        <f t="shared" si="123"/>
        <v>N</v>
      </c>
      <c r="C2680" t="s">
        <v>128</v>
      </c>
      <c r="E2680">
        <v>0</v>
      </c>
      <c r="F2680">
        <v>0</v>
      </c>
      <c r="G2680">
        <v>236</v>
      </c>
      <c r="H2680" s="1">
        <v>41760</v>
      </c>
      <c r="I2680">
        <v>10</v>
      </c>
      <c r="J2680">
        <v>0</v>
      </c>
      <c r="L2680" t="str">
        <f>VLOOKUP(G2680,[1]RESSOURCES!$A$1:$J$258,3,FALSE)</f>
        <v>FORTIN</v>
      </c>
      <c r="M2680" t="str">
        <f>VLOOKUP(G2680,[1]RESSOURCES!$A$1:$J$258,6,FALSE)</f>
        <v>CONF</v>
      </c>
      <c r="N2680" t="str">
        <f>IF(YEAR(H2680)=2014,VLOOKUP(L2680,[1]Grade!$F$2:$G$92,2,FALSE),IF(YEAR(H2680)=2015,VLOOKUP(L2680,[1]Grade!$I$2:$J$78,2,FALSE),VLOOKUP(L2680,[1]Grade!$C$2:$D$69,2,FALSE)))</f>
        <v>CC</v>
      </c>
      <c r="O2680">
        <f t="shared" si="124"/>
        <v>2014</v>
      </c>
      <c r="P2680">
        <f t="shared" si="125"/>
        <v>5</v>
      </c>
    </row>
    <row r="2681" spans="1:16" hidden="1" x14ac:dyDescent="0.25">
      <c r="A2681" t="s">
        <v>131</v>
      </c>
      <c r="B2681" t="str">
        <f t="shared" si="123"/>
        <v>N</v>
      </c>
      <c r="C2681" t="s">
        <v>132</v>
      </c>
      <c r="E2681">
        <v>0</v>
      </c>
      <c r="F2681">
        <v>0</v>
      </c>
      <c r="G2681">
        <v>236</v>
      </c>
      <c r="H2681" s="1">
        <v>41760</v>
      </c>
      <c r="I2681">
        <v>1</v>
      </c>
      <c r="J2681">
        <v>0</v>
      </c>
      <c r="L2681" t="str">
        <f>VLOOKUP(G2681,[1]RESSOURCES!$A$1:$J$258,3,FALSE)</f>
        <v>FORTIN</v>
      </c>
      <c r="M2681" t="str">
        <f>VLOOKUP(G2681,[1]RESSOURCES!$A$1:$J$258,6,FALSE)</f>
        <v>CONF</v>
      </c>
      <c r="N2681" t="str">
        <f>IF(YEAR(H2681)=2014,VLOOKUP(L2681,[1]Grade!$F$2:$G$92,2,FALSE),IF(YEAR(H2681)=2015,VLOOKUP(L2681,[1]Grade!$I$2:$J$78,2,FALSE),VLOOKUP(L2681,[1]Grade!$C$2:$D$69,2,FALSE)))</f>
        <v>CC</v>
      </c>
      <c r="O2681">
        <f t="shared" si="124"/>
        <v>2014</v>
      </c>
      <c r="P2681">
        <f t="shared" si="125"/>
        <v>5</v>
      </c>
    </row>
    <row r="2682" spans="1:16" hidden="1" x14ac:dyDescent="0.25">
      <c r="A2682" t="s">
        <v>23</v>
      </c>
      <c r="B2682" t="str">
        <f t="shared" si="123"/>
        <v>N</v>
      </c>
      <c r="C2682" t="s">
        <v>24</v>
      </c>
      <c r="E2682">
        <v>0</v>
      </c>
      <c r="F2682">
        <v>0</v>
      </c>
      <c r="G2682">
        <v>236</v>
      </c>
      <c r="H2682" s="1">
        <v>41760</v>
      </c>
      <c r="I2682">
        <v>9</v>
      </c>
      <c r="J2682">
        <v>0</v>
      </c>
      <c r="L2682" t="str">
        <f>VLOOKUP(G2682,[1]RESSOURCES!$A$1:$J$258,3,FALSE)</f>
        <v>FORTIN</v>
      </c>
      <c r="M2682" t="str">
        <f>VLOOKUP(G2682,[1]RESSOURCES!$A$1:$J$258,6,FALSE)</f>
        <v>CONF</v>
      </c>
      <c r="N2682" t="str">
        <f>IF(YEAR(H2682)=2014,VLOOKUP(L2682,[1]Grade!$F$2:$G$92,2,FALSE),IF(YEAR(H2682)=2015,VLOOKUP(L2682,[1]Grade!$I$2:$J$78,2,FALSE),VLOOKUP(L2682,[1]Grade!$C$2:$D$69,2,FALSE)))</f>
        <v>CC</v>
      </c>
      <c r="O2682">
        <f t="shared" si="124"/>
        <v>2014</v>
      </c>
      <c r="P2682">
        <f t="shared" si="125"/>
        <v>5</v>
      </c>
    </row>
    <row r="2683" spans="1:16" x14ac:dyDescent="0.25">
      <c r="A2683" t="s">
        <v>255</v>
      </c>
      <c r="B2683" t="str">
        <f t="shared" si="123"/>
        <v>O</v>
      </c>
      <c r="C2683" t="s">
        <v>256</v>
      </c>
      <c r="D2683" t="s">
        <v>36</v>
      </c>
      <c r="E2683">
        <v>55</v>
      </c>
      <c r="F2683">
        <v>1092</v>
      </c>
      <c r="G2683">
        <v>7</v>
      </c>
      <c r="H2683" s="1">
        <v>41760</v>
      </c>
      <c r="I2683">
        <v>16</v>
      </c>
      <c r="J2683" s="2">
        <v>17472</v>
      </c>
      <c r="L2683" t="str">
        <f>VLOOKUP(G2683,[1]RESSOURCES!$A$1:$J$258,3,FALSE)</f>
        <v>QUESNOIT</v>
      </c>
      <c r="M2683" t="str">
        <f>VLOOKUP(G2683,[1]RESSOURCES!$A$1:$J$258,6,FALSE)</f>
        <v>MAGR</v>
      </c>
      <c r="N2683" t="str">
        <f>IF(YEAR(H2683)=2014,VLOOKUP(L2683,[1]Grade!$F$2:$G$92,2,FALSE),IF(YEAR(H2683)=2015,VLOOKUP(L2683,[1]Grade!$I$2:$J$78,2,FALSE),VLOOKUP(L2683,[1]Grade!$C$2:$D$69,2,FALSE)))</f>
        <v>MNG</v>
      </c>
      <c r="O2683">
        <f t="shared" si="124"/>
        <v>2014</v>
      </c>
      <c r="P2683">
        <f t="shared" si="125"/>
        <v>5</v>
      </c>
    </row>
    <row r="2684" spans="1:16" hidden="1" x14ac:dyDescent="0.25">
      <c r="A2684" t="s">
        <v>131</v>
      </c>
      <c r="B2684" t="str">
        <f t="shared" si="123"/>
        <v>N</v>
      </c>
      <c r="C2684" t="s">
        <v>132</v>
      </c>
      <c r="E2684">
        <v>0</v>
      </c>
      <c r="F2684">
        <v>0</v>
      </c>
      <c r="G2684">
        <v>7</v>
      </c>
      <c r="H2684" s="1">
        <v>41760</v>
      </c>
      <c r="I2684">
        <v>1</v>
      </c>
      <c r="J2684">
        <v>0</v>
      </c>
      <c r="L2684" t="str">
        <f>VLOOKUP(G2684,[1]RESSOURCES!$A$1:$J$258,3,FALSE)</f>
        <v>QUESNOIT</v>
      </c>
      <c r="M2684" t="str">
        <f>VLOOKUP(G2684,[1]RESSOURCES!$A$1:$J$258,6,FALSE)</f>
        <v>MAGR</v>
      </c>
      <c r="N2684" t="str">
        <f>IF(YEAR(H2684)=2014,VLOOKUP(L2684,[1]Grade!$F$2:$G$92,2,FALSE),IF(YEAR(H2684)=2015,VLOOKUP(L2684,[1]Grade!$I$2:$J$78,2,FALSE),VLOOKUP(L2684,[1]Grade!$C$2:$D$69,2,FALSE)))</f>
        <v>MNG</v>
      </c>
      <c r="O2684">
        <f t="shared" si="124"/>
        <v>2014</v>
      </c>
      <c r="P2684">
        <f t="shared" si="125"/>
        <v>5</v>
      </c>
    </row>
    <row r="2685" spans="1:16" hidden="1" x14ac:dyDescent="0.25">
      <c r="A2685" t="s">
        <v>25</v>
      </c>
      <c r="B2685" t="str">
        <f t="shared" si="123"/>
        <v>N</v>
      </c>
      <c r="C2685" t="s">
        <v>26</v>
      </c>
      <c r="E2685">
        <v>0</v>
      </c>
      <c r="F2685">
        <v>0</v>
      </c>
      <c r="G2685">
        <v>7</v>
      </c>
      <c r="H2685" s="1">
        <v>41760</v>
      </c>
      <c r="I2685">
        <v>1</v>
      </c>
      <c r="J2685">
        <v>0</v>
      </c>
      <c r="L2685" t="str">
        <f>VLOOKUP(G2685,[1]RESSOURCES!$A$1:$J$258,3,FALSE)</f>
        <v>QUESNOIT</v>
      </c>
      <c r="M2685" t="str">
        <f>VLOOKUP(G2685,[1]RESSOURCES!$A$1:$J$258,6,FALSE)</f>
        <v>MAGR</v>
      </c>
      <c r="N2685" t="str">
        <f>IF(YEAR(H2685)=2014,VLOOKUP(L2685,[1]Grade!$F$2:$G$92,2,FALSE),IF(YEAR(H2685)=2015,VLOOKUP(L2685,[1]Grade!$I$2:$J$78,2,FALSE),VLOOKUP(L2685,[1]Grade!$C$2:$D$69,2,FALSE)))</f>
        <v>MNG</v>
      </c>
      <c r="O2685">
        <f t="shared" si="124"/>
        <v>2014</v>
      </c>
      <c r="P2685">
        <f t="shared" si="125"/>
        <v>5</v>
      </c>
    </row>
    <row r="2686" spans="1:16" hidden="1" x14ac:dyDescent="0.25">
      <c r="A2686" t="s">
        <v>23</v>
      </c>
      <c r="B2686" t="str">
        <f t="shared" si="123"/>
        <v>N</v>
      </c>
      <c r="C2686" t="s">
        <v>24</v>
      </c>
      <c r="E2686">
        <v>0</v>
      </c>
      <c r="F2686">
        <v>0</v>
      </c>
      <c r="G2686">
        <v>7</v>
      </c>
      <c r="H2686" s="1">
        <v>41760</v>
      </c>
      <c r="I2686">
        <v>1</v>
      </c>
      <c r="J2686">
        <v>0</v>
      </c>
      <c r="K2686" t="s">
        <v>335</v>
      </c>
      <c r="L2686" t="str">
        <f>VLOOKUP(G2686,[1]RESSOURCES!$A$1:$J$258,3,FALSE)</f>
        <v>QUESNOIT</v>
      </c>
      <c r="M2686" t="str">
        <f>VLOOKUP(G2686,[1]RESSOURCES!$A$1:$J$258,6,FALSE)</f>
        <v>MAGR</v>
      </c>
      <c r="N2686" t="str">
        <f>IF(YEAR(H2686)=2014,VLOOKUP(L2686,[1]Grade!$F$2:$G$92,2,FALSE),IF(YEAR(H2686)=2015,VLOOKUP(L2686,[1]Grade!$I$2:$J$78,2,FALSE),VLOOKUP(L2686,[1]Grade!$C$2:$D$69,2,FALSE)))</f>
        <v>MNG</v>
      </c>
      <c r="O2686">
        <f t="shared" si="124"/>
        <v>2014</v>
      </c>
      <c r="P2686">
        <f t="shared" si="125"/>
        <v>5</v>
      </c>
    </row>
    <row r="2687" spans="1:16" hidden="1" x14ac:dyDescent="0.25">
      <c r="A2687" t="s">
        <v>30</v>
      </c>
      <c r="B2687" t="str">
        <f t="shared" si="123"/>
        <v>N</v>
      </c>
      <c r="C2687" t="s">
        <v>31</v>
      </c>
      <c r="E2687">
        <v>0</v>
      </c>
      <c r="F2687">
        <v>0</v>
      </c>
      <c r="G2687">
        <v>7</v>
      </c>
      <c r="H2687" s="1">
        <v>41760</v>
      </c>
      <c r="I2687">
        <v>1</v>
      </c>
      <c r="J2687">
        <v>0</v>
      </c>
      <c r="K2687" t="s">
        <v>336</v>
      </c>
      <c r="L2687" t="str">
        <f>VLOOKUP(G2687,[1]RESSOURCES!$A$1:$J$258,3,FALSE)</f>
        <v>QUESNOIT</v>
      </c>
      <c r="M2687" t="str">
        <f>VLOOKUP(G2687,[1]RESSOURCES!$A$1:$J$258,6,FALSE)</f>
        <v>MAGR</v>
      </c>
      <c r="N2687" t="str">
        <f>IF(YEAR(H2687)=2014,VLOOKUP(L2687,[1]Grade!$F$2:$G$92,2,FALSE),IF(YEAR(H2687)=2015,VLOOKUP(L2687,[1]Grade!$I$2:$J$78,2,FALSE),VLOOKUP(L2687,[1]Grade!$C$2:$D$69,2,FALSE)))</f>
        <v>MNG</v>
      </c>
      <c r="O2687">
        <f t="shared" si="124"/>
        <v>2014</v>
      </c>
      <c r="P2687">
        <f t="shared" si="125"/>
        <v>5</v>
      </c>
    </row>
    <row r="2688" spans="1:16" x14ac:dyDescent="0.25">
      <c r="A2688" t="s">
        <v>288</v>
      </c>
      <c r="B2688" t="str">
        <f t="shared" si="123"/>
        <v>O</v>
      </c>
      <c r="C2688" t="s">
        <v>289</v>
      </c>
      <c r="D2688" t="s">
        <v>18</v>
      </c>
      <c r="E2688">
        <v>219</v>
      </c>
      <c r="F2688">
        <v>890</v>
      </c>
      <c r="G2688">
        <v>173</v>
      </c>
      <c r="H2688" s="1">
        <v>41760</v>
      </c>
      <c r="I2688">
        <v>15</v>
      </c>
      <c r="J2688" s="2">
        <v>13350</v>
      </c>
      <c r="L2688" t="str">
        <f>VLOOKUP(G2688,[1]RESSOURCES!$A$1:$J$258,3,FALSE)</f>
        <v>BIGOT</v>
      </c>
      <c r="M2688">
        <f>VLOOKUP(G2688,[1]RESSOURCES!$A$1:$J$258,6,FALSE)</f>
        <v>0</v>
      </c>
      <c r="N2688" t="str">
        <f>IF(YEAR(H2688)=2014,VLOOKUP(L2688,[1]Grade!$F$2:$G$92,2,FALSE),IF(YEAR(H2688)=2015,VLOOKUP(L2688,[1]Grade!$I$2:$J$78,2,FALSE),VLOOKUP(L2688,[1]Grade!$C$2:$D$69,2,FALSE)))</f>
        <v>CC</v>
      </c>
      <c r="O2688">
        <f t="shared" si="124"/>
        <v>2014</v>
      </c>
      <c r="P2688">
        <f t="shared" si="125"/>
        <v>5</v>
      </c>
    </row>
    <row r="2689" spans="1:16" hidden="1" x14ac:dyDescent="0.25">
      <c r="A2689" t="s">
        <v>25</v>
      </c>
      <c r="B2689" t="str">
        <f t="shared" ref="B2689:B2752" si="126">IF(MID(A2689,1,1)="*","N","O")</f>
        <v>N</v>
      </c>
      <c r="C2689" t="s">
        <v>26</v>
      </c>
      <c r="E2689">
        <v>0</v>
      </c>
      <c r="F2689">
        <v>0</v>
      </c>
      <c r="G2689">
        <v>173</v>
      </c>
      <c r="H2689" s="1">
        <v>41760</v>
      </c>
      <c r="I2689">
        <v>4</v>
      </c>
      <c r="J2689">
        <v>0</v>
      </c>
      <c r="L2689" t="str">
        <f>VLOOKUP(G2689,[1]RESSOURCES!$A$1:$J$258,3,FALSE)</f>
        <v>BIGOT</v>
      </c>
      <c r="M2689">
        <f>VLOOKUP(G2689,[1]RESSOURCES!$A$1:$J$258,6,FALSE)</f>
        <v>0</v>
      </c>
      <c r="N2689" t="str">
        <f>IF(YEAR(H2689)=2014,VLOOKUP(L2689,[1]Grade!$F$2:$G$92,2,FALSE),IF(YEAR(H2689)=2015,VLOOKUP(L2689,[1]Grade!$I$2:$J$78,2,FALSE),VLOOKUP(L2689,[1]Grade!$C$2:$D$69,2,FALSE)))</f>
        <v>CC</v>
      </c>
      <c r="O2689">
        <f t="shared" ref="O2689:O2752" si="127">YEAR(H2689)</f>
        <v>2014</v>
      </c>
      <c r="P2689">
        <f t="shared" ref="P2689:P2752" si="128">MONTH(H2689)</f>
        <v>5</v>
      </c>
    </row>
    <row r="2690" spans="1:16" hidden="1" x14ac:dyDescent="0.25">
      <c r="A2690" t="s">
        <v>131</v>
      </c>
      <c r="B2690" t="str">
        <f t="shared" si="126"/>
        <v>N</v>
      </c>
      <c r="C2690" t="s">
        <v>132</v>
      </c>
      <c r="E2690">
        <v>0</v>
      </c>
      <c r="F2690">
        <v>0</v>
      </c>
      <c r="G2690">
        <v>173</v>
      </c>
      <c r="H2690" s="1">
        <v>41760</v>
      </c>
      <c r="I2690">
        <v>1</v>
      </c>
      <c r="J2690">
        <v>0</v>
      </c>
      <c r="L2690" t="str">
        <f>VLOOKUP(G2690,[1]RESSOURCES!$A$1:$J$258,3,FALSE)</f>
        <v>BIGOT</v>
      </c>
      <c r="M2690">
        <f>VLOOKUP(G2690,[1]RESSOURCES!$A$1:$J$258,6,FALSE)</f>
        <v>0</v>
      </c>
      <c r="N2690" t="str">
        <f>IF(YEAR(H2690)=2014,VLOOKUP(L2690,[1]Grade!$F$2:$G$92,2,FALSE),IF(YEAR(H2690)=2015,VLOOKUP(L2690,[1]Grade!$I$2:$J$78,2,FALSE),VLOOKUP(L2690,[1]Grade!$C$2:$D$69,2,FALSE)))</f>
        <v>CC</v>
      </c>
      <c r="O2690">
        <f t="shared" si="127"/>
        <v>2014</v>
      </c>
      <c r="P2690">
        <f t="shared" si="128"/>
        <v>5</v>
      </c>
    </row>
    <row r="2691" spans="1:16" hidden="1" x14ac:dyDescent="0.25">
      <c r="A2691" t="s">
        <v>109</v>
      </c>
      <c r="B2691" t="str">
        <f t="shared" si="126"/>
        <v>N</v>
      </c>
      <c r="C2691" t="s">
        <v>52</v>
      </c>
      <c r="E2691">
        <v>0</v>
      </c>
      <c r="F2691">
        <v>0</v>
      </c>
      <c r="G2691">
        <v>205</v>
      </c>
      <c r="H2691" s="1">
        <v>41760</v>
      </c>
      <c r="I2691">
        <v>1</v>
      </c>
      <c r="J2691">
        <v>0</v>
      </c>
      <c r="L2691" t="str">
        <f>VLOOKUP(G2691,[1]RESSOURCES!$A$1:$J$258,3,FALSE)</f>
        <v>AÏSSAT</v>
      </c>
      <c r="M2691">
        <f>VLOOKUP(G2691,[1]RESSOURCES!$A$1:$J$258,6,FALSE)</f>
        <v>0</v>
      </c>
      <c r="N2691" t="str">
        <f>IF(YEAR(H2691)=2014,VLOOKUP(L2691,[1]Grade!$F$2:$G$92,2,FALSE),IF(YEAR(H2691)=2015,VLOOKUP(L2691,[1]Grade!$I$2:$J$78,2,FALSE),VLOOKUP(L2691,[1]Grade!$C$2:$D$69,2,FALSE)))</f>
        <v>SM</v>
      </c>
      <c r="O2691">
        <f t="shared" si="127"/>
        <v>2014</v>
      </c>
      <c r="P2691">
        <f t="shared" si="128"/>
        <v>5</v>
      </c>
    </row>
    <row r="2692" spans="1:16" hidden="1" x14ac:dyDescent="0.25">
      <c r="A2692" t="s">
        <v>131</v>
      </c>
      <c r="B2692" t="str">
        <f t="shared" si="126"/>
        <v>N</v>
      </c>
      <c r="C2692" t="s">
        <v>132</v>
      </c>
      <c r="E2692">
        <v>0</v>
      </c>
      <c r="F2692">
        <v>0</v>
      </c>
      <c r="G2692">
        <v>205</v>
      </c>
      <c r="H2692" s="1">
        <v>41760</v>
      </c>
      <c r="I2692">
        <v>1</v>
      </c>
      <c r="J2692">
        <v>0</v>
      </c>
      <c r="L2692" t="str">
        <f>VLOOKUP(G2692,[1]RESSOURCES!$A$1:$J$258,3,FALSE)</f>
        <v>AÏSSAT</v>
      </c>
      <c r="M2692">
        <f>VLOOKUP(G2692,[1]RESSOURCES!$A$1:$J$258,6,FALSE)</f>
        <v>0</v>
      </c>
      <c r="N2692" t="str">
        <f>IF(YEAR(H2692)=2014,VLOOKUP(L2692,[1]Grade!$F$2:$G$92,2,FALSE),IF(YEAR(H2692)=2015,VLOOKUP(L2692,[1]Grade!$I$2:$J$78,2,FALSE),VLOOKUP(L2692,[1]Grade!$C$2:$D$69,2,FALSE)))</f>
        <v>SM</v>
      </c>
      <c r="O2692">
        <f t="shared" si="127"/>
        <v>2014</v>
      </c>
      <c r="P2692">
        <f t="shared" si="128"/>
        <v>5</v>
      </c>
    </row>
    <row r="2693" spans="1:16" hidden="1" x14ac:dyDescent="0.25">
      <c r="A2693" t="s">
        <v>25</v>
      </c>
      <c r="B2693" t="str">
        <f t="shared" si="126"/>
        <v>N</v>
      </c>
      <c r="C2693" t="s">
        <v>26</v>
      </c>
      <c r="E2693">
        <v>0</v>
      </c>
      <c r="F2693">
        <v>0</v>
      </c>
      <c r="G2693">
        <v>205</v>
      </c>
      <c r="H2693" s="1">
        <v>41760</v>
      </c>
      <c r="I2693">
        <v>18</v>
      </c>
      <c r="J2693">
        <v>0</v>
      </c>
      <c r="L2693" t="str">
        <f>VLOOKUP(G2693,[1]RESSOURCES!$A$1:$J$258,3,FALSE)</f>
        <v>AÏSSAT</v>
      </c>
      <c r="M2693">
        <f>VLOOKUP(G2693,[1]RESSOURCES!$A$1:$J$258,6,FALSE)</f>
        <v>0</v>
      </c>
      <c r="N2693" t="str">
        <f>IF(YEAR(H2693)=2014,VLOOKUP(L2693,[1]Grade!$F$2:$G$92,2,FALSE),IF(YEAR(H2693)=2015,VLOOKUP(L2693,[1]Grade!$I$2:$J$78,2,FALSE),VLOOKUP(L2693,[1]Grade!$C$2:$D$69,2,FALSE)))</f>
        <v>SM</v>
      </c>
      <c r="O2693">
        <f t="shared" si="127"/>
        <v>2014</v>
      </c>
      <c r="P2693">
        <f t="shared" si="128"/>
        <v>5</v>
      </c>
    </row>
    <row r="2694" spans="1:16" x14ac:dyDescent="0.25">
      <c r="A2694" t="s">
        <v>139</v>
      </c>
      <c r="B2694" t="str">
        <f t="shared" si="126"/>
        <v>O</v>
      </c>
      <c r="C2694" t="s">
        <v>140</v>
      </c>
      <c r="D2694" t="s">
        <v>36</v>
      </c>
      <c r="E2694">
        <v>60</v>
      </c>
      <c r="F2694">
        <v>900</v>
      </c>
      <c r="G2694">
        <v>70</v>
      </c>
      <c r="H2694" s="1">
        <v>41760</v>
      </c>
      <c r="I2694">
        <v>13.5</v>
      </c>
      <c r="J2694" s="2">
        <v>12150</v>
      </c>
      <c r="L2694" t="str">
        <f>VLOOKUP(G2694,[1]RESSOURCES!$A$1:$J$258,3,FALSE)</f>
        <v>KHEMISSA</v>
      </c>
      <c r="M2694" t="str">
        <f>VLOOKUP(G2694,[1]RESSOURCES!$A$1:$J$258,6,FALSE)</f>
        <v>MAGR</v>
      </c>
      <c r="N2694" t="str">
        <f>IF(YEAR(H2694)=2014,VLOOKUP(L2694,[1]Grade!$F$2:$G$92,2,FALSE),IF(YEAR(H2694)=2015,VLOOKUP(L2694,[1]Grade!$I$2:$J$78,2,FALSE),VLOOKUP(L2694,[1]Grade!$C$2:$D$69,2,FALSE)))</f>
        <v>MNG</v>
      </c>
      <c r="O2694">
        <f t="shared" si="127"/>
        <v>2014</v>
      </c>
      <c r="P2694">
        <f t="shared" si="128"/>
        <v>5</v>
      </c>
    </row>
    <row r="2695" spans="1:16" hidden="1" x14ac:dyDescent="0.25">
      <c r="A2695" t="s">
        <v>25</v>
      </c>
      <c r="B2695" t="str">
        <f t="shared" si="126"/>
        <v>N</v>
      </c>
      <c r="C2695" t="s">
        <v>26</v>
      </c>
      <c r="E2695">
        <v>0</v>
      </c>
      <c r="F2695">
        <v>0</v>
      </c>
      <c r="G2695">
        <v>70</v>
      </c>
      <c r="H2695" s="1">
        <v>41760</v>
      </c>
      <c r="I2695">
        <v>3</v>
      </c>
      <c r="J2695">
        <v>0</v>
      </c>
      <c r="L2695" t="str">
        <f>VLOOKUP(G2695,[1]RESSOURCES!$A$1:$J$258,3,FALSE)</f>
        <v>KHEMISSA</v>
      </c>
      <c r="M2695" t="str">
        <f>VLOOKUP(G2695,[1]RESSOURCES!$A$1:$J$258,6,FALSE)</f>
        <v>MAGR</v>
      </c>
      <c r="N2695" t="str">
        <f>IF(YEAR(H2695)=2014,VLOOKUP(L2695,[1]Grade!$F$2:$G$92,2,FALSE),IF(YEAR(H2695)=2015,VLOOKUP(L2695,[1]Grade!$I$2:$J$78,2,FALSE),VLOOKUP(L2695,[1]Grade!$C$2:$D$69,2,FALSE)))</f>
        <v>MNG</v>
      </c>
      <c r="O2695">
        <f t="shared" si="127"/>
        <v>2014</v>
      </c>
      <c r="P2695">
        <f t="shared" si="128"/>
        <v>5</v>
      </c>
    </row>
    <row r="2696" spans="1:16" x14ac:dyDescent="0.25">
      <c r="A2696" t="s">
        <v>319</v>
      </c>
      <c r="B2696" t="str">
        <f t="shared" si="126"/>
        <v>O</v>
      </c>
      <c r="C2696" t="s">
        <v>320</v>
      </c>
      <c r="D2696" t="s">
        <v>36</v>
      </c>
      <c r="E2696">
        <v>29</v>
      </c>
      <c r="F2696">
        <v>1150</v>
      </c>
      <c r="G2696">
        <v>70</v>
      </c>
      <c r="H2696" s="1">
        <v>41760</v>
      </c>
      <c r="I2696">
        <v>2.5</v>
      </c>
      <c r="J2696" s="2">
        <v>2875</v>
      </c>
      <c r="L2696" t="str">
        <f>VLOOKUP(G2696,[1]RESSOURCES!$A$1:$J$258,3,FALSE)</f>
        <v>KHEMISSA</v>
      </c>
      <c r="M2696" t="str">
        <f>VLOOKUP(G2696,[1]RESSOURCES!$A$1:$J$258,6,FALSE)</f>
        <v>MAGR</v>
      </c>
      <c r="N2696" t="str">
        <f>IF(YEAR(H2696)=2014,VLOOKUP(L2696,[1]Grade!$F$2:$G$92,2,FALSE),IF(YEAR(H2696)=2015,VLOOKUP(L2696,[1]Grade!$I$2:$J$78,2,FALSE),VLOOKUP(L2696,[1]Grade!$C$2:$D$69,2,FALSE)))</f>
        <v>MNG</v>
      </c>
      <c r="O2696">
        <f t="shared" si="127"/>
        <v>2014</v>
      </c>
      <c r="P2696">
        <f t="shared" si="128"/>
        <v>5</v>
      </c>
    </row>
    <row r="2697" spans="1:16" hidden="1" x14ac:dyDescent="0.25">
      <c r="A2697" t="s">
        <v>131</v>
      </c>
      <c r="B2697" t="str">
        <f t="shared" si="126"/>
        <v>N</v>
      </c>
      <c r="C2697" t="s">
        <v>132</v>
      </c>
      <c r="E2697">
        <v>0</v>
      </c>
      <c r="F2697">
        <v>0</v>
      </c>
      <c r="G2697">
        <v>70</v>
      </c>
      <c r="H2697" s="1">
        <v>41760</v>
      </c>
      <c r="I2697">
        <v>1</v>
      </c>
      <c r="J2697">
        <v>0</v>
      </c>
      <c r="L2697" t="str">
        <f>VLOOKUP(G2697,[1]RESSOURCES!$A$1:$J$258,3,FALSE)</f>
        <v>KHEMISSA</v>
      </c>
      <c r="M2697" t="str">
        <f>VLOOKUP(G2697,[1]RESSOURCES!$A$1:$J$258,6,FALSE)</f>
        <v>MAGR</v>
      </c>
      <c r="N2697" t="str">
        <f>IF(YEAR(H2697)=2014,VLOOKUP(L2697,[1]Grade!$F$2:$G$92,2,FALSE),IF(YEAR(H2697)=2015,VLOOKUP(L2697,[1]Grade!$I$2:$J$78,2,FALSE),VLOOKUP(L2697,[1]Grade!$C$2:$D$69,2,FALSE)))</f>
        <v>MNG</v>
      </c>
      <c r="O2697">
        <f t="shared" si="127"/>
        <v>2014</v>
      </c>
      <c r="P2697">
        <f t="shared" si="128"/>
        <v>5</v>
      </c>
    </row>
    <row r="2698" spans="1:16" hidden="1" x14ac:dyDescent="0.25">
      <c r="A2698" t="s">
        <v>127</v>
      </c>
      <c r="B2698" t="str">
        <f t="shared" si="126"/>
        <v>N</v>
      </c>
      <c r="C2698" t="s">
        <v>128</v>
      </c>
      <c r="E2698">
        <v>0</v>
      </c>
      <c r="F2698">
        <v>0</v>
      </c>
      <c r="G2698">
        <v>235</v>
      </c>
      <c r="H2698" s="1">
        <v>41760</v>
      </c>
      <c r="I2698">
        <v>10</v>
      </c>
      <c r="J2698">
        <v>0</v>
      </c>
      <c r="L2698" t="str">
        <f>VLOOKUP(G2698,[1]RESSOURCES!$A$1:$J$258,3,FALSE)</f>
        <v>SATHIYALINGAM</v>
      </c>
      <c r="M2698" t="str">
        <f>VLOOKUP(G2698,[1]RESSOURCES!$A$1:$J$258,6,FALSE)</f>
        <v>STAG</v>
      </c>
      <c r="N2698" t="str">
        <f>IF(YEAR(H2698)=2014,VLOOKUP(L2698,[1]Grade!$F$2:$G$92,2,FALSE),IF(YEAR(H2698)=2015,VLOOKUP(L2698,[1]Grade!$I$2:$J$78,2,FALSE),VLOOKUP(L2698,[1]Grade!$C$2:$D$69,2,FALSE)))</f>
        <v>STA</v>
      </c>
      <c r="O2698">
        <f t="shared" si="127"/>
        <v>2014</v>
      </c>
      <c r="P2698">
        <f t="shared" si="128"/>
        <v>5</v>
      </c>
    </row>
    <row r="2699" spans="1:16" hidden="1" x14ac:dyDescent="0.25">
      <c r="A2699" t="s">
        <v>23</v>
      </c>
      <c r="B2699" t="str">
        <f t="shared" si="126"/>
        <v>N</v>
      </c>
      <c r="C2699" t="s">
        <v>24</v>
      </c>
      <c r="E2699">
        <v>0</v>
      </c>
      <c r="F2699">
        <v>0</v>
      </c>
      <c r="G2699">
        <v>235</v>
      </c>
      <c r="H2699" s="1">
        <v>41760</v>
      </c>
      <c r="I2699">
        <v>9</v>
      </c>
      <c r="J2699">
        <v>0</v>
      </c>
      <c r="L2699" t="str">
        <f>VLOOKUP(G2699,[1]RESSOURCES!$A$1:$J$258,3,FALSE)</f>
        <v>SATHIYALINGAM</v>
      </c>
      <c r="M2699" t="str">
        <f>VLOOKUP(G2699,[1]RESSOURCES!$A$1:$J$258,6,FALSE)</f>
        <v>STAG</v>
      </c>
      <c r="N2699" t="str">
        <f>IF(YEAR(H2699)=2014,VLOOKUP(L2699,[1]Grade!$F$2:$G$92,2,FALSE),IF(YEAR(H2699)=2015,VLOOKUP(L2699,[1]Grade!$I$2:$J$78,2,FALSE),VLOOKUP(L2699,[1]Grade!$C$2:$D$69,2,FALSE)))</f>
        <v>STA</v>
      </c>
      <c r="O2699">
        <f t="shared" si="127"/>
        <v>2014</v>
      </c>
      <c r="P2699">
        <f t="shared" si="128"/>
        <v>5</v>
      </c>
    </row>
    <row r="2700" spans="1:16" hidden="1" x14ac:dyDescent="0.25">
      <c r="A2700" t="s">
        <v>131</v>
      </c>
      <c r="B2700" t="str">
        <f t="shared" si="126"/>
        <v>N</v>
      </c>
      <c r="C2700" t="s">
        <v>132</v>
      </c>
      <c r="E2700">
        <v>0</v>
      </c>
      <c r="F2700">
        <v>0</v>
      </c>
      <c r="G2700">
        <v>235</v>
      </c>
      <c r="H2700" s="1">
        <v>41760</v>
      </c>
      <c r="I2700">
        <v>1</v>
      </c>
      <c r="J2700">
        <v>0</v>
      </c>
      <c r="L2700" t="str">
        <f>VLOOKUP(G2700,[1]RESSOURCES!$A$1:$J$258,3,FALSE)</f>
        <v>SATHIYALINGAM</v>
      </c>
      <c r="M2700" t="str">
        <f>VLOOKUP(G2700,[1]RESSOURCES!$A$1:$J$258,6,FALSE)</f>
        <v>STAG</v>
      </c>
      <c r="N2700" t="str">
        <f>IF(YEAR(H2700)=2014,VLOOKUP(L2700,[1]Grade!$F$2:$G$92,2,FALSE),IF(YEAR(H2700)=2015,VLOOKUP(L2700,[1]Grade!$I$2:$J$78,2,FALSE),VLOOKUP(L2700,[1]Grade!$C$2:$D$69,2,FALSE)))</f>
        <v>STA</v>
      </c>
      <c r="O2700">
        <f t="shared" si="127"/>
        <v>2014</v>
      </c>
      <c r="P2700">
        <f t="shared" si="128"/>
        <v>5</v>
      </c>
    </row>
    <row r="2701" spans="1:16" hidden="1" x14ac:dyDescent="0.25">
      <c r="A2701" t="s">
        <v>25</v>
      </c>
      <c r="B2701" t="str">
        <f t="shared" si="126"/>
        <v>N</v>
      </c>
      <c r="C2701" t="s">
        <v>26</v>
      </c>
      <c r="E2701">
        <v>0</v>
      </c>
      <c r="F2701">
        <v>0</v>
      </c>
      <c r="G2701">
        <v>163</v>
      </c>
      <c r="H2701" s="1">
        <v>41760</v>
      </c>
      <c r="I2701">
        <v>10</v>
      </c>
      <c r="J2701">
        <v>0</v>
      </c>
      <c r="L2701" t="str">
        <f>VLOOKUP(G2701,[1]RESSOURCES!$A$1:$J$258,3,FALSE)</f>
        <v>MERY</v>
      </c>
      <c r="M2701" t="str">
        <f>VLOOKUP(G2701,[1]RESSOURCES!$A$1:$J$258,6,FALSE)</f>
        <v>CONF</v>
      </c>
      <c r="N2701" t="str">
        <f>IF(YEAR(H2701)=2014,VLOOKUP(L2701,[1]Grade!$F$2:$G$92,2,FALSE),IF(YEAR(H2701)=2015,VLOOKUP(L2701,[1]Grade!$I$2:$J$78,2,FALSE),VLOOKUP(L2701,[1]Grade!$C$2:$D$69,2,FALSE)))</f>
        <v>CC</v>
      </c>
      <c r="O2701">
        <f t="shared" si="127"/>
        <v>2014</v>
      </c>
      <c r="P2701">
        <f t="shared" si="128"/>
        <v>5</v>
      </c>
    </row>
    <row r="2702" spans="1:16" x14ac:dyDescent="0.25">
      <c r="A2702" t="s">
        <v>259</v>
      </c>
      <c r="B2702" t="str">
        <f t="shared" si="126"/>
        <v>O</v>
      </c>
      <c r="C2702" t="s">
        <v>260</v>
      </c>
      <c r="D2702" t="s">
        <v>18</v>
      </c>
      <c r="E2702">
        <v>120</v>
      </c>
      <c r="F2702">
        <v>797</v>
      </c>
      <c r="G2702">
        <v>163</v>
      </c>
      <c r="H2702" s="1">
        <v>41760</v>
      </c>
      <c r="I2702">
        <v>9</v>
      </c>
      <c r="J2702" s="2">
        <v>7173</v>
      </c>
      <c r="L2702" t="str">
        <f>VLOOKUP(G2702,[1]RESSOURCES!$A$1:$J$258,3,FALSE)</f>
        <v>MERY</v>
      </c>
      <c r="M2702" t="str">
        <f>VLOOKUP(G2702,[1]RESSOURCES!$A$1:$J$258,6,FALSE)</f>
        <v>CONF</v>
      </c>
      <c r="N2702" t="str">
        <f>IF(YEAR(H2702)=2014,VLOOKUP(L2702,[1]Grade!$F$2:$G$92,2,FALSE),IF(YEAR(H2702)=2015,VLOOKUP(L2702,[1]Grade!$I$2:$J$78,2,FALSE),VLOOKUP(L2702,[1]Grade!$C$2:$D$69,2,FALSE)))</f>
        <v>CC</v>
      </c>
      <c r="O2702">
        <f t="shared" si="127"/>
        <v>2014</v>
      </c>
      <c r="P2702">
        <f t="shared" si="128"/>
        <v>5</v>
      </c>
    </row>
    <row r="2703" spans="1:16" hidden="1" x14ac:dyDescent="0.25">
      <c r="A2703" t="s">
        <v>131</v>
      </c>
      <c r="B2703" t="str">
        <f t="shared" si="126"/>
        <v>N</v>
      </c>
      <c r="C2703" t="s">
        <v>132</v>
      </c>
      <c r="E2703">
        <v>0</v>
      </c>
      <c r="F2703">
        <v>0</v>
      </c>
      <c r="G2703">
        <v>163</v>
      </c>
      <c r="H2703" s="1">
        <v>41760</v>
      </c>
      <c r="I2703">
        <v>1</v>
      </c>
      <c r="J2703">
        <v>0</v>
      </c>
      <c r="L2703" t="str">
        <f>VLOOKUP(G2703,[1]RESSOURCES!$A$1:$J$258,3,FALSE)</f>
        <v>MERY</v>
      </c>
      <c r="M2703" t="str">
        <f>VLOOKUP(G2703,[1]RESSOURCES!$A$1:$J$258,6,FALSE)</f>
        <v>CONF</v>
      </c>
      <c r="N2703" t="str">
        <f>IF(YEAR(H2703)=2014,VLOOKUP(L2703,[1]Grade!$F$2:$G$92,2,FALSE),IF(YEAR(H2703)=2015,VLOOKUP(L2703,[1]Grade!$I$2:$J$78,2,FALSE),VLOOKUP(L2703,[1]Grade!$C$2:$D$69,2,FALSE)))</f>
        <v>CC</v>
      </c>
      <c r="O2703">
        <f t="shared" si="127"/>
        <v>2014</v>
      </c>
      <c r="P2703">
        <f t="shared" si="128"/>
        <v>5</v>
      </c>
    </row>
    <row r="2704" spans="1:16" hidden="1" x14ac:dyDescent="0.25">
      <c r="A2704" t="s">
        <v>30</v>
      </c>
      <c r="B2704" t="str">
        <f t="shared" si="126"/>
        <v>N</v>
      </c>
      <c r="C2704" t="s">
        <v>31</v>
      </c>
      <c r="E2704">
        <v>0</v>
      </c>
      <c r="F2704">
        <v>0</v>
      </c>
      <c r="G2704">
        <v>229</v>
      </c>
      <c r="H2704" s="1">
        <v>41760</v>
      </c>
      <c r="I2704">
        <v>19</v>
      </c>
      <c r="J2704">
        <v>0</v>
      </c>
      <c r="L2704" t="str">
        <f>VLOOKUP(G2704,[1]RESSOURCES!$A$1:$J$258,3,FALSE)</f>
        <v>GOURICHON</v>
      </c>
      <c r="M2704" t="str">
        <f>VLOOKUP(G2704,[1]RESSOURCES!$A$1:$J$258,6,FALSE)</f>
        <v>DIR</v>
      </c>
      <c r="N2704" t="str">
        <f>IF(YEAR(H2704)=2014,VLOOKUP(L2704,[1]Grade!$F$2:$G$92,2,FALSE),IF(YEAR(H2704)=2015,VLOOKUP(L2704,[1]Grade!$I$2:$J$78,2,FALSE),VLOOKUP(L2704,[1]Grade!$C$2:$D$69,2,FALSE)))</f>
        <v>DIR</v>
      </c>
      <c r="O2704">
        <f t="shared" si="127"/>
        <v>2014</v>
      </c>
      <c r="P2704">
        <f t="shared" si="128"/>
        <v>5</v>
      </c>
    </row>
    <row r="2705" spans="1:16" hidden="1" x14ac:dyDescent="0.25">
      <c r="A2705" t="s">
        <v>131</v>
      </c>
      <c r="B2705" t="str">
        <f t="shared" si="126"/>
        <v>N</v>
      </c>
      <c r="C2705" t="s">
        <v>132</v>
      </c>
      <c r="E2705">
        <v>0</v>
      </c>
      <c r="F2705">
        <v>0</v>
      </c>
      <c r="G2705">
        <v>229</v>
      </c>
      <c r="H2705" s="1">
        <v>41760</v>
      </c>
      <c r="I2705">
        <v>1</v>
      </c>
      <c r="J2705">
        <v>0</v>
      </c>
      <c r="L2705" t="str">
        <f>VLOOKUP(G2705,[1]RESSOURCES!$A$1:$J$258,3,FALSE)</f>
        <v>GOURICHON</v>
      </c>
      <c r="M2705" t="str">
        <f>VLOOKUP(G2705,[1]RESSOURCES!$A$1:$J$258,6,FALSE)</f>
        <v>DIR</v>
      </c>
      <c r="N2705" t="str">
        <f>IF(YEAR(H2705)=2014,VLOOKUP(L2705,[1]Grade!$F$2:$G$92,2,FALSE),IF(YEAR(H2705)=2015,VLOOKUP(L2705,[1]Grade!$I$2:$J$78,2,FALSE),VLOOKUP(L2705,[1]Grade!$C$2:$D$69,2,FALSE)))</f>
        <v>DIR</v>
      </c>
      <c r="O2705">
        <f t="shared" si="127"/>
        <v>2014</v>
      </c>
      <c r="P2705">
        <f t="shared" si="128"/>
        <v>5</v>
      </c>
    </row>
    <row r="2706" spans="1:16" x14ac:dyDescent="0.25">
      <c r="A2706" t="s">
        <v>149</v>
      </c>
      <c r="B2706" t="str">
        <f t="shared" si="126"/>
        <v>O</v>
      </c>
      <c r="C2706" t="s">
        <v>150</v>
      </c>
      <c r="D2706" t="s">
        <v>18</v>
      </c>
      <c r="E2706">
        <v>126</v>
      </c>
      <c r="F2706">
        <v>800</v>
      </c>
      <c r="G2706">
        <v>122</v>
      </c>
      <c r="H2706" s="1">
        <v>41760</v>
      </c>
      <c r="I2706">
        <v>16</v>
      </c>
      <c r="J2706" s="2">
        <v>12800</v>
      </c>
      <c r="L2706" t="str">
        <f>VLOOKUP(G2706,[1]RESSOURCES!$A$1:$J$258,3,FALSE)</f>
        <v>SUTTER</v>
      </c>
      <c r="M2706" t="str">
        <f>VLOOKUP(G2706,[1]RESSOURCES!$A$1:$J$258,6,FALSE)</f>
        <v>SENR</v>
      </c>
      <c r="N2706" t="str">
        <f>IF(YEAR(H2706)=2014,VLOOKUP(L2706,[1]Grade!$F$2:$G$92,2,FALSE),IF(YEAR(H2706)=2015,VLOOKUP(L2706,[1]Grade!$I$2:$J$78,2,FALSE),VLOOKUP(L2706,[1]Grade!$C$2:$D$69,2,FALSE)))</f>
        <v>CS</v>
      </c>
      <c r="O2706">
        <f t="shared" si="127"/>
        <v>2014</v>
      </c>
      <c r="P2706">
        <f t="shared" si="128"/>
        <v>5</v>
      </c>
    </row>
    <row r="2707" spans="1:16" hidden="1" x14ac:dyDescent="0.25">
      <c r="A2707" t="s">
        <v>131</v>
      </c>
      <c r="B2707" t="str">
        <f t="shared" si="126"/>
        <v>N</v>
      </c>
      <c r="C2707" t="s">
        <v>132</v>
      </c>
      <c r="E2707">
        <v>0</v>
      </c>
      <c r="F2707">
        <v>0</v>
      </c>
      <c r="G2707">
        <v>122</v>
      </c>
      <c r="H2707" s="1">
        <v>41760</v>
      </c>
      <c r="I2707">
        <v>1</v>
      </c>
      <c r="J2707">
        <v>0</v>
      </c>
      <c r="L2707" t="str">
        <f>VLOOKUP(G2707,[1]RESSOURCES!$A$1:$J$258,3,FALSE)</f>
        <v>SUTTER</v>
      </c>
      <c r="M2707" t="str">
        <f>VLOOKUP(G2707,[1]RESSOURCES!$A$1:$J$258,6,FALSE)</f>
        <v>SENR</v>
      </c>
      <c r="N2707" t="str">
        <f>IF(YEAR(H2707)=2014,VLOOKUP(L2707,[1]Grade!$F$2:$G$92,2,FALSE),IF(YEAR(H2707)=2015,VLOOKUP(L2707,[1]Grade!$I$2:$J$78,2,FALSE),VLOOKUP(L2707,[1]Grade!$C$2:$D$69,2,FALSE)))</f>
        <v>CS</v>
      </c>
      <c r="O2707">
        <f t="shared" si="127"/>
        <v>2014</v>
      </c>
      <c r="P2707">
        <f t="shared" si="128"/>
        <v>5</v>
      </c>
    </row>
    <row r="2708" spans="1:16" hidden="1" x14ac:dyDescent="0.25">
      <c r="A2708" t="s">
        <v>99</v>
      </c>
      <c r="B2708" t="str">
        <f t="shared" si="126"/>
        <v>N</v>
      </c>
      <c r="C2708" t="s">
        <v>100</v>
      </c>
      <c r="E2708">
        <v>0</v>
      </c>
      <c r="F2708">
        <v>0</v>
      </c>
      <c r="G2708">
        <v>122</v>
      </c>
      <c r="H2708" s="1">
        <v>41760</v>
      </c>
      <c r="I2708">
        <v>3</v>
      </c>
      <c r="J2708">
        <v>0</v>
      </c>
      <c r="L2708" t="str">
        <f>VLOOKUP(G2708,[1]RESSOURCES!$A$1:$J$258,3,FALSE)</f>
        <v>SUTTER</v>
      </c>
      <c r="M2708" t="str">
        <f>VLOOKUP(G2708,[1]RESSOURCES!$A$1:$J$258,6,FALSE)</f>
        <v>SENR</v>
      </c>
      <c r="N2708" t="str">
        <f>IF(YEAR(H2708)=2014,VLOOKUP(L2708,[1]Grade!$F$2:$G$92,2,FALSE),IF(YEAR(H2708)=2015,VLOOKUP(L2708,[1]Grade!$I$2:$J$78,2,FALSE),VLOOKUP(L2708,[1]Grade!$C$2:$D$69,2,FALSE)))</f>
        <v>CS</v>
      </c>
      <c r="O2708">
        <f t="shared" si="127"/>
        <v>2014</v>
      </c>
      <c r="P2708">
        <f t="shared" si="128"/>
        <v>5</v>
      </c>
    </row>
    <row r="2709" spans="1:16" x14ac:dyDescent="0.25">
      <c r="A2709" t="s">
        <v>309</v>
      </c>
      <c r="B2709" t="str">
        <f t="shared" si="126"/>
        <v>O</v>
      </c>
      <c r="C2709" t="s">
        <v>310</v>
      </c>
      <c r="D2709" t="s">
        <v>18</v>
      </c>
      <c r="E2709">
        <v>27</v>
      </c>
      <c r="F2709">
        <v>950</v>
      </c>
      <c r="G2709">
        <v>199</v>
      </c>
      <c r="H2709" s="1">
        <v>41760</v>
      </c>
      <c r="I2709">
        <v>11</v>
      </c>
      <c r="J2709" s="2">
        <v>10450</v>
      </c>
      <c r="L2709" t="str">
        <f>VLOOKUP(G2709,[1]RESSOURCES!$A$1:$J$258,3,FALSE)</f>
        <v>DUBEDOUT</v>
      </c>
      <c r="M2709" t="str">
        <f>VLOOKUP(G2709,[1]RESSOURCES!$A$1:$J$258,6,FALSE)</f>
        <v>CONF</v>
      </c>
      <c r="N2709" t="str">
        <f>IF(YEAR(H2709)=2014,VLOOKUP(L2709,[1]Grade!$F$2:$G$92,2,FALSE),IF(YEAR(H2709)=2015,VLOOKUP(L2709,[1]Grade!$I$2:$J$78,2,FALSE),VLOOKUP(L2709,[1]Grade!$C$2:$D$69,2,FALSE)))</f>
        <v>CC</v>
      </c>
      <c r="O2709">
        <f t="shared" si="127"/>
        <v>2014</v>
      </c>
      <c r="P2709">
        <f t="shared" si="128"/>
        <v>5</v>
      </c>
    </row>
    <row r="2710" spans="1:16" x14ac:dyDescent="0.25">
      <c r="A2710" t="s">
        <v>292</v>
      </c>
      <c r="B2710" t="str">
        <f t="shared" si="126"/>
        <v>O</v>
      </c>
      <c r="C2710" t="s">
        <v>293</v>
      </c>
      <c r="D2710" t="s">
        <v>18</v>
      </c>
      <c r="E2710">
        <v>60</v>
      </c>
      <c r="F2710">
        <v>765</v>
      </c>
      <c r="G2710">
        <v>199</v>
      </c>
      <c r="H2710" s="1">
        <v>41760</v>
      </c>
      <c r="I2710">
        <v>8</v>
      </c>
      <c r="J2710" s="2">
        <v>6120</v>
      </c>
      <c r="L2710" t="str">
        <f>VLOOKUP(G2710,[1]RESSOURCES!$A$1:$J$258,3,FALSE)</f>
        <v>DUBEDOUT</v>
      </c>
      <c r="M2710" t="str">
        <f>VLOOKUP(G2710,[1]RESSOURCES!$A$1:$J$258,6,FALSE)</f>
        <v>CONF</v>
      </c>
      <c r="N2710" t="str">
        <f>IF(YEAR(H2710)=2014,VLOOKUP(L2710,[1]Grade!$F$2:$G$92,2,FALSE),IF(YEAR(H2710)=2015,VLOOKUP(L2710,[1]Grade!$I$2:$J$78,2,FALSE),VLOOKUP(L2710,[1]Grade!$C$2:$D$69,2,FALSE)))</f>
        <v>CC</v>
      </c>
      <c r="O2710">
        <f t="shared" si="127"/>
        <v>2014</v>
      </c>
      <c r="P2710">
        <f t="shared" si="128"/>
        <v>5</v>
      </c>
    </row>
    <row r="2711" spans="1:16" hidden="1" x14ac:dyDescent="0.25">
      <c r="A2711" t="s">
        <v>131</v>
      </c>
      <c r="B2711" t="str">
        <f t="shared" si="126"/>
        <v>N</v>
      </c>
      <c r="C2711" t="s">
        <v>132</v>
      </c>
      <c r="E2711">
        <v>0</v>
      </c>
      <c r="F2711">
        <v>0</v>
      </c>
      <c r="G2711">
        <v>199</v>
      </c>
      <c r="H2711" s="1">
        <v>41760</v>
      </c>
      <c r="I2711">
        <v>1</v>
      </c>
      <c r="J2711">
        <v>0</v>
      </c>
      <c r="L2711" t="str">
        <f>VLOOKUP(G2711,[1]RESSOURCES!$A$1:$J$258,3,FALSE)</f>
        <v>DUBEDOUT</v>
      </c>
      <c r="M2711" t="str">
        <f>VLOOKUP(G2711,[1]RESSOURCES!$A$1:$J$258,6,FALSE)</f>
        <v>CONF</v>
      </c>
      <c r="N2711" t="str">
        <f>IF(YEAR(H2711)=2014,VLOOKUP(L2711,[1]Grade!$F$2:$G$92,2,FALSE),IF(YEAR(H2711)=2015,VLOOKUP(L2711,[1]Grade!$I$2:$J$78,2,FALSE),VLOOKUP(L2711,[1]Grade!$C$2:$D$69,2,FALSE)))</f>
        <v>CC</v>
      </c>
      <c r="O2711">
        <f t="shared" si="127"/>
        <v>2014</v>
      </c>
      <c r="P2711">
        <f t="shared" si="128"/>
        <v>5</v>
      </c>
    </row>
    <row r="2712" spans="1:16" hidden="1" x14ac:dyDescent="0.25">
      <c r="A2712" t="s">
        <v>32</v>
      </c>
      <c r="B2712" t="str">
        <f t="shared" si="126"/>
        <v>N</v>
      </c>
      <c r="C2712" t="s">
        <v>33</v>
      </c>
      <c r="E2712">
        <v>0</v>
      </c>
      <c r="F2712">
        <v>0</v>
      </c>
      <c r="G2712">
        <v>222</v>
      </c>
      <c r="H2712" s="1">
        <v>41760</v>
      </c>
      <c r="I2712">
        <v>1</v>
      </c>
      <c r="J2712">
        <v>0</v>
      </c>
      <c r="L2712" t="str">
        <f>VLOOKUP(G2712,[1]RESSOURCES!$A$1:$J$258,3,FALSE)</f>
        <v>MEILLIEZ</v>
      </c>
      <c r="M2712">
        <f>VLOOKUP(G2712,[1]RESSOURCES!$A$1:$J$258,6,FALSE)</f>
        <v>0</v>
      </c>
      <c r="N2712" t="str">
        <f>IF(YEAR(H2712)=2014,VLOOKUP(L2712,[1]Grade!$F$2:$G$92,2,FALSE),IF(YEAR(H2712)=2015,VLOOKUP(L2712,[1]Grade!$I$2:$J$78,2,FALSE),VLOOKUP(L2712,[1]Grade!$C$2:$D$69,2,FALSE)))</f>
        <v>STA</v>
      </c>
      <c r="O2712">
        <f t="shared" si="127"/>
        <v>2014</v>
      </c>
      <c r="P2712">
        <f t="shared" si="128"/>
        <v>5</v>
      </c>
    </row>
    <row r="2713" spans="1:16" x14ac:dyDescent="0.25">
      <c r="A2713" t="s">
        <v>295</v>
      </c>
      <c r="B2713" t="str">
        <f t="shared" si="126"/>
        <v>O</v>
      </c>
      <c r="C2713" t="s">
        <v>296</v>
      </c>
      <c r="D2713" t="s">
        <v>18</v>
      </c>
      <c r="E2713">
        <v>0</v>
      </c>
      <c r="F2713">
        <v>1000</v>
      </c>
      <c r="G2713">
        <v>222</v>
      </c>
      <c r="H2713" s="1">
        <v>41760</v>
      </c>
      <c r="I2713">
        <v>5</v>
      </c>
      <c r="J2713" s="2">
        <v>5000</v>
      </c>
      <c r="L2713" t="str">
        <f>VLOOKUP(G2713,[1]RESSOURCES!$A$1:$J$258,3,FALSE)</f>
        <v>MEILLIEZ</v>
      </c>
      <c r="M2713">
        <f>VLOOKUP(G2713,[1]RESSOURCES!$A$1:$J$258,6,FALSE)</f>
        <v>0</v>
      </c>
      <c r="N2713" t="str">
        <f>IF(YEAR(H2713)=2014,VLOOKUP(L2713,[1]Grade!$F$2:$G$92,2,FALSE),IF(YEAR(H2713)=2015,VLOOKUP(L2713,[1]Grade!$I$2:$J$78,2,FALSE),VLOOKUP(L2713,[1]Grade!$C$2:$D$69,2,FALSE)))</f>
        <v>STA</v>
      </c>
      <c r="O2713">
        <f t="shared" si="127"/>
        <v>2014</v>
      </c>
      <c r="P2713">
        <f t="shared" si="128"/>
        <v>5</v>
      </c>
    </row>
    <row r="2714" spans="1:16" x14ac:dyDescent="0.25">
      <c r="A2714" t="s">
        <v>16</v>
      </c>
      <c r="B2714" t="str">
        <f t="shared" si="126"/>
        <v>O</v>
      </c>
      <c r="C2714" t="s">
        <v>17</v>
      </c>
      <c r="D2714" t="s">
        <v>18</v>
      </c>
      <c r="E2714">
        <v>95.5</v>
      </c>
      <c r="F2714">
        <v>956</v>
      </c>
      <c r="G2714">
        <v>222</v>
      </c>
      <c r="H2714" s="1">
        <v>41760</v>
      </c>
      <c r="I2714">
        <v>6</v>
      </c>
      <c r="J2714" s="2">
        <v>5736</v>
      </c>
      <c r="L2714" t="str">
        <f>VLOOKUP(G2714,[1]RESSOURCES!$A$1:$J$258,3,FALSE)</f>
        <v>MEILLIEZ</v>
      </c>
      <c r="M2714">
        <f>VLOOKUP(G2714,[1]RESSOURCES!$A$1:$J$258,6,FALSE)</f>
        <v>0</v>
      </c>
      <c r="N2714" t="str">
        <f>IF(YEAR(H2714)=2014,VLOOKUP(L2714,[1]Grade!$F$2:$G$92,2,FALSE),IF(YEAR(H2714)=2015,VLOOKUP(L2714,[1]Grade!$I$2:$J$78,2,FALSE),VLOOKUP(L2714,[1]Grade!$C$2:$D$69,2,FALSE)))</f>
        <v>STA</v>
      </c>
      <c r="O2714">
        <f t="shared" si="127"/>
        <v>2014</v>
      </c>
      <c r="P2714">
        <f t="shared" si="128"/>
        <v>5</v>
      </c>
    </row>
    <row r="2715" spans="1:16" hidden="1" x14ac:dyDescent="0.25">
      <c r="A2715" t="s">
        <v>131</v>
      </c>
      <c r="B2715" t="str">
        <f t="shared" si="126"/>
        <v>N</v>
      </c>
      <c r="C2715" t="s">
        <v>132</v>
      </c>
      <c r="E2715">
        <v>0</v>
      </c>
      <c r="F2715">
        <v>0</v>
      </c>
      <c r="G2715">
        <v>222</v>
      </c>
      <c r="H2715" s="1">
        <v>41760</v>
      </c>
      <c r="I2715">
        <v>1</v>
      </c>
      <c r="J2715">
        <v>0</v>
      </c>
      <c r="L2715" t="str">
        <f>VLOOKUP(G2715,[1]RESSOURCES!$A$1:$J$258,3,FALSE)</f>
        <v>MEILLIEZ</v>
      </c>
      <c r="M2715">
        <f>VLOOKUP(G2715,[1]RESSOURCES!$A$1:$J$258,6,FALSE)</f>
        <v>0</v>
      </c>
      <c r="N2715" t="str">
        <f>IF(YEAR(H2715)=2014,VLOOKUP(L2715,[1]Grade!$F$2:$G$92,2,FALSE),IF(YEAR(H2715)=2015,VLOOKUP(L2715,[1]Grade!$I$2:$J$78,2,FALSE),VLOOKUP(L2715,[1]Grade!$C$2:$D$69,2,FALSE)))</f>
        <v>STA</v>
      </c>
      <c r="O2715">
        <f t="shared" si="127"/>
        <v>2014</v>
      </c>
      <c r="P2715">
        <f t="shared" si="128"/>
        <v>5</v>
      </c>
    </row>
    <row r="2716" spans="1:16" hidden="1" x14ac:dyDescent="0.25">
      <c r="A2716" t="s">
        <v>23</v>
      </c>
      <c r="B2716" t="str">
        <f t="shared" si="126"/>
        <v>N</v>
      </c>
      <c r="C2716" t="s">
        <v>24</v>
      </c>
      <c r="E2716">
        <v>0</v>
      </c>
      <c r="F2716">
        <v>0</v>
      </c>
      <c r="G2716">
        <v>222</v>
      </c>
      <c r="H2716" s="1">
        <v>41760</v>
      </c>
      <c r="I2716">
        <v>7</v>
      </c>
      <c r="J2716">
        <v>0</v>
      </c>
      <c r="L2716" t="str">
        <f>VLOOKUP(G2716,[1]RESSOURCES!$A$1:$J$258,3,FALSE)</f>
        <v>MEILLIEZ</v>
      </c>
      <c r="M2716">
        <f>VLOOKUP(G2716,[1]RESSOURCES!$A$1:$J$258,6,FALSE)</f>
        <v>0</v>
      </c>
      <c r="N2716" t="str">
        <f>IF(YEAR(H2716)=2014,VLOOKUP(L2716,[1]Grade!$F$2:$G$92,2,FALSE),IF(YEAR(H2716)=2015,VLOOKUP(L2716,[1]Grade!$I$2:$J$78,2,FALSE),VLOOKUP(L2716,[1]Grade!$C$2:$D$69,2,FALSE)))</f>
        <v>STA</v>
      </c>
      <c r="O2716">
        <f t="shared" si="127"/>
        <v>2014</v>
      </c>
      <c r="P2716">
        <f t="shared" si="128"/>
        <v>5</v>
      </c>
    </row>
    <row r="2717" spans="1:16" x14ac:dyDescent="0.25">
      <c r="A2717" t="s">
        <v>337</v>
      </c>
      <c r="B2717" t="str">
        <f t="shared" si="126"/>
        <v>O</v>
      </c>
      <c r="C2717" t="s">
        <v>338</v>
      </c>
      <c r="D2717" t="s">
        <v>36</v>
      </c>
      <c r="E2717">
        <v>24</v>
      </c>
      <c r="F2717">
        <v>1267</v>
      </c>
      <c r="G2717">
        <v>177</v>
      </c>
      <c r="H2717" s="1">
        <v>41760</v>
      </c>
      <c r="I2717">
        <v>8</v>
      </c>
      <c r="J2717" s="2">
        <v>10136</v>
      </c>
      <c r="L2717" t="str">
        <f>VLOOKUP(G2717,[1]RESSOURCES!$A$1:$J$258,3,FALSE)</f>
        <v>RABIER</v>
      </c>
      <c r="M2717" t="str">
        <f>VLOOKUP(G2717,[1]RESSOURCES!$A$1:$J$258,6,FALSE)</f>
        <v>MAGR</v>
      </c>
      <c r="N2717" t="str">
        <f>IF(YEAR(H2717)=2014,VLOOKUP(L2717,[1]Grade!$F$2:$G$92,2,FALSE),IF(YEAR(H2717)=2015,VLOOKUP(L2717,[1]Grade!$I$2:$J$78,2,FALSE),VLOOKUP(L2717,[1]Grade!$C$2:$D$69,2,FALSE)))</f>
        <v>MNG</v>
      </c>
      <c r="O2717">
        <f t="shared" si="127"/>
        <v>2014</v>
      </c>
      <c r="P2717">
        <f t="shared" si="128"/>
        <v>5</v>
      </c>
    </row>
    <row r="2718" spans="1:16" hidden="1" x14ac:dyDescent="0.25">
      <c r="A2718" t="s">
        <v>25</v>
      </c>
      <c r="B2718" t="str">
        <f t="shared" si="126"/>
        <v>N</v>
      </c>
      <c r="C2718" t="s">
        <v>26</v>
      </c>
      <c r="E2718">
        <v>0</v>
      </c>
      <c r="F2718">
        <v>0</v>
      </c>
      <c r="G2718">
        <v>177</v>
      </c>
      <c r="H2718" s="1">
        <v>41760</v>
      </c>
      <c r="I2718">
        <v>3</v>
      </c>
      <c r="J2718">
        <v>0</v>
      </c>
      <c r="L2718" t="str">
        <f>VLOOKUP(G2718,[1]RESSOURCES!$A$1:$J$258,3,FALSE)</f>
        <v>RABIER</v>
      </c>
      <c r="M2718" t="str">
        <f>VLOOKUP(G2718,[1]RESSOURCES!$A$1:$J$258,6,FALSE)</f>
        <v>MAGR</v>
      </c>
      <c r="N2718" t="str">
        <f>IF(YEAR(H2718)=2014,VLOOKUP(L2718,[1]Grade!$F$2:$G$92,2,FALSE),IF(YEAR(H2718)=2015,VLOOKUP(L2718,[1]Grade!$I$2:$J$78,2,FALSE),VLOOKUP(L2718,[1]Grade!$C$2:$D$69,2,FALSE)))</f>
        <v>MNG</v>
      </c>
      <c r="O2718">
        <f t="shared" si="127"/>
        <v>2014</v>
      </c>
      <c r="P2718">
        <f t="shared" si="128"/>
        <v>5</v>
      </c>
    </row>
    <row r="2719" spans="1:16" x14ac:dyDescent="0.25">
      <c r="A2719" t="s">
        <v>255</v>
      </c>
      <c r="B2719" t="str">
        <f t="shared" si="126"/>
        <v>O</v>
      </c>
      <c r="C2719" t="s">
        <v>256</v>
      </c>
      <c r="D2719" t="s">
        <v>36</v>
      </c>
      <c r="E2719">
        <v>55</v>
      </c>
      <c r="F2719">
        <v>1092</v>
      </c>
      <c r="G2719">
        <v>177</v>
      </c>
      <c r="H2719" s="1">
        <v>41760</v>
      </c>
      <c r="I2719">
        <v>2</v>
      </c>
      <c r="J2719" s="2">
        <v>2184</v>
      </c>
      <c r="L2719" t="str">
        <f>VLOOKUP(G2719,[1]RESSOURCES!$A$1:$J$258,3,FALSE)</f>
        <v>RABIER</v>
      </c>
      <c r="M2719" t="str">
        <f>VLOOKUP(G2719,[1]RESSOURCES!$A$1:$J$258,6,FALSE)</f>
        <v>MAGR</v>
      </c>
      <c r="N2719" t="str">
        <f>IF(YEAR(H2719)=2014,VLOOKUP(L2719,[1]Grade!$F$2:$G$92,2,FALSE),IF(YEAR(H2719)=2015,VLOOKUP(L2719,[1]Grade!$I$2:$J$78,2,FALSE),VLOOKUP(L2719,[1]Grade!$C$2:$D$69,2,FALSE)))</f>
        <v>MNG</v>
      </c>
      <c r="O2719">
        <f t="shared" si="127"/>
        <v>2014</v>
      </c>
      <c r="P2719">
        <f t="shared" si="128"/>
        <v>5</v>
      </c>
    </row>
    <row r="2720" spans="1:16" hidden="1" x14ac:dyDescent="0.25">
      <c r="A2720" t="s">
        <v>30</v>
      </c>
      <c r="B2720" t="str">
        <f t="shared" si="126"/>
        <v>N</v>
      </c>
      <c r="C2720" t="s">
        <v>31</v>
      </c>
      <c r="E2720">
        <v>0</v>
      </c>
      <c r="F2720">
        <v>0</v>
      </c>
      <c r="G2720">
        <v>177</v>
      </c>
      <c r="H2720" s="1">
        <v>41760</v>
      </c>
      <c r="I2720">
        <v>6</v>
      </c>
      <c r="J2720">
        <v>0</v>
      </c>
      <c r="L2720" t="str">
        <f>VLOOKUP(G2720,[1]RESSOURCES!$A$1:$J$258,3,FALSE)</f>
        <v>RABIER</v>
      </c>
      <c r="M2720" t="str">
        <f>VLOOKUP(G2720,[1]RESSOURCES!$A$1:$J$258,6,FALSE)</f>
        <v>MAGR</v>
      </c>
      <c r="N2720" t="str">
        <f>IF(YEAR(H2720)=2014,VLOOKUP(L2720,[1]Grade!$F$2:$G$92,2,FALSE),IF(YEAR(H2720)=2015,VLOOKUP(L2720,[1]Grade!$I$2:$J$78,2,FALSE),VLOOKUP(L2720,[1]Grade!$C$2:$D$69,2,FALSE)))</f>
        <v>MNG</v>
      </c>
      <c r="O2720">
        <f t="shared" si="127"/>
        <v>2014</v>
      </c>
      <c r="P2720">
        <f t="shared" si="128"/>
        <v>5</v>
      </c>
    </row>
    <row r="2721" spans="1:16" hidden="1" x14ac:dyDescent="0.25">
      <c r="A2721" t="s">
        <v>131</v>
      </c>
      <c r="B2721" t="str">
        <f t="shared" si="126"/>
        <v>N</v>
      </c>
      <c r="C2721" t="s">
        <v>132</v>
      </c>
      <c r="E2721">
        <v>0</v>
      </c>
      <c r="F2721">
        <v>0</v>
      </c>
      <c r="G2721">
        <v>177</v>
      </c>
      <c r="H2721" s="1">
        <v>41760</v>
      </c>
      <c r="I2721">
        <v>1</v>
      </c>
      <c r="J2721">
        <v>0</v>
      </c>
      <c r="L2721" t="str">
        <f>VLOOKUP(G2721,[1]RESSOURCES!$A$1:$J$258,3,FALSE)</f>
        <v>RABIER</v>
      </c>
      <c r="M2721" t="str">
        <f>VLOOKUP(G2721,[1]RESSOURCES!$A$1:$J$258,6,FALSE)</f>
        <v>MAGR</v>
      </c>
      <c r="N2721" t="str">
        <f>IF(YEAR(H2721)=2014,VLOOKUP(L2721,[1]Grade!$F$2:$G$92,2,FALSE),IF(YEAR(H2721)=2015,VLOOKUP(L2721,[1]Grade!$I$2:$J$78,2,FALSE),VLOOKUP(L2721,[1]Grade!$C$2:$D$69,2,FALSE)))</f>
        <v>MNG</v>
      </c>
      <c r="O2721">
        <f t="shared" si="127"/>
        <v>2014</v>
      </c>
      <c r="P2721">
        <f t="shared" si="128"/>
        <v>5</v>
      </c>
    </row>
    <row r="2722" spans="1:16" x14ac:dyDescent="0.25">
      <c r="A2722" t="s">
        <v>337</v>
      </c>
      <c r="B2722" t="str">
        <f t="shared" si="126"/>
        <v>O</v>
      </c>
      <c r="C2722" t="s">
        <v>338</v>
      </c>
      <c r="D2722" t="s">
        <v>29</v>
      </c>
      <c r="E2722">
        <v>12</v>
      </c>
      <c r="F2722">
        <v>1267</v>
      </c>
      <c r="G2722">
        <v>202</v>
      </c>
      <c r="H2722" s="1">
        <v>41760</v>
      </c>
      <c r="I2722">
        <v>4</v>
      </c>
      <c r="J2722" s="2">
        <v>5068</v>
      </c>
      <c r="L2722" t="str">
        <f>VLOOKUP(G2722,[1]RESSOURCES!$A$1:$J$258,3,FALSE)</f>
        <v>HUET</v>
      </c>
      <c r="M2722">
        <f>VLOOKUP(G2722,[1]RESSOURCES!$A$1:$J$258,6,FALSE)</f>
        <v>0</v>
      </c>
      <c r="N2722" t="str">
        <f>IF(YEAR(H2722)=2014,VLOOKUP(L2722,[1]Grade!$F$2:$G$92,2,FALSE),IF(YEAR(H2722)=2015,VLOOKUP(L2722,[1]Grade!$I$2:$J$78,2,FALSE),VLOOKUP(L2722,[1]Grade!$C$2:$D$69,2,FALSE)))</f>
        <v>SM</v>
      </c>
      <c r="O2722">
        <f t="shared" si="127"/>
        <v>2014</v>
      </c>
      <c r="P2722">
        <f t="shared" si="128"/>
        <v>5</v>
      </c>
    </row>
    <row r="2723" spans="1:16" x14ac:dyDescent="0.25">
      <c r="A2723" t="s">
        <v>331</v>
      </c>
      <c r="B2723" t="str">
        <f t="shared" si="126"/>
        <v>O</v>
      </c>
      <c r="C2723" t="s">
        <v>332</v>
      </c>
      <c r="D2723" t="s">
        <v>36</v>
      </c>
      <c r="E2723">
        <v>20</v>
      </c>
      <c r="F2723">
        <v>1200</v>
      </c>
      <c r="G2723">
        <v>202</v>
      </c>
      <c r="H2723" s="1">
        <v>41760</v>
      </c>
      <c r="I2723">
        <v>10</v>
      </c>
      <c r="J2723" s="2">
        <v>12000</v>
      </c>
      <c r="L2723" t="str">
        <f>VLOOKUP(G2723,[1]RESSOURCES!$A$1:$J$258,3,FALSE)</f>
        <v>HUET</v>
      </c>
      <c r="M2723">
        <f>VLOOKUP(G2723,[1]RESSOURCES!$A$1:$J$258,6,FALSE)</f>
        <v>0</v>
      </c>
      <c r="N2723" t="str">
        <f>IF(YEAR(H2723)=2014,VLOOKUP(L2723,[1]Grade!$F$2:$G$92,2,FALSE),IF(YEAR(H2723)=2015,VLOOKUP(L2723,[1]Grade!$I$2:$J$78,2,FALSE),VLOOKUP(L2723,[1]Grade!$C$2:$D$69,2,FALSE)))</f>
        <v>SM</v>
      </c>
      <c r="O2723">
        <f t="shared" si="127"/>
        <v>2014</v>
      </c>
      <c r="P2723">
        <f t="shared" si="128"/>
        <v>5</v>
      </c>
    </row>
    <row r="2724" spans="1:16" x14ac:dyDescent="0.25">
      <c r="A2724" t="s">
        <v>333</v>
      </c>
      <c r="B2724" t="str">
        <f t="shared" si="126"/>
        <v>O</v>
      </c>
      <c r="C2724" t="s">
        <v>334</v>
      </c>
      <c r="D2724" t="s">
        <v>36</v>
      </c>
      <c r="E2724">
        <v>20</v>
      </c>
      <c r="F2724">
        <v>1400</v>
      </c>
      <c r="G2724">
        <v>202</v>
      </c>
      <c r="H2724" s="1">
        <v>41760</v>
      </c>
      <c r="I2724">
        <v>5</v>
      </c>
      <c r="J2724" s="2">
        <v>7000</v>
      </c>
      <c r="L2724" t="str">
        <f>VLOOKUP(G2724,[1]RESSOURCES!$A$1:$J$258,3,FALSE)</f>
        <v>HUET</v>
      </c>
      <c r="M2724">
        <f>VLOOKUP(G2724,[1]RESSOURCES!$A$1:$J$258,6,FALSE)</f>
        <v>0</v>
      </c>
      <c r="N2724" t="str">
        <f>IF(YEAR(H2724)=2014,VLOOKUP(L2724,[1]Grade!$F$2:$G$92,2,FALSE),IF(YEAR(H2724)=2015,VLOOKUP(L2724,[1]Grade!$I$2:$J$78,2,FALSE),VLOOKUP(L2724,[1]Grade!$C$2:$D$69,2,FALSE)))</f>
        <v>SM</v>
      </c>
      <c r="O2724">
        <f t="shared" si="127"/>
        <v>2014</v>
      </c>
      <c r="P2724">
        <f t="shared" si="128"/>
        <v>5</v>
      </c>
    </row>
    <row r="2725" spans="1:16" hidden="1" x14ac:dyDescent="0.25">
      <c r="A2725" t="s">
        <v>30</v>
      </c>
      <c r="B2725" t="str">
        <f t="shared" si="126"/>
        <v>N</v>
      </c>
      <c r="C2725" t="s">
        <v>31</v>
      </c>
      <c r="E2725">
        <v>0</v>
      </c>
      <c r="F2725">
        <v>0</v>
      </c>
      <c r="G2725">
        <v>202</v>
      </c>
      <c r="H2725" s="1">
        <v>41760</v>
      </c>
      <c r="I2725">
        <v>1</v>
      </c>
      <c r="J2725">
        <v>0</v>
      </c>
      <c r="L2725" t="str">
        <f>VLOOKUP(G2725,[1]RESSOURCES!$A$1:$J$258,3,FALSE)</f>
        <v>HUET</v>
      </c>
      <c r="M2725">
        <f>VLOOKUP(G2725,[1]RESSOURCES!$A$1:$J$258,6,FALSE)</f>
        <v>0</v>
      </c>
      <c r="N2725" t="str">
        <f>IF(YEAR(H2725)=2014,VLOOKUP(L2725,[1]Grade!$F$2:$G$92,2,FALSE),IF(YEAR(H2725)=2015,VLOOKUP(L2725,[1]Grade!$I$2:$J$78,2,FALSE),VLOOKUP(L2725,[1]Grade!$C$2:$D$69,2,FALSE)))</f>
        <v>SM</v>
      </c>
      <c r="O2725">
        <f t="shared" si="127"/>
        <v>2014</v>
      </c>
      <c r="P2725">
        <f t="shared" si="128"/>
        <v>5</v>
      </c>
    </row>
    <row r="2726" spans="1:16" hidden="1" x14ac:dyDescent="0.25">
      <c r="A2726" t="s">
        <v>23</v>
      </c>
      <c r="B2726" t="str">
        <f t="shared" si="126"/>
        <v>N</v>
      </c>
      <c r="C2726" t="s">
        <v>24</v>
      </c>
      <c r="E2726">
        <v>0</v>
      </c>
      <c r="F2726">
        <v>0</v>
      </c>
      <c r="G2726">
        <v>160</v>
      </c>
      <c r="H2726" s="1">
        <v>41760</v>
      </c>
      <c r="I2726">
        <v>12.5</v>
      </c>
      <c r="J2726">
        <v>0</v>
      </c>
      <c r="L2726" t="str">
        <f>VLOOKUP(G2726,[1]RESSOURCES!$A$1:$J$258,3,FALSE)</f>
        <v>SABOUL</v>
      </c>
      <c r="M2726" t="str">
        <f>VLOOKUP(G2726,[1]RESSOURCES!$A$1:$J$258,6,FALSE)</f>
        <v>CONF</v>
      </c>
      <c r="N2726" t="str">
        <f>IF(YEAR(H2726)=2014,VLOOKUP(L2726,[1]Grade!$F$2:$G$92,2,FALSE),IF(YEAR(H2726)=2015,VLOOKUP(L2726,[1]Grade!$I$2:$J$78,2,FALSE),VLOOKUP(L2726,[1]Grade!$C$2:$D$69,2,FALSE)))</f>
        <v>CS</v>
      </c>
      <c r="O2726">
        <f t="shared" si="127"/>
        <v>2014</v>
      </c>
      <c r="P2726">
        <f t="shared" si="128"/>
        <v>5</v>
      </c>
    </row>
    <row r="2727" spans="1:16" x14ac:dyDescent="0.25">
      <c r="A2727" t="s">
        <v>339</v>
      </c>
      <c r="B2727" t="str">
        <f t="shared" si="126"/>
        <v>O</v>
      </c>
      <c r="C2727" t="s">
        <v>340</v>
      </c>
      <c r="D2727" t="s">
        <v>22</v>
      </c>
      <c r="E2727">
        <v>6</v>
      </c>
      <c r="F2727">
        <v>1235</v>
      </c>
      <c r="G2727">
        <v>160</v>
      </c>
      <c r="H2727" s="1">
        <v>41760</v>
      </c>
      <c r="I2727">
        <v>1.5</v>
      </c>
      <c r="J2727" s="2">
        <v>1852.5</v>
      </c>
      <c r="L2727" t="str">
        <f>VLOOKUP(G2727,[1]RESSOURCES!$A$1:$J$258,3,FALSE)</f>
        <v>SABOUL</v>
      </c>
      <c r="M2727" t="str">
        <f>VLOOKUP(G2727,[1]RESSOURCES!$A$1:$J$258,6,FALSE)</f>
        <v>CONF</v>
      </c>
      <c r="N2727" t="str">
        <f>IF(YEAR(H2727)=2014,VLOOKUP(L2727,[1]Grade!$F$2:$G$92,2,FALSE),IF(YEAR(H2727)=2015,VLOOKUP(L2727,[1]Grade!$I$2:$J$78,2,FALSE),VLOOKUP(L2727,[1]Grade!$C$2:$D$69,2,FALSE)))</f>
        <v>CS</v>
      </c>
      <c r="O2727">
        <f t="shared" si="127"/>
        <v>2014</v>
      </c>
      <c r="P2727">
        <f t="shared" si="128"/>
        <v>5</v>
      </c>
    </row>
    <row r="2728" spans="1:16" hidden="1" x14ac:dyDescent="0.25">
      <c r="A2728" t="s">
        <v>99</v>
      </c>
      <c r="B2728" t="str">
        <f t="shared" si="126"/>
        <v>N</v>
      </c>
      <c r="C2728" t="s">
        <v>100</v>
      </c>
      <c r="E2728">
        <v>0</v>
      </c>
      <c r="F2728">
        <v>0</v>
      </c>
      <c r="G2728">
        <v>160</v>
      </c>
      <c r="H2728" s="1">
        <v>41760</v>
      </c>
      <c r="I2728">
        <v>4</v>
      </c>
      <c r="J2728">
        <v>0</v>
      </c>
      <c r="L2728" t="str">
        <f>VLOOKUP(G2728,[1]RESSOURCES!$A$1:$J$258,3,FALSE)</f>
        <v>SABOUL</v>
      </c>
      <c r="M2728" t="str">
        <f>VLOOKUP(G2728,[1]RESSOURCES!$A$1:$J$258,6,FALSE)</f>
        <v>CONF</v>
      </c>
      <c r="N2728" t="str">
        <f>IF(YEAR(H2728)=2014,VLOOKUP(L2728,[1]Grade!$F$2:$G$92,2,FALSE),IF(YEAR(H2728)=2015,VLOOKUP(L2728,[1]Grade!$I$2:$J$78,2,FALSE),VLOOKUP(L2728,[1]Grade!$C$2:$D$69,2,FALSE)))</f>
        <v>CS</v>
      </c>
      <c r="O2728">
        <f t="shared" si="127"/>
        <v>2014</v>
      </c>
      <c r="P2728">
        <f t="shared" si="128"/>
        <v>5</v>
      </c>
    </row>
    <row r="2729" spans="1:16" hidden="1" x14ac:dyDescent="0.25">
      <c r="A2729" t="s">
        <v>25</v>
      </c>
      <c r="B2729" t="str">
        <f t="shared" si="126"/>
        <v>N</v>
      </c>
      <c r="C2729" t="s">
        <v>26</v>
      </c>
      <c r="E2729">
        <v>0</v>
      </c>
      <c r="F2729">
        <v>0</v>
      </c>
      <c r="G2729">
        <v>160</v>
      </c>
      <c r="H2729" s="1">
        <v>41760</v>
      </c>
      <c r="I2729">
        <v>1</v>
      </c>
      <c r="J2729">
        <v>0</v>
      </c>
      <c r="L2729" t="str">
        <f>VLOOKUP(G2729,[1]RESSOURCES!$A$1:$J$258,3,FALSE)</f>
        <v>SABOUL</v>
      </c>
      <c r="M2729" t="str">
        <f>VLOOKUP(G2729,[1]RESSOURCES!$A$1:$J$258,6,FALSE)</f>
        <v>CONF</v>
      </c>
      <c r="N2729" t="str">
        <f>IF(YEAR(H2729)=2014,VLOOKUP(L2729,[1]Grade!$F$2:$G$92,2,FALSE),IF(YEAR(H2729)=2015,VLOOKUP(L2729,[1]Grade!$I$2:$J$78,2,FALSE),VLOOKUP(L2729,[1]Grade!$C$2:$D$69,2,FALSE)))</f>
        <v>CS</v>
      </c>
      <c r="O2729">
        <f t="shared" si="127"/>
        <v>2014</v>
      </c>
      <c r="P2729">
        <f t="shared" si="128"/>
        <v>5</v>
      </c>
    </row>
    <row r="2730" spans="1:16" hidden="1" x14ac:dyDescent="0.25">
      <c r="A2730" t="s">
        <v>131</v>
      </c>
      <c r="B2730" t="str">
        <f t="shared" si="126"/>
        <v>N</v>
      </c>
      <c r="C2730" t="s">
        <v>132</v>
      </c>
      <c r="E2730">
        <v>0</v>
      </c>
      <c r="F2730">
        <v>0</v>
      </c>
      <c r="G2730">
        <v>160</v>
      </c>
      <c r="H2730" s="1">
        <v>41760</v>
      </c>
      <c r="I2730">
        <v>1</v>
      </c>
      <c r="J2730">
        <v>0</v>
      </c>
      <c r="L2730" t="str">
        <f>VLOOKUP(G2730,[1]RESSOURCES!$A$1:$J$258,3,FALSE)</f>
        <v>SABOUL</v>
      </c>
      <c r="M2730" t="str">
        <f>VLOOKUP(G2730,[1]RESSOURCES!$A$1:$J$258,6,FALSE)</f>
        <v>CONF</v>
      </c>
      <c r="N2730" t="str">
        <f>IF(YEAR(H2730)=2014,VLOOKUP(L2730,[1]Grade!$F$2:$G$92,2,FALSE),IF(YEAR(H2730)=2015,VLOOKUP(L2730,[1]Grade!$I$2:$J$78,2,FALSE),VLOOKUP(L2730,[1]Grade!$C$2:$D$69,2,FALSE)))</f>
        <v>CS</v>
      </c>
      <c r="O2730">
        <f t="shared" si="127"/>
        <v>2014</v>
      </c>
      <c r="P2730">
        <f t="shared" si="128"/>
        <v>5</v>
      </c>
    </row>
    <row r="2731" spans="1:16" x14ac:dyDescent="0.25">
      <c r="A2731" t="s">
        <v>270</v>
      </c>
      <c r="B2731" t="str">
        <f t="shared" si="126"/>
        <v>O</v>
      </c>
      <c r="C2731" t="s">
        <v>271</v>
      </c>
      <c r="D2731" t="s">
        <v>36</v>
      </c>
      <c r="E2731">
        <v>39</v>
      </c>
      <c r="F2731">
        <v>900</v>
      </c>
      <c r="G2731">
        <v>215</v>
      </c>
      <c r="H2731" s="1">
        <v>41760</v>
      </c>
      <c r="I2731">
        <v>9</v>
      </c>
      <c r="J2731" s="2">
        <v>8100</v>
      </c>
      <c r="L2731" t="str">
        <f>VLOOKUP(G2731,[1]RESSOURCES!$A$1:$J$258,3,FALSE)</f>
        <v>LOUATI</v>
      </c>
      <c r="M2731" t="str">
        <f>VLOOKUP(G2731,[1]RESSOURCES!$A$1:$J$258,6,FALSE)</f>
        <v>MAGR</v>
      </c>
      <c r="N2731" t="str">
        <f>IF(YEAR(H2731)=2014,VLOOKUP(L2731,[1]Grade!$F$2:$G$92,2,FALSE),IF(YEAR(H2731)=2015,VLOOKUP(L2731,[1]Grade!$I$2:$J$78,2,FALSE),VLOOKUP(L2731,[1]Grade!$C$2:$D$69,2,FALSE)))</f>
        <v>MNG</v>
      </c>
      <c r="O2731">
        <f t="shared" si="127"/>
        <v>2014</v>
      </c>
      <c r="P2731">
        <f t="shared" si="128"/>
        <v>5</v>
      </c>
    </row>
    <row r="2732" spans="1:16" x14ac:dyDescent="0.25">
      <c r="A2732" t="s">
        <v>264</v>
      </c>
      <c r="B2732" t="str">
        <f t="shared" si="126"/>
        <v>O</v>
      </c>
      <c r="C2732" t="s">
        <v>265</v>
      </c>
      <c r="D2732" t="s">
        <v>22</v>
      </c>
      <c r="E2732">
        <v>45.5</v>
      </c>
      <c r="F2732">
        <v>1050</v>
      </c>
      <c r="G2732">
        <v>215</v>
      </c>
      <c r="H2732" s="1">
        <v>41760</v>
      </c>
      <c r="I2732">
        <v>9</v>
      </c>
      <c r="J2732" s="2">
        <v>9450</v>
      </c>
      <c r="L2732" t="str">
        <f>VLOOKUP(G2732,[1]RESSOURCES!$A$1:$J$258,3,FALSE)</f>
        <v>LOUATI</v>
      </c>
      <c r="M2732" t="str">
        <f>VLOOKUP(G2732,[1]RESSOURCES!$A$1:$J$258,6,FALSE)</f>
        <v>MAGR</v>
      </c>
      <c r="N2732" t="str">
        <f>IF(YEAR(H2732)=2014,VLOOKUP(L2732,[1]Grade!$F$2:$G$92,2,FALSE),IF(YEAR(H2732)=2015,VLOOKUP(L2732,[1]Grade!$I$2:$J$78,2,FALSE),VLOOKUP(L2732,[1]Grade!$C$2:$D$69,2,FALSE)))</f>
        <v>MNG</v>
      </c>
      <c r="O2732">
        <f t="shared" si="127"/>
        <v>2014</v>
      </c>
      <c r="P2732">
        <f t="shared" si="128"/>
        <v>5</v>
      </c>
    </row>
    <row r="2733" spans="1:16" hidden="1" x14ac:dyDescent="0.25">
      <c r="A2733" t="s">
        <v>99</v>
      </c>
      <c r="B2733" t="str">
        <f t="shared" si="126"/>
        <v>N</v>
      </c>
      <c r="C2733" t="s">
        <v>100</v>
      </c>
      <c r="E2733">
        <v>0</v>
      </c>
      <c r="F2733">
        <v>0</v>
      </c>
      <c r="G2733">
        <v>215</v>
      </c>
      <c r="H2733" s="1">
        <v>41760</v>
      </c>
      <c r="I2733">
        <v>1</v>
      </c>
      <c r="J2733">
        <v>0</v>
      </c>
      <c r="L2733" t="str">
        <f>VLOOKUP(G2733,[1]RESSOURCES!$A$1:$J$258,3,FALSE)</f>
        <v>LOUATI</v>
      </c>
      <c r="M2733" t="str">
        <f>VLOOKUP(G2733,[1]RESSOURCES!$A$1:$J$258,6,FALSE)</f>
        <v>MAGR</v>
      </c>
      <c r="N2733" t="str">
        <f>IF(YEAR(H2733)=2014,VLOOKUP(L2733,[1]Grade!$F$2:$G$92,2,FALSE),IF(YEAR(H2733)=2015,VLOOKUP(L2733,[1]Grade!$I$2:$J$78,2,FALSE),VLOOKUP(L2733,[1]Grade!$C$2:$D$69,2,FALSE)))</f>
        <v>MNG</v>
      </c>
      <c r="O2733">
        <f t="shared" si="127"/>
        <v>2014</v>
      </c>
      <c r="P2733">
        <f t="shared" si="128"/>
        <v>5</v>
      </c>
    </row>
    <row r="2734" spans="1:16" hidden="1" x14ac:dyDescent="0.25">
      <c r="A2734" t="s">
        <v>131</v>
      </c>
      <c r="B2734" t="str">
        <f t="shared" si="126"/>
        <v>N</v>
      </c>
      <c r="C2734" t="s">
        <v>132</v>
      </c>
      <c r="E2734">
        <v>0</v>
      </c>
      <c r="F2734">
        <v>0</v>
      </c>
      <c r="G2734">
        <v>215</v>
      </c>
      <c r="H2734" s="1">
        <v>41760</v>
      </c>
      <c r="I2734">
        <v>1</v>
      </c>
      <c r="J2734">
        <v>0</v>
      </c>
      <c r="L2734" t="str">
        <f>VLOOKUP(G2734,[1]RESSOURCES!$A$1:$J$258,3,FALSE)</f>
        <v>LOUATI</v>
      </c>
      <c r="M2734" t="str">
        <f>VLOOKUP(G2734,[1]RESSOURCES!$A$1:$J$258,6,FALSE)</f>
        <v>MAGR</v>
      </c>
      <c r="N2734" t="str">
        <f>IF(YEAR(H2734)=2014,VLOOKUP(L2734,[1]Grade!$F$2:$G$92,2,FALSE),IF(YEAR(H2734)=2015,VLOOKUP(L2734,[1]Grade!$I$2:$J$78,2,FALSE),VLOOKUP(L2734,[1]Grade!$C$2:$D$69,2,FALSE)))</f>
        <v>MNG</v>
      </c>
      <c r="O2734">
        <f t="shared" si="127"/>
        <v>2014</v>
      </c>
      <c r="P2734">
        <f t="shared" si="128"/>
        <v>5</v>
      </c>
    </row>
    <row r="2735" spans="1:16" x14ac:dyDescent="0.25">
      <c r="A2735" t="s">
        <v>278</v>
      </c>
      <c r="B2735" t="str">
        <f t="shared" si="126"/>
        <v>O</v>
      </c>
      <c r="C2735" t="s">
        <v>279</v>
      </c>
      <c r="D2735" t="s">
        <v>22</v>
      </c>
      <c r="E2735">
        <v>50</v>
      </c>
      <c r="F2735">
        <v>950</v>
      </c>
      <c r="G2735">
        <v>176</v>
      </c>
      <c r="H2735" s="1">
        <v>41760</v>
      </c>
      <c r="I2735">
        <v>4</v>
      </c>
      <c r="J2735" s="2">
        <v>3800</v>
      </c>
      <c r="L2735" t="str">
        <f>VLOOKUP(G2735,[1]RESSOURCES!$A$1:$J$258,3,FALSE)</f>
        <v>GIGANT</v>
      </c>
      <c r="M2735" t="str">
        <f>VLOOKUP(G2735,[1]RESSOURCES!$A$1:$J$258,6,FALSE)</f>
        <v>SENR</v>
      </c>
      <c r="N2735" t="str">
        <f>IF(YEAR(H2735)=2014,VLOOKUP(L2735,[1]Grade!$F$2:$G$92,2,FALSE),IF(YEAR(H2735)=2015,VLOOKUP(L2735,[1]Grade!$I$2:$J$78,2,FALSE),VLOOKUP(L2735,[1]Grade!$C$2:$D$69,2,FALSE)))</f>
        <v>CS</v>
      </c>
      <c r="O2735">
        <f t="shared" si="127"/>
        <v>2014</v>
      </c>
      <c r="P2735">
        <f t="shared" si="128"/>
        <v>5</v>
      </c>
    </row>
    <row r="2736" spans="1:16" hidden="1" x14ac:dyDescent="0.25">
      <c r="A2736" t="s">
        <v>23</v>
      </c>
      <c r="B2736" t="str">
        <f t="shared" si="126"/>
        <v>N</v>
      </c>
      <c r="C2736" t="s">
        <v>24</v>
      </c>
      <c r="E2736">
        <v>0</v>
      </c>
      <c r="F2736">
        <v>0</v>
      </c>
      <c r="G2736">
        <v>176</v>
      </c>
      <c r="H2736" s="1">
        <v>41760</v>
      </c>
      <c r="I2736">
        <v>4</v>
      </c>
      <c r="J2736">
        <v>0</v>
      </c>
      <c r="L2736" t="str">
        <f>VLOOKUP(G2736,[1]RESSOURCES!$A$1:$J$258,3,FALSE)</f>
        <v>GIGANT</v>
      </c>
      <c r="M2736" t="str">
        <f>VLOOKUP(G2736,[1]RESSOURCES!$A$1:$J$258,6,FALSE)</f>
        <v>SENR</v>
      </c>
      <c r="N2736" t="str">
        <f>IF(YEAR(H2736)=2014,VLOOKUP(L2736,[1]Grade!$F$2:$G$92,2,FALSE),IF(YEAR(H2736)=2015,VLOOKUP(L2736,[1]Grade!$I$2:$J$78,2,FALSE),VLOOKUP(L2736,[1]Grade!$C$2:$D$69,2,FALSE)))</f>
        <v>CS</v>
      </c>
      <c r="O2736">
        <f t="shared" si="127"/>
        <v>2014</v>
      </c>
      <c r="P2736">
        <f t="shared" si="128"/>
        <v>5</v>
      </c>
    </row>
    <row r="2737" spans="1:16" hidden="1" x14ac:dyDescent="0.25">
      <c r="A2737" t="s">
        <v>25</v>
      </c>
      <c r="B2737" t="str">
        <f t="shared" si="126"/>
        <v>N</v>
      </c>
      <c r="C2737" t="s">
        <v>26</v>
      </c>
      <c r="E2737">
        <v>0</v>
      </c>
      <c r="F2737">
        <v>0</v>
      </c>
      <c r="G2737">
        <v>176</v>
      </c>
      <c r="H2737" s="1">
        <v>41760</v>
      </c>
      <c r="I2737">
        <v>4</v>
      </c>
      <c r="J2737">
        <v>0</v>
      </c>
      <c r="L2737" t="str">
        <f>VLOOKUP(G2737,[1]RESSOURCES!$A$1:$J$258,3,FALSE)</f>
        <v>GIGANT</v>
      </c>
      <c r="M2737" t="str">
        <f>VLOOKUP(G2737,[1]RESSOURCES!$A$1:$J$258,6,FALSE)</f>
        <v>SENR</v>
      </c>
      <c r="N2737" t="str">
        <f>IF(YEAR(H2737)=2014,VLOOKUP(L2737,[1]Grade!$F$2:$G$92,2,FALSE),IF(YEAR(H2737)=2015,VLOOKUP(L2737,[1]Grade!$I$2:$J$78,2,FALSE),VLOOKUP(L2737,[1]Grade!$C$2:$D$69,2,FALSE)))</f>
        <v>CS</v>
      </c>
      <c r="O2737">
        <f t="shared" si="127"/>
        <v>2014</v>
      </c>
      <c r="P2737">
        <f t="shared" si="128"/>
        <v>5</v>
      </c>
    </row>
    <row r="2738" spans="1:16" hidden="1" x14ac:dyDescent="0.25">
      <c r="A2738" t="s">
        <v>131</v>
      </c>
      <c r="B2738" t="str">
        <f t="shared" si="126"/>
        <v>N</v>
      </c>
      <c r="C2738" t="s">
        <v>132</v>
      </c>
      <c r="E2738">
        <v>0</v>
      </c>
      <c r="F2738">
        <v>0</v>
      </c>
      <c r="G2738">
        <v>176</v>
      </c>
      <c r="H2738" s="1">
        <v>41760</v>
      </c>
      <c r="I2738">
        <v>1</v>
      </c>
      <c r="J2738">
        <v>0</v>
      </c>
      <c r="L2738" t="str">
        <f>VLOOKUP(G2738,[1]RESSOURCES!$A$1:$J$258,3,FALSE)</f>
        <v>GIGANT</v>
      </c>
      <c r="M2738" t="str">
        <f>VLOOKUP(G2738,[1]RESSOURCES!$A$1:$J$258,6,FALSE)</f>
        <v>SENR</v>
      </c>
      <c r="N2738" t="str">
        <f>IF(YEAR(H2738)=2014,VLOOKUP(L2738,[1]Grade!$F$2:$G$92,2,FALSE),IF(YEAR(H2738)=2015,VLOOKUP(L2738,[1]Grade!$I$2:$J$78,2,FALSE),VLOOKUP(L2738,[1]Grade!$C$2:$D$69,2,FALSE)))</f>
        <v>CS</v>
      </c>
      <c r="O2738">
        <f t="shared" si="127"/>
        <v>2014</v>
      </c>
      <c r="P2738">
        <f t="shared" si="128"/>
        <v>5</v>
      </c>
    </row>
    <row r="2739" spans="1:16" hidden="1" x14ac:dyDescent="0.25">
      <c r="A2739" t="s">
        <v>25</v>
      </c>
      <c r="B2739" t="str">
        <f t="shared" si="126"/>
        <v>N</v>
      </c>
      <c r="C2739" t="s">
        <v>26</v>
      </c>
      <c r="E2739">
        <v>0</v>
      </c>
      <c r="F2739">
        <v>0</v>
      </c>
      <c r="G2739">
        <v>67</v>
      </c>
      <c r="H2739" s="1">
        <v>41760</v>
      </c>
      <c r="I2739">
        <v>5</v>
      </c>
      <c r="J2739">
        <v>0</v>
      </c>
      <c r="L2739" t="str">
        <f>VLOOKUP(G2739,[1]RESSOURCES!$A$1:$J$258,3,FALSE)</f>
        <v>LEFEBVRE</v>
      </c>
      <c r="M2739" t="str">
        <f>VLOOKUP(G2739,[1]RESSOURCES!$A$1:$J$258,6,FALSE)</f>
        <v>SENR</v>
      </c>
      <c r="N2739" t="str">
        <f>IF(YEAR(H2739)=2014,VLOOKUP(L2739,[1]Grade!$F$2:$G$92,2,FALSE),IF(YEAR(H2739)=2015,VLOOKUP(L2739,[1]Grade!$I$2:$J$78,2,FALSE),VLOOKUP(L2739,[1]Grade!$C$2:$D$69,2,FALSE)))</f>
        <v>CS</v>
      </c>
      <c r="O2739">
        <f t="shared" si="127"/>
        <v>2014</v>
      </c>
      <c r="P2739">
        <f t="shared" si="128"/>
        <v>5</v>
      </c>
    </row>
    <row r="2740" spans="1:16" hidden="1" x14ac:dyDescent="0.25">
      <c r="A2740" t="s">
        <v>131</v>
      </c>
      <c r="B2740" t="str">
        <f t="shared" si="126"/>
        <v>N</v>
      </c>
      <c r="C2740" t="s">
        <v>132</v>
      </c>
      <c r="E2740">
        <v>0</v>
      </c>
      <c r="F2740">
        <v>0</v>
      </c>
      <c r="G2740">
        <v>67</v>
      </c>
      <c r="H2740" s="1">
        <v>41760</v>
      </c>
      <c r="I2740">
        <v>1</v>
      </c>
      <c r="J2740">
        <v>0</v>
      </c>
      <c r="L2740" t="str">
        <f>VLOOKUP(G2740,[1]RESSOURCES!$A$1:$J$258,3,FALSE)</f>
        <v>LEFEBVRE</v>
      </c>
      <c r="M2740" t="str">
        <f>VLOOKUP(G2740,[1]RESSOURCES!$A$1:$J$258,6,FALSE)</f>
        <v>SENR</v>
      </c>
      <c r="N2740" t="str">
        <f>IF(YEAR(H2740)=2014,VLOOKUP(L2740,[1]Grade!$F$2:$G$92,2,FALSE),IF(YEAR(H2740)=2015,VLOOKUP(L2740,[1]Grade!$I$2:$J$78,2,FALSE),VLOOKUP(L2740,[1]Grade!$C$2:$D$69,2,FALSE)))</f>
        <v>CS</v>
      </c>
      <c r="O2740">
        <f t="shared" si="127"/>
        <v>2014</v>
      </c>
      <c r="P2740">
        <f t="shared" si="128"/>
        <v>5</v>
      </c>
    </row>
    <row r="2741" spans="1:16" x14ac:dyDescent="0.25">
      <c r="A2741" t="s">
        <v>259</v>
      </c>
      <c r="B2741" t="str">
        <f t="shared" si="126"/>
        <v>O</v>
      </c>
      <c r="C2741" t="s">
        <v>260</v>
      </c>
      <c r="D2741" t="s">
        <v>36</v>
      </c>
      <c r="E2741">
        <v>12</v>
      </c>
      <c r="F2741">
        <v>1150</v>
      </c>
      <c r="G2741">
        <v>65</v>
      </c>
      <c r="H2741" s="1">
        <v>41760</v>
      </c>
      <c r="I2741">
        <v>11</v>
      </c>
      <c r="J2741" s="2">
        <v>12650</v>
      </c>
      <c r="L2741" t="str">
        <f>VLOOKUP(G2741,[1]RESSOURCES!$A$1:$J$258,3,FALSE)</f>
        <v>KURZ</v>
      </c>
      <c r="M2741" t="str">
        <f>VLOOKUP(G2741,[1]RESSOURCES!$A$1:$J$258,6,FALSE)</f>
        <v>MAGR</v>
      </c>
      <c r="N2741" t="str">
        <f>IF(YEAR(H2741)=2014,VLOOKUP(L2741,[1]Grade!$F$2:$G$92,2,FALSE),IF(YEAR(H2741)=2015,VLOOKUP(L2741,[1]Grade!$I$2:$J$78,2,FALSE),VLOOKUP(L2741,[1]Grade!$C$2:$D$69,2,FALSE)))</f>
        <v>SM</v>
      </c>
      <c r="O2741">
        <f t="shared" si="127"/>
        <v>2014</v>
      </c>
      <c r="P2741">
        <f t="shared" si="128"/>
        <v>5</v>
      </c>
    </row>
    <row r="2742" spans="1:16" x14ac:dyDescent="0.25">
      <c r="A2742" t="s">
        <v>295</v>
      </c>
      <c r="B2742" t="str">
        <f t="shared" si="126"/>
        <v>O</v>
      </c>
      <c r="C2742" t="s">
        <v>296</v>
      </c>
      <c r="D2742" t="s">
        <v>29</v>
      </c>
      <c r="E2742">
        <v>0</v>
      </c>
      <c r="F2742">
        <v>1059</v>
      </c>
      <c r="G2742">
        <v>65</v>
      </c>
      <c r="H2742" s="1">
        <v>41760</v>
      </c>
      <c r="I2742">
        <v>5</v>
      </c>
      <c r="J2742" s="2">
        <v>5295</v>
      </c>
      <c r="L2742" t="str">
        <f>VLOOKUP(G2742,[1]RESSOURCES!$A$1:$J$258,3,FALSE)</f>
        <v>KURZ</v>
      </c>
      <c r="M2742" t="str">
        <f>VLOOKUP(G2742,[1]RESSOURCES!$A$1:$J$258,6,FALSE)</f>
        <v>MAGR</v>
      </c>
      <c r="N2742" t="str">
        <f>IF(YEAR(H2742)=2014,VLOOKUP(L2742,[1]Grade!$F$2:$G$92,2,FALSE),IF(YEAR(H2742)=2015,VLOOKUP(L2742,[1]Grade!$I$2:$J$78,2,FALSE),VLOOKUP(L2742,[1]Grade!$C$2:$D$69,2,FALSE)))</f>
        <v>SM</v>
      </c>
      <c r="O2742">
        <f t="shared" si="127"/>
        <v>2014</v>
      </c>
      <c r="P2742">
        <f t="shared" si="128"/>
        <v>5</v>
      </c>
    </row>
    <row r="2743" spans="1:16" hidden="1" x14ac:dyDescent="0.25">
      <c r="A2743" t="s">
        <v>131</v>
      </c>
      <c r="B2743" t="str">
        <f t="shared" si="126"/>
        <v>N</v>
      </c>
      <c r="C2743" t="s">
        <v>132</v>
      </c>
      <c r="E2743">
        <v>0</v>
      </c>
      <c r="F2743">
        <v>0</v>
      </c>
      <c r="G2743">
        <v>65</v>
      </c>
      <c r="H2743" s="1">
        <v>41760</v>
      </c>
      <c r="I2743">
        <v>1</v>
      </c>
      <c r="J2743">
        <v>0</v>
      </c>
      <c r="L2743" t="str">
        <f>VLOOKUP(G2743,[1]RESSOURCES!$A$1:$J$258,3,FALSE)</f>
        <v>KURZ</v>
      </c>
      <c r="M2743" t="str">
        <f>VLOOKUP(G2743,[1]RESSOURCES!$A$1:$J$258,6,FALSE)</f>
        <v>MAGR</v>
      </c>
      <c r="N2743" t="str">
        <f>IF(YEAR(H2743)=2014,VLOOKUP(L2743,[1]Grade!$F$2:$G$92,2,FALSE),IF(YEAR(H2743)=2015,VLOOKUP(L2743,[1]Grade!$I$2:$J$78,2,FALSE),VLOOKUP(L2743,[1]Grade!$C$2:$D$69,2,FALSE)))</f>
        <v>SM</v>
      </c>
      <c r="O2743">
        <f t="shared" si="127"/>
        <v>2014</v>
      </c>
      <c r="P2743">
        <f t="shared" si="128"/>
        <v>5</v>
      </c>
    </row>
    <row r="2744" spans="1:16" hidden="1" x14ac:dyDescent="0.25">
      <c r="A2744" t="s">
        <v>25</v>
      </c>
      <c r="B2744" t="str">
        <f t="shared" si="126"/>
        <v>N</v>
      </c>
      <c r="C2744" t="s">
        <v>26</v>
      </c>
      <c r="E2744">
        <v>0</v>
      </c>
      <c r="F2744">
        <v>0</v>
      </c>
      <c r="G2744">
        <v>65</v>
      </c>
      <c r="H2744" s="1">
        <v>41760</v>
      </c>
      <c r="I2744">
        <v>3</v>
      </c>
      <c r="J2744">
        <v>0</v>
      </c>
      <c r="L2744" t="str">
        <f>VLOOKUP(G2744,[1]RESSOURCES!$A$1:$J$258,3,FALSE)</f>
        <v>KURZ</v>
      </c>
      <c r="M2744" t="str">
        <f>VLOOKUP(G2744,[1]RESSOURCES!$A$1:$J$258,6,FALSE)</f>
        <v>MAGR</v>
      </c>
      <c r="N2744" t="str">
        <f>IF(YEAR(H2744)=2014,VLOOKUP(L2744,[1]Grade!$F$2:$G$92,2,FALSE),IF(YEAR(H2744)=2015,VLOOKUP(L2744,[1]Grade!$I$2:$J$78,2,FALSE),VLOOKUP(L2744,[1]Grade!$C$2:$D$69,2,FALSE)))</f>
        <v>SM</v>
      </c>
      <c r="O2744">
        <f t="shared" si="127"/>
        <v>2014</v>
      </c>
      <c r="P2744">
        <f t="shared" si="128"/>
        <v>5</v>
      </c>
    </row>
    <row r="2745" spans="1:16" hidden="1" x14ac:dyDescent="0.25">
      <c r="A2745" t="s">
        <v>23</v>
      </c>
      <c r="B2745" t="str">
        <f t="shared" si="126"/>
        <v>N</v>
      </c>
      <c r="C2745" t="s">
        <v>24</v>
      </c>
      <c r="E2745">
        <v>0</v>
      </c>
      <c r="F2745">
        <v>0</v>
      </c>
      <c r="G2745">
        <v>225</v>
      </c>
      <c r="H2745" s="1">
        <v>41760</v>
      </c>
      <c r="I2745">
        <v>0</v>
      </c>
      <c r="J2745">
        <v>0</v>
      </c>
      <c r="L2745" t="str">
        <f>VLOOKUP(G2745,[1]RESSOURCES!$A$1:$J$258,3,FALSE)</f>
        <v>MUR</v>
      </c>
      <c r="M2745" t="str">
        <f>VLOOKUP(G2745,[1]RESSOURCES!$A$1:$J$258,6,FALSE)</f>
        <v>CONF</v>
      </c>
      <c r="N2745" t="str">
        <f>IF(YEAR(H2745)=2014,VLOOKUP(L2745,[1]Grade!$F$2:$G$92,2,FALSE),IF(YEAR(H2745)=2015,VLOOKUP(L2745,[1]Grade!$I$2:$J$78,2,FALSE),VLOOKUP(L2745,[1]Grade!$C$2:$D$69,2,FALSE)))</f>
        <v>CC</v>
      </c>
      <c r="O2745">
        <f t="shared" si="127"/>
        <v>2014</v>
      </c>
      <c r="P2745">
        <f t="shared" si="128"/>
        <v>5</v>
      </c>
    </row>
    <row r="2746" spans="1:16" hidden="1" x14ac:dyDescent="0.25">
      <c r="A2746" t="s">
        <v>37</v>
      </c>
      <c r="B2746" t="str">
        <f t="shared" si="126"/>
        <v>N</v>
      </c>
      <c r="C2746" t="s">
        <v>38</v>
      </c>
      <c r="E2746">
        <v>0</v>
      </c>
      <c r="F2746">
        <v>0</v>
      </c>
      <c r="G2746">
        <v>225</v>
      </c>
      <c r="H2746" s="1">
        <v>41760</v>
      </c>
      <c r="I2746">
        <v>1</v>
      </c>
      <c r="J2746">
        <v>0</v>
      </c>
      <c r="L2746" t="str">
        <f>VLOOKUP(G2746,[1]RESSOURCES!$A$1:$J$258,3,FALSE)</f>
        <v>MUR</v>
      </c>
      <c r="M2746" t="str">
        <f>VLOOKUP(G2746,[1]RESSOURCES!$A$1:$J$258,6,FALSE)</f>
        <v>CONF</v>
      </c>
      <c r="N2746" t="str">
        <f>IF(YEAR(H2746)=2014,VLOOKUP(L2746,[1]Grade!$F$2:$G$92,2,FALSE),IF(YEAR(H2746)=2015,VLOOKUP(L2746,[1]Grade!$I$2:$J$78,2,FALSE),VLOOKUP(L2746,[1]Grade!$C$2:$D$69,2,FALSE)))</f>
        <v>CC</v>
      </c>
      <c r="O2746">
        <f t="shared" si="127"/>
        <v>2014</v>
      </c>
      <c r="P2746">
        <f t="shared" si="128"/>
        <v>5</v>
      </c>
    </row>
    <row r="2747" spans="1:16" hidden="1" x14ac:dyDescent="0.25">
      <c r="A2747" t="s">
        <v>131</v>
      </c>
      <c r="B2747" t="str">
        <f t="shared" si="126"/>
        <v>N</v>
      </c>
      <c r="C2747" t="s">
        <v>132</v>
      </c>
      <c r="E2747">
        <v>0</v>
      </c>
      <c r="F2747">
        <v>0</v>
      </c>
      <c r="G2747">
        <v>225</v>
      </c>
      <c r="H2747" s="1">
        <v>41760</v>
      </c>
      <c r="I2747">
        <v>1</v>
      </c>
      <c r="J2747">
        <v>0</v>
      </c>
      <c r="L2747" t="str">
        <f>VLOOKUP(G2747,[1]RESSOURCES!$A$1:$J$258,3,FALSE)</f>
        <v>MUR</v>
      </c>
      <c r="M2747" t="str">
        <f>VLOOKUP(G2747,[1]RESSOURCES!$A$1:$J$258,6,FALSE)</f>
        <v>CONF</v>
      </c>
      <c r="N2747" t="str">
        <f>IF(YEAR(H2747)=2014,VLOOKUP(L2747,[1]Grade!$F$2:$G$92,2,FALSE),IF(YEAR(H2747)=2015,VLOOKUP(L2747,[1]Grade!$I$2:$J$78,2,FALSE),VLOOKUP(L2747,[1]Grade!$C$2:$D$69,2,FALSE)))</f>
        <v>CC</v>
      </c>
      <c r="O2747">
        <f t="shared" si="127"/>
        <v>2014</v>
      </c>
      <c r="P2747">
        <f t="shared" si="128"/>
        <v>5</v>
      </c>
    </row>
    <row r="2748" spans="1:16" x14ac:dyDescent="0.25">
      <c r="A2748" t="s">
        <v>66</v>
      </c>
      <c r="B2748" t="str">
        <f t="shared" si="126"/>
        <v>O</v>
      </c>
      <c r="C2748" t="s">
        <v>67</v>
      </c>
      <c r="D2748" t="s">
        <v>18</v>
      </c>
      <c r="E2748">
        <v>48</v>
      </c>
      <c r="F2748">
        <v>1107</v>
      </c>
      <c r="G2748">
        <v>225</v>
      </c>
      <c r="H2748" s="1">
        <v>41760</v>
      </c>
      <c r="I2748">
        <v>18</v>
      </c>
      <c r="J2748" s="2">
        <v>19926</v>
      </c>
      <c r="L2748" t="str">
        <f>VLOOKUP(G2748,[1]RESSOURCES!$A$1:$J$258,3,FALSE)</f>
        <v>MUR</v>
      </c>
      <c r="M2748" t="str">
        <f>VLOOKUP(G2748,[1]RESSOURCES!$A$1:$J$258,6,FALSE)</f>
        <v>CONF</v>
      </c>
      <c r="N2748" t="str">
        <f>IF(YEAR(H2748)=2014,VLOOKUP(L2748,[1]Grade!$F$2:$G$92,2,FALSE),IF(YEAR(H2748)=2015,VLOOKUP(L2748,[1]Grade!$I$2:$J$78,2,FALSE),VLOOKUP(L2748,[1]Grade!$C$2:$D$69,2,FALSE)))</f>
        <v>CC</v>
      </c>
      <c r="O2748">
        <f t="shared" si="127"/>
        <v>2014</v>
      </c>
      <c r="P2748">
        <f t="shared" si="128"/>
        <v>5</v>
      </c>
    </row>
    <row r="2749" spans="1:16" x14ac:dyDescent="0.25">
      <c r="A2749" t="s">
        <v>16</v>
      </c>
      <c r="B2749" t="str">
        <f t="shared" si="126"/>
        <v>O</v>
      </c>
      <c r="C2749" t="s">
        <v>17</v>
      </c>
      <c r="D2749" t="s">
        <v>29</v>
      </c>
      <c r="E2749">
        <v>149.5</v>
      </c>
      <c r="F2749">
        <v>956</v>
      </c>
      <c r="G2749">
        <v>134</v>
      </c>
      <c r="H2749" s="1">
        <v>41760</v>
      </c>
      <c r="I2749">
        <v>10</v>
      </c>
      <c r="J2749" s="2">
        <v>9560</v>
      </c>
      <c r="L2749" t="str">
        <f>VLOOKUP(G2749,[1]RESSOURCES!$A$1:$J$258,3,FALSE)</f>
        <v>GIRARD</v>
      </c>
      <c r="M2749" t="str">
        <f>VLOOKUP(G2749,[1]RESSOURCES!$A$1:$J$258,6,FALSE)</f>
        <v>MAGR</v>
      </c>
      <c r="N2749" t="str">
        <f>IF(YEAR(H2749)=2014,VLOOKUP(L2749,[1]Grade!$F$2:$G$92,2,FALSE),IF(YEAR(H2749)=2015,VLOOKUP(L2749,[1]Grade!$I$2:$J$78,2,FALSE),VLOOKUP(L2749,[1]Grade!$C$2:$D$69,2,FALSE)))</f>
        <v>MNG</v>
      </c>
      <c r="O2749">
        <f t="shared" si="127"/>
        <v>2014</v>
      </c>
      <c r="P2749">
        <f t="shared" si="128"/>
        <v>5</v>
      </c>
    </row>
    <row r="2750" spans="1:16" hidden="1" x14ac:dyDescent="0.25">
      <c r="A2750" t="s">
        <v>25</v>
      </c>
      <c r="B2750" t="str">
        <f t="shared" si="126"/>
        <v>N</v>
      </c>
      <c r="C2750" t="s">
        <v>26</v>
      </c>
      <c r="E2750">
        <v>0</v>
      </c>
      <c r="F2750">
        <v>0</v>
      </c>
      <c r="G2750">
        <v>134</v>
      </c>
      <c r="H2750" s="1">
        <v>41760</v>
      </c>
      <c r="I2750">
        <v>9</v>
      </c>
      <c r="J2750">
        <v>0</v>
      </c>
      <c r="L2750" t="str">
        <f>VLOOKUP(G2750,[1]RESSOURCES!$A$1:$J$258,3,FALSE)</f>
        <v>GIRARD</v>
      </c>
      <c r="M2750" t="str">
        <f>VLOOKUP(G2750,[1]RESSOURCES!$A$1:$J$258,6,FALSE)</f>
        <v>MAGR</v>
      </c>
      <c r="N2750" t="str">
        <f>IF(YEAR(H2750)=2014,VLOOKUP(L2750,[1]Grade!$F$2:$G$92,2,FALSE),IF(YEAR(H2750)=2015,VLOOKUP(L2750,[1]Grade!$I$2:$J$78,2,FALSE),VLOOKUP(L2750,[1]Grade!$C$2:$D$69,2,FALSE)))</f>
        <v>MNG</v>
      </c>
      <c r="O2750">
        <f t="shared" si="127"/>
        <v>2014</v>
      </c>
      <c r="P2750">
        <f t="shared" si="128"/>
        <v>5</v>
      </c>
    </row>
    <row r="2751" spans="1:16" hidden="1" x14ac:dyDescent="0.25">
      <c r="A2751" t="s">
        <v>131</v>
      </c>
      <c r="B2751" t="str">
        <f t="shared" si="126"/>
        <v>N</v>
      </c>
      <c r="C2751" t="s">
        <v>132</v>
      </c>
      <c r="E2751">
        <v>0</v>
      </c>
      <c r="F2751">
        <v>0</v>
      </c>
      <c r="G2751">
        <v>134</v>
      </c>
      <c r="H2751" s="1">
        <v>41760</v>
      </c>
      <c r="I2751">
        <v>1</v>
      </c>
      <c r="J2751">
        <v>0</v>
      </c>
      <c r="L2751" t="str">
        <f>VLOOKUP(G2751,[1]RESSOURCES!$A$1:$J$258,3,FALSE)</f>
        <v>GIRARD</v>
      </c>
      <c r="M2751" t="str">
        <f>VLOOKUP(G2751,[1]RESSOURCES!$A$1:$J$258,6,FALSE)</f>
        <v>MAGR</v>
      </c>
      <c r="N2751" t="str">
        <f>IF(YEAR(H2751)=2014,VLOOKUP(L2751,[1]Grade!$F$2:$G$92,2,FALSE),IF(YEAR(H2751)=2015,VLOOKUP(L2751,[1]Grade!$I$2:$J$78,2,FALSE),VLOOKUP(L2751,[1]Grade!$C$2:$D$69,2,FALSE)))</f>
        <v>MNG</v>
      </c>
      <c r="O2751">
        <f t="shared" si="127"/>
        <v>2014</v>
      </c>
      <c r="P2751">
        <f t="shared" si="128"/>
        <v>5</v>
      </c>
    </row>
    <row r="2752" spans="1:16" x14ac:dyDescent="0.25">
      <c r="A2752" t="s">
        <v>218</v>
      </c>
      <c r="B2752" t="str">
        <f t="shared" si="126"/>
        <v>O</v>
      </c>
      <c r="C2752" t="s">
        <v>219</v>
      </c>
      <c r="D2752" t="s">
        <v>22</v>
      </c>
      <c r="E2752">
        <v>42</v>
      </c>
      <c r="F2752">
        <v>730</v>
      </c>
      <c r="G2752">
        <v>182</v>
      </c>
      <c r="H2752" s="1">
        <v>41760</v>
      </c>
      <c r="I2752">
        <v>10</v>
      </c>
      <c r="J2752" s="2">
        <v>7300</v>
      </c>
      <c r="L2752" t="str">
        <f>VLOOKUP(G2752,[1]RESSOURCES!$A$1:$J$258,3,FALSE)</f>
        <v>SANGO</v>
      </c>
      <c r="M2752" t="str">
        <f>VLOOKUP(G2752,[1]RESSOURCES!$A$1:$J$258,6,FALSE)</f>
        <v>SENR</v>
      </c>
      <c r="N2752" t="str">
        <f>IF(YEAR(H2752)=2014,VLOOKUP(L2752,[1]Grade!$F$2:$G$92,2,FALSE),IF(YEAR(H2752)=2015,VLOOKUP(L2752,[1]Grade!$I$2:$J$78,2,FALSE),VLOOKUP(L2752,[1]Grade!$C$2:$D$69,2,FALSE)))</f>
        <v>CS</v>
      </c>
      <c r="O2752">
        <f t="shared" si="127"/>
        <v>2014</v>
      </c>
      <c r="P2752">
        <f t="shared" si="128"/>
        <v>5</v>
      </c>
    </row>
    <row r="2753" spans="1:16" hidden="1" x14ac:dyDescent="0.25">
      <c r="A2753" t="s">
        <v>25</v>
      </c>
      <c r="B2753" t="str">
        <f t="shared" ref="B2753:B2816" si="129">IF(MID(A2753,1,1)="*","N","O")</f>
        <v>N</v>
      </c>
      <c r="C2753" t="s">
        <v>26</v>
      </c>
      <c r="E2753">
        <v>0</v>
      </c>
      <c r="F2753">
        <v>0</v>
      </c>
      <c r="G2753">
        <v>182</v>
      </c>
      <c r="H2753" s="1">
        <v>41760</v>
      </c>
      <c r="I2753">
        <v>9</v>
      </c>
      <c r="J2753">
        <v>0</v>
      </c>
      <c r="L2753" t="str">
        <f>VLOOKUP(G2753,[1]RESSOURCES!$A$1:$J$258,3,FALSE)</f>
        <v>SANGO</v>
      </c>
      <c r="M2753" t="str">
        <f>VLOOKUP(G2753,[1]RESSOURCES!$A$1:$J$258,6,FALSE)</f>
        <v>SENR</v>
      </c>
      <c r="N2753" t="str">
        <f>IF(YEAR(H2753)=2014,VLOOKUP(L2753,[1]Grade!$F$2:$G$92,2,FALSE),IF(YEAR(H2753)=2015,VLOOKUP(L2753,[1]Grade!$I$2:$J$78,2,FALSE),VLOOKUP(L2753,[1]Grade!$C$2:$D$69,2,FALSE)))</f>
        <v>CS</v>
      </c>
      <c r="O2753">
        <f t="shared" ref="O2753:O2816" si="130">YEAR(H2753)</f>
        <v>2014</v>
      </c>
      <c r="P2753">
        <f t="shared" ref="P2753:P2816" si="131">MONTH(H2753)</f>
        <v>5</v>
      </c>
    </row>
    <row r="2754" spans="1:16" hidden="1" x14ac:dyDescent="0.25">
      <c r="A2754" t="s">
        <v>131</v>
      </c>
      <c r="B2754" t="str">
        <f t="shared" si="129"/>
        <v>N</v>
      </c>
      <c r="C2754" t="s">
        <v>132</v>
      </c>
      <c r="E2754">
        <v>0</v>
      </c>
      <c r="F2754">
        <v>0</v>
      </c>
      <c r="G2754">
        <v>182</v>
      </c>
      <c r="H2754" s="1">
        <v>41760</v>
      </c>
      <c r="I2754">
        <v>1</v>
      </c>
      <c r="J2754">
        <v>0</v>
      </c>
      <c r="L2754" t="str">
        <f>VLOOKUP(G2754,[1]RESSOURCES!$A$1:$J$258,3,FALSE)</f>
        <v>SANGO</v>
      </c>
      <c r="M2754" t="str">
        <f>VLOOKUP(G2754,[1]RESSOURCES!$A$1:$J$258,6,FALSE)</f>
        <v>SENR</v>
      </c>
      <c r="N2754" t="str">
        <f>IF(YEAR(H2754)=2014,VLOOKUP(L2754,[1]Grade!$F$2:$G$92,2,FALSE),IF(YEAR(H2754)=2015,VLOOKUP(L2754,[1]Grade!$I$2:$J$78,2,FALSE),VLOOKUP(L2754,[1]Grade!$C$2:$D$69,2,FALSE)))</f>
        <v>CS</v>
      </c>
      <c r="O2754">
        <f t="shared" si="130"/>
        <v>2014</v>
      </c>
      <c r="P2754">
        <f t="shared" si="131"/>
        <v>5</v>
      </c>
    </row>
    <row r="2755" spans="1:16" hidden="1" x14ac:dyDescent="0.25">
      <c r="A2755" t="s">
        <v>131</v>
      </c>
      <c r="B2755" t="str">
        <f t="shared" si="129"/>
        <v>N</v>
      </c>
      <c r="C2755" t="s">
        <v>132</v>
      </c>
      <c r="E2755">
        <v>0</v>
      </c>
      <c r="F2755">
        <v>0</v>
      </c>
      <c r="G2755">
        <v>193</v>
      </c>
      <c r="H2755" s="1">
        <v>41760</v>
      </c>
      <c r="I2755">
        <v>1</v>
      </c>
      <c r="J2755">
        <v>0</v>
      </c>
      <c r="L2755" t="str">
        <f>VLOOKUP(G2755,[1]RESSOURCES!$A$1:$J$258,3,FALSE)</f>
        <v>RODARY</v>
      </c>
      <c r="M2755" t="str">
        <f>VLOOKUP(G2755,[1]RESSOURCES!$A$1:$J$258,6,FALSE)</f>
        <v>CONS</v>
      </c>
      <c r="N2755" t="str">
        <f>IF(YEAR(H2755)=2014,VLOOKUP(L2755,[1]Grade!$F$2:$G$92,2,FALSE),IF(YEAR(H2755)=2015,VLOOKUP(L2755,[1]Grade!$I$2:$J$78,2,FALSE),VLOOKUP(L2755,[1]Grade!$C$2:$D$69,2,FALSE)))</f>
        <v>CC</v>
      </c>
      <c r="O2755">
        <f t="shared" si="130"/>
        <v>2014</v>
      </c>
      <c r="P2755">
        <f t="shared" si="131"/>
        <v>5</v>
      </c>
    </row>
    <row r="2756" spans="1:16" hidden="1" x14ac:dyDescent="0.25">
      <c r="A2756" t="s">
        <v>25</v>
      </c>
      <c r="B2756" t="str">
        <f t="shared" si="129"/>
        <v>N</v>
      </c>
      <c r="C2756" t="s">
        <v>26</v>
      </c>
      <c r="E2756">
        <v>0</v>
      </c>
      <c r="F2756">
        <v>0</v>
      </c>
      <c r="G2756">
        <v>193</v>
      </c>
      <c r="H2756" s="1">
        <v>41760</v>
      </c>
      <c r="I2756">
        <v>1.5</v>
      </c>
      <c r="J2756">
        <v>0</v>
      </c>
      <c r="L2756" t="str">
        <f>VLOOKUP(G2756,[1]RESSOURCES!$A$1:$J$258,3,FALSE)</f>
        <v>RODARY</v>
      </c>
      <c r="M2756" t="str">
        <f>VLOOKUP(G2756,[1]RESSOURCES!$A$1:$J$258,6,FALSE)</f>
        <v>CONS</v>
      </c>
      <c r="N2756" t="str">
        <f>IF(YEAR(H2756)=2014,VLOOKUP(L2756,[1]Grade!$F$2:$G$92,2,FALSE),IF(YEAR(H2756)=2015,VLOOKUP(L2756,[1]Grade!$I$2:$J$78,2,FALSE),VLOOKUP(L2756,[1]Grade!$C$2:$D$69,2,FALSE)))</f>
        <v>CC</v>
      </c>
      <c r="O2756">
        <f t="shared" si="130"/>
        <v>2014</v>
      </c>
      <c r="P2756">
        <f t="shared" si="131"/>
        <v>5</v>
      </c>
    </row>
    <row r="2757" spans="1:16" hidden="1" x14ac:dyDescent="0.25">
      <c r="A2757" t="s">
        <v>99</v>
      </c>
      <c r="B2757" t="str">
        <f t="shared" si="129"/>
        <v>N</v>
      </c>
      <c r="C2757" t="s">
        <v>100</v>
      </c>
      <c r="E2757">
        <v>0</v>
      </c>
      <c r="F2757">
        <v>0</v>
      </c>
      <c r="G2757">
        <v>193</v>
      </c>
      <c r="H2757" s="1">
        <v>41760</v>
      </c>
      <c r="I2757">
        <v>1.5</v>
      </c>
      <c r="J2757">
        <v>0</v>
      </c>
      <c r="L2757" t="str">
        <f>VLOOKUP(G2757,[1]RESSOURCES!$A$1:$J$258,3,FALSE)</f>
        <v>RODARY</v>
      </c>
      <c r="M2757" t="str">
        <f>VLOOKUP(G2757,[1]RESSOURCES!$A$1:$J$258,6,FALSE)</f>
        <v>CONS</v>
      </c>
      <c r="N2757" t="str">
        <f>IF(YEAR(H2757)=2014,VLOOKUP(L2757,[1]Grade!$F$2:$G$92,2,FALSE),IF(YEAR(H2757)=2015,VLOOKUP(L2757,[1]Grade!$I$2:$J$78,2,FALSE),VLOOKUP(L2757,[1]Grade!$C$2:$D$69,2,FALSE)))</f>
        <v>CC</v>
      </c>
      <c r="O2757">
        <f t="shared" si="130"/>
        <v>2014</v>
      </c>
      <c r="P2757">
        <f t="shared" si="131"/>
        <v>5</v>
      </c>
    </row>
    <row r="2758" spans="1:16" x14ac:dyDescent="0.25">
      <c r="A2758" t="s">
        <v>276</v>
      </c>
      <c r="B2758" t="str">
        <f t="shared" si="129"/>
        <v>O</v>
      </c>
      <c r="C2758" t="s">
        <v>277</v>
      </c>
      <c r="D2758" t="s">
        <v>18</v>
      </c>
      <c r="E2758">
        <v>160</v>
      </c>
      <c r="F2758">
        <v>819</v>
      </c>
      <c r="G2758">
        <v>193</v>
      </c>
      <c r="H2758" s="1">
        <v>41760</v>
      </c>
      <c r="I2758">
        <v>16</v>
      </c>
      <c r="J2758" s="2">
        <v>13104</v>
      </c>
      <c r="L2758" t="str">
        <f>VLOOKUP(G2758,[1]RESSOURCES!$A$1:$J$258,3,FALSE)</f>
        <v>RODARY</v>
      </c>
      <c r="M2758" t="str">
        <f>VLOOKUP(G2758,[1]RESSOURCES!$A$1:$J$258,6,FALSE)</f>
        <v>CONS</v>
      </c>
      <c r="N2758" t="str">
        <f>IF(YEAR(H2758)=2014,VLOOKUP(L2758,[1]Grade!$F$2:$G$92,2,FALSE),IF(YEAR(H2758)=2015,VLOOKUP(L2758,[1]Grade!$I$2:$J$78,2,FALSE),VLOOKUP(L2758,[1]Grade!$C$2:$D$69,2,FALSE)))</f>
        <v>CC</v>
      </c>
      <c r="O2758">
        <f t="shared" si="130"/>
        <v>2014</v>
      </c>
      <c r="P2758">
        <f t="shared" si="131"/>
        <v>5</v>
      </c>
    </row>
    <row r="2759" spans="1:16" x14ac:dyDescent="0.25">
      <c r="A2759" t="s">
        <v>89</v>
      </c>
      <c r="B2759" t="str">
        <f t="shared" si="129"/>
        <v>O</v>
      </c>
      <c r="C2759" t="s">
        <v>90</v>
      </c>
      <c r="D2759" t="s">
        <v>22</v>
      </c>
      <c r="E2759">
        <v>60</v>
      </c>
      <c r="F2759">
        <v>900</v>
      </c>
      <c r="G2759">
        <v>47</v>
      </c>
      <c r="H2759" s="1">
        <v>41760</v>
      </c>
      <c r="I2759">
        <v>13.5</v>
      </c>
      <c r="J2759" s="2">
        <v>12150</v>
      </c>
      <c r="L2759" t="str">
        <f>VLOOKUP(G2759,[1]RESSOURCES!$A$1:$J$258,3,FALSE)</f>
        <v>TRESOR</v>
      </c>
      <c r="M2759" t="str">
        <f>VLOOKUP(G2759,[1]RESSOURCES!$A$1:$J$258,6,FALSE)</f>
        <v>MAGR</v>
      </c>
      <c r="N2759" t="str">
        <f>IF(YEAR(H2759)=2014,VLOOKUP(L2759,[1]Grade!$F$2:$G$92,2,FALSE),IF(YEAR(H2759)=2015,VLOOKUP(L2759,[1]Grade!$I$2:$J$78,2,FALSE),VLOOKUP(L2759,[1]Grade!$C$2:$D$69,2,FALSE)))</f>
        <v>MNG</v>
      </c>
      <c r="O2759">
        <f t="shared" si="130"/>
        <v>2014</v>
      </c>
      <c r="P2759">
        <f t="shared" si="131"/>
        <v>5</v>
      </c>
    </row>
    <row r="2760" spans="1:16" hidden="1" x14ac:dyDescent="0.25">
      <c r="A2760" t="s">
        <v>25</v>
      </c>
      <c r="B2760" t="str">
        <f t="shared" si="129"/>
        <v>N</v>
      </c>
      <c r="C2760" t="s">
        <v>26</v>
      </c>
      <c r="E2760">
        <v>0</v>
      </c>
      <c r="F2760">
        <v>0</v>
      </c>
      <c r="G2760">
        <v>47</v>
      </c>
      <c r="H2760" s="1">
        <v>41760</v>
      </c>
      <c r="I2760">
        <v>3</v>
      </c>
      <c r="J2760">
        <v>0</v>
      </c>
      <c r="L2760" t="str">
        <f>VLOOKUP(G2760,[1]RESSOURCES!$A$1:$J$258,3,FALSE)</f>
        <v>TRESOR</v>
      </c>
      <c r="M2760" t="str">
        <f>VLOOKUP(G2760,[1]RESSOURCES!$A$1:$J$258,6,FALSE)</f>
        <v>MAGR</v>
      </c>
      <c r="N2760" t="str">
        <f>IF(YEAR(H2760)=2014,VLOOKUP(L2760,[1]Grade!$F$2:$G$92,2,FALSE),IF(YEAR(H2760)=2015,VLOOKUP(L2760,[1]Grade!$I$2:$J$78,2,FALSE),VLOOKUP(L2760,[1]Grade!$C$2:$D$69,2,FALSE)))</f>
        <v>MNG</v>
      </c>
      <c r="O2760">
        <f t="shared" si="130"/>
        <v>2014</v>
      </c>
      <c r="P2760">
        <f t="shared" si="131"/>
        <v>5</v>
      </c>
    </row>
    <row r="2761" spans="1:16" hidden="1" x14ac:dyDescent="0.25">
      <c r="A2761" t="s">
        <v>99</v>
      </c>
      <c r="B2761" t="str">
        <f t="shared" si="129"/>
        <v>N</v>
      </c>
      <c r="C2761" t="s">
        <v>100</v>
      </c>
      <c r="E2761">
        <v>0</v>
      </c>
      <c r="F2761">
        <v>0</v>
      </c>
      <c r="G2761">
        <v>47</v>
      </c>
      <c r="H2761" s="1">
        <v>41760</v>
      </c>
      <c r="I2761">
        <v>1</v>
      </c>
      <c r="J2761">
        <v>0</v>
      </c>
      <c r="L2761" t="str">
        <f>VLOOKUP(G2761,[1]RESSOURCES!$A$1:$J$258,3,FALSE)</f>
        <v>TRESOR</v>
      </c>
      <c r="M2761" t="str">
        <f>VLOOKUP(G2761,[1]RESSOURCES!$A$1:$J$258,6,FALSE)</f>
        <v>MAGR</v>
      </c>
      <c r="N2761" t="str">
        <f>IF(YEAR(H2761)=2014,VLOOKUP(L2761,[1]Grade!$F$2:$G$92,2,FALSE),IF(YEAR(H2761)=2015,VLOOKUP(L2761,[1]Grade!$I$2:$J$78,2,FALSE),VLOOKUP(L2761,[1]Grade!$C$2:$D$69,2,FALSE)))</f>
        <v>MNG</v>
      </c>
      <c r="O2761">
        <f t="shared" si="130"/>
        <v>2014</v>
      </c>
      <c r="P2761">
        <f t="shared" si="131"/>
        <v>5</v>
      </c>
    </row>
    <row r="2762" spans="1:16" hidden="1" x14ac:dyDescent="0.25">
      <c r="A2762" t="s">
        <v>73</v>
      </c>
      <c r="B2762" t="str">
        <f t="shared" si="129"/>
        <v>N</v>
      </c>
      <c r="C2762" t="s">
        <v>74</v>
      </c>
      <c r="E2762">
        <v>0</v>
      </c>
      <c r="F2762">
        <v>0</v>
      </c>
      <c r="G2762">
        <v>47</v>
      </c>
      <c r="H2762" s="1">
        <v>41760</v>
      </c>
      <c r="I2762">
        <v>1.5</v>
      </c>
      <c r="J2762">
        <v>0</v>
      </c>
      <c r="L2762" t="str">
        <f>VLOOKUP(G2762,[1]RESSOURCES!$A$1:$J$258,3,FALSE)</f>
        <v>TRESOR</v>
      </c>
      <c r="M2762" t="str">
        <f>VLOOKUP(G2762,[1]RESSOURCES!$A$1:$J$258,6,FALSE)</f>
        <v>MAGR</v>
      </c>
      <c r="N2762" t="str">
        <f>IF(YEAR(H2762)=2014,VLOOKUP(L2762,[1]Grade!$F$2:$G$92,2,FALSE),IF(YEAR(H2762)=2015,VLOOKUP(L2762,[1]Grade!$I$2:$J$78,2,FALSE),VLOOKUP(L2762,[1]Grade!$C$2:$D$69,2,FALSE)))</f>
        <v>MNG</v>
      </c>
      <c r="O2762">
        <f t="shared" si="130"/>
        <v>2014</v>
      </c>
      <c r="P2762">
        <f t="shared" si="131"/>
        <v>5</v>
      </c>
    </row>
    <row r="2763" spans="1:16" hidden="1" x14ac:dyDescent="0.25">
      <c r="A2763" t="s">
        <v>131</v>
      </c>
      <c r="B2763" t="str">
        <f t="shared" si="129"/>
        <v>N</v>
      </c>
      <c r="C2763" t="s">
        <v>132</v>
      </c>
      <c r="E2763">
        <v>0</v>
      </c>
      <c r="F2763">
        <v>0</v>
      </c>
      <c r="G2763">
        <v>47</v>
      </c>
      <c r="H2763" s="1">
        <v>41760</v>
      </c>
      <c r="I2763">
        <v>1</v>
      </c>
      <c r="J2763">
        <v>0</v>
      </c>
      <c r="L2763" t="str">
        <f>VLOOKUP(G2763,[1]RESSOURCES!$A$1:$J$258,3,FALSE)</f>
        <v>TRESOR</v>
      </c>
      <c r="M2763" t="str">
        <f>VLOOKUP(G2763,[1]RESSOURCES!$A$1:$J$258,6,FALSE)</f>
        <v>MAGR</v>
      </c>
      <c r="N2763" t="str">
        <f>IF(YEAR(H2763)=2014,VLOOKUP(L2763,[1]Grade!$F$2:$G$92,2,FALSE),IF(YEAR(H2763)=2015,VLOOKUP(L2763,[1]Grade!$I$2:$J$78,2,FALSE),VLOOKUP(L2763,[1]Grade!$C$2:$D$69,2,FALSE)))</f>
        <v>MNG</v>
      </c>
      <c r="O2763">
        <f t="shared" si="130"/>
        <v>2014</v>
      </c>
      <c r="P2763">
        <f t="shared" si="131"/>
        <v>5</v>
      </c>
    </row>
    <row r="2764" spans="1:16" x14ac:dyDescent="0.25">
      <c r="A2764" t="s">
        <v>276</v>
      </c>
      <c r="B2764" t="str">
        <f t="shared" si="129"/>
        <v>O</v>
      </c>
      <c r="C2764" t="s">
        <v>277</v>
      </c>
      <c r="D2764" t="s">
        <v>22</v>
      </c>
      <c r="E2764">
        <v>95</v>
      </c>
      <c r="F2764">
        <v>819</v>
      </c>
      <c r="G2764">
        <v>89</v>
      </c>
      <c r="H2764" s="1">
        <v>41760</v>
      </c>
      <c r="I2764">
        <v>16</v>
      </c>
      <c r="J2764" s="2">
        <v>13104</v>
      </c>
      <c r="L2764" t="str">
        <f>VLOOKUP(G2764,[1]RESSOURCES!$A$1:$J$258,3,FALSE)</f>
        <v>KHAM</v>
      </c>
      <c r="M2764" t="str">
        <f>VLOOKUP(G2764,[1]RESSOURCES!$A$1:$J$258,6,FALSE)</f>
        <v>CONF</v>
      </c>
      <c r="N2764" t="str">
        <f>IF(YEAR(H2764)=2014,VLOOKUP(L2764,[1]Grade!$F$2:$G$92,2,FALSE),IF(YEAR(H2764)=2015,VLOOKUP(L2764,[1]Grade!$I$2:$J$78,2,FALSE),VLOOKUP(L2764,[1]Grade!$C$2:$D$69,2,FALSE)))</f>
        <v>CS</v>
      </c>
      <c r="O2764">
        <f t="shared" si="130"/>
        <v>2014</v>
      </c>
      <c r="P2764">
        <f t="shared" si="131"/>
        <v>5</v>
      </c>
    </row>
    <row r="2765" spans="1:16" hidden="1" x14ac:dyDescent="0.25">
      <c r="A2765" t="s">
        <v>25</v>
      </c>
      <c r="B2765" t="str">
        <f t="shared" si="129"/>
        <v>N</v>
      </c>
      <c r="C2765" t="s">
        <v>26</v>
      </c>
      <c r="E2765">
        <v>0</v>
      </c>
      <c r="F2765">
        <v>0</v>
      </c>
      <c r="G2765">
        <v>89</v>
      </c>
      <c r="H2765" s="1">
        <v>41760</v>
      </c>
      <c r="I2765">
        <v>3</v>
      </c>
      <c r="J2765">
        <v>0</v>
      </c>
      <c r="L2765" t="str">
        <f>VLOOKUP(G2765,[1]RESSOURCES!$A$1:$J$258,3,FALSE)</f>
        <v>KHAM</v>
      </c>
      <c r="M2765" t="str">
        <f>VLOOKUP(G2765,[1]RESSOURCES!$A$1:$J$258,6,FALSE)</f>
        <v>CONF</v>
      </c>
      <c r="N2765" t="str">
        <f>IF(YEAR(H2765)=2014,VLOOKUP(L2765,[1]Grade!$F$2:$G$92,2,FALSE),IF(YEAR(H2765)=2015,VLOOKUP(L2765,[1]Grade!$I$2:$J$78,2,FALSE),VLOOKUP(L2765,[1]Grade!$C$2:$D$69,2,FALSE)))</f>
        <v>CS</v>
      </c>
      <c r="O2765">
        <f t="shared" si="130"/>
        <v>2014</v>
      </c>
      <c r="P2765">
        <f t="shared" si="131"/>
        <v>5</v>
      </c>
    </row>
    <row r="2766" spans="1:16" hidden="1" x14ac:dyDescent="0.25">
      <c r="A2766" t="s">
        <v>131</v>
      </c>
      <c r="B2766" t="str">
        <f t="shared" si="129"/>
        <v>N</v>
      </c>
      <c r="C2766" t="s">
        <v>132</v>
      </c>
      <c r="E2766">
        <v>0</v>
      </c>
      <c r="F2766">
        <v>0</v>
      </c>
      <c r="G2766">
        <v>89</v>
      </c>
      <c r="H2766" s="1">
        <v>41760</v>
      </c>
      <c r="I2766">
        <v>1</v>
      </c>
      <c r="J2766">
        <v>0</v>
      </c>
      <c r="L2766" t="str">
        <f>VLOOKUP(G2766,[1]RESSOURCES!$A$1:$J$258,3,FALSE)</f>
        <v>KHAM</v>
      </c>
      <c r="M2766" t="str">
        <f>VLOOKUP(G2766,[1]RESSOURCES!$A$1:$J$258,6,FALSE)</f>
        <v>CONF</v>
      </c>
      <c r="N2766" t="str">
        <f>IF(YEAR(H2766)=2014,VLOOKUP(L2766,[1]Grade!$F$2:$G$92,2,FALSE),IF(YEAR(H2766)=2015,VLOOKUP(L2766,[1]Grade!$I$2:$J$78,2,FALSE),VLOOKUP(L2766,[1]Grade!$C$2:$D$69,2,FALSE)))</f>
        <v>CS</v>
      </c>
      <c r="O2766">
        <f t="shared" si="130"/>
        <v>2014</v>
      </c>
      <c r="P2766">
        <f t="shared" si="131"/>
        <v>5</v>
      </c>
    </row>
    <row r="2767" spans="1:16" hidden="1" x14ac:dyDescent="0.25">
      <c r="A2767" t="s">
        <v>25</v>
      </c>
      <c r="B2767" t="str">
        <f t="shared" si="129"/>
        <v>N</v>
      </c>
      <c r="C2767" t="s">
        <v>26</v>
      </c>
      <c r="E2767">
        <v>0</v>
      </c>
      <c r="F2767">
        <v>0</v>
      </c>
      <c r="G2767">
        <v>44</v>
      </c>
      <c r="H2767" s="1">
        <v>41760</v>
      </c>
      <c r="I2767">
        <v>2</v>
      </c>
      <c r="J2767">
        <v>0</v>
      </c>
      <c r="L2767" t="str">
        <f>VLOOKUP(G2767,[1]RESSOURCES!$A$1:$J$258,3,FALSE)</f>
        <v>SOYER</v>
      </c>
      <c r="M2767" t="str">
        <f>VLOOKUP(G2767,[1]RESSOURCES!$A$1:$J$258,6,FALSE)</f>
        <v>ASSO</v>
      </c>
      <c r="N2767" t="str">
        <f>IF(YEAR(H2767)=2014,VLOOKUP(L2767,[1]Grade!$F$2:$G$92,2,FALSE),IF(YEAR(H2767)=2015,VLOOKUP(L2767,[1]Grade!$I$2:$J$78,2,FALSE),VLOOKUP(L2767,[1]Grade!$C$2:$D$69,2,FALSE)))</f>
        <v>ASS</v>
      </c>
      <c r="O2767">
        <f t="shared" si="130"/>
        <v>2014</v>
      </c>
      <c r="P2767">
        <f t="shared" si="131"/>
        <v>5</v>
      </c>
    </row>
    <row r="2768" spans="1:16" hidden="1" x14ac:dyDescent="0.25">
      <c r="A2768" t="s">
        <v>99</v>
      </c>
      <c r="B2768" t="str">
        <f t="shared" si="129"/>
        <v>N</v>
      </c>
      <c r="C2768" t="s">
        <v>100</v>
      </c>
      <c r="E2768">
        <v>0</v>
      </c>
      <c r="F2768">
        <v>0</v>
      </c>
      <c r="G2768">
        <v>44</v>
      </c>
      <c r="H2768" s="1">
        <v>41760</v>
      </c>
      <c r="I2768">
        <v>1</v>
      </c>
      <c r="J2768">
        <v>0</v>
      </c>
      <c r="L2768" t="str">
        <f>VLOOKUP(G2768,[1]RESSOURCES!$A$1:$J$258,3,FALSE)</f>
        <v>SOYER</v>
      </c>
      <c r="M2768" t="str">
        <f>VLOOKUP(G2768,[1]RESSOURCES!$A$1:$J$258,6,FALSE)</f>
        <v>ASSO</v>
      </c>
      <c r="N2768" t="str">
        <f>IF(YEAR(H2768)=2014,VLOOKUP(L2768,[1]Grade!$F$2:$G$92,2,FALSE),IF(YEAR(H2768)=2015,VLOOKUP(L2768,[1]Grade!$I$2:$J$78,2,FALSE),VLOOKUP(L2768,[1]Grade!$C$2:$D$69,2,FALSE)))</f>
        <v>ASS</v>
      </c>
      <c r="O2768">
        <f t="shared" si="130"/>
        <v>2014</v>
      </c>
      <c r="P2768">
        <f t="shared" si="131"/>
        <v>5</v>
      </c>
    </row>
    <row r="2769" spans="1:16" x14ac:dyDescent="0.25">
      <c r="A2769" t="s">
        <v>234</v>
      </c>
      <c r="B2769" t="str">
        <f t="shared" si="129"/>
        <v>O</v>
      </c>
      <c r="C2769" t="s">
        <v>235</v>
      </c>
      <c r="D2769" t="s">
        <v>29</v>
      </c>
      <c r="E2769">
        <v>24</v>
      </c>
      <c r="F2769">
        <v>728</v>
      </c>
      <c r="G2769">
        <v>44</v>
      </c>
      <c r="H2769" s="1">
        <v>41760</v>
      </c>
      <c r="I2769">
        <v>4</v>
      </c>
      <c r="J2769" s="2">
        <v>2912</v>
      </c>
      <c r="L2769" t="str">
        <f>VLOOKUP(G2769,[1]RESSOURCES!$A$1:$J$258,3,FALSE)</f>
        <v>SOYER</v>
      </c>
      <c r="M2769" t="str">
        <f>VLOOKUP(G2769,[1]RESSOURCES!$A$1:$J$258,6,FALSE)</f>
        <v>ASSO</v>
      </c>
      <c r="N2769" t="str">
        <f>IF(YEAR(H2769)=2014,VLOOKUP(L2769,[1]Grade!$F$2:$G$92,2,FALSE),IF(YEAR(H2769)=2015,VLOOKUP(L2769,[1]Grade!$I$2:$J$78,2,FALSE),VLOOKUP(L2769,[1]Grade!$C$2:$D$69,2,FALSE)))</f>
        <v>ASS</v>
      </c>
      <c r="O2769">
        <f t="shared" si="130"/>
        <v>2014</v>
      </c>
      <c r="P2769">
        <f t="shared" si="131"/>
        <v>5</v>
      </c>
    </row>
    <row r="2770" spans="1:16" x14ac:dyDescent="0.25">
      <c r="A2770" t="s">
        <v>319</v>
      </c>
      <c r="B2770" t="str">
        <f t="shared" si="129"/>
        <v>O</v>
      </c>
      <c r="C2770" t="s">
        <v>320</v>
      </c>
      <c r="D2770" t="s">
        <v>21</v>
      </c>
      <c r="E2770">
        <v>18</v>
      </c>
      <c r="F2770">
        <v>1700</v>
      </c>
      <c r="G2770">
        <v>44</v>
      </c>
      <c r="H2770" s="1">
        <v>41760</v>
      </c>
      <c r="I2770">
        <v>9</v>
      </c>
      <c r="J2770" s="2">
        <v>15300</v>
      </c>
      <c r="L2770" t="str">
        <f>VLOOKUP(G2770,[1]RESSOURCES!$A$1:$J$258,3,FALSE)</f>
        <v>SOYER</v>
      </c>
      <c r="M2770" t="str">
        <f>VLOOKUP(G2770,[1]RESSOURCES!$A$1:$J$258,6,FALSE)</f>
        <v>ASSO</v>
      </c>
      <c r="N2770" t="str">
        <f>IF(YEAR(H2770)=2014,VLOOKUP(L2770,[1]Grade!$F$2:$G$92,2,FALSE),IF(YEAR(H2770)=2015,VLOOKUP(L2770,[1]Grade!$I$2:$J$78,2,FALSE),VLOOKUP(L2770,[1]Grade!$C$2:$D$69,2,FALSE)))</f>
        <v>ASS</v>
      </c>
      <c r="O2770">
        <f t="shared" si="130"/>
        <v>2014</v>
      </c>
      <c r="P2770">
        <f t="shared" si="131"/>
        <v>5</v>
      </c>
    </row>
    <row r="2771" spans="1:16" x14ac:dyDescent="0.25">
      <c r="A2771" t="s">
        <v>325</v>
      </c>
      <c r="B2771" t="str">
        <f t="shared" si="129"/>
        <v>O</v>
      </c>
      <c r="C2771" t="s">
        <v>326</v>
      </c>
      <c r="D2771" t="s">
        <v>21</v>
      </c>
      <c r="E2771">
        <v>1</v>
      </c>
      <c r="F2771">
        <v>1059</v>
      </c>
      <c r="G2771">
        <v>44</v>
      </c>
      <c r="H2771" s="1">
        <v>41760</v>
      </c>
      <c r="I2771">
        <v>0.5</v>
      </c>
      <c r="J2771">
        <v>529.5</v>
      </c>
      <c r="L2771" t="str">
        <f>VLOOKUP(G2771,[1]RESSOURCES!$A$1:$J$258,3,FALSE)</f>
        <v>SOYER</v>
      </c>
      <c r="M2771" t="str">
        <f>VLOOKUP(G2771,[1]RESSOURCES!$A$1:$J$258,6,FALSE)</f>
        <v>ASSO</v>
      </c>
      <c r="N2771" t="str">
        <f>IF(YEAR(H2771)=2014,VLOOKUP(L2771,[1]Grade!$F$2:$G$92,2,FALSE),IF(YEAR(H2771)=2015,VLOOKUP(L2771,[1]Grade!$I$2:$J$78,2,FALSE),VLOOKUP(L2771,[1]Grade!$C$2:$D$69,2,FALSE)))</f>
        <v>ASS</v>
      </c>
      <c r="O2771">
        <f t="shared" si="130"/>
        <v>2014</v>
      </c>
      <c r="P2771">
        <f t="shared" si="131"/>
        <v>5</v>
      </c>
    </row>
    <row r="2772" spans="1:16" x14ac:dyDescent="0.25">
      <c r="A2772" t="s">
        <v>311</v>
      </c>
      <c r="B2772" t="str">
        <f t="shared" si="129"/>
        <v>O</v>
      </c>
      <c r="C2772" t="s">
        <v>312</v>
      </c>
      <c r="D2772" t="s">
        <v>21</v>
      </c>
      <c r="E2772">
        <v>10</v>
      </c>
      <c r="F2772">
        <v>1167</v>
      </c>
      <c r="G2772">
        <v>44</v>
      </c>
      <c r="H2772" s="1">
        <v>41760</v>
      </c>
      <c r="I2772">
        <v>0.5</v>
      </c>
      <c r="J2772">
        <v>583.5</v>
      </c>
      <c r="L2772" t="str">
        <f>VLOOKUP(G2772,[1]RESSOURCES!$A$1:$J$258,3,FALSE)</f>
        <v>SOYER</v>
      </c>
      <c r="M2772" t="str">
        <f>VLOOKUP(G2772,[1]RESSOURCES!$A$1:$J$258,6,FALSE)</f>
        <v>ASSO</v>
      </c>
      <c r="N2772" t="str">
        <f>IF(YEAR(H2772)=2014,VLOOKUP(L2772,[1]Grade!$F$2:$G$92,2,FALSE),IF(YEAR(H2772)=2015,VLOOKUP(L2772,[1]Grade!$I$2:$J$78,2,FALSE),VLOOKUP(L2772,[1]Grade!$C$2:$D$69,2,FALSE)))</f>
        <v>ASS</v>
      </c>
      <c r="O2772">
        <f t="shared" si="130"/>
        <v>2014</v>
      </c>
      <c r="P2772">
        <f t="shared" si="131"/>
        <v>5</v>
      </c>
    </row>
    <row r="2773" spans="1:16" hidden="1" x14ac:dyDescent="0.25">
      <c r="A2773" t="s">
        <v>131</v>
      </c>
      <c r="B2773" t="str">
        <f t="shared" si="129"/>
        <v>N</v>
      </c>
      <c r="C2773" t="s">
        <v>132</v>
      </c>
      <c r="E2773">
        <v>0</v>
      </c>
      <c r="F2773">
        <v>0</v>
      </c>
      <c r="G2773">
        <v>44</v>
      </c>
      <c r="H2773" s="1">
        <v>41760</v>
      </c>
      <c r="I2773">
        <v>1</v>
      </c>
      <c r="J2773">
        <v>0</v>
      </c>
      <c r="L2773" t="str">
        <f>VLOOKUP(G2773,[1]RESSOURCES!$A$1:$J$258,3,FALSE)</f>
        <v>SOYER</v>
      </c>
      <c r="M2773" t="str">
        <f>VLOOKUP(G2773,[1]RESSOURCES!$A$1:$J$258,6,FALSE)</f>
        <v>ASSO</v>
      </c>
      <c r="N2773" t="str">
        <f>IF(YEAR(H2773)=2014,VLOOKUP(L2773,[1]Grade!$F$2:$G$92,2,FALSE),IF(YEAR(H2773)=2015,VLOOKUP(L2773,[1]Grade!$I$2:$J$78,2,FALSE),VLOOKUP(L2773,[1]Grade!$C$2:$D$69,2,FALSE)))</f>
        <v>ASS</v>
      </c>
      <c r="O2773">
        <f t="shared" si="130"/>
        <v>2014</v>
      </c>
      <c r="P2773">
        <f t="shared" si="131"/>
        <v>5</v>
      </c>
    </row>
    <row r="2774" spans="1:16" hidden="1" x14ac:dyDescent="0.25">
      <c r="A2774" t="s">
        <v>30</v>
      </c>
      <c r="B2774" t="str">
        <f t="shared" si="129"/>
        <v>N</v>
      </c>
      <c r="C2774" t="s">
        <v>31</v>
      </c>
      <c r="E2774">
        <v>0</v>
      </c>
      <c r="F2774">
        <v>0</v>
      </c>
      <c r="G2774">
        <v>44</v>
      </c>
      <c r="H2774" s="1">
        <v>41760</v>
      </c>
      <c r="I2774">
        <v>1</v>
      </c>
      <c r="J2774">
        <v>0</v>
      </c>
      <c r="L2774" t="str">
        <f>VLOOKUP(G2774,[1]RESSOURCES!$A$1:$J$258,3,FALSE)</f>
        <v>SOYER</v>
      </c>
      <c r="M2774" t="str">
        <f>VLOOKUP(G2774,[1]RESSOURCES!$A$1:$J$258,6,FALSE)</f>
        <v>ASSO</v>
      </c>
      <c r="N2774" t="str">
        <f>IF(YEAR(H2774)=2014,VLOOKUP(L2774,[1]Grade!$F$2:$G$92,2,FALSE),IF(YEAR(H2774)=2015,VLOOKUP(L2774,[1]Grade!$I$2:$J$78,2,FALSE),VLOOKUP(L2774,[1]Grade!$C$2:$D$69,2,FALSE)))</f>
        <v>ASS</v>
      </c>
      <c r="O2774">
        <f t="shared" si="130"/>
        <v>2014</v>
      </c>
      <c r="P2774">
        <f t="shared" si="131"/>
        <v>5</v>
      </c>
    </row>
    <row r="2775" spans="1:16" hidden="1" x14ac:dyDescent="0.25">
      <c r="A2775" t="s">
        <v>131</v>
      </c>
      <c r="B2775" t="str">
        <f t="shared" si="129"/>
        <v>N</v>
      </c>
      <c r="C2775" t="s">
        <v>132</v>
      </c>
      <c r="E2775">
        <v>0</v>
      </c>
      <c r="F2775">
        <v>0</v>
      </c>
      <c r="G2775">
        <v>54</v>
      </c>
      <c r="H2775" s="1">
        <v>41760</v>
      </c>
      <c r="I2775">
        <v>1</v>
      </c>
      <c r="J2775">
        <v>0</v>
      </c>
      <c r="L2775" t="str">
        <f>VLOOKUP(G2775,[1]RESSOURCES!$A$1:$J$258,3,FALSE)</f>
        <v>GRANDJEAN</v>
      </c>
      <c r="M2775" t="str">
        <f>VLOOKUP(G2775,[1]RESSOURCES!$A$1:$J$258,6,FALSE)</f>
        <v>ASSO</v>
      </c>
      <c r="N2775" t="str">
        <f>IF(YEAR(H2775)=2014,VLOOKUP(L2775,[1]Grade!$F$2:$G$92,2,FALSE),IF(YEAR(H2775)=2015,VLOOKUP(L2775,[1]Grade!$I$2:$J$78,2,FALSE),VLOOKUP(L2775,[1]Grade!$C$2:$D$69,2,FALSE)))</f>
        <v>ASS</v>
      </c>
      <c r="O2775">
        <f t="shared" si="130"/>
        <v>2014</v>
      </c>
      <c r="P2775">
        <f t="shared" si="131"/>
        <v>5</v>
      </c>
    </row>
    <row r="2776" spans="1:16" hidden="1" x14ac:dyDescent="0.25">
      <c r="A2776" t="s">
        <v>99</v>
      </c>
      <c r="B2776" t="str">
        <f t="shared" si="129"/>
        <v>N</v>
      </c>
      <c r="C2776" t="s">
        <v>100</v>
      </c>
      <c r="E2776">
        <v>0</v>
      </c>
      <c r="F2776">
        <v>0</v>
      </c>
      <c r="G2776">
        <v>54</v>
      </c>
      <c r="H2776" s="1">
        <v>41760</v>
      </c>
      <c r="I2776">
        <v>1</v>
      </c>
      <c r="J2776">
        <v>0</v>
      </c>
      <c r="L2776" t="str">
        <f>VLOOKUP(G2776,[1]RESSOURCES!$A$1:$J$258,3,FALSE)</f>
        <v>GRANDJEAN</v>
      </c>
      <c r="M2776" t="str">
        <f>VLOOKUP(G2776,[1]RESSOURCES!$A$1:$J$258,6,FALSE)</f>
        <v>ASSO</v>
      </c>
      <c r="N2776" t="str">
        <f>IF(YEAR(H2776)=2014,VLOOKUP(L2776,[1]Grade!$F$2:$G$92,2,FALSE),IF(YEAR(H2776)=2015,VLOOKUP(L2776,[1]Grade!$I$2:$J$78,2,FALSE),VLOOKUP(L2776,[1]Grade!$C$2:$D$69,2,FALSE)))</f>
        <v>ASS</v>
      </c>
      <c r="O2776">
        <f t="shared" si="130"/>
        <v>2014</v>
      </c>
      <c r="P2776">
        <f t="shared" si="131"/>
        <v>5</v>
      </c>
    </row>
    <row r="2777" spans="1:16" x14ac:dyDescent="0.25">
      <c r="A2777" t="s">
        <v>66</v>
      </c>
      <c r="B2777" t="str">
        <f t="shared" si="129"/>
        <v>O</v>
      </c>
      <c r="C2777" t="s">
        <v>67</v>
      </c>
      <c r="D2777" t="s">
        <v>21</v>
      </c>
      <c r="E2777">
        <v>15</v>
      </c>
      <c r="F2777">
        <v>1107</v>
      </c>
      <c r="G2777">
        <v>54</v>
      </c>
      <c r="H2777" s="1">
        <v>41760</v>
      </c>
      <c r="I2777">
        <v>5</v>
      </c>
      <c r="J2777" s="2">
        <v>5535</v>
      </c>
      <c r="L2777" t="str">
        <f>VLOOKUP(G2777,[1]RESSOURCES!$A$1:$J$258,3,FALSE)</f>
        <v>GRANDJEAN</v>
      </c>
      <c r="M2777" t="str">
        <f>VLOOKUP(G2777,[1]RESSOURCES!$A$1:$J$258,6,FALSE)</f>
        <v>ASSO</v>
      </c>
      <c r="N2777" t="str">
        <f>IF(YEAR(H2777)=2014,VLOOKUP(L2777,[1]Grade!$F$2:$G$92,2,FALSE),IF(YEAR(H2777)=2015,VLOOKUP(L2777,[1]Grade!$I$2:$J$78,2,FALSE),VLOOKUP(L2777,[1]Grade!$C$2:$D$69,2,FALSE)))</f>
        <v>ASS</v>
      </c>
      <c r="O2777">
        <f t="shared" si="130"/>
        <v>2014</v>
      </c>
      <c r="P2777">
        <f t="shared" si="131"/>
        <v>5</v>
      </c>
    </row>
    <row r="2778" spans="1:16" x14ac:dyDescent="0.25">
      <c r="A2778" t="s">
        <v>327</v>
      </c>
      <c r="B2778" t="str">
        <f t="shared" si="129"/>
        <v>O</v>
      </c>
      <c r="C2778" t="s">
        <v>328</v>
      </c>
      <c r="D2778" t="s">
        <v>21</v>
      </c>
      <c r="E2778">
        <v>12</v>
      </c>
      <c r="F2778">
        <v>1500</v>
      </c>
      <c r="G2778">
        <v>54</v>
      </c>
      <c r="H2778" s="1">
        <v>41760</v>
      </c>
      <c r="I2778">
        <v>3</v>
      </c>
      <c r="J2778" s="2">
        <v>4500</v>
      </c>
      <c r="L2778" t="str">
        <f>VLOOKUP(G2778,[1]RESSOURCES!$A$1:$J$258,3,FALSE)</f>
        <v>GRANDJEAN</v>
      </c>
      <c r="M2778" t="str">
        <f>VLOOKUP(G2778,[1]RESSOURCES!$A$1:$J$258,6,FALSE)</f>
        <v>ASSO</v>
      </c>
      <c r="N2778" t="str">
        <f>IF(YEAR(H2778)=2014,VLOOKUP(L2778,[1]Grade!$F$2:$G$92,2,FALSE),IF(YEAR(H2778)=2015,VLOOKUP(L2778,[1]Grade!$I$2:$J$78,2,FALSE),VLOOKUP(L2778,[1]Grade!$C$2:$D$69,2,FALSE)))</f>
        <v>ASS</v>
      </c>
      <c r="O2778">
        <f t="shared" si="130"/>
        <v>2014</v>
      </c>
      <c r="P2778">
        <f t="shared" si="131"/>
        <v>5</v>
      </c>
    </row>
    <row r="2779" spans="1:16" x14ac:dyDescent="0.25">
      <c r="A2779" t="s">
        <v>276</v>
      </c>
      <c r="B2779" t="str">
        <f t="shared" si="129"/>
        <v>O</v>
      </c>
      <c r="C2779" t="s">
        <v>277</v>
      </c>
      <c r="D2779" t="s">
        <v>29</v>
      </c>
      <c r="E2779">
        <v>28</v>
      </c>
      <c r="F2779">
        <v>819</v>
      </c>
      <c r="G2779">
        <v>54</v>
      </c>
      <c r="H2779" s="1">
        <v>41760</v>
      </c>
      <c r="I2779">
        <v>4</v>
      </c>
      <c r="J2779" s="2">
        <v>3276</v>
      </c>
      <c r="L2779" t="str">
        <f>VLOOKUP(G2779,[1]RESSOURCES!$A$1:$J$258,3,FALSE)</f>
        <v>GRANDJEAN</v>
      </c>
      <c r="M2779" t="str">
        <f>VLOOKUP(G2779,[1]RESSOURCES!$A$1:$J$258,6,FALSE)</f>
        <v>ASSO</v>
      </c>
      <c r="N2779" t="str">
        <f>IF(YEAR(H2779)=2014,VLOOKUP(L2779,[1]Grade!$F$2:$G$92,2,FALSE),IF(YEAR(H2779)=2015,VLOOKUP(L2779,[1]Grade!$I$2:$J$78,2,FALSE),VLOOKUP(L2779,[1]Grade!$C$2:$D$69,2,FALSE)))</f>
        <v>ASS</v>
      </c>
      <c r="O2779">
        <f t="shared" si="130"/>
        <v>2014</v>
      </c>
      <c r="P2779">
        <f t="shared" si="131"/>
        <v>5</v>
      </c>
    </row>
    <row r="2780" spans="1:16" x14ac:dyDescent="0.25">
      <c r="A2780" t="s">
        <v>339</v>
      </c>
      <c r="B2780" t="str">
        <f t="shared" si="129"/>
        <v>O</v>
      </c>
      <c r="C2780" t="s">
        <v>340</v>
      </c>
      <c r="D2780" t="s">
        <v>29</v>
      </c>
      <c r="E2780">
        <v>2.5</v>
      </c>
      <c r="F2780">
        <v>1235</v>
      </c>
      <c r="G2780">
        <v>54</v>
      </c>
      <c r="H2780" s="1">
        <v>41760</v>
      </c>
      <c r="I2780">
        <v>1.5</v>
      </c>
      <c r="J2780" s="2">
        <v>1852.5</v>
      </c>
      <c r="L2780" t="str">
        <f>VLOOKUP(G2780,[1]RESSOURCES!$A$1:$J$258,3,FALSE)</f>
        <v>GRANDJEAN</v>
      </c>
      <c r="M2780" t="str">
        <f>VLOOKUP(G2780,[1]RESSOURCES!$A$1:$J$258,6,FALSE)</f>
        <v>ASSO</v>
      </c>
      <c r="N2780" t="str">
        <f>IF(YEAR(H2780)=2014,VLOOKUP(L2780,[1]Grade!$F$2:$G$92,2,FALSE),IF(YEAR(H2780)=2015,VLOOKUP(L2780,[1]Grade!$I$2:$J$78,2,FALSE),VLOOKUP(L2780,[1]Grade!$C$2:$D$69,2,FALSE)))</f>
        <v>ASS</v>
      </c>
      <c r="O2780">
        <f t="shared" si="130"/>
        <v>2014</v>
      </c>
      <c r="P2780">
        <f t="shared" si="131"/>
        <v>5</v>
      </c>
    </row>
    <row r="2781" spans="1:16" hidden="1" x14ac:dyDescent="0.25">
      <c r="A2781" t="s">
        <v>30</v>
      </c>
      <c r="B2781" t="str">
        <f t="shared" si="129"/>
        <v>N</v>
      </c>
      <c r="C2781" t="s">
        <v>31</v>
      </c>
      <c r="E2781">
        <v>0</v>
      </c>
      <c r="F2781">
        <v>0</v>
      </c>
      <c r="G2781">
        <v>54</v>
      </c>
      <c r="H2781" s="1">
        <v>41760</v>
      </c>
      <c r="I2781">
        <v>3.5</v>
      </c>
      <c r="J2781">
        <v>0</v>
      </c>
      <c r="L2781" t="str">
        <f>VLOOKUP(G2781,[1]RESSOURCES!$A$1:$J$258,3,FALSE)</f>
        <v>GRANDJEAN</v>
      </c>
      <c r="M2781" t="str">
        <f>VLOOKUP(G2781,[1]RESSOURCES!$A$1:$J$258,6,FALSE)</f>
        <v>ASSO</v>
      </c>
      <c r="N2781" t="str">
        <f>IF(YEAR(H2781)=2014,VLOOKUP(L2781,[1]Grade!$F$2:$G$92,2,FALSE),IF(YEAR(H2781)=2015,VLOOKUP(L2781,[1]Grade!$I$2:$J$78,2,FALSE),VLOOKUP(L2781,[1]Grade!$C$2:$D$69,2,FALSE)))</f>
        <v>ASS</v>
      </c>
      <c r="O2781">
        <f t="shared" si="130"/>
        <v>2014</v>
      </c>
      <c r="P2781">
        <f t="shared" si="131"/>
        <v>5</v>
      </c>
    </row>
    <row r="2782" spans="1:16" x14ac:dyDescent="0.25">
      <c r="A2782" t="s">
        <v>319</v>
      </c>
      <c r="B2782" t="str">
        <f t="shared" si="129"/>
        <v>O</v>
      </c>
      <c r="C2782" t="s">
        <v>320</v>
      </c>
      <c r="D2782" t="s">
        <v>36</v>
      </c>
      <c r="E2782">
        <v>29</v>
      </c>
      <c r="F2782">
        <v>1150</v>
      </c>
      <c r="G2782">
        <v>227</v>
      </c>
      <c r="H2782" s="1">
        <v>41760</v>
      </c>
      <c r="I2782">
        <v>19</v>
      </c>
      <c r="J2782" s="2">
        <v>21850</v>
      </c>
      <c r="L2782" t="str">
        <f>VLOOKUP(G2782,[1]RESSOURCES!$A$1:$J$258,3,FALSE)</f>
        <v>ADISSANGONA</v>
      </c>
      <c r="M2782">
        <f>VLOOKUP(G2782,[1]RESSOURCES!$A$1:$J$258,6,FALSE)</f>
        <v>0</v>
      </c>
      <c r="N2782" t="str">
        <f>IF(YEAR(H2782)=2014,VLOOKUP(L2782,[1]Grade!$F$2:$G$92,2,FALSE),IF(YEAR(H2782)=2015,VLOOKUP(L2782,[1]Grade!$I$2:$J$78,2,FALSE),VLOOKUP(L2782,[1]Grade!$C$2:$D$69,2,FALSE)))</f>
        <v>MNG</v>
      </c>
      <c r="O2782">
        <f t="shared" si="130"/>
        <v>2014</v>
      </c>
      <c r="P2782">
        <f t="shared" si="131"/>
        <v>5</v>
      </c>
    </row>
    <row r="2783" spans="1:16" hidden="1" x14ac:dyDescent="0.25">
      <c r="A2783" t="s">
        <v>131</v>
      </c>
      <c r="B2783" t="str">
        <f t="shared" si="129"/>
        <v>N</v>
      </c>
      <c r="C2783" t="s">
        <v>132</v>
      </c>
      <c r="E2783">
        <v>0</v>
      </c>
      <c r="F2783">
        <v>0</v>
      </c>
      <c r="G2783">
        <v>227</v>
      </c>
      <c r="H2783" s="1">
        <v>41760</v>
      </c>
      <c r="I2783">
        <v>1</v>
      </c>
      <c r="J2783">
        <v>0</v>
      </c>
      <c r="L2783" t="str">
        <f>VLOOKUP(G2783,[1]RESSOURCES!$A$1:$J$258,3,FALSE)</f>
        <v>ADISSANGONA</v>
      </c>
      <c r="M2783">
        <f>VLOOKUP(G2783,[1]RESSOURCES!$A$1:$J$258,6,FALSE)</f>
        <v>0</v>
      </c>
      <c r="N2783" t="str">
        <f>IF(YEAR(H2783)=2014,VLOOKUP(L2783,[1]Grade!$F$2:$G$92,2,FALSE),IF(YEAR(H2783)=2015,VLOOKUP(L2783,[1]Grade!$I$2:$J$78,2,FALSE),VLOOKUP(L2783,[1]Grade!$C$2:$D$69,2,FALSE)))</f>
        <v>MNG</v>
      </c>
      <c r="O2783">
        <f t="shared" si="130"/>
        <v>2014</v>
      </c>
      <c r="P2783">
        <f t="shared" si="131"/>
        <v>5</v>
      </c>
    </row>
    <row r="2784" spans="1:16" x14ac:dyDescent="0.25">
      <c r="A2784" t="s">
        <v>262</v>
      </c>
      <c r="B2784" t="str">
        <f t="shared" si="129"/>
        <v>O</v>
      </c>
      <c r="C2784" t="s">
        <v>263</v>
      </c>
      <c r="D2784" t="s">
        <v>29</v>
      </c>
      <c r="E2784">
        <v>14</v>
      </c>
      <c r="F2784">
        <v>1248</v>
      </c>
      <c r="G2784">
        <v>55</v>
      </c>
      <c r="H2784" s="1">
        <v>41760</v>
      </c>
      <c r="I2784">
        <v>14</v>
      </c>
      <c r="J2784" s="2">
        <v>17472</v>
      </c>
      <c r="L2784" t="str">
        <f>VLOOKUP(G2784,[1]RESSOURCES!$A$1:$J$258,3,FALSE)</f>
        <v>DANTIN</v>
      </c>
      <c r="M2784" t="str">
        <f>VLOOKUP(G2784,[1]RESSOURCES!$A$1:$J$258,6,FALSE)</f>
        <v>MAGR</v>
      </c>
      <c r="N2784" t="str">
        <f>IF(YEAR(H2784)=2014,VLOOKUP(L2784,[1]Grade!$F$2:$G$92,2,FALSE),IF(YEAR(H2784)=2015,VLOOKUP(L2784,[1]Grade!$I$2:$J$78,2,FALSE),VLOOKUP(L2784,[1]Grade!$C$2:$D$69,2,FALSE)))</f>
        <v>MNG</v>
      </c>
      <c r="O2784">
        <f t="shared" si="130"/>
        <v>2014</v>
      </c>
      <c r="P2784">
        <f t="shared" si="131"/>
        <v>5</v>
      </c>
    </row>
    <row r="2785" spans="1:16" hidden="1" x14ac:dyDescent="0.25">
      <c r="A2785" t="s">
        <v>25</v>
      </c>
      <c r="B2785" t="str">
        <f t="shared" si="129"/>
        <v>N</v>
      </c>
      <c r="C2785" t="s">
        <v>26</v>
      </c>
      <c r="E2785">
        <v>0</v>
      </c>
      <c r="F2785">
        <v>0</v>
      </c>
      <c r="G2785">
        <v>55</v>
      </c>
      <c r="H2785" s="1">
        <v>41760</v>
      </c>
      <c r="I2785">
        <v>5</v>
      </c>
      <c r="J2785">
        <v>0</v>
      </c>
      <c r="L2785" t="str">
        <f>VLOOKUP(G2785,[1]RESSOURCES!$A$1:$J$258,3,FALSE)</f>
        <v>DANTIN</v>
      </c>
      <c r="M2785" t="str">
        <f>VLOOKUP(G2785,[1]RESSOURCES!$A$1:$J$258,6,FALSE)</f>
        <v>MAGR</v>
      </c>
      <c r="N2785" t="str">
        <f>IF(YEAR(H2785)=2014,VLOOKUP(L2785,[1]Grade!$F$2:$G$92,2,FALSE),IF(YEAR(H2785)=2015,VLOOKUP(L2785,[1]Grade!$I$2:$J$78,2,FALSE),VLOOKUP(L2785,[1]Grade!$C$2:$D$69,2,FALSE)))</f>
        <v>MNG</v>
      </c>
      <c r="O2785">
        <f t="shared" si="130"/>
        <v>2014</v>
      </c>
      <c r="P2785">
        <f t="shared" si="131"/>
        <v>5</v>
      </c>
    </row>
    <row r="2786" spans="1:16" hidden="1" x14ac:dyDescent="0.25">
      <c r="A2786" t="s">
        <v>131</v>
      </c>
      <c r="B2786" t="str">
        <f t="shared" si="129"/>
        <v>N</v>
      </c>
      <c r="C2786" t="s">
        <v>132</v>
      </c>
      <c r="E2786">
        <v>0</v>
      </c>
      <c r="F2786">
        <v>0</v>
      </c>
      <c r="G2786">
        <v>55</v>
      </c>
      <c r="H2786" s="1">
        <v>41760</v>
      </c>
      <c r="I2786">
        <v>1</v>
      </c>
      <c r="J2786">
        <v>0</v>
      </c>
      <c r="L2786" t="str">
        <f>VLOOKUP(G2786,[1]RESSOURCES!$A$1:$J$258,3,FALSE)</f>
        <v>DANTIN</v>
      </c>
      <c r="M2786" t="str">
        <f>VLOOKUP(G2786,[1]RESSOURCES!$A$1:$J$258,6,FALSE)</f>
        <v>MAGR</v>
      </c>
      <c r="N2786" t="str">
        <f>IF(YEAR(H2786)=2014,VLOOKUP(L2786,[1]Grade!$F$2:$G$92,2,FALSE),IF(YEAR(H2786)=2015,VLOOKUP(L2786,[1]Grade!$I$2:$J$78,2,FALSE),VLOOKUP(L2786,[1]Grade!$C$2:$D$69,2,FALSE)))</f>
        <v>MNG</v>
      </c>
      <c r="O2786">
        <f t="shared" si="130"/>
        <v>2014</v>
      </c>
      <c r="P2786">
        <f t="shared" si="131"/>
        <v>5</v>
      </c>
    </row>
    <row r="2787" spans="1:16" hidden="1" x14ac:dyDescent="0.25">
      <c r="A2787" t="s">
        <v>25</v>
      </c>
      <c r="B2787" t="str">
        <f t="shared" si="129"/>
        <v>N</v>
      </c>
      <c r="C2787" t="s">
        <v>26</v>
      </c>
      <c r="E2787">
        <v>0</v>
      </c>
      <c r="F2787">
        <v>0</v>
      </c>
      <c r="G2787">
        <v>115</v>
      </c>
      <c r="H2787" s="1">
        <v>41760</v>
      </c>
      <c r="I2787">
        <v>6</v>
      </c>
      <c r="J2787">
        <v>0</v>
      </c>
      <c r="L2787" t="str">
        <f>VLOOKUP(G2787,[1]RESSOURCES!$A$1:$J$258,3,FALSE)</f>
        <v>BOUTOILLE</v>
      </c>
      <c r="M2787" t="str">
        <f>VLOOKUP(G2787,[1]RESSOURCES!$A$1:$J$258,6,FALSE)</f>
        <v>MAGR</v>
      </c>
      <c r="N2787" t="str">
        <f>IF(YEAR(H2787)=2014,VLOOKUP(L2787,[1]Grade!$F$2:$G$92,2,FALSE),IF(YEAR(H2787)=2015,VLOOKUP(L2787,[1]Grade!$I$2:$J$78,2,FALSE),VLOOKUP(L2787,[1]Grade!$C$2:$D$69,2,FALSE)))</f>
        <v>SM</v>
      </c>
      <c r="O2787">
        <f t="shared" si="130"/>
        <v>2014</v>
      </c>
      <c r="P2787">
        <f t="shared" si="131"/>
        <v>5</v>
      </c>
    </row>
    <row r="2788" spans="1:16" hidden="1" x14ac:dyDescent="0.25">
      <c r="A2788" t="s">
        <v>131</v>
      </c>
      <c r="B2788" t="str">
        <f t="shared" si="129"/>
        <v>N</v>
      </c>
      <c r="C2788" t="s">
        <v>132</v>
      </c>
      <c r="E2788">
        <v>0</v>
      </c>
      <c r="F2788">
        <v>0</v>
      </c>
      <c r="G2788">
        <v>115</v>
      </c>
      <c r="H2788" s="1">
        <v>41760</v>
      </c>
      <c r="I2788">
        <v>1</v>
      </c>
      <c r="J2788">
        <v>0</v>
      </c>
      <c r="L2788" t="str">
        <f>VLOOKUP(G2788,[1]RESSOURCES!$A$1:$J$258,3,FALSE)</f>
        <v>BOUTOILLE</v>
      </c>
      <c r="M2788" t="str">
        <f>VLOOKUP(G2788,[1]RESSOURCES!$A$1:$J$258,6,FALSE)</f>
        <v>MAGR</v>
      </c>
      <c r="N2788" t="str">
        <f>IF(YEAR(H2788)=2014,VLOOKUP(L2788,[1]Grade!$F$2:$G$92,2,FALSE),IF(YEAR(H2788)=2015,VLOOKUP(L2788,[1]Grade!$I$2:$J$78,2,FALSE),VLOOKUP(L2788,[1]Grade!$C$2:$D$69,2,FALSE)))</f>
        <v>SM</v>
      </c>
      <c r="O2788">
        <f t="shared" si="130"/>
        <v>2014</v>
      </c>
      <c r="P2788">
        <f t="shared" si="131"/>
        <v>5</v>
      </c>
    </row>
    <row r="2789" spans="1:16" x14ac:dyDescent="0.25">
      <c r="A2789" t="s">
        <v>306</v>
      </c>
      <c r="B2789" t="str">
        <f t="shared" si="129"/>
        <v>O</v>
      </c>
      <c r="C2789" t="s">
        <v>307</v>
      </c>
      <c r="D2789" t="s">
        <v>36</v>
      </c>
      <c r="E2789">
        <v>15</v>
      </c>
      <c r="F2789">
        <v>869</v>
      </c>
      <c r="G2789">
        <v>115</v>
      </c>
      <c r="H2789" s="1">
        <v>41760</v>
      </c>
      <c r="I2789">
        <v>2</v>
      </c>
      <c r="J2789" s="2">
        <v>1738</v>
      </c>
      <c r="L2789" t="str">
        <f>VLOOKUP(G2789,[1]RESSOURCES!$A$1:$J$258,3,FALSE)</f>
        <v>BOUTOILLE</v>
      </c>
      <c r="M2789" t="str">
        <f>VLOOKUP(G2789,[1]RESSOURCES!$A$1:$J$258,6,FALSE)</f>
        <v>MAGR</v>
      </c>
      <c r="N2789" t="str">
        <f>IF(YEAR(H2789)=2014,VLOOKUP(L2789,[1]Grade!$F$2:$G$92,2,FALSE),IF(YEAR(H2789)=2015,VLOOKUP(L2789,[1]Grade!$I$2:$J$78,2,FALSE),VLOOKUP(L2789,[1]Grade!$C$2:$D$69,2,FALSE)))</f>
        <v>SM</v>
      </c>
      <c r="O2789">
        <f t="shared" si="130"/>
        <v>2014</v>
      </c>
      <c r="P2789">
        <f t="shared" si="131"/>
        <v>5</v>
      </c>
    </row>
    <row r="2790" spans="1:16" x14ac:dyDescent="0.25">
      <c r="A2790" t="s">
        <v>325</v>
      </c>
      <c r="B2790" t="str">
        <f t="shared" si="129"/>
        <v>O</v>
      </c>
      <c r="C2790" t="s">
        <v>326</v>
      </c>
      <c r="D2790" t="s">
        <v>36</v>
      </c>
      <c r="E2790">
        <v>12</v>
      </c>
      <c r="F2790">
        <v>1059</v>
      </c>
      <c r="G2790">
        <v>115</v>
      </c>
      <c r="H2790" s="1">
        <v>41760</v>
      </c>
      <c r="I2790">
        <v>4</v>
      </c>
      <c r="J2790" s="2">
        <v>4236</v>
      </c>
      <c r="L2790" t="str">
        <f>VLOOKUP(G2790,[1]RESSOURCES!$A$1:$J$258,3,FALSE)</f>
        <v>BOUTOILLE</v>
      </c>
      <c r="M2790" t="str">
        <f>VLOOKUP(G2790,[1]RESSOURCES!$A$1:$J$258,6,FALSE)</f>
        <v>MAGR</v>
      </c>
      <c r="N2790" t="str">
        <f>IF(YEAR(H2790)=2014,VLOOKUP(L2790,[1]Grade!$F$2:$G$92,2,FALSE),IF(YEAR(H2790)=2015,VLOOKUP(L2790,[1]Grade!$I$2:$J$78,2,FALSE),VLOOKUP(L2790,[1]Grade!$C$2:$D$69,2,FALSE)))</f>
        <v>SM</v>
      </c>
      <c r="O2790">
        <f t="shared" si="130"/>
        <v>2014</v>
      </c>
      <c r="P2790">
        <f t="shared" si="131"/>
        <v>5</v>
      </c>
    </row>
    <row r="2791" spans="1:16" x14ac:dyDescent="0.25">
      <c r="A2791" t="s">
        <v>309</v>
      </c>
      <c r="B2791" t="str">
        <f t="shared" si="129"/>
        <v>O</v>
      </c>
      <c r="C2791" t="s">
        <v>310</v>
      </c>
      <c r="D2791" t="s">
        <v>36</v>
      </c>
      <c r="E2791">
        <v>18</v>
      </c>
      <c r="F2791">
        <v>1550</v>
      </c>
      <c r="G2791">
        <v>115</v>
      </c>
      <c r="H2791" s="1">
        <v>41760</v>
      </c>
      <c r="I2791">
        <v>4</v>
      </c>
      <c r="J2791" s="2">
        <v>6200</v>
      </c>
      <c r="L2791" t="str">
        <f>VLOOKUP(G2791,[1]RESSOURCES!$A$1:$J$258,3,FALSE)</f>
        <v>BOUTOILLE</v>
      </c>
      <c r="M2791" t="str">
        <f>VLOOKUP(G2791,[1]RESSOURCES!$A$1:$J$258,6,FALSE)</f>
        <v>MAGR</v>
      </c>
      <c r="N2791" t="str">
        <f>IF(YEAR(H2791)=2014,VLOOKUP(L2791,[1]Grade!$F$2:$G$92,2,FALSE),IF(YEAR(H2791)=2015,VLOOKUP(L2791,[1]Grade!$I$2:$J$78,2,FALSE),VLOOKUP(L2791,[1]Grade!$C$2:$D$69,2,FALSE)))</f>
        <v>SM</v>
      </c>
      <c r="O2791">
        <f t="shared" si="130"/>
        <v>2014</v>
      </c>
      <c r="P2791">
        <f t="shared" si="131"/>
        <v>5</v>
      </c>
    </row>
    <row r="2792" spans="1:16" x14ac:dyDescent="0.25">
      <c r="A2792" t="s">
        <v>220</v>
      </c>
      <c r="B2792" t="str">
        <f t="shared" si="129"/>
        <v>O</v>
      </c>
      <c r="C2792" t="s">
        <v>221</v>
      </c>
      <c r="D2792" t="s">
        <v>36</v>
      </c>
      <c r="E2792">
        <v>10</v>
      </c>
      <c r="F2792">
        <v>1130</v>
      </c>
      <c r="G2792">
        <v>115</v>
      </c>
      <c r="H2792" s="1">
        <v>41760</v>
      </c>
      <c r="I2792">
        <v>3</v>
      </c>
      <c r="J2792" s="2">
        <v>3390</v>
      </c>
      <c r="L2792" t="str">
        <f>VLOOKUP(G2792,[1]RESSOURCES!$A$1:$J$258,3,FALSE)</f>
        <v>BOUTOILLE</v>
      </c>
      <c r="M2792" t="str">
        <f>VLOOKUP(G2792,[1]RESSOURCES!$A$1:$J$258,6,FALSE)</f>
        <v>MAGR</v>
      </c>
      <c r="N2792" t="str">
        <f>IF(YEAR(H2792)=2014,VLOOKUP(L2792,[1]Grade!$F$2:$G$92,2,FALSE),IF(YEAR(H2792)=2015,VLOOKUP(L2792,[1]Grade!$I$2:$J$78,2,FALSE),VLOOKUP(L2792,[1]Grade!$C$2:$D$69,2,FALSE)))</f>
        <v>SM</v>
      </c>
      <c r="O2792">
        <f t="shared" si="130"/>
        <v>2014</v>
      </c>
      <c r="P2792">
        <f t="shared" si="131"/>
        <v>5</v>
      </c>
    </row>
    <row r="2793" spans="1:16" x14ac:dyDescent="0.25">
      <c r="A2793" t="s">
        <v>341</v>
      </c>
      <c r="B2793" t="str">
        <f t="shared" si="129"/>
        <v>O</v>
      </c>
      <c r="C2793" t="s">
        <v>342</v>
      </c>
      <c r="D2793" t="s">
        <v>36</v>
      </c>
      <c r="E2793">
        <v>21</v>
      </c>
      <c r="F2793">
        <v>1299</v>
      </c>
      <c r="G2793">
        <v>232</v>
      </c>
      <c r="H2793" s="1">
        <v>41760</v>
      </c>
      <c r="I2793">
        <v>12</v>
      </c>
      <c r="J2793" s="2">
        <v>15588</v>
      </c>
      <c r="L2793" t="str">
        <f>VLOOKUP(G2793,[1]RESSOURCES!$A$1:$J$258,3,FALSE)</f>
        <v>POILVET</v>
      </c>
      <c r="M2793" t="str">
        <f>VLOOKUP(G2793,[1]RESSOURCES!$A$1:$J$258,6,FALSE)</f>
        <v>DIR</v>
      </c>
      <c r="N2793" t="str">
        <f>IF(YEAR(H2793)=2014,VLOOKUP(L2793,[1]Grade!$F$2:$G$92,2,FALSE),IF(YEAR(H2793)=2015,VLOOKUP(L2793,[1]Grade!$I$2:$J$78,2,FALSE),VLOOKUP(L2793,[1]Grade!$C$2:$D$69,2,FALSE)))</f>
        <v>DIR</v>
      </c>
      <c r="O2793">
        <f t="shared" si="130"/>
        <v>2014</v>
      </c>
      <c r="P2793">
        <f t="shared" si="131"/>
        <v>5</v>
      </c>
    </row>
    <row r="2794" spans="1:16" x14ac:dyDescent="0.25">
      <c r="A2794" t="s">
        <v>319</v>
      </c>
      <c r="B2794" t="str">
        <f t="shared" si="129"/>
        <v>O</v>
      </c>
      <c r="C2794" t="s">
        <v>320</v>
      </c>
      <c r="D2794" t="s">
        <v>29</v>
      </c>
      <c r="E2794">
        <v>23.5</v>
      </c>
      <c r="F2794">
        <v>1500</v>
      </c>
      <c r="G2794">
        <v>232</v>
      </c>
      <c r="H2794" s="1">
        <v>41760</v>
      </c>
      <c r="I2794">
        <v>3</v>
      </c>
      <c r="J2794" s="2">
        <v>4500</v>
      </c>
      <c r="L2794" t="str">
        <f>VLOOKUP(G2794,[1]RESSOURCES!$A$1:$J$258,3,FALSE)</f>
        <v>POILVET</v>
      </c>
      <c r="M2794" t="str">
        <f>VLOOKUP(G2794,[1]RESSOURCES!$A$1:$J$258,6,FALSE)</f>
        <v>DIR</v>
      </c>
      <c r="N2794" t="str">
        <f>IF(YEAR(H2794)=2014,VLOOKUP(L2794,[1]Grade!$F$2:$G$92,2,FALSE),IF(YEAR(H2794)=2015,VLOOKUP(L2794,[1]Grade!$I$2:$J$78,2,FALSE),VLOOKUP(L2794,[1]Grade!$C$2:$D$69,2,FALSE)))</f>
        <v>DIR</v>
      </c>
      <c r="O2794">
        <f t="shared" si="130"/>
        <v>2014</v>
      </c>
      <c r="P2794">
        <f t="shared" si="131"/>
        <v>5</v>
      </c>
    </row>
    <row r="2795" spans="1:16" hidden="1" x14ac:dyDescent="0.25">
      <c r="A2795" t="s">
        <v>23</v>
      </c>
      <c r="B2795" t="str">
        <f t="shared" si="129"/>
        <v>N</v>
      </c>
      <c r="C2795" t="s">
        <v>24</v>
      </c>
      <c r="E2795">
        <v>0</v>
      </c>
      <c r="F2795">
        <v>0</v>
      </c>
      <c r="G2795">
        <v>232</v>
      </c>
      <c r="H2795" s="1">
        <v>41760</v>
      </c>
      <c r="I2795">
        <v>4</v>
      </c>
      <c r="J2795">
        <v>0</v>
      </c>
      <c r="L2795" t="str">
        <f>VLOOKUP(G2795,[1]RESSOURCES!$A$1:$J$258,3,FALSE)</f>
        <v>POILVET</v>
      </c>
      <c r="M2795" t="str">
        <f>VLOOKUP(G2795,[1]RESSOURCES!$A$1:$J$258,6,FALSE)</f>
        <v>DIR</v>
      </c>
      <c r="N2795" t="str">
        <f>IF(YEAR(H2795)=2014,VLOOKUP(L2795,[1]Grade!$F$2:$G$92,2,FALSE),IF(YEAR(H2795)=2015,VLOOKUP(L2795,[1]Grade!$I$2:$J$78,2,FALSE),VLOOKUP(L2795,[1]Grade!$C$2:$D$69,2,FALSE)))</f>
        <v>DIR</v>
      </c>
      <c r="O2795">
        <f t="shared" si="130"/>
        <v>2014</v>
      </c>
      <c r="P2795">
        <f t="shared" si="131"/>
        <v>5</v>
      </c>
    </row>
    <row r="2796" spans="1:16" hidden="1" x14ac:dyDescent="0.25">
      <c r="A2796" t="s">
        <v>131</v>
      </c>
      <c r="B2796" t="str">
        <f t="shared" si="129"/>
        <v>N</v>
      </c>
      <c r="C2796" t="s">
        <v>132</v>
      </c>
      <c r="E2796">
        <v>0</v>
      </c>
      <c r="F2796">
        <v>0</v>
      </c>
      <c r="G2796">
        <v>232</v>
      </c>
      <c r="H2796" s="1">
        <v>41760</v>
      </c>
      <c r="I2796">
        <v>1</v>
      </c>
      <c r="J2796">
        <v>0</v>
      </c>
      <c r="L2796" t="str">
        <f>VLOOKUP(G2796,[1]RESSOURCES!$A$1:$J$258,3,FALSE)</f>
        <v>POILVET</v>
      </c>
      <c r="M2796" t="str">
        <f>VLOOKUP(G2796,[1]RESSOURCES!$A$1:$J$258,6,FALSE)</f>
        <v>DIR</v>
      </c>
      <c r="N2796" t="str">
        <f>IF(YEAR(H2796)=2014,VLOOKUP(L2796,[1]Grade!$F$2:$G$92,2,FALSE),IF(YEAR(H2796)=2015,VLOOKUP(L2796,[1]Grade!$I$2:$J$78,2,FALSE),VLOOKUP(L2796,[1]Grade!$C$2:$D$69,2,FALSE)))</f>
        <v>DIR</v>
      </c>
      <c r="O2796">
        <f t="shared" si="130"/>
        <v>2014</v>
      </c>
      <c r="P2796">
        <f t="shared" si="131"/>
        <v>5</v>
      </c>
    </row>
    <row r="2797" spans="1:16" x14ac:dyDescent="0.25">
      <c r="A2797" t="s">
        <v>309</v>
      </c>
      <c r="B2797" t="str">
        <f t="shared" si="129"/>
        <v>O</v>
      </c>
      <c r="C2797" t="s">
        <v>310</v>
      </c>
      <c r="D2797" t="s">
        <v>18</v>
      </c>
      <c r="E2797">
        <v>35</v>
      </c>
      <c r="F2797">
        <v>950</v>
      </c>
      <c r="G2797">
        <v>208</v>
      </c>
      <c r="H2797" s="1">
        <v>41760</v>
      </c>
      <c r="I2797">
        <v>1</v>
      </c>
      <c r="J2797">
        <v>950</v>
      </c>
      <c r="L2797" t="str">
        <f>VLOOKUP(G2797,[1]RESSOURCES!$A$1:$J$258,3,FALSE)</f>
        <v>LORANT</v>
      </c>
      <c r="M2797" t="str">
        <f>VLOOKUP(G2797,[1]RESSOURCES!$A$1:$J$258,6,FALSE)</f>
        <v>CONS</v>
      </c>
      <c r="N2797" t="str">
        <f>IF(YEAR(H2797)=2014,VLOOKUP(L2797,[1]Grade!$F$2:$G$92,2,FALSE),IF(YEAR(H2797)=2015,VLOOKUP(L2797,[1]Grade!$I$2:$J$78,2,FALSE),VLOOKUP(L2797,[1]Grade!$C$2:$D$69,2,FALSE)))</f>
        <v>C</v>
      </c>
      <c r="O2797">
        <f t="shared" si="130"/>
        <v>2014</v>
      </c>
      <c r="P2797">
        <f t="shared" si="131"/>
        <v>5</v>
      </c>
    </row>
    <row r="2798" spans="1:16" x14ac:dyDescent="0.25">
      <c r="A2798" t="s">
        <v>325</v>
      </c>
      <c r="B2798" t="str">
        <f t="shared" si="129"/>
        <v>O</v>
      </c>
      <c r="C2798" t="s">
        <v>326</v>
      </c>
      <c r="D2798" t="s">
        <v>18</v>
      </c>
      <c r="E2798">
        <v>21</v>
      </c>
      <c r="F2798">
        <v>1059</v>
      </c>
      <c r="G2798">
        <v>208</v>
      </c>
      <c r="H2798" s="1">
        <v>41760</v>
      </c>
      <c r="I2798">
        <v>7</v>
      </c>
      <c r="J2798" s="2">
        <v>7413</v>
      </c>
      <c r="L2798" t="str">
        <f>VLOOKUP(G2798,[1]RESSOURCES!$A$1:$J$258,3,FALSE)</f>
        <v>LORANT</v>
      </c>
      <c r="M2798" t="str">
        <f>VLOOKUP(G2798,[1]RESSOURCES!$A$1:$J$258,6,FALSE)</f>
        <v>CONS</v>
      </c>
      <c r="N2798" t="str">
        <f>IF(YEAR(H2798)=2014,VLOOKUP(L2798,[1]Grade!$F$2:$G$92,2,FALSE),IF(YEAR(H2798)=2015,VLOOKUP(L2798,[1]Grade!$I$2:$J$78,2,FALSE),VLOOKUP(L2798,[1]Grade!$C$2:$D$69,2,FALSE)))</f>
        <v>C</v>
      </c>
      <c r="O2798">
        <f t="shared" si="130"/>
        <v>2014</v>
      </c>
      <c r="P2798">
        <f t="shared" si="131"/>
        <v>5</v>
      </c>
    </row>
    <row r="2799" spans="1:16" hidden="1" x14ac:dyDescent="0.25">
      <c r="A2799" t="s">
        <v>99</v>
      </c>
      <c r="B2799" t="str">
        <f t="shared" si="129"/>
        <v>N</v>
      </c>
      <c r="C2799" t="s">
        <v>100</v>
      </c>
      <c r="E2799">
        <v>0</v>
      </c>
      <c r="F2799">
        <v>0</v>
      </c>
      <c r="G2799">
        <v>208</v>
      </c>
      <c r="H2799" s="1">
        <v>41760</v>
      </c>
      <c r="I2799">
        <v>2</v>
      </c>
      <c r="J2799">
        <v>0</v>
      </c>
      <c r="L2799" t="str">
        <f>VLOOKUP(G2799,[1]RESSOURCES!$A$1:$J$258,3,FALSE)</f>
        <v>LORANT</v>
      </c>
      <c r="M2799" t="str">
        <f>VLOOKUP(G2799,[1]RESSOURCES!$A$1:$J$258,6,FALSE)</f>
        <v>CONS</v>
      </c>
      <c r="N2799" t="str">
        <f>IF(YEAR(H2799)=2014,VLOOKUP(L2799,[1]Grade!$F$2:$G$92,2,FALSE),IF(YEAR(H2799)=2015,VLOOKUP(L2799,[1]Grade!$I$2:$J$78,2,FALSE),VLOOKUP(L2799,[1]Grade!$C$2:$D$69,2,FALSE)))</f>
        <v>C</v>
      </c>
      <c r="O2799">
        <f t="shared" si="130"/>
        <v>2014</v>
      </c>
      <c r="P2799">
        <f t="shared" si="131"/>
        <v>5</v>
      </c>
    </row>
    <row r="2800" spans="1:16" hidden="1" x14ac:dyDescent="0.25">
      <c r="A2800" t="s">
        <v>131</v>
      </c>
      <c r="B2800" t="str">
        <f t="shared" si="129"/>
        <v>N</v>
      </c>
      <c r="C2800" t="s">
        <v>132</v>
      </c>
      <c r="E2800">
        <v>0</v>
      </c>
      <c r="F2800">
        <v>0</v>
      </c>
      <c r="G2800">
        <v>208</v>
      </c>
      <c r="H2800" s="1">
        <v>41760</v>
      </c>
      <c r="I2800">
        <v>1</v>
      </c>
      <c r="J2800">
        <v>0</v>
      </c>
      <c r="L2800" t="str">
        <f>VLOOKUP(G2800,[1]RESSOURCES!$A$1:$J$258,3,FALSE)</f>
        <v>LORANT</v>
      </c>
      <c r="M2800" t="str">
        <f>VLOOKUP(G2800,[1]RESSOURCES!$A$1:$J$258,6,FALSE)</f>
        <v>CONS</v>
      </c>
      <c r="N2800" t="str">
        <f>IF(YEAR(H2800)=2014,VLOOKUP(L2800,[1]Grade!$F$2:$G$92,2,FALSE),IF(YEAR(H2800)=2015,VLOOKUP(L2800,[1]Grade!$I$2:$J$78,2,FALSE),VLOOKUP(L2800,[1]Grade!$C$2:$D$69,2,FALSE)))</f>
        <v>C</v>
      </c>
      <c r="O2800">
        <f t="shared" si="130"/>
        <v>2014</v>
      </c>
      <c r="P2800">
        <f t="shared" si="131"/>
        <v>5</v>
      </c>
    </row>
    <row r="2801" spans="1:16" x14ac:dyDescent="0.25">
      <c r="A2801" t="s">
        <v>220</v>
      </c>
      <c r="B2801" t="str">
        <f t="shared" si="129"/>
        <v>O</v>
      </c>
      <c r="C2801" t="s">
        <v>221</v>
      </c>
      <c r="D2801" t="s">
        <v>18</v>
      </c>
      <c r="E2801">
        <v>13</v>
      </c>
      <c r="F2801">
        <v>1130</v>
      </c>
      <c r="G2801">
        <v>208</v>
      </c>
      <c r="H2801" s="1">
        <v>41760</v>
      </c>
      <c r="I2801">
        <v>9</v>
      </c>
      <c r="J2801" s="2">
        <v>10170</v>
      </c>
      <c r="L2801" t="str">
        <f>VLOOKUP(G2801,[1]RESSOURCES!$A$1:$J$258,3,FALSE)</f>
        <v>LORANT</v>
      </c>
      <c r="M2801" t="str">
        <f>VLOOKUP(G2801,[1]RESSOURCES!$A$1:$J$258,6,FALSE)</f>
        <v>CONS</v>
      </c>
      <c r="N2801" t="str">
        <f>IF(YEAR(H2801)=2014,VLOOKUP(L2801,[1]Grade!$F$2:$G$92,2,FALSE),IF(YEAR(H2801)=2015,VLOOKUP(L2801,[1]Grade!$I$2:$J$78,2,FALSE),VLOOKUP(L2801,[1]Grade!$C$2:$D$69,2,FALSE)))</f>
        <v>C</v>
      </c>
      <c r="O2801">
        <f t="shared" si="130"/>
        <v>2014</v>
      </c>
      <c r="P2801">
        <f t="shared" si="131"/>
        <v>5</v>
      </c>
    </row>
    <row r="2802" spans="1:16" hidden="1" x14ac:dyDescent="0.25">
      <c r="A2802" t="s">
        <v>131</v>
      </c>
      <c r="B2802" t="str">
        <f t="shared" si="129"/>
        <v>N</v>
      </c>
      <c r="C2802" t="s">
        <v>132</v>
      </c>
      <c r="E2802">
        <v>0</v>
      </c>
      <c r="F2802">
        <v>0</v>
      </c>
      <c r="G2802">
        <v>230</v>
      </c>
      <c r="H2802" s="1">
        <v>41760</v>
      </c>
      <c r="I2802">
        <v>1</v>
      </c>
      <c r="J2802">
        <v>0</v>
      </c>
      <c r="L2802" t="str">
        <f>VLOOKUP(G2802,[1]RESSOURCES!$A$1:$J$258,3,FALSE)</f>
        <v>PAPADOPOULOS</v>
      </c>
      <c r="M2802" t="str">
        <f>VLOOKUP(G2802,[1]RESSOURCES!$A$1:$J$258,6,FALSE)</f>
        <v>ASSO</v>
      </c>
      <c r="N2802" t="str">
        <f>IF(YEAR(H2802)=2014,VLOOKUP(L2802,[1]Grade!$F$2:$G$92,2,FALSE),IF(YEAR(H2802)=2015,VLOOKUP(L2802,[1]Grade!$I$2:$J$78,2,FALSE),VLOOKUP(L2802,[1]Grade!$C$2:$D$69,2,FALSE)))</f>
        <v>ASS</v>
      </c>
      <c r="O2802">
        <f t="shared" si="130"/>
        <v>2014</v>
      </c>
      <c r="P2802">
        <f t="shared" si="131"/>
        <v>5</v>
      </c>
    </row>
    <row r="2803" spans="1:16" hidden="1" x14ac:dyDescent="0.25">
      <c r="A2803" t="s">
        <v>30</v>
      </c>
      <c r="B2803" t="str">
        <f t="shared" si="129"/>
        <v>N</v>
      </c>
      <c r="C2803" t="s">
        <v>31</v>
      </c>
      <c r="E2803">
        <v>0</v>
      </c>
      <c r="F2803">
        <v>0</v>
      </c>
      <c r="G2803">
        <v>230</v>
      </c>
      <c r="H2803" s="1">
        <v>41760</v>
      </c>
      <c r="I2803">
        <v>19</v>
      </c>
      <c r="J2803">
        <v>0</v>
      </c>
      <c r="L2803" t="str">
        <f>VLOOKUP(G2803,[1]RESSOURCES!$A$1:$J$258,3,FALSE)</f>
        <v>PAPADOPOULOS</v>
      </c>
      <c r="M2803" t="str">
        <f>VLOOKUP(G2803,[1]RESSOURCES!$A$1:$J$258,6,FALSE)</f>
        <v>ASSO</v>
      </c>
      <c r="N2803" t="str">
        <f>IF(YEAR(H2803)=2014,VLOOKUP(L2803,[1]Grade!$F$2:$G$92,2,FALSE),IF(YEAR(H2803)=2015,VLOOKUP(L2803,[1]Grade!$I$2:$J$78,2,FALSE),VLOOKUP(L2803,[1]Grade!$C$2:$D$69,2,FALSE)))</f>
        <v>ASS</v>
      </c>
      <c r="O2803">
        <f t="shared" si="130"/>
        <v>2014</v>
      </c>
      <c r="P2803">
        <f t="shared" si="131"/>
        <v>5</v>
      </c>
    </row>
    <row r="2804" spans="1:16" x14ac:dyDescent="0.25">
      <c r="A2804" t="s">
        <v>16</v>
      </c>
      <c r="B2804" t="str">
        <f t="shared" si="129"/>
        <v>O</v>
      </c>
      <c r="C2804" t="s">
        <v>17</v>
      </c>
      <c r="D2804" t="s">
        <v>21</v>
      </c>
      <c r="E2804">
        <v>45</v>
      </c>
      <c r="F2804">
        <v>956</v>
      </c>
      <c r="G2804">
        <v>3</v>
      </c>
      <c r="H2804" s="1">
        <v>41760</v>
      </c>
      <c r="I2804">
        <v>7</v>
      </c>
      <c r="J2804" s="2">
        <v>6692</v>
      </c>
      <c r="L2804" t="str">
        <f>VLOOKUP(G2804,[1]RESSOURCES!$A$1:$J$258,3,FALSE)</f>
        <v>REISSE</v>
      </c>
      <c r="M2804" t="str">
        <f>VLOOKUP(G2804,[1]RESSOURCES!$A$1:$J$258,6,FALSE)</f>
        <v>ASSO</v>
      </c>
      <c r="N2804" t="str">
        <f>IF(YEAR(H2804)=2014,VLOOKUP(L2804,[1]Grade!$F$2:$G$92,2,FALSE),IF(YEAR(H2804)=2015,VLOOKUP(L2804,[1]Grade!$I$2:$J$78,2,FALSE),VLOOKUP(L2804,[1]Grade!$C$2:$D$69,2,FALSE)))</f>
        <v>ASS</v>
      </c>
      <c r="O2804">
        <f t="shared" si="130"/>
        <v>2014</v>
      </c>
      <c r="P2804">
        <f t="shared" si="131"/>
        <v>5</v>
      </c>
    </row>
    <row r="2805" spans="1:16" x14ac:dyDescent="0.25">
      <c r="A2805" t="s">
        <v>66</v>
      </c>
      <c r="B2805" t="str">
        <f t="shared" si="129"/>
        <v>O</v>
      </c>
      <c r="C2805" t="s">
        <v>67</v>
      </c>
      <c r="D2805" t="s">
        <v>21</v>
      </c>
      <c r="E2805">
        <v>15</v>
      </c>
      <c r="F2805">
        <v>1107</v>
      </c>
      <c r="G2805">
        <v>3</v>
      </c>
      <c r="H2805" s="1">
        <v>41760</v>
      </c>
      <c r="I2805">
        <v>1</v>
      </c>
      <c r="J2805" s="2">
        <v>1107</v>
      </c>
      <c r="L2805" t="str">
        <f>VLOOKUP(G2805,[1]RESSOURCES!$A$1:$J$258,3,FALSE)</f>
        <v>REISSE</v>
      </c>
      <c r="M2805" t="str">
        <f>VLOOKUP(G2805,[1]RESSOURCES!$A$1:$J$258,6,FALSE)</f>
        <v>ASSO</v>
      </c>
      <c r="N2805" t="str">
        <f>IF(YEAR(H2805)=2014,VLOOKUP(L2805,[1]Grade!$F$2:$G$92,2,FALSE),IF(YEAR(H2805)=2015,VLOOKUP(L2805,[1]Grade!$I$2:$J$78,2,FALSE),VLOOKUP(L2805,[1]Grade!$C$2:$D$69,2,FALSE)))</f>
        <v>ASS</v>
      </c>
      <c r="O2805">
        <f t="shared" si="130"/>
        <v>2014</v>
      </c>
      <c r="P2805">
        <f t="shared" si="131"/>
        <v>5</v>
      </c>
    </row>
    <row r="2806" spans="1:16" hidden="1" x14ac:dyDescent="0.25">
      <c r="A2806" t="s">
        <v>25</v>
      </c>
      <c r="B2806" t="str">
        <f t="shared" si="129"/>
        <v>N</v>
      </c>
      <c r="C2806" t="s">
        <v>26</v>
      </c>
      <c r="E2806">
        <v>0</v>
      </c>
      <c r="F2806">
        <v>0</v>
      </c>
      <c r="G2806">
        <v>3</v>
      </c>
      <c r="H2806" s="1">
        <v>41760</v>
      </c>
      <c r="I2806">
        <v>3</v>
      </c>
      <c r="J2806">
        <v>0</v>
      </c>
      <c r="L2806" t="str">
        <f>VLOOKUP(G2806,[1]RESSOURCES!$A$1:$J$258,3,FALSE)</f>
        <v>REISSE</v>
      </c>
      <c r="M2806" t="str">
        <f>VLOOKUP(G2806,[1]RESSOURCES!$A$1:$J$258,6,FALSE)</f>
        <v>ASSO</v>
      </c>
      <c r="N2806" t="str">
        <f>IF(YEAR(H2806)=2014,VLOOKUP(L2806,[1]Grade!$F$2:$G$92,2,FALSE),IF(YEAR(H2806)=2015,VLOOKUP(L2806,[1]Grade!$I$2:$J$78,2,FALSE),VLOOKUP(L2806,[1]Grade!$C$2:$D$69,2,FALSE)))</f>
        <v>ASS</v>
      </c>
      <c r="O2806">
        <f t="shared" si="130"/>
        <v>2014</v>
      </c>
      <c r="P2806">
        <f t="shared" si="131"/>
        <v>5</v>
      </c>
    </row>
    <row r="2807" spans="1:16" hidden="1" x14ac:dyDescent="0.25">
      <c r="A2807" t="s">
        <v>30</v>
      </c>
      <c r="B2807" t="str">
        <f t="shared" si="129"/>
        <v>N</v>
      </c>
      <c r="C2807" t="s">
        <v>31</v>
      </c>
      <c r="E2807">
        <v>0</v>
      </c>
      <c r="F2807">
        <v>0</v>
      </c>
      <c r="G2807">
        <v>3</v>
      </c>
      <c r="H2807" s="1">
        <v>41760</v>
      </c>
      <c r="I2807">
        <v>9</v>
      </c>
      <c r="J2807">
        <v>0</v>
      </c>
      <c r="L2807" t="str">
        <f>VLOOKUP(G2807,[1]RESSOURCES!$A$1:$J$258,3,FALSE)</f>
        <v>REISSE</v>
      </c>
      <c r="M2807" t="str">
        <f>VLOOKUP(G2807,[1]RESSOURCES!$A$1:$J$258,6,FALSE)</f>
        <v>ASSO</v>
      </c>
      <c r="N2807" t="str">
        <f>IF(YEAR(H2807)=2014,VLOOKUP(L2807,[1]Grade!$F$2:$G$92,2,FALSE),IF(YEAR(H2807)=2015,VLOOKUP(L2807,[1]Grade!$I$2:$J$78,2,FALSE),VLOOKUP(L2807,[1]Grade!$C$2:$D$69,2,FALSE)))</f>
        <v>ASS</v>
      </c>
      <c r="O2807">
        <f t="shared" si="130"/>
        <v>2014</v>
      </c>
      <c r="P2807">
        <f t="shared" si="131"/>
        <v>5</v>
      </c>
    </row>
    <row r="2808" spans="1:16" hidden="1" x14ac:dyDescent="0.25">
      <c r="A2808" t="s">
        <v>99</v>
      </c>
      <c r="B2808" t="str">
        <f t="shared" si="129"/>
        <v>N</v>
      </c>
      <c r="C2808" t="s">
        <v>100</v>
      </c>
      <c r="E2808">
        <v>0</v>
      </c>
      <c r="F2808">
        <v>0</v>
      </c>
      <c r="G2808">
        <v>207</v>
      </c>
      <c r="H2808" s="1">
        <v>41760</v>
      </c>
      <c r="I2808">
        <v>1</v>
      </c>
      <c r="J2808">
        <v>0</v>
      </c>
      <c r="L2808" t="str">
        <f>VLOOKUP(G2808,[1]RESSOURCES!$A$1:$J$258,3,FALSE)</f>
        <v>CHARLY</v>
      </c>
      <c r="M2808" t="str">
        <f>VLOOKUP(G2808,[1]RESSOURCES!$A$1:$J$258,6,FALSE)</f>
        <v>ASSO</v>
      </c>
      <c r="N2808" t="str">
        <f>IF(YEAR(H2808)=2014,VLOOKUP(L2808,[1]Grade!$F$2:$G$92,2,FALSE),IF(YEAR(H2808)=2015,VLOOKUP(L2808,[1]Grade!$I$2:$J$78,2,FALSE),VLOOKUP(L2808,[1]Grade!$C$2:$D$69,2,FALSE)))</f>
        <v>ASS</v>
      </c>
      <c r="O2808">
        <f t="shared" si="130"/>
        <v>2014</v>
      </c>
      <c r="P2808">
        <f t="shared" si="131"/>
        <v>5</v>
      </c>
    </row>
    <row r="2809" spans="1:16" x14ac:dyDescent="0.25">
      <c r="A2809" t="s">
        <v>292</v>
      </c>
      <c r="B2809" t="str">
        <f t="shared" si="129"/>
        <v>O</v>
      </c>
      <c r="C2809" t="s">
        <v>293</v>
      </c>
      <c r="D2809" t="s">
        <v>21</v>
      </c>
      <c r="E2809">
        <v>4</v>
      </c>
      <c r="F2809">
        <v>765</v>
      </c>
      <c r="G2809">
        <v>207</v>
      </c>
      <c r="H2809" s="1">
        <v>41760</v>
      </c>
      <c r="I2809">
        <v>0.5</v>
      </c>
      <c r="J2809">
        <v>382.5</v>
      </c>
      <c r="L2809" t="str">
        <f>VLOOKUP(G2809,[1]RESSOURCES!$A$1:$J$258,3,FALSE)</f>
        <v>CHARLY</v>
      </c>
      <c r="M2809" t="str">
        <f>VLOOKUP(G2809,[1]RESSOURCES!$A$1:$J$258,6,FALSE)</f>
        <v>ASSO</v>
      </c>
      <c r="N2809" t="str">
        <f>IF(YEAR(H2809)=2014,VLOOKUP(L2809,[1]Grade!$F$2:$G$92,2,FALSE),IF(YEAR(H2809)=2015,VLOOKUP(L2809,[1]Grade!$I$2:$J$78,2,FALSE),VLOOKUP(L2809,[1]Grade!$C$2:$D$69,2,FALSE)))</f>
        <v>ASS</v>
      </c>
      <c r="O2809">
        <f t="shared" si="130"/>
        <v>2014</v>
      </c>
      <c r="P2809">
        <f t="shared" si="131"/>
        <v>5</v>
      </c>
    </row>
    <row r="2810" spans="1:16" x14ac:dyDescent="0.25">
      <c r="A2810" t="s">
        <v>255</v>
      </c>
      <c r="B2810" t="str">
        <f t="shared" si="129"/>
        <v>O</v>
      </c>
      <c r="C2810" t="s">
        <v>256</v>
      </c>
      <c r="D2810" t="s">
        <v>29</v>
      </c>
      <c r="E2810">
        <v>9</v>
      </c>
      <c r="F2810">
        <v>1092</v>
      </c>
      <c r="G2810">
        <v>207</v>
      </c>
      <c r="H2810" s="1">
        <v>41760</v>
      </c>
      <c r="I2810">
        <v>1</v>
      </c>
      <c r="J2810" s="2">
        <v>1092</v>
      </c>
      <c r="L2810" t="str">
        <f>VLOOKUP(G2810,[1]RESSOURCES!$A$1:$J$258,3,FALSE)</f>
        <v>CHARLY</v>
      </c>
      <c r="M2810" t="str">
        <f>VLOOKUP(G2810,[1]RESSOURCES!$A$1:$J$258,6,FALSE)</f>
        <v>ASSO</v>
      </c>
      <c r="N2810" t="str">
        <f>IF(YEAR(H2810)=2014,VLOOKUP(L2810,[1]Grade!$F$2:$G$92,2,FALSE),IF(YEAR(H2810)=2015,VLOOKUP(L2810,[1]Grade!$I$2:$J$78,2,FALSE),VLOOKUP(L2810,[1]Grade!$C$2:$D$69,2,FALSE)))</f>
        <v>ASS</v>
      </c>
      <c r="O2810">
        <f t="shared" si="130"/>
        <v>2014</v>
      </c>
      <c r="P2810">
        <f t="shared" si="131"/>
        <v>5</v>
      </c>
    </row>
    <row r="2811" spans="1:16" x14ac:dyDescent="0.25">
      <c r="A2811" t="s">
        <v>319</v>
      </c>
      <c r="B2811" t="str">
        <f t="shared" si="129"/>
        <v>O</v>
      </c>
      <c r="C2811" t="s">
        <v>320</v>
      </c>
      <c r="D2811" t="s">
        <v>21</v>
      </c>
      <c r="E2811">
        <v>15</v>
      </c>
      <c r="F2811">
        <v>1700</v>
      </c>
      <c r="G2811">
        <v>207</v>
      </c>
      <c r="H2811" s="1">
        <v>41760</v>
      </c>
      <c r="I2811">
        <v>6</v>
      </c>
      <c r="J2811" s="2">
        <v>10200</v>
      </c>
      <c r="L2811" t="str">
        <f>VLOOKUP(G2811,[1]RESSOURCES!$A$1:$J$258,3,FALSE)</f>
        <v>CHARLY</v>
      </c>
      <c r="M2811" t="str">
        <f>VLOOKUP(G2811,[1]RESSOURCES!$A$1:$J$258,6,FALSE)</f>
        <v>ASSO</v>
      </c>
      <c r="N2811" t="str">
        <f>IF(YEAR(H2811)=2014,VLOOKUP(L2811,[1]Grade!$F$2:$G$92,2,FALSE),IF(YEAR(H2811)=2015,VLOOKUP(L2811,[1]Grade!$I$2:$J$78,2,FALSE),VLOOKUP(L2811,[1]Grade!$C$2:$D$69,2,FALSE)))</f>
        <v>ASS</v>
      </c>
      <c r="O2811">
        <f t="shared" si="130"/>
        <v>2014</v>
      </c>
      <c r="P2811">
        <f t="shared" si="131"/>
        <v>5</v>
      </c>
    </row>
    <row r="2812" spans="1:16" x14ac:dyDescent="0.25">
      <c r="A2812" t="s">
        <v>341</v>
      </c>
      <c r="B2812" t="str">
        <f t="shared" si="129"/>
        <v>O</v>
      </c>
      <c r="C2812" t="s">
        <v>342</v>
      </c>
      <c r="D2812" t="s">
        <v>29</v>
      </c>
      <c r="E2812">
        <v>11</v>
      </c>
      <c r="F2812">
        <v>1299</v>
      </c>
      <c r="G2812">
        <v>207</v>
      </c>
      <c r="H2812" s="1">
        <v>41760</v>
      </c>
      <c r="I2812">
        <v>8</v>
      </c>
      <c r="J2812" s="2">
        <v>10392</v>
      </c>
      <c r="L2812" t="str">
        <f>VLOOKUP(G2812,[1]RESSOURCES!$A$1:$J$258,3,FALSE)</f>
        <v>CHARLY</v>
      </c>
      <c r="M2812" t="str">
        <f>VLOOKUP(G2812,[1]RESSOURCES!$A$1:$J$258,6,FALSE)</f>
        <v>ASSO</v>
      </c>
      <c r="N2812" t="str">
        <f>IF(YEAR(H2812)=2014,VLOOKUP(L2812,[1]Grade!$F$2:$G$92,2,FALSE),IF(YEAR(H2812)=2015,VLOOKUP(L2812,[1]Grade!$I$2:$J$78,2,FALSE),VLOOKUP(L2812,[1]Grade!$C$2:$D$69,2,FALSE)))</f>
        <v>ASS</v>
      </c>
      <c r="O2812">
        <f t="shared" si="130"/>
        <v>2014</v>
      </c>
      <c r="P2812">
        <f t="shared" si="131"/>
        <v>5</v>
      </c>
    </row>
    <row r="2813" spans="1:16" hidden="1" x14ac:dyDescent="0.25">
      <c r="A2813" t="s">
        <v>30</v>
      </c>
      <c r="B2813" t="str">
        <f t="shared" si="129"/>
        <v>N</v>
      </c>
      <c r="C2813" t="s">
        <v>31</v>
      </c>
      <c r="E2813">
        <v>0</v>
      </c>
      <c r="F2813">
        <v>0</v>
      </c>
      <c r="G2813">
        <v>207</v>
      </c>
      <c r="H2813" s="1">
        <v>41760</v>
      </c>
      <c r="I2813">
        <v>2.5</v>
      </c>
      <c r="J2813">
        <v>0</v>
      </c>
      <c r="L2813" t="str">
        <f>VLOOKUP(G2813,[1]RESSOURCES!$A$1:$J$258,3,FALSE)</f>
        <v>CHARLY</v>
      </c>
      <c r="M2813" t="str">
        <f>VLOOKUP(G2813,[1]RESSOURCES!$A$1:$J$258,6,FALSE)</f>
        <v>ASSO</v>
      </c>
      <c r="N2813" t="str">
        <f>IF(YEAR(H2813)=2014,VLOOKUP(L2813,[1]Grade!$F$2:$G$92,2,FALSE),IF(YEAR(H2813)=2015,VLOOKUP(L2813,[1]Grade!$I$2:$J$78,2,FALSE),VLOOKUP(L2813,[1]Grade!$C$2:$D$69,2,FALSE)))</f>
        <v>ASS</v>
      </c>
      <c r="O2813">
        <f t="shared" si="130"/>
        <v>2014</v>
      </c>
      <c r="P2813">
        <f t="shared" si="131"/>
        <v>5</v>
      </c>
    </row>
    <row r="2814" spans="1:16" hidden="1" x14ac:dyDescent="0.25">
      <c r="A2814" t="s">
        <v>131</v>
      </c>
      <c r="B2814" t="str">
        <f t="shared" si="129"/>
        <v>N</v>
      </c>
      <c r="C2814" t="s">
        <v>132</v>
      </c>
      <c r="E2814">
        <v>0</v>
      </c>
      <c r="F2814">
        <v>0</v>
      </c>
      <c r="G2814">
        <v>207</v>
      </c>
      <c r="H2814" s="1">
        <v>41760</v>
      </c>
      <c r="I2814">
        <v>1</v>
      </c>
      <c r="J2814">
        <v>0</v>
      </c>
      <c r="L2814" t="str">
        <f>VLOOKUP(G2814,[1]RESSOURCES!$A$1:$J$258,3,FALSE)</f>
        <v>CHARLY</v>
      </c>
      <c r="M2814" t="str">
        <f>VLOOKUP(G2814,[1]RESSOURCES!$A$1:$J$258,6,FALSE)</f>
        <v>ASSO</v>
      </c>
      <c r="N2814" t="str">
        <f>IF(YEAR(H2814)=2014,VLOOKUP(L2814,[1]Grade!$F$2:$G$92,2,FALSE),IF(YEAR(H2814)=2015,VLOOKUP(L2814,[1]Grade!$I$2:$J$78,2,FALSE),VLOOKUP(L2814,[1]Grade!$C$2:$D$69,2,FALSE)))</f>
        <v>ASS</v>
      </c>
      <c r="O2814">
        <f t="shared" si="130"/>
        <v>2014</v>
      </c>
      <c r="P2814">
        <f t="shared" si="131"/>
        <v>5</v>
      </c>
    </row>
    <row r="2815" spans="1:16" hidden="1" x14ac:dyDescent="0.25">
      <c r="A2815" t="s">
        <v>25</v>
      </c>
      <c r="B2815" t="str">
        <f t="shared" si="129"/>
        <v>N</v>
      </c>
      <c r="C2815" t="s">
        <v>26</v>
      </c>
      <c r="E2815">
        <v>0</v>
      </c>
      <c r="F2815">
        <v>0</v>
      </c>
      <c r="G2815">
        <v>84</v>
      </c>
      <c r="H2815" s="1">
        <v>41760</v>
      </c>
      <c r="I2815">
        <v>5</v>
      </c>
      <c r="J2815">
        <v>0</v>
      </c>
      <c r="L2815" t="str">
        <f>VLOOKUP(G2815,[1]RESSOURCES!$A$1:$J$258,3,FALSE)</f>
        <v>MENU</v>
      </c>
      <c r="M2815">
        <f>VLOOKUP(G2815,[1]RESSOURCES!$A$1:$J$258,6,FALSE)</f>
        <v>0</v>
      </c>
      <c r="N2815" t="str">
        <f>IF(YEAR(H2815)=2014,VLOOKUP(L2815,[1]Grade!$F$2:$G$92,2,FALSE),IF(YEAR(H2815)=2015,VLOOKUP(L2815,[1]Grade!$I$2:$J$78,2,FALSE),VLOOKUP(L2815,[1]Grade!$C$2:$D$69,2,FALSE)))</f>
        <v>MNG</v>
      </c>
      <c r="O2815">
        <f t="shared" si="130"/>
        <v>2014</v>
      </c>
      <c r="P2815">
        <f t="shared" si="131"/>
        <v>5</v>
      </c>
    </row>
    <row r="2816" spans="1:16" x14ac:dyDescent="0.25">
      <c r="A2816" t="s">
        <v>294</v>
      </c>
      <c r="B2816" t="str">
        <f t="shared" si="129"/>
        <v>O</v>
      </c>
      <c r="C2816" t="s">
        <v>258</v>
      </c>
      <c r="D2816" t="s">
        <v>36</v>
      </c>
      <c r="E2816">
        <v>9</v>
      </c>
      <c r="F2816">
        <v>1105</v>
      </c>
      <c r="G2816">
        <v>84</v>
      </c>
      <c r="H2816" s="1">
        <v>41760</v>
      </c>
      <c r="I2816">
        <v>2</v>
      </c>
      <c r="J2816" s="2">
        <v>2210</v>
      </c>
      <c r="L2816" t="str">
        <f>VLOOKUP(G2816,[1]RESSOURCES!$A$1:$J$258,3,FALSE)</f>
        <v>MENU</v>
      </c>
      <c r="M2816">
        <f>VLOOKUP(G2816,[1]RESSOURCES!$A$1:$J$258,6,FALSE)</f>
        <v>0</v>
      </c>
      <c r="N2816" t="str">
        <f>IF(YEAR(H2816)=2014,VLOOKUP(L2816,[1]Grade!$F$2:$G$92,2,FALSE),IF(YEAR(H2816)=2015,VLOOKUP(L2816,[1]Grade!$I$2:$J$78,2,FALSE),VLOOKUP(L2816,[1]Grade!$C$2:$D$69,2,FALSE)))</f>
        <v>MNG</v>
      </c>
      <c r="O2816">
        <f t="shared" si="130"/>
        <v>2014</v>
      </c>
      <c r="P2816">
        <f t="shared" si="131"/>
        <v>5</v>
      </c>
    </row>
    <row r="2817" spans="1:16" x14ac:dyDescent="0.25">
      <c r="A2817" t="s">
        <v>295</v>
      </c>
      <c r="B2817" t="str">
        <f t="shared" ref="B2817:B2880" si="132">IF(MID(A2817,1,1)="*","N","O")</f>
        <v>O</v>
      </c>
      <c r="C2817" t="s">
        <v>296</v>
      </c>
      <c r="D2817" t="s">
        <v>36</v>
      </c>
      <c r="E2817">
        <v>0</v>
      </c>
      <c r="F2817">
        <v>1500</v>
      </c>
      <c r="G2817">
        <v>84</v>
      </c>
      <c r="H2817" s="1">
        <v>41760</v>
      </c>
      <c r="I2817">
        <v>12</v>
      </c>
      <c r="J2817" s="2">
        <v>18000</v>
      </c>
      <c r="L2817" t="str">
        <f>VLOOKUP(G2817,[1]RESSOURCES!$A$1:$J$258,3,FALSE)</f>
        <v>MENU</v>
      </c>
      <c r="M2817">
        <f>VLOOKUP(G2817,[1]RESSOURCES!$A$1:$J$258,6,FALSE)</f>
        <v>0</v>
      </c>
      <c r="N2817" t="str">
        <f>IF(YEAR(H2817)=2014,VLOOKUP(L2817,[1]Grade!$F$2:$G$92,2,FALSE),IF(YEAR(H2817)=2015,VLOOKUP(L2817,[1]Grade!$I$2:$J$78,2,FALSE),VLOOKUP(L2817,[1]Grade!$C$2:$D$69,2,FALSE)))</f>
        <v>MNG</v>
      </c>
      <c r="O2817">
        <f t="shared" ref="O2817:O2880" si="133">YEAR(H2817)</f>
        <v>2014</v>
      </c>
      <c r="P2817">
        <f t="shared" ref="P2817:P2880" si="134">MONTH(H2817)</f>
        <v>5</v>
      </c>
    </row>
    <row r="2818" spans="1:16" hidden="1" x14ac:dyDescent="0.25">
      <c r="A2818" t="s">
        <v>131</v>
      </c>
      <c r="B2818" t="str">
        <f t="shared" si="132"/>
        <v>N</v>
      </c>
      <c r="C2818" t="s">
        <v>132</v>
      </c>
      <c r="E2818">
        <v>0</v>
      </c>
      <c r="F2818">
        <v>0</v>
      </c>
      <c r="G2818">
        <v>84</v>
      </c>
      <c r="H2818" s="1">
        <v>41760</v>
      </c>
      <c r="I2818">
        <v>1</v>
      </c>
      <c r="J2818">
        <v>0</v>
      </c>
      <c r="L2818" t="str">
        <f>VLOOKUP(G2818,[1]RESSOURCES!$A$1:$J$258,3,FALSE)</f>
        <v>MENU</v>
      </c>
      <c r="M2818">
        <f>VLOOKUP(G2818,[1]RESSOURCES!$A$1:$J$258,6,FALSE)</f>
        <v>0</v>
      </c>
      <c r="N2818" t="str">
        <f>IF(YEAR(H2818)=2014,VLOOKUP(L2818,[1]Grade!$F$2:$G$92,2,FALSE),IF(YEAR(H2818)=2015,VLOOKUP(L2818,[1]Grade!$I$2:$J$78,2,FALSE),VLOOKUP(L2818,[1]Grade!$C$2:$D$69,2,FALSE)))</f>
        <v>MNG</v>
      </c>
      <c r="O2818">
        <f t="shared" si="133"/>
        <v>2014</v>
      </c>
      <c r="P2818">
        <f t="shared" si="134"/>
        <v>5</v>
      </c>
    </row>
    <row r="2819" spans="1:16" x14ac:dyDescent="0.25">
      <c r="A2819" t="s">
        <v>241</v>
      </c>
      <c r="B2819" t="str">
        <f t="shared" si="132"/>
        <v>O</v>
      </c>
      <c r="C2819" t="s">
        <v>242</v>
      </c>
      <c r="D2819" t="s">
        <v>22</v>
      </c>
      <c r="E2819">
        <v>117</v>
      </c>
      <c r="F2819">
        <v>1000</v>
      </c>
      <c r="G2819">
        <v>221</v>
      </c>
      <c r="H2819" s="1">
        <v>41760</v>
      </c>
      <c r="I2819">
        <v>18</v>
      </c>
      <c r="J2819" s="2">
        <v>18000</v>
      </c>
      <c r="L2819" t="str">
        <f>VLOOKUP(G2819,[1]RESSOURCES!$A$1:$J$258,3,FALSE)</f>
        <v>CRECY (de)</v>
      </c>
      <c r="M2819" t="str">
        <f>VLOOKUP(G2819,[1]RESSOURCES!$A$1:$J$258,6,FALSE)</f>
        <v>SENR</v>
      </c>
      <c r="N2819" t="str">
        <f>IF(YEAR(H2819)=2014,VLOOKUP(L2819,[1]Grade!$F$2:$G$92,2,FALSE),IF(YEAR(H2819)=2015,VLOOKUP(L2819,[1]Grade!$I$2:$J$78,2,FALSE),VLOOKUP(L2819,[1]Grade!$C$2:$D$69,2,FALSE)))</f>
        <v>CS</v>
      </c>
      <c r="O2819">
        <f t="shared" si="133"/>
        <v>2014</v>
      </c>
      <c r="P2819">
        <f t="shared" si="134"/>
        <v>5</v>
      </c>
    </row>
    <row r="2820" spans="1:16" hidden="1" x14ac:dyDescent="0.25">
      <c r="A2820" t="s">
        <v>99</v>
      </c>
      <c r="B2820" t="str">
        <f t="shared" si="132"/>
        <v>N</v>
      </c>
      <c r="C2820" t="s">
        <v>100</v>
      </c>
      <c r="E2820">
        <v>0</v>
      </c>
      <c r="F2820">
        <v>0</v>
      </c>
      <c r="G2820">
        <v>221</v>
      </c>
      <c r="H2820" s="1">
        <v>41760</v>
      </c>
      <c r="I2820">
        <v>1</v>
      </c>
      <c r="J2820">
        <v>0</v>
      </c>
      <c r="L2820" t="str">
        <f>VLOOKUP(G2820,[1]RESSOURCES!$A$1:$J$258,3,FALSE)</f>
        <v>CRECY (de)</v>
      </c>
      <c r="M2820" t="str">
        <f>VLOOKUP(G2820,[1]RESSOURCES!$A$1:$J$258,6,FALSE)</f>
        <v>SENR</v>
      </c>
      <c r="N2820" t="str">
        <f>IF(YEAR(H2820)=2014,VLOOKUP(L2820,[1]Grade!$F$2:$G$92,2,FALSE),IF(YEAR(H2820)=2015,VLOOKUP(L2820,[1]Grade!$I$2:$J$78,2,FALSE),VLOOKUP(L2820,[1]Grade!$C$2:$D$69,2,FALSE)))</f>
        <v>CS</v>
      </c>
      <c r="O2820">
        <f t="shared" si="133"/>
        <v>2014</v>
      </c>
      <c r="P2820">
        <f t="shared" si="134"/>
        <v>5</v>
      </c>
    </row>
    <row r="2821" spans="1:16" hidden="1" x14ac:dyDescent="0.25">
      <c r="A2821" t="s">
        <v>131</v>
      </c>
      <c r="B2821" t="str">
        <f t="shared" si="132"/>
        <v>N</v>
      </c>
      <c r="C2821" t="s">
        <v>132</v>
      </c>
      <c r="E2821">
        <v>0</v>
      </c>
      <c r="F2821">
        <v>0</v>
      </c>
      <c r="G2821">
        <v>221</v>
      </c>
      <c r="H2821" s="1">
        <v>41760</v>
      </c>
      <c r="I2821">
        <v>1</v>
      </c>
      <c r="J2821">
        <v>0</v>
      </c>
      <c r="L2821" t="str">
        <f>VLOOKUP(G2821,[1]RESSOURCES!$A$1:$J$258,3,FALSE)</f>
        <v>CRECY (de)</v>
      </c>
      <c r="M2821" t="str">
        <f>VLOOKUP(G2821,[1]RESSOURCES!$A$1:$J$258,6,FALSE)</f>
        <v>SENR</v>
      </c>
      <c r="N2821" t="str">
        <f>IF(YEAR(H2821)=2014,VLOOKUP(L2821,[1]Grade!$F$2:$G$92,2,FALSE),IF(YEAR(H2821)=2015,VLOOKUP(L2821,[1]Grade!$I$2:$J$78,2,FALSE),VLOOKUP(L2821,[1]Grade!$C$2:$D$69,2,FALSE)))</f>
        <v>CS</v>
      </c>
      <c r="O2821">
        <f t="shared" si="133"/>
        <v>2014</v>
      </c>
      <c r="P2821">
        <f t="shared" si="134"/>
        <v>5</v>
      </c>
    </row>
    <row r="2822" spans="1:16" x14ac:dyDescent="0.25">
      <c r="A2822" t="s">
        <v>329</v>
      </c>
      <c r="B2822" t="str">
        <f t="shared" si="132"/>
        <v>O</v>
      </c>
      <c r="C2822" t="s">
        <v>330</v>
      </c>
      <c r="D2822" t="s">
        <v>29</v>
      </c>
      <c r="E2822">
        <v>130</v>
      </c>
      <c r="F2822">
        <v>1500</v>
      </c>
      <c r="G2822">
        <v>228</v>
      </c>
      <c r="H2822" s="1">
        <v>41760</v>
      </c>
      <c r="I2822">
        <v>14</v>
      </c>
      <c r="J2822" s="2">
        <v>21000</v>
      </c>
      <c r="L2822" t="str">
        <f>VLOOKUP(G2822,[1]RESSOURCES!$A$1:$J$258,3,FALSE)</f>
        <v>ESCARGUEL</v>
      </c>
      <c r="M2822" t="str">
        <f>VLOOKUP(G2822,[1]RESSOURCES!$A$1:$J$258,6,FALSE)</f>
        <v>DIR</v>
      </c>
      <c r="N2822" t="str">
        <f>IF(YEAR(H2822)=2014,VLOOKUP(L2822,[1]Grade!$F$2:$G$92,2,FALSE),IF(YEAR(H2822)=2015,VLOOKUP(L2822,[1]Grade!$I$2:$J$78,2,FALSE),VLOOKUP(L2822,[1]Grade!$C$2:$D$69,2,FALSE)))</f>
        <v>DIR</v>
      </c>
      <c r="O2822">
        <f t="shared" si="133"/>
        <v>2014</v>
      </c>
      <c r="P2822">
        <f t="shared" si="134"/>
        <v>5</v>
      </c>
    </row>
    <row r="2823" spans="1:16" hidden="1" x14ac:dyDescent="0.25">
      <c r="A2823" t="s">
        <v>30</v>
      </c>
      <c r="B2823" t="str">
        <f t="shared" si="132"/>
        <v>N</v>
      </c>
      <c r="C2823" t="s">
        <v>31</v>
      </c>
      <c r="E2823">
        <v>0</v>
      </c>
      <c r="F2823">
        <v>0</v>
      </c>
      <c r="G2823">
        <v>228</v>
      </c>
      <c r="H2823" s="1">
        <v>41760</v>
      </c>
      <c r="I2823">
        <v>5</v>
      </c>
      <c r="J2823">
        <v>0</v>
      </c>
      <c r="L2823" t="str">
        <f>VLOOKUP(G2823,[1]RESSOURCES!$A$1:$J$258,3,FALSE)</f>
        <v>ESCARGUEL</v>
      </c>
      <c r="M2823" t="str">
        <f>VLOOKUP(G2823,[1]RESSOURCES!$A$1:$J$258,6,FALSE)</f>
        <v>DIR</v>
      </c>
      <c r="N2823" t="str">
        <f>IF(YEAR(H2823)=2014,VLOOKUP(L2823,[1]Grade!$F$2:$G$92,2,FALSE),IF(YEAR(H2823)=2015,VLOOKUP(L2823,[1]Grade!$I$2:$J$78,2,FALSE),VLOOKUP(L2823,[1]Grade!$C$2:$D$69,2,FALSE)))</f>
        <v>DIR</v>
      </c>
      <c r="O2823">
        <f t="shared" si="133"/>
        <v>2014</v>
      </c>
      <c r="P2823">
        <f t="shared" si="134"/>
        <v>5</v>
      </c>
    </row>
    <row r="2824" spans="1:16" hidden="1" x14ac:dyDescent="0.25">
      <c r="A2824" t="s">
        <v>131</v>
      </c>
      <c r="B2824" t="str">
        <f t="shared" si="132"/>
        <v>N</v>
      </c>
      <c r="C2824" t="s">
        <v>132</v>
      </c>
      <c r="E2824">
        <v>0</v>
      </c>
      <c r="F2824">
        <v>0</v>
      </c>
      <c r="G2824">
        <v>228</v>
      </c>
      <c r="H2824" s="1">
        <v>41760</v>
      </c>
      <c r="I2824">
        <v>1</v>
      </c>
      <c r="J2824">
        <v>0</v>
      </c>
      <c r="L2824" t="str">
        <f>VLOOKUP(G2824,[1]RESSOURCES!$A$1:$J$258,3,FALSE)</f>
        <v>ESCARGUEL</v>
      </c>
      <c r="M2824" t="str">
        <f>VLOOKUP(G2824,[1]RESSOURCES!$A$1:$J$258,6,FALSE)</f>
        <v>DIR</v>
      </c>
      <c r="N2824" t="str">
        <f>IF(YEAR(H2824)=2014,VLOOKUP(L2824,[1]Grade!$F$2:$G$92,2,FALSE),IF(YEAR(H2824)=2015,VLOOKUP(L2824,[1]Grade!$I$2:$J$78,2,FALSE),VLOOKUP(L2824,[1]Grade!$C$2:$D$69,2,FALSE)))</f>
        <v>DIR</v>
      </c>
      <c r="O2824">
        <f t="shared" si="133"/>
        <v>2014</v>
      </c>
      <c r="P2824">
        <f t="shared" si="134"/>
        <v>5</v>
      </c>
    </row>
    <row r="2825" spans="1:16" hidden="1" x14ac:dyDescent="0.25">
      <c r="A2825" t="s">
        <v>131</v>
      </c>
      <c r="B2825" t="str">
        <f t="shared" si="132"/>
        <v>N</v>
      </c>
      <c r="C2825" t="s">
        <v>132</v>
      </c>
      <c r="E2825">
        <v>0</v>
      </c>
      <c r="F2825">
        <v>0</v>
      </c>
      <c r="G2825">
        <v>224</v>
      </c>
      <c r="H2825" s="1">
        <v>41760</v>
      </c>
      <c r="I2825">
        <v>1</v>
      </c>
      <c r="J2825">
        <v>0</v>
      </c>
      <c r="L2825" t="str">
        <f>VLOOKUP(G2825,[1]RESSOURCES!$A$1:$J$258,3,FALSE)</f>
        <v>LACHENY</v>
      </c>
      <c r="M2825" t="str">
        <f>VLOOKUP(G2825,[1]RESSOURCES!$A$1:$J$258,6,FALSE)</f>
        <v>CONF</v>
      </c>
      <c r="N2825" t="str">
        <f>IF(YEAR(H2825)=2014,VLOOKUP(L2825,[1]Grade!$F$2:$G$92,2,FALSE),IF(YEAR(H2825)=2015,VLOOKUP(L2825,[1]Grade!$I$2:$J$78,2,FALSE),VLOOKUP(L2825,[1]Grade!$C$2:$D$69,2,FALSE)))</f>
        <v>CC</v>
      </c>
      <c r="O2825">
        <f t="shared" si="133"/>
        <v>2014</v>
      </c>
      <c r="P2825">
        <f t="shared" si="134"/>
        <v>5</v>
      </c>
    </row>
    <row r="2826" spans="1:16" x14ac:dyDescent="0.25">
      <c r="A2826" t="s">
        <v>341</v>
      </c>
      <c r="B2826" t="str">
        <f t="shared" si="132"/>
        <v>O</v>
      </c>
      <c r="C2826" t="s">
        <v>342</v>
      </c>
      <c r="D2826" t="s">
        <v>18</v>
      </c>
      <c r="E2826">
        <v>27</v>
      </c>
      <c r="F2826">
        <v>1299</v>
      </c>
      <c r="G2826">
        <v>224</v>
      </c>
      <c r="H2826" s="1">
        <v>41760</v>
      </c>
      <c r="I2826">
        <v>13</v>
      </c>
      <c r="J2826" s="2">
        <v>16887</v>
      </c>
      <c r="L2826" t="str">
        <f>VLOOKUP(G2826,[1]RESSOURCES!$A$1:$J$258,3,FALSE)</f>
        <v>LACHENY</v>
      </c>
      <c r="M2826" t="str">
        <f>VLOOKUP(G2826,[1]RESSOURCES!$A$1:$J$258,6,FALSE)</f>
        <v>CONF</v>
      </c>
      <c r="N2826" t="str">
        <f>IF(YEAR(H2826)=2014,VLOOKUP(L2826,[1]Grade!$F$2:$G$92,2,FALSE),IF(YEAR(H2826)=2015,VLOOKUP(L2826,[1]Grade!$I$2:$J$78,2,FALSE),VLOOKUP(L2826,[1]Grade!$C$2:$D$69,2,FALSE)))</f>
        <v>CC</v>
      </c>
      <c r="O2826">
        <f t="shared" si="133"/>
        <v>2014</v>
      </c>
      <c r="P2826">
        <f t="shared" si="134"/>
        <v>5</v>
      </c>
    </row>
    <row r="2827" spans="1:16" x14ac:dyDescent="0.25">
      <c r="A2827" t="s">
        <v>329</v>
      </c>
      <c r="B2827" t="str">
        <f t="shared" si="132"/>
        <v>O</v>
      </c>
      <c r="C2827" t="s">
        <v>330</v>
      </c>
      <c r="D2827" t="s">
        <v>29</v>
      </c>
      <c r="E2827">
        <v>130</v>
      </c>
      <c r="F2827">
        <v>1500</v>
      </c>
      <c r="G2827">
        <v>176</v>
      </c>
      <c r="H2827" s="1">
        <v>41760</v>
      </c>
      <c r="I2827">
        <v>7</v>
      </c>
      <c r="J2827" s="2">
        <v>10500</v>
      </c>
      <c r="L2827" t="str">
        <f>VLOOKUP(G2827,[1]RESSOURCES!$A$1:$J$258,3,FALSE)</f>
        <v>GIGANT</v>
      </c>
      <c r="M2827" t="str">
        <f>VLOOKUP(G2827,[1]RESSOURCES!$A$1:$J$258,6,FALSE)</f>
        <v>SENR</v>
      </c>
      <c r="N2827" t="str">
        <f>IF(YEAR(H2827)=2014,VLOOKUP(L2827,[1]Grade!$F$2:$G$92,2,FALSE),IF(YEAR(H2827)=2015,VLOOKUP(L2827,[1]Grade!$I$2:$J$78,2,FALSE),VLOOKUP(L2827,[1]Grade!$C$2:$D$69,2,FALSE)))</f>
        <v>CS</v>
      </c>
      <c r="O2827">
        <f t="shared" si="133"/>
        <v>2014</v>
      </c>
      <c r="P2827">
        <f t="shared" si="134"/>
        <v>5</v>
      </c>
    </row>
    <row r="2828" spans="1:16" x14ac:dyDescent="0.25">
      <c r="A2828" t="s">
        <v>319</v>
      </c>
      <c r="B2828" t="str">
        <f t="shared" si="132"/>
        <v>O</v>
      </c>
      <c r="C2828" t="s">
        <v>320</v>
      </c>
      <c r="D2828" t="s">
        <v>18</v>
      </c>
      <c r="E2828">
        <v>11</v>
      </c>
      <c r="F2828">
        <v>900</v>
      </c>
      <c r="G2828">
        <v>206</v>
      </c>
      <c r="H2828" s="1">
        <v>41760</v>
      </c>
      <c r="I2828">
        <v>12</v>
      </c>
      <c r="J2828" s="2">
        <v>10800</v>
      </c>
      <c r="L2828" t="str">
        <f>VLOOKUP(G2828,[1]RESSOURCES!$A$1:$J$258,3,FALSE)</f>
        <v>GOURINEL</v>
      </c>
      <c r="M2828" t="str">
        <f>VLOOKUP(G2828,[1]RESSOURCES!$A$1:$J$258,6,FALSE)</f>
        <v>CONF</v>
      </c>
      <c r="N2828" t="str">
        <f>IF(YEAR(H2828)=2014,VLOOKUP(L2828,[1]Grade!$F$2:$G$92,2,FALSE),IF(YEAR(H2828)=2015,VLOOKUP(L2828,[1]Grade!$I$2:$J$78,2,FALSE),VLOOKUP(L2828,[1]Grade!$C$2:$D$69,2,FALSE)))</f>
        <v>C</v>
      </c>
      <c r="O2828">
        <f t="shared" si="133"/>
        <v>2014</v>
      </c>
      <c r="P2828">
        <f t="shared" si="134"/>
        <v>5</v>
      </c>
    </row>
    <row r="2829" spans="1:16" x14ac:dyDescent="0.25">
      <c r="A2829" t="s">
        <v>295</v>
      </c>
      <c r="B2829" t="str">
        <f t="shared" si="132"/>
        <v>O</v>
      </c>
      <c r="C2829" t="s">
        <v>296</v>
      </c>
      <c r="D2829" t="s">
        <v>21</v>
      </c>
      <c r="E2829">
        <v>0</v>
      </c>
      <c r="F2829">
        <v>1900</v>
      </c>
      <c r="G2829">
        <v>54</v>
      </c>
      <c r="H2829" s="1">
        <v>41760</v>
      </c>
      <c r="I2829">
        <v>1</v>
      </c>
      <c r="J2829" s="2">
        <v>1900</v>
      </c>
      <c r="L2829" t="str">
        <f>VLOOKUP(G2829,[1]RESSOURCES!$A$1:$J$258,3,FALSE)</f>
        <v>GRANDJEAN</v>
      </c>
      <c r="M2829" t="str">
        <f>VLOOKUP(G2829,[1]RESSOURCES!$A$1:$J$258,6,FALSE)</f>
        <v>ASSO</v>
      </c>
      <c r="N2829" t="str">
        <f>IF(YEAR(H2829)=2014,VLOOKUP(L2829,[1]Grade!$F$2:$G$92,2,FALSE),IF(YEAR(H2829)=2015,VLOOKUP(L2829,[1]Grade!$I$2:$J$78,2,FALSE),VLOOKUP(L2829,[1]Grade!$C$2:$D$69,2,FALSE)))</f>
        <v>ASS</v>
      </c>
      <c r="O2829">
        <f t="shared" si="133"/>
        <v>2014</v>
      </c>
      <c r="P2829">
        <f t="shared" si="134"/>
        <v>5</v>
      </c>
    </row>
    <row r="2830" spans="1:16" x14ac:dyDescent="0.25">
      <c r="A2830" t="s">
        <v>319</v>
      </c>
      <c r="B2830" t="str">
        <f t="shared" si="132"/>
        <v>O</v>
      </c>
      <c r="C2830" t="s">
        <v>320</v>
      </c>
      <c r="D2830" t="s">
        <v>18</v>
      </c>
      <c r="E2830">
        <v>11</v>
      </c>
      <c r="F2830">
        <v>900</v>
      </c>
      <c r="G2830">
        <v>224</v>
      </c>
      <c r="H2830" s="1">
        <v>41760</v>
      </c>
      <c r="I2830">
        <v>6</v>
      </c>
      <c r="J2830" s="2">
        <v>5400</v>
      </c>
      <c r="L2830" t="str">
        <f>VLOOKUP(G2830,[1]RESSOURCES!$A$1:$J$258,3,FALSE)</f>
        <v>LACHENY</v>
      </c>
      <c r="M2830" t="str">
        <f>VLOOKUP(G2830,[1]RESSOURCES!$A$1:$J$258,6,FALSE)</f>
        <v>CONF</v>
      </c>
      <c r="N2830" t="str">
        <f>IF(YEAR(H2830)=2014,VLOOKUP(L2830,[1]Grade!$F$2:$G$92,2,FALSE),IF(YEAR(H2830)=2015,VLOOKUP(L2830,[1]Grade!$I$2:$J$78,2,FALSE),VLOOKUP(L2830,[1]Grade!$C$2:$D$69,2,FALSE)))</f>
        <v>CC</v>
      </c>
      <c r="O2830">
        <f t="shared" si="133"/>
        <v>2014</v>
      </c>
      <c r="P2830">
        <f t="shared" si="134"/>
        <v>5</v>
      </c>
    </row>
    <row r="2831" spans="1:16" x14ac:dyDescent="0.25">
      <c r="A2831" t="s">
        <v>270</v>
      </c>
      <c r="B2831" t="str">
        <f t="shared" si="132"/>
        <v>O</v>
      </c>
      <c r="C2831" t="s">
        <v>271</v>
      </c>
      <c r="D2831" t="s">
        <v>22</v>
      </c>
      <c r="E2831">
        <v>54.5</v>
      </c>
      <c r="F2831">
        <v>900</v>
      </c>
      <c r="G2831">
        <v>67</v>
      </c>
      <c r="H2831" s="1">
        <v>41760</v>
      </c>
      <c r="I2831">
        <v>14</v>
      </c>
      <c r="J2831" s="2">
        <v>12600</v>
      </c>
      <c r="L2831" t="str">
        <f>VLOOKUP(G2831,[1]RESSOURCES!$A$1:$J$258,3,FALSE)</f>
        <v>LEFEBVRE</v>
      </c>
      <c r="M2831" t="str">
        <f>VLOOKUP(G2831,[1]RESSOURCES!$A$1:$J$258,6,FALSE)</f>
        <v>SENR</v>
      </c>
      <c r="N2831" t="str">
        <f>IF(YEAR(H2831)=2014,VLOOKUP(L2831,[1]Grade!$F$2:$G$92,2,FALSE),IF(YEAR(H2831)=2015,VLOOKUP(L2831,[1]Grade!$I$2:$J$78,2,FALSE),VLOOKUP(L2831,[1]Grade!$C$2:$D$69,2,FALSE)))</f>
        <v>CS</v>
      </c>
      <c r="O2831">
        <f t="shared" si="133"/>
        <v>2014</v>
      </c>
      <c r="P2831">
        <f t="shared" si="134"/>
        <v>5</v>
      </c>
    </row>
    <row r="2832" spans="1:16" x14ac:dyDescent="0.25">
      <c r="A2832" t="s">
        <v>319</v>
      </c>
      <c r="B2832" t="str">
        <f t="shared" si="132"/>
        <v>O</v>
      </c>
      <c r="C2832" t="s">
        <v>320</v>
      </c>
      <c r="D2832" t="s">
        <v>18</v>
      </c>
      <c r="E2832">
        <v>11</v>
      </c>
      <c r="F2832">
        <v>900</v>
      </c>
      <c r="G2832">
        <v>231</v>
      </c>
      <c r="H2832" s="1">
        <v>41760</v>
      </c>
      <c r="I2832">
        <v>19</v>
      </c>
      <c r="J2832" s="2">
        <v>17100</v>
      </c>
      <c r="L2832" t="str">
        <f>VLOOKUP(G2832,[1]RESSOURCES!$A$1:$J$258,3,FALSE)</f>
        <v>PASSEMARD</v>
      </c>
      <c r="M2832" t="str">
        <f>VLOOKUP(G2832,[1]RESSOURCES!$A$1:$J$258,6,FALSE)</f>
        <v>CONS</v>
      </c>
      <c r="N2832" t="str">
        <f>IF(YEAR(H2832)=2014,VLOOKUP(L2832,[1]Grade!$F$2:$G$92,2,FALSE),IF(YEAR(H2832)=2015,VLOOKUP(L2832,[1]Grade!$I$2:$J$78,2,FALSE),VLOOKUP(L2832,[1]Grade!$C$2:$D$69,2,FALSE)))</f>
        <v>C</v>
      </c>
      <c r="O2832">
        <f t="shared" si="133"/>
        <v>2014</v>
      </c>
      <c r="P2832">
        <f t="shared" si="134"/>
        <v>5</v>
      </c>
    </row>
    <row r="2833" spans="1:16" x14ac:dyDescent="0.25">
      <c r="A2833" t="s">
        <v>270</v>
      </c>
      <c r="B2833" t="str">
        <f t="shared" si="132"/>
        <v>O</v>
      </c>
      <c r="C2833" t="s">
        <v>271</v>
      </c>
      <c r="D2833" t="s">
        <v>21</v>
      </c>
      <c r="E2833">
        <v>3</v>
      </c>
      <c r="F2833">
        <v>900</v>
      </c>
      <c r="G2833">
        <v>44</v>
      </c>
      <c r="H2833" s="1">
        <v>41760</v>
      </c>
      <c r="I2833">
        <v>1</v>
      </c>
      <c r="J2833">
        <v>900</v>
      </c>
      <c r="L2833" t="str">
        <f>VLOOKUP(G2833,[1]RESSOURCES!$A$1:$J$258,3,FALSE)</f>
        <v>SOYER</v>
      </c>
      <c r="M2833" t="str">
        <f>VLOOKUP(G2833,[1]RESSOURCES!$A$1:$J$258,6,FALSE)</f>
        <v>ASSO</v>
      </c>
      <c r="N2833" t="str">
        <f>IF(YEAR(H2833)=2014,VLOOKUP(L2833,[1]Grade!$F$2:$G$92,2,FALSE),IF(YEAR(H2833)=2015,VLOOKUP(L2833,[1]Grade!$I$2:$J$78,2,FALSE),VLOOKUP(L2833,[1]Grade!$C$2:$D$69,2,FALSE)))</f>
        <v>ASS</v>
      </c>
      <c r="O2833">
        <f t="shared" si="133"/>
        <v>2014</v>
      </c>
      <c r="P2833">
        <f t="shared" si="134"/>
        <v>5</v>
      </c>
    </row>
    <row r="2834" spans="1:16" x14ac:dyDescent="0.25">
      <c r="A2834" t="s">
        <v>327</v>
      </c>
      <c r="B2834" t="str">
        <f t="shared" si="132"/>
        <v>O</v>
      </c>
      <c r="C2834" t="s">
        <v>328</v>
      </c>
      <c r="D2834" t="s">
        <v>22</v>
      </c>
      <c r="E2834">
        <v>24</v>
      </c>
      <c r="F2834">
        <v>900</v>
      </c>
      <c r="G2834">
        <v>152</v>
      </c>
      <c r="H2834" s="1">
        <v>41791</v>
      </c>
      <c r="I2834">
        <v>14</v>
      </c>
      <c r="J2834" s="2">
        <v>12600</v>
      </c>
      <c r="L2834" t="str">
        <f>VLOOKUP(G2834,[1]RESSOURCES!$A$1:$J$258,3,FALSE)</f>
        <v>BRUNELLA</v>
      </c>
      <c r="M2834" t="str">
        <f>VLOOKUP(G2834,[1]RESSOURCES!$A$1:$J$258,6,FALSE)</f>
        <v>SENR</v>
      </c>
      <c r="N2834" t="str">
        <f>IF(YEAR(H2834)=2014,VLOOKUP(L2834,[1]Grade!$F$2:$G$92,2,FALSE),IF(YEAR(H2834)=2015,VLOOKUP(L2834,[1]Grade!$I$2:$J$78,2,FALSE),VLOOKUP(L2834,[1]Grade!$C$2:$D$69,2,FALSE)))</f>
        <v>CS</v>
      </c>
      <c r="O2834">
        <f t="shared" si="133"/>
        <v>2014</v>
      </c>
      <c r="P2834">
        <f t="shared" si="134"/>
        <v>6</v>
      </c>
    </row>
    <row r="2835" spans="1:16" x14ac:dyDescent="0.25">
      <c r="A2835" t="s">
        <v>234</v>
      </c>
      <c r="B2835" t="str">
        <f t="shared" si="132"/>
        <v>O</v>
      </c>
      <c r="C2835" t="s">
        <v>235</v>
      </c>
      <c r="D2835" t="s">
        <v>18</v>
      </c>
      <c r="E2835">
        <v>47</v>
      </c>
      <c r="F2835">
        <v>728</v>
      </c>
      <c r="G2835">
        <v>162</v>
      </c>
      <c r="H2835" s="1">
        <v>41791</v>
      </c>
      <c r="I2835">
        <v>20</v>
      </c>
      <c r="J2835" s="2">
        <v>14560</v>
      </c>
      <c r="L2835" t="str">
        <f>VLOOKUP(G2835,[1]RESSOURCES!$A$1:$J$258,3,FALSE)</f>
        <v>DELAISI</v>
      </c>
      <c r="M2835">
        <f>VLOOKUP(G2835,[1]RESSOURCES!$A$1:$J$258,6,FALSE)</f>
        <v>0</v>
      </c>
      <c r="N2835" t="str">
        <f>IF(YEAR(H2835)=2014,VLOOKUP(L2835,[1]Grade!$F$2:$G$92,2,FALSE),IF(YEAR(H2835)=2015,VLOOKUP(L2835,[1]Grade!$I$2:$J$78,2,FALSE),VLOOKUP(L2835,[1]Grade!$C$2:$D$69,2,FALSE)))</f>
        <v>CS</v>
      </c>
      <c r="O2835">
        <f t="shared" si="133"/>
        <v>2014</v>
      </c>
      <c r="P2835">
        <f t="shared" si="134"/>
        <v>6</v>
      </c>
    </row>
    <row r="2836" spans="1:16" x14ac:dyDescent="0.25">
      <c r="A2836" t="s">
        <v>41</v>
      </c>
      <c r="B2836" t="str">
        <f t="shared" si="132"/>
        <v>O</v>
      </c>
      <c r="C2836" t="s">
        <v>42</v>
      </c>
      <c r="D2836" t="s">
        <v>22</v>
      </c>
      <c r="E2836">
        <v>219</v>
      </c>
      <c r="F2836">
        <v>810</v>
      </c>
      <c r="G2836">
        <v>80</v>
      </c>
      <c r="H2836" s="1">
        <v>41791</v>
      </c>
      <c r="I2836">
        <v>20</v>
      </c>
      <c r="J2836" s="2">
        <v>16200</v>
      </c>
      <c r="L2836" t="str">
        <f>VLOOKUP(G2836,[1]RESSOURCES!$A$1:$J$258,3,FALSE)</f>
        <v>DEMULDER</v>
      </c>
      <c r="M2836" t="str">
        <f>VLOOKUP(G2836,[1]RESSOURCES!$A$1:$J$258,6,FALSE)</f>
        <v>SENR</v>
      </c>
      <c r="N2836" t="str">
        <f>IF(YEAR(H2836)=2014,VLOOKUP(L2836,[1]Grade!$F$2:$G$92,2,FALSE),IF(YEAR(H2836)=2015,VLOOKUP(L2836,[1]Grade!$I$2:$J$78,2,FALSE),VLOOKUP(L2836,[1]Grade!$C$2:$D$69,2,FALSE)))</f>
        <v>CS</v>
      </c>
      <c r="O2836">
        <f t="shared" si="133"/>
        <v>2014</v>
      </c>
      <c r="P2836">
        <f t="shared" si="134"/>
        <v>6</v>
      </c>
    </row>
    <row r="2837" spans="1:16" x14ac:dyDescent="0.25">
      <c r="A2837" t="s">
        <v>195</v>
      </c>
      <c r="B2837" t="str">
        <f t="shared" si="132"/>
        <v>O</v>
      </c>
      <c r="C2837" t="s">
        <v>196</v>
      </c>
      <c r="D2837" t="s">
        <v>22</v>
      </c>
      <c r="E2837">
        <v>15</v>
      </c>
      <c r="F2837">
        <v>950</v>
      </c>
      <c r="G2837">
        <v>95</v>
      </c>
      <c r="H2837" s="1">
        <v>41791</v>
      </c>
      <c r="I2837">
        <v>10</v>
      </c>
      <c r="J2837" s="2">
        <v>9500</v>
      </c>
      <c r="L2837" t="str">
        <f>VLOOKUP(G2837,[1]RESSOURCES!$A$1:$J$258,3,FALSE)</f>
        <v>AOUSTET</v>
      </c>
      <c r="M2837">
        <f>VLOOKUP(G2837,[1]RESSOURCES!$A$1:$J$258,6,FALSE)</f>
        <v>0</v>
      </c>
      <c r="N2837" t="str">
        <f>IF(YEAR(H2837)=2014,VLOOKUP(L2837,[1]Grade!$F$2:$G$92,2,FALSE),IF(YEAR(H2837)=2015,VLOOKUP(L2837,[1]Grade!$I$2:$J$78,2,FALSE),VLOOKUP(L2837,[1]Grade!$C$2:$D$69,2,FALSE)))</f>
        <v>CS</v>
      </c>
      <c r="O2837">
        <f t="shared" si="133"/>
        <v>2014</v>
      </c>
      <c r="P2837">
        <f t="shared" si="134"/>
        <v>6</v>
      </c>
    </row>
    <row r="2838" spans="1:16" hidden="1" x14ac:dyDescent="0.25">
      <c r="A2838" t="s">
        <v>99</v>
      </c>
      <c r="B2838" t="str">
        <f t="shared" si="132"/>
        <v>N</v>
      </c>
      <c r="C2838" t="s">
        <v>100</v>
      </c>
      <c r="E2838">
        <v>0</v>
      </c>
      <c r="F2838">
        <v>0</v>
      </c>
      <c r="G2838">
        <v>95</v>
      </c>
      <c r="H2838" s="1">
        <v>41791</v>
      </c>
      <c r="I2838">
        <v>1</v>
      </c>
      <c r="J2838">
        <v>0</v>
      </c>
      <c r="L2838" t="str">
        <f>VLOOKUP(G2838,[1]RESSOURCES!$A$1:$J$258,3,FALSE)</f>
        <v>AOUSTET</v>
      </c>
      <c r="M2838">
        <f>VLOOKUP(G2838,[1]RESSOURCES!$A$1:$J$258,6,FALSE)</f>
        <v>0</v>
      </c>
      <c r="N2838" t="str">
        <f>IF(YEAR(H2838)=2014,VLOOKUP(L2838,[1]Grade!$F$2:$G$92,2,FALSE),IF(YEAR(H2838)=2015,VLOOKUP(L2838,[1]Grade!$I$2:$J$78,2,FALSE),VLOOKUP(L2838,[1]Grade!$C$2:$D$69,2,FALSE)))</f>
        <v>CS</v>
      </c>
      <c r="O2838">
        <f t="shared" si="133"/>
        <v>2014</v>
      </c>
      <c r="P2838">
        <f t="shared" si="134"/>
        <v>6</v>
      </c>
    </row>
    <row r="2839" spans="1:16" hidden="1" x14ac:dyDescent="0.25">
      <c r="A2839" t="s">
        <v>127</v>
      </c>
      <c r="B2839" t="str">
        <f t="shared" si="132"/>
        <v>N</v>
      </c>
      <c r="C2839" t="s">
        <v>128</v>
      </c>
      <c r="E2839">
        <v>0</v>
      </c>
      <c r="F2839">
        <v>0</v>
      </c>
      <c r="G2839">
        <v>95</v>
      </c>
      <c r="H2839" s="1">
        <v>41791</v>
      </c>
      <c r="I2839">
        <v>9</v>
      </c>
      <c r="J2839">
        <v>0</v>
      </c>
      <c r="L2839" t="str">
        <f>VLOOKUP(G2839,[1]RESSOURCES!$A$1:$J$258,3,FALSE)</f>
        <v>AOUSTET</v>
      </c>
      <c r="M2839">
        <f>VLOOKUP(G2839,[1]RESSOURCES!$A$1:$J$258,6,FALSE)</f>
        <v>0</v>
      </c>
      <c r="N2839" t="str">
        <f>IF(YEAR(H2839)=2014,VLOOKUP(L2839,[1]Grade!$F$2:$G$92,2,FALSE),IF(YEAR(H2839)=2015,VLOOKUP(L2839,[1]Grade!$I$2:$J$78,2,FALSE),VLOOKUP(L2839,[1]Grade!$C$2:$D$69,2,FALSE)))</f>
        <v>CS</v>
      </c>
      <c r="O2839">
        <f t="shared" si="133"/>
        <v>2014</v>
      </c>
      <c r="P2839">
        <f t="shared" si="134"/>
        <v>6</v>
      </c>
    </row>
    <row r="2840" spans="1:16" hidden="1" x14ac:dyDescent="0.25">
      <c r="A2840" t="s">
        <v>131</v>
      </c>
      <c r="B2840" t="str">
        <f t="shared" si="132"/>
        <v>N</v>
      </c>
      <c r="C2840" t="s">
        <v>132</v>
      </c>
      <c r="E2840">
        <v>0</v>
      </c>
      <c r="F2840">
        <v>0</v>
      </c>
      <c r="G2840">
        <v>95</v>
      </c>
      <c r="H2840" s="1">
        <v>41791</v>
      </c>
      <c r="I2840">
        <v>1</v>
      </c>
      <c r="J2840">
        <v>0</v>
      </c>
      <c r="L2840" t="str">
        <f>VLOOKUP(G2840,[1]RESSOURCES!$A$1:$J$258,3,FALSE)</f>
        <v>AOUSTET</v>
      </c>
      <c r="M2840">
        <f>VLOOKUP(G2840,[1]RESSOURCES!$A$1:$J$258,6,FALSE)</f>
        <v>0</v>
      </c>
      <c r="N2840" t="str">
        <f>IF(YEAR(H2840)=2014,VLOOKUP(L2840,[1]Grade!$F$2:$G$92,2,FALSE),IF(YEAR(H2840)=2015,VLOOKUP(L2840,[1]Grade!$I$2:$J$78,2,FALSE),VLOOKUP(L2840,[1]Grade!$C$2:$D$69,2,FALSE)))</f>
        <v>CS</v>
      </c>
      <c r="O2840">
        <f t="shared" si="133"/>
        <v>2014</v>
      </c>
      <c r="P2840">
        <f t="shared" si="134"/>
        <v>6</v>
      </c>
    </row>
    <row r="2841" spans="1:16" x14ac:dyDescent="0.25">
      <c r="A2841" t="s">
        <v>259</v>
      </c>
      <c r="B2841" t="str">
        <f t="shared" si="132"/>
        <v>O</v>
      </c>
      <c r="C2841" t="s">
        <v>260</v>
      </c>
      <c r="D2841" t="s">
        <v>18</v>
      </c>
      <c r="E2841">
        <v>20</v>
      </c>
      <c r="F2841">
        <v>797</v>
      </c>
      <c r="G2841">
        <v>163</v>
      </c>
      <c r="H2841" s="1">
        <v>41791</v>
      </c>
      <c r="I2841">
        <v>20</v>
      </c>
      <c r="J2841" s="2">
        <v>15940</v>
      </c>
      <c r="L2841" t="str">
        <f>VLOOKUP(G2841,[1]RESSOURCES!$A$1:$J$258,3,FALSE)</f>
        <v>MERY</v>
      </c>
      <c r="M2841" t="str">
        <f>VLOOKUP(G2841,[1]RESSOURCES!$A$1:$J$258,6,FALSE)</f>
        <v>CONF</v>
      </c>
      <c r="N2841" t="str">
        <f>IF(YEAR(H2841)=2014,VLOOKUP(L2841,[1]Grade!$F$2:$G$92,2,FALSE),IF(YEAR(H2841)=2015,VLOOKUP(L2841,[1]Grade!$I$2:$J$78,2,FALSE),VLOOKUP(L2841,[1]Grade!$C$2:$D$69,2,FALSE)))</f>
        <v>CC</v>
      </c>
      <c r="O2841">
        <f t="shared" si="133"/>
        <v>2014</v>
      </c>
      <c r="P2841">
        <f t="shared" si="134"/>
        <v>6</v>
      </c>
    </row>
    <row r="2842" spans="1:16" hidden="1" x14ac:dyDescent="0.25">
      <c r="A2842" t="s">
        <v>131</v>
      </c>
      <c r="B2842" t="str">
        <f t="shared" si="132"/>
        <v>N</v>
      </c>
      <c r="C2842" t="s">
        <v>132</v>
      </c>
      <c r="E2842">
        <v>0</v>
      </c>
      <c r="F2842">
        <v>0</v>
      </c>
      <c r="G2842">
        <v>163</v>
      </c>
      <c r="H2842" s="1">
        <v>41791</v>
      </c>
      <c r="I2842">
        <v>1</v>
      </c>
      <c r="J2842">
        <v>0</v>
      </c>
      <c r="L2842" t="str">
        <f>VLOOKUP(G2842,[1]RESSOURCES!$A$1:$J$258,3,FALSE)</f>
        <v>MERY</v>
      </c>
      <c r="M2842" t="str">
        <f>VLOOKUP(G2842,[1]RESSOURCES!$A$1:$J$258,6,FALSE)</f>
        <v>CONF</v>
      </c>
      <c r="N2842" t="str">
        <f>IF(YEAR(H2842)=2014,VLOOKUP(L2842,[1]Grade!$F$2:$G$92,2,FALSE),IF(YEAR(H2842)=2015,VLOOKUP(L2842,[1]Grade!$I$2:$J$78,2,FALSE),VLOOKUP(L2842,[1]Grade!$C$2:$D$69,2,FALSE)))</f>
        <v>CC</v>
      </c>
      <c r="O2842">
        <f t="shared" si="133"/>
        <v>2014</v>
      </c>
      <c r="P2842">
        <f t="shared" si="134"/>
        <v>6</v>
      </c>
    </row>
    <row r="2843" spans="1:16" x14ac:dyDescent="0.25">
      <c r="A2843" t="s">
        <v>215</v>
      </c>
      <c r="B2843" t="str">
        <f t="shared" si="132"/>
        <v>O</v>
      </c>
      <c r="C2843" t="s">
        <v>216</v>
      </c>
      <c r="D2843" t="s">
        <v>36</v>
      </c>
      <c r="E2843">
        <v>59</v>
      </c>
      <c r="F2843">
        <v>1400</v>
      </c>
      <c r="G2843">
        <v>104</v>
      </c>
      <c r="H2843" s="1">
        <v>41791</v>
      </c>
      <c r="I2843">
        <v>18</v>
      </c>
      <c r="J2843" s="2">
        <v>25200</v>
      </c>
      <c r="L2843" t="str">
        <f>VLOOKUP(G2843,[1]RESSOURCES!$A$1:$J$258,3,FALSE)</f>
        <v>LEPAN</v>
      </c>
      <c r="M2843" t="str">
        <f>VLOOKUP(G2843,[1]RESSOURCES!$A$1:$J$258,6,FALSE)</f>
        <v>MAGR</v>
      </c>
      <c r="N2843" t="str">
        <f>IF(YEAR(H2843)=2014,VLOOKUP(L2843,[1]Grade!$F$2:$G$92,2,FALSE),IF(YEAR(H2843)=2015,VLOOKUP(L2843,[1]Grade!$I$2:$J$78,2,FALSE),VLOOKUP(L2843,[1]Grade!$C$2:$D$69,2,FALSE)))</f>
        <v>MNG</v>
      </c>
      <c r="O2843">
        <f t="shared" si="133"/>
        <v>2014</v>
      </c>
      <c r="P2843">
        <f t="shared" si="134"/>
        <v>6</v>
      </c>
    </row>
    <row r="2844" spans="1:16" hidden="1" x14ac:dyDescent="0.25">
      <c r="A2844" t="s">
        <v>131</v>
      </c>
      <c r="B2844" t="str">
        <f t="shared" si="132"/>
        <v>N</v>
      </c>
      <c r="C2844" t="s">
        <v>132</v>
      </c>
      <c r="E2844">
        <v>0</v>
      </c>
      <c r="F2844">
        <v>0</v>
      </c>
      <c r="G2844">
        <v>104</v>
      </c>
      <c r="H2844" s="1">
        <v>41791</v>
      </c>
      <c r="I2844">
        <v>1</v>
      </c>
      <c r="J2844">
        <v>0</v>
      </c>
      <c r="L2844" t="str">
        <f>VLOOKUP(G2844,[1]RESSOURCES!$A$1:$J$258,3,FALSE)</f>
        <v>LEPAN</v>
      </c>
      <c r="M2844" t="str">
        <f>VLOOKUP(G2844,[1]RESSOURCES!$A$1:$J$258,6,FALSE)</f>
        <v>MAGR</v>
      </c>
      <c r="N2844" t="str">
        <f>IF(YEAR(H2844)=2014,VLOOKUP(L2844,[1]Grade!$F$2:$G$92,2,FALSE),IF(YEAR(H2844)=2015,VLOOKUP(L2844,[1]Grade!$I$2:$J$78,2,FALSE),VLOOKUP(L2844,[1]Grade!$C$2:$D$69,2,FALSE)))</f>
        <v>MNG</v>
      </c>
      <c r="O2844">
        <f t="shared" si="133"/>
        <v>2014</v>
      </c>
      <c r="P2844">
        <f t="shared" si="134"/>
        <v>6</v>
      </c>
    </row>
    <row r="2845" spans="1:16" hidden="1" x14ac:dyDescent="0.25">
      <c r="A2845" t="s">
        <v>37</v>
      </c>
      <c r="B2845" t="str">
        <f t="shared" si="132"/>
        <v>N</v>
      </c>
      <c r="C2845" t="s">
        <v>38</v>
      </c>
      <c r="E2845">
        <v>0</v>
      </c>
      <c r="F2845">
        <v>0</v>
      </c>
      <c r="G2845">
        <v>104</v>
      </c>
      <c r="H2845" s="1">
        <v>41791</v>
      </c>
      <c r="I2845">
        <v>1</v>
      </c>
      <c r="J2845">
        <v>0</v>
      </c>
      <c r="L2845" t="str">
        <f>VLOOKUP(G2845,[1]RESSOURCES!$A$1:$J$258,3,FALSE)</f>
        <v>LEPAN</v>
      </c>
      <c r="M2845" t="str">
        <f>VLOOKUP(G2845,[1]RESSOURCES!$A$1:$J$258,6,FALSE)</f>
        <v>MAGR</v>
      </c>
      <c r="N2845" t="str">
        <f>IF(YEAR(H2845)=2014,VLOOKUP(L2845,[1]Grade!$F$2:$G$92,2,FALSE),IF(YEAR(H2845)=2015,VLOOKUP(L2845,[1]Grade!$I$2:$J$78,2,FALSE),VLOOKUP(L2845,[1]Grade!$C$2:$D$69,2,FALSE)))</f>
        <v>MNG</v>
      </c>
      <c r="O2845">
        <f t="shared" si="133"/>
        <v>2014</v>
      </c>
      <c r="P2845">
        <f t="shared" si="134"/>
        <v>6</v>
      </c>
    </row>
    <row r="2846" spans="1:16" hidden="1" x14ac:dyDescent="0.25">
      <c r="A2846" t="s">
        <v>99</v>
      </c>
      <c r="B2846" t="str">
        <f t="shared" si="132"/>
        <v>N</v>
      </c>
      <c r="C2846" t="s">
        <v>100</v>
      </c>
      <c r="E2846">
        <v>0</v>
      </c>
      <c r="F2846">
        <v>0</v>
      </c>
      <c r="G2846">
        <v>104</v>
      </c>
      <c r="H2846" s="1">
        <v>41791</v>
      </c>
      <c r="I2846">
        <v>1</v>
      </c>
      <c r="J2846">
        <v>0</v>
      </c>
      <c r="L2846" t="str">
        <f>VLOOKUP(G2846,[1]RESSOURCES!$A$1:$J$258,3,FALSE)</f>
        <v>LEPAN</v>
      </c>
      <c r="M2846" t="str">
        <f>VLOOKUP(G2846,[1]RESSOURCES!$A$1:$J$258,6,FALSE)</f>
        <v>MAGR</v>
      </c>
      <c r="N2846" t="str">
        <f>IF(YEAR(H2846)=2014,VLOOKUP(L2846,[1]Grade!$F$2:$G$92,2,FALSE),IF(YEAR(H2846)=2015,VLOOKUP(L2846,[1]Grade!$I$2:$J$78,2,FALSE),VLOOKUP(L2846,[1]Grade!$C$2:$D$69,2,FALSE)))</f>
        <v>MNG</v>
      </c>
      <c r="O2846">
        <f t="shared" si="133"/>
        <v>2014</v>
      </c>
      <c r="P2846">
        <f t="shared" si="134"/>
        <v>6</v>
      </c>
    </row>
    <row r="2847" spans="1:16" x14ac:dyDescent="0.25">
      <c r="A2847" t="s">
        <v>337</v>
      </c>
      <c r="B2847" t="str">
        <f t="shared" si="132"/>
        <v>O</v>
      </c>
      <c r="C2847" t="s">
        <v>338</v>
      </c>
      <c r="D2847" t="s">
        <v>36</v>
      </c>
      <c r="E2847">
        <v>24</v>
      </c>
      <c r="F2847">
        <v>1267</v>
      </c>
      <c r="G2847">
        <v>177</v>
      </c>
      <c r="H2847" s="1">
        <v>41791</v>
      </c>
      <c r="I2847">
        <v>16</v>
      </c>
      <c r="J2847" s="2">
        <v>20272</v>
      </c>
      <c r="L2847" t="str">
        <f>VLOOKUP(G2847,[1]RESSOURCES!$A$1:$J$258,3,FALSE)</f>
        <v>RABIER</v>
      </c>
      <c r="M2847" t="str">
        <f>VLOOKUP(G2847,[1]RESSOURCES!$A$1:$J$258,6,FALSE)</f>
        <v>MAGR</v>
      </c>
      <c r="N2847" t="str">
        <f>IF(YEAR(H2847)=2014,VLOOKUP(L2847,[1]Grade!$F$2:$G$92,2,FALSE),IF(YEAR(H2847)=2015,VLOOKUP(L2847,[1]Grade!$I$2:$J$78,2,FALSE),VLOOKUP(L2847,[1]Grade!$C$2:$D$69,2,FALSE)))</f>
        <v>MNG</v>
      </c>
      <c r="O2847">
        <f t="shared" si="133"/>
        <v>2014</v>
      </c>
      <c r="P2847">
        <f t="shared" si="134"/>
        <v>6</v>
      </c>
    </row>
    <row r="2848" spans="1:16" hidden="1" x14ac:dyDescent="0.25">
      <c r="A2848" t="s">
        <v>37</v>
      </c>
      <c r="B2848" t="str">
        <f t="shared" si="132"/>
        <v>N</v>
      </c>
      <c r="C2848" t="s">
        <v>38</v>
      </c>
      <c r="E2848">
        <v>0</v>
      </c>
      <c r="F2848">
        <v>0</v>
      </c>
      <c r="G2848">
        <v>177</v>
      </c>
      <c r="H2848" s="1">
        <v>41791</v>
      </c>
      <c r="I2848">
        <v>0.5</v>
      </c>
      <c r="J2848">
        <v>0</v>
      </c>
      <c r="L2848" t="str">
        <f>VLOOKUP(G2848,[1]RESSOURCES!$A$1:$J$258,3,FALSE)</f>
        <v>RABIER</v>
      </c>
      <c r="M2848" t="str">
        <f>VLOOKUP(G2848,[1]RESSOURCES!$A$1:$J$258,6,FALSE)</f>
        <v>MAGR</v>
      </c>
      <c r="N2848" t="str">
        <f>IF(YEAR(H2848)=2014,VLOOKUP(L2848,[1]Grade!$F$2:$G$92,2,FALSE),IF(YEAR(H2848)=2015,VLOOKUP(L2848,[1]Grade!$I$2:$J$78,2,FALSE),VLOOKUP(L2848,[1]Grade!$C$2:$D$69,2,FALSE)))</f>
        <v>MNG</v>
      </c>
      <c r="O2848">
        <f t="shared" si="133"/>
        <v>2014</v>
      </c>
      <c r="P2848">
        <f t="shared" si="134"/>
        <v>6</v>
      </c>
    </row>
    <row r="2849" spans="1:16" hidden="1" x14ac:dyDescent="0.25">
      <c r="A2849" t="s">
        <v>99</v>
      </c>
      <c r="B2849" t="str">
        <f t="shared" si="132"/>
        <v>N</v>
      </c>
      <c r="C2849" t="s">
        <v>100</v>
      </c>
      <c r="E2849">
        <v>0</v>
      </c>
      <c r="F2849">
        <v>0</v>
      </c>
      <c r="G2849">
        <v>177</v>
      </c>
      <c r="H2849" s="1">
        <v>41791</v>
      </c>
      <c r="I2849">
        <v>1</v>
      </c>
      <c r="J2849">
        <v>0</v>
      </c>
      <c r="L2849" t="str">
        <f>VLOOKUP(G2849,[1]RESSOURCES!$A$1:$J$258,3,FALSE)</f>
        <v>RABIER</v>
      </c>
      <c r="M2849" t="str">
        <f>VLOOKUP(G2849,[1]RESSOURCES!$A$1:$J$258,6,FALSE)</f>
        <v>MAGR</v>
      </c>
      <c r="N2849" t="str">
        <f>IF(YEAR(H2849)=2014,VLOOKUP(L2849,[1]Grade!$F$2:$G$92,2,FALSE),IF(YEAR(H2849)=2015,VLOOKUP(L2849,[1]Grade!$I$2:$J$78,2,FALSE),VLOOKUP(L2849,[1]Grade!$C$2:$D$69,2,FALSE)))</f>
        <v>MNG</v>
      </c>
      <c r="O2849">
        <f t="shared" si="133"/>
        <v>2014</v>
      </c>
      <c r="P2849">
        <f t="shared" si="134"/>
        <v>6</v>
      </c>
    </row>
    <row r="2850" spans="1:16" hidden="1" x14ac:dyDescent="0.25">
      <c r="A2850" t="s">
        <v>30</v>
      </c>
      <c r="B2850" t="str">
        <f t="shared" si="132"/>
        <v>N</v>
      </c>
      <c r="C2850" t="s">
        <v>31</v>
      </c>
      <c r="E2850">
        <v>0</v>
      </c>
      <c r="F2850">
        <v>0</v>
      </c>
      <c r="G2850">
        <v>177</v>
      </c>
      <c r="H2850" s="1">
        <v>41791</v>
      </c>
      <c r="I2850">
        <v>2.5</v>
      </c>
      <c r="J2850">
        <v>0</v>
      </c>
      <c r="L2850" t="str">
        <f>VLOOKUP(G2850,[1]RESSOURCES!$A$1:$J$258,3,FALSE)</f>
        <v>RABIER</v>
      </c>
      <c r="M2850" t="str">
        <f>VLOOKUP(G2850,[1]RESSOURCES!$A$1:$J$258,6,FALSE)</f>
        <v>MAGR</v>
      </c>
      <c r="N2850" t="str">
        <f>IF(YEAR(H2850)=2014,VLOOKUP(L2850,[1]Grade!$F$2:$G$92,2,FALSE),IF(YEAR(H2850)=2015,VLOOKUP(L2850,[1]Grade!$I$2:$J$78,2,FALSE),VLOOKUP(L2850,[1]Grade!$C$2:$D$69,2,FALSE)))</f>
        <v>MNG</v>
      </c>
      <c r="O2850">
        <f t="shared" si="133"/>
        <v>2014</v>
      </c>
      <c r="P2850">
        <f t="shared" si="134"/>
        <v>6</v>
      </c>
    </row>
    <row r="2851" spans="1:16" hidden="1" x14ac:dyDescent="0.25">
      <c r="A2851" t="s">
        <v>131</v>
      </c>
      <c r="B2851" t="str">
        <f t="shared" si="132"/>
        <v>N</v>
      </c>
      <c r="C2851" t="s">
        <v>132</v>
      </c>
      <c r="E2851">
        <v>0</v>
      </c>
      <c r="F2851">
        <v>0</v>
      </c>
      <c r="G2851">
        <v>177</v>
      </c>
      <c r="H2851" s="1">
        <v>41791</v>
      </c>
      <c r="I2851">
        <v>1</v>
      </c>
      <c r="J2851">
        <v>0</v>
      </c>
      <c r="L2851" t="str">
        <f>VLOOKUP(G2851,[1]RESSOURCES!$A$1:$J$258,3,FALSE)</f>
        <v>RABIER</v>
      </c>
      <c r="M2851" t="str">
        <f>VLOOKUP(G2851,[1]RESSOURCES!$A$1:$J$258,6,FALSE)</f>
        <v>MAGR</v>
      </c>
      <c r="N2851" t="str">
        <f>IF(YEAR(H2851)=2014,VLOOKUP(L2851,[1]Grade!$F$2:$G$92,2,FALSE),IF(YEAR(H2851)=2015,VLOOKUP(L2851,[1]Grade!$I$2:$J$78,2,FALSE),VLOOKUP(L2851,[1]Grade!$C$2:$D$69,2,FALSE)))</f>
        <v>MNG</v>
      </c>
      <c r="O2851">
        <f t="shared" si="133"/>
        <v>2014</v>
      </c>
      <c r="P2851">
        <f t="shared" si="134"/>
        <v>6</v>
      </c>
    </row>
    <row r="2852" spans="1:16" hidden="1" x14ac:dyDescent="0.25">
      <c r="A2852" t="s">
        <v>131</v>
      </c>
      <c r="B2852" t="str">
        <f t="shared" si="132"/>
        <v>N</v>
      </c>
      <c r="C2852" t="s">
        <v>132</v>
      </c>
      <c r="E2852">
        <v>0</v>
      </c>
      <c r="F2852">
        <v>0</v>
      </c>
      <c r="G2852">
        <v>80</v>
      </c>
      <c r="H2852" s="1">
        <v>41791</v>
      </c>
      <c r="I2852">
        <v>1</v>
      </c>
      <c r="J2852">
        <v>0</v>
      </c>
      <c r="L2852" t="str">
        <f>VLOOKUP(G2852,[1]RESSOURCES!$A$1:$J$258,3,FALSE)</f>
        <v>DEMULDER</v>
      </c>
      <c r="M2852" t="str">
        <f>VLOOKUP(G2852,[1]RESSOURCES!$A$1:$J$258,6,FALSE)</f>
        <v>SENR</v>
      </c>
      <c r="N2852" t="str">
        <f>IF(YEAR(H2852)=2014,VLOOKUP(L2852,[1]Grade!$F$2:$G$92,2,FALSE),IF(YEAR(H2852)=2015,VLOOKUP(L2852,[1]Grade!$I$2:$J$78,2,FALSE),VLOOKUP(L2852,[1]Grade!$C$2:$D$69,2,FALSE)))</f>
        <v>CS</v>
      </c>
      <c r="O2852">
        <f t="shared" si="133"/>
        <v>2014</v>
      </c>
      <c r="P2852">
        <f t="shared" si="134"/>
        <v>6</v>
      </c>
    </row>
    <row r="2853" spans="1:16" x14ac:dyDescent="0.25">
      <c r="A2853" t="s">
        <v>259</v>
      </c>
      <c r="B2853" t="str">
        <f t="shared" si="132"/>
        <v>O</v>
      </c>
      <c r="C2853" t="s">
        <v>260</v>
      </c>
      <c r="D2853" t="s">
        <v>36</v>
      </c>
      <c r="E2853">
        <v>12</v>
      </c>
      <c r="F2853">
        <v>1150</v>
      </c>
      <c r="G2853">
        <v>65</v>
      </c>
      <c r="H2853" s="1">
        <v>41791</v>
      </c>
      <c r="I2853">
        <v>12</v>
      </c>
      <c r="J2853" s="2">
        <v>13800</v>
      </c>
      <c r="L2853" t="str">
        <f>VLOOKUP(G2853,[1]RESSOURCES!$A$1:$J$258,3,FALSE)</f>
        <v>KURZ</v>
      </c>
      <c r="M2853" t="str">
        <f>VLOOKUP(G2853,[1]RESSOURCES!$A$1:$J$258,6,FALSE)</f>
        <v>MAGR</v>
      </c>
      <c r="N2853" t="str">
        <f>IF(YEAR(H2853)=2014,VLOOKUP(L2853,[1]Grade!$F$2:$G$92,2,FALSE),IF(YEAR(H2853)=2015,VLOOKUP(L2853,[1]Grade!$I$2:$J$78,2,FALSE),VLOOKUP(L2853,[1]Grade!$C$2:$D$69,2,FALSE)))</f>
        <v>SM</v>
      </c>
      <c r="O2853">
        <f t="shared" si="133"/>
        <v>2014</v>
      </c>
      <c r="P2853">
        <f t="shared" si="134"/>
        <v>6</v>
      </c>
    </row>
    <row r="2854" spans="1:16" x14ac:dyDescent="0.25">
      <c r="A2854" t="s">
        <v>295</v>
      </c>
      <c r="B2854" t="str">
        <f t="shared" si="132"/>
        <v>O</v>
      </c>
      <c r="C2854" t="s">
        <v>296</v>
      </c>
      <c r="D2854" t="s">
        <v>29</v>
      </c>
      <c r="E2854">
        <v>0</v>
      </c>
      <c r="F2854">
        <v>1059</v>
      </c>
      <c r="G2854">
        <v>65</v>
      </c>
      <c r="H2854" s="1">
        <v>41791</v>
      </c>
      <c r="I2854">
        <v>1</v>
      </c>
      <c r="J2854" s="2">
        <v>1059</v>
      </c>
      <c r="L2854" t="str">
        <f>VLOOKUP(G2854,[1]RESSOURCES!$A$1:$J$258,3,FALSE)</f>
        <v>KURZ</v>
      </c>
      <c r="M2854" t="str">
        <f>VLOOKUP(G2854,[1]RESSOURCES!$A$1:$J$258,6,FALSE)</f>
        <v>MAGR</v>
      </c>
      <c r="N2854" t="str">
        <f>IF(YEAR(H2854)=2014,VLOOKUP(L2854,[1]Grade!$F$2:$G$92,2,FALSE),IF(YEAR(H2854)=2015,VLOOKUP(L2854,[1]Grade!$I$2:$J$78,2,FALSE),VLOOKUP(L2854,[1]Grade!$C$2:$D$69,2,FALSE)))</f>
        <v>SM</v>
      </c>
      <c r="O2854">
        <f t="shared" si="133"/>
        <v>2014</v>
      </c>
      <c r="P2854">
        <f t="shared" si="134"/>
        <v>6</v>
      </c>
    </row>
    <row r="2855" spans="1:16" hidden="1" x14ac:dyDescent="0.25">
      <c r="A2855" t="s">
        <v>30</v>
      </c>
      <c r="B2855" t="str">
        <f t="shared" si="132"/>
        <v>N</v>
      </c>
      <c r="C2855" t="s">
        <v>31</v>
      </c>
      <c r="E2855">
        <v>0</v>
      </c>
      <c r="F2855">
        <v>0</v>
      </c>
      <c r="G2855">
        <v>65</v>
      </c>
      <c r="H2855" s="1">
        <v>41791</v>
      </c>
      <c r="I2855">
        <v>7</v>
      </c>
      <c r="J2855">
        <v>0</v>
      </c>
      <c r="L2855" t="str">
        <f>VLOOKUP(G2855,[1]RESSOURCES!$A$1:$J$258,3,FALSE)</f>
        <v>KURZ</v>
      </c>
      <c r="M2855" t="str">
        <f>VLOOKUP(G2855,[1]RESSOURCES!$A$1:$J$258,6,FALSE)</f>
        <v>MAGR</v>
      </c>
      <c r="N2855" t="str">
        <f>IF(YEAR(H2855)=2014,VLOOKUP(L2855,[1]Grade!$F$2:$G$92,2,FALSE),IF(YEAR(H2855)=2015,VLOOKUP(L2855,[1]Grade!$I$2:$J$78,2,FALSE),VLOOKUP(L2855,[1]Grade!$C$2:$D$69,2,FALSE)))</f>
        <v>SM</v>
      </c>
      <c r="O2855">
        <f t="shared" si="133"/>
        <v>2014</v>
      </c>
      <c r="P2855">
        <f t="shared" si="134"/>
        <v>6</v>
      </c>
    </row>
    <row r="2856" spans="1:16" hidden="1" x14ac:dyDescent="0.25">
      <c r="A2856" t="s">
        <v>131</v>
      </c>
      <c r="B2856" t="str">
        <f t="shared" si="132"/>
        <v>N</v>
      </c>
      <c r="C2856" t="s">
        <v>132</v>
      </c>
      <c r="E2856">
        <v>0</v>
      </c>
      <c r="F2856">
        <v>0</v>
      </c>
      <c r="G2856">
        <v>65</v>
      </c>
      <c r="H2856" s="1">
        <v>41791</v>
      </c>
      <c r="I2856">
        <v>1</v>
      </c>
      <c r="J2856">
        <v>0</v>
      </c>
      <c r="L2856" t="str">
        <f>VLOOKUP(G2856,[1]RESSOURCES!$A$1:$J$258,3,FALSE)</f>
        <v>KURZ</v>
      </c>
      <c r="M2856" t="str">
        <f>VLOOKUP(G2856,[1]RESSOURCES!$A$1:$J$258,6,FALSE)</f>
        <v>MAGR</v>
      </c>
      <c r="N2856" t="str">
        <f>IF(YEAR(H2856)=2014,VLOOKUP(L2856,[1]Grade!$F$2:$G$92,2,FALSE),IF(YEAR(H2856)=2015,VLOOKUP(L2856,[1]Grade!$I$2:$J$78,2,FALSE),VLOOKUP(L2856,[1]Grade!$C$2:$D$69,2,FALSE)))</f>
        <v>SM</v>
      </c>
      <c r="O2856">
        <f t="shared" si="133"/>
        <v>2014</v>
      </c>
      <c r="P2856">
        <f t="shared" si="134"/>
        <v>6</v>
      </c>
    </row>
    <row r="2857" spans="1:16" x14ac:dyDescent="0.25">
      <c r="A2857" t="s">
        <v>234</v>
      </c>
      <c r="B2857" t="str">
        <f t="shared" si="132"/>
        <v>O</v>
      </c>
      <c r="C2857" t="s">
        <v>235</v>
      </c>
      <c r="D2857" t="s">
        <v>29</v>
      </c>
      <c r="E2857">
        <v>24</v>
      </c>
      <c r="F2857">
        <v>728</v>
      </c>
      <c r="G2857">
        <v>44</v>
      </c>
      <c r="H2857" s="1">
        <v>41791</v>
      </c>
      <c r="I2857">
        <v>4</v>
      </c>
      <c r="J2857" s="2">
        <v>2912</v>
      </c>
      <c r="L2857" t="str">
        <f>VLOOKUP(G2857,[1]RESSOURCES!$A$1:$J$258,3,FALSE)</f>
        <v>SOYER</v>
      </c>
      <c r="M2857" t="str">
        <f>VLOOKUP(G2857,[1]RESSOURCES!$A$1:$J$258,6,FALSE)</f>
        <v>ASSO</v>
      </c>
      <c r="N2857" t="str">
        <f>IF(YEAR(H2857)=2014,VLOOKUP(L2857,[1]Grade!$F$2:$G$92,2,FALSE),IF(YEAR(H2857)=2015,VLOOKUP(L2857,[1]Grade!$I$2:$J$78,2,FALSE),VLOOKUP(L2857,[1]Grade!$C$2:$D$69,2,FALSE)))</f>
        <v>ASS</v>
      </c>
      <c r="O2857">
        <f t="shared" si="133"/>
        <v>2014</v>
      </c>
      <c r="P2857">
        <f t="shared" si="134"/>
        <v>6</v>
      </c>
    </row>
    <row r="2858" spans="1:16" x14ac:dyDescent="0.25">
      <c r="A2858" t="s">
        <v>325</v>
      </c>
      <c r="B2858" t="str">
        <f t="shared" si="132"/>
        <v>O</v>
      </c>
      <c r="C2858" t="s">
        <v>326</v>
      </c>
      <c r="D2858" t="s">
        <v>21</v>
      </c>
      <c r="E2858">
        <v>1</v>
      </c>
      <c r="F2858">
        <v>1059</v>
      </c>
      <c r="G2858">
        <v>44</v>
      </c>
      <c r="H2858" s="1">
        <v>41791</v>
      </c>
      <c r="I2858">
        <v>0.5</v>
      </c>
      <c r="J2858">
        <v>529.5</v>
      </c>
      <c r="L2858" t="str">
        <f>VLOOKUP(G2858,[1]RESSOURCES!$A$1:$J$258,3,FALSE)</f>
        <v>SOYER</v>
      </c>
      <c r="M2858" t="str">
        <f>VLOOKUP(G2858,[1]RESSOURCES!$A$1:$J$258,6,FALSE)</f>
        <v>ASSO</v>
      </c>
      <c r="N2858" t="str">
        <f>IF(YEAR(H2858)=2014,VLOOKUP(L2858,[1]Grade!$F$2:$G$92,2,FALSE),IF(YEAR(H2858)=2015,VLOOKUP(L2858,[1]Grade!$I$2:$J$78,2,FALSE),VLOOKUP(L2858,[1]Grade!$C$2:$D$69,2,FALSE)))</f>
        <v>ASS</v>
      </c>
      <c r="O2858">
        <f t="shared" si="133"/>
        <v>2014</v>
      </c>
      <c r="P2858">
        <f t="shared" si="134"/>
        <v>6</v>
      </c>
    </row>
    <row r="2859" spans="1:16" x14ac:dyDescent="0.25">
      <c r="A2859" t="s">
        <v>319</v>
      </c>
      <c r="B2859" t="str">
        <f t="shared" si="132"/>
        <v>O</v>
      </c>
      <c r="C2859" t="s">
        <v>320</v>
      </c>
      <c r="D2859" t="s">
        <v>29</v>
      </c>
      <c r="E2859">
        <v>4</v>
      </c>
      <c r="F2859">
        <v>1700</v>
      </c>
      <c r="G2859">
        <v>44</v>
      </c>
      <c r="H2859" s="1">
        <v>41791</v>
      </c>
      <c r="I2859">
        <v>3</v>
      </c>
      <c r="J2859" s="2">
        <v>5100</v>
      </c>
      <c r="L2859" t="str">
        <f>VLOOKUP(G2859,[1]RESSOURCES!$A$1:$J$258,3,FALSE)</f>
        <v>SOYER</v>
      </c>
      <c r="M2859" t="str">
        <f>VLOOKUP(G2859,[1]RESSOURCES!$A$1:$J$258,6,FALSE)</f>
        <v>ASSO</v>
      </c>
      <c r="N2859" t="str">
        <f>IF(YEAR(H2859)=2014,VLOOKUP(L2859,[1]Grade!$F$2:$G$92,2,FALSE),IF(YEAR(H2859)=2015,VLOOKUP(L2859,[1]Grade!$I$2:$J$78,2,FALSE),VLOOKUP(L2859,[1]Grade!$C$2:$D$69,2,FALSE)))</f>
        <v>ASS</v>
      </c>
      <c r="O2859">
        <f t="shared" si="133"/>
        <v>2014</v>
      </c>
      <c r="P2859">
        <f t="shared" si="134"/>
        <v>6</v>
      </c>
    </row>
    <row r="2860" spans="1:16" x14ac:dyDescent="0.25">
      <c r="A2860" t="s">
        <v>311</v>
      </c>
      <c r="B2860" t="str">
        <f t="shared" si="132"/>
        <v>O</v>
      </c>
      <c r="C2860" t="s">
        <v>312</v>
      </c>
      <c r="D2860" t="s">
        <v>21</v>
      </c>
      <c r="E2860">
        <v>10</v>
      </c>
      <c r="F2860">
        <v>1167</v>
      </c>
      <c r="G2860">
        <v>44</v>
      </c>
      <c r="H2860" s="1">
        <v>41791</v>
      </c>
      <c r="I2860">
        <v>0.5</v>
      </c>
      <c r="J2860">
        <v>583.5</v>
      </c>
      <c r="L2860" t="str">
        <f>VLOOKUP(G2860,[1]RESSOURCES!$A$1:$J$258,3,FALSE)</f>
        <v>SOYER</v>
      </c>
      <c r="M2860" t="str">
        <f>VLOOKUP(G2860,[1]RESSOURCES!$A$1:$J$258,6,FALSE)</f>
        <v>ASSO</v>
      </c>
      <c r="N2860" t="str">
        <f>IF(YEAR(H2860)=2014,VLOOKUP(L2860,[1]Grade!$F$2:$G$92,2,FALSE),IF(YEAR(H2860)=2015,VLOOKUP(L2860,[1]Grade!$I$2:$J$78,2,FALSE),VLOOKUP(L2860,[1]Grade!$C$2:$D$69,2,FALSE)))</f>
        <v>ASS</v>
      </c>
      <c r="O2860">
        <f t="shared" si="133"/>
        <v>2014</v>
      </c>
      <c r="P2860">
        <f t="shared" si="134"/>
        <v>6</v>
      </c>
    </row>
    <row r="2861" spans="1:16" x14ac:dyDescent="0.25">
      <c r="A2861" t="s">
        <v>343</v>
      </c>
      <c r="B2861" t="str">
        <f t="shared" si="132"/>
        <v>O</v>
      </c>
      <c r="C2861" t="s">
        <v>344</v>
      </c>
      <c r="D2861" t="s">
        <v>21</v>
      </c>
      <c r="E2861">
        <v>4</v>
      </c>
      <c r="F2861">
        <v>1136</v>
      </c>
      <c r="G2861">
        <v>44</v>
      </c>
      <c r="H2861" s="1">
        <v>41791</v>
      </c>
      <c r="I2861">
        <v>2</v>
      </c>
      <c r="J2861" s="2">
        <v>2272</v>
      </c>
      <c r="L2861" t="str">
        <f>VLOOKUP(G2861,[1]RESSOURCES!$A$1:$J$258,3,FALSE)</f>
        <v>SOYER</v>
      </c>
      <c r="M2861" t="str">
        <f>VLOOKUP(G2861,[1]RESSOURCES!$A$1:$J$258,6,FALSE)</f>
        <v>ASSO</v>
      </c>
      <c r="N2861" t="str">
        <f>IF(YEAR(H2861)=2014,VLOOKUP(L2861,[1]Grade!$F$2:$G$92,2,FALSE),IF(YEAR(H2861)=2015,VLOOKUP(L2861,[1]Grade!$I$2:$J$78,2,FALSE),VLOOKUP(L2861,[1]Grade!$C$2:$D$69,2,FALSE)))</f>
        <v>ASS</v>
      </c>
      <c r="O2861">
        <f t="shared" si="133"/>
        <v>2014</v>
      </c>
      <c r="P2861">
        <f t="shared" si="134"/>
        <v>6</v>
      </c>
    </row>
    <row r="2862" spans="1:16" hidden="1" x14ac:dyDescent="0.25">
      <c r="A2862" t="s">
        <v>30</v>
      </c>
      <c r="B2862" t="str">
        <f t="shared" si="132"/>
        <v>N</v>
      </c>
      <c r="C2862" t="s">
        <v>31</v>
      </c>
      <c r="E2862">
        <v>0</v>
      </c>
      <c r="F2862">
        <v>0</v>
      </c>
      <c r="G2862">
        <v>44</v>
      </c>
      <c r="H2862" s="1">
        <v>41791</v>
      </c>
      <c r="I2862">
        <v>10</v>
      </c>
      <c r="J2862">
        <v>0</v>
      </c>
      <c r="L2862" t="str">
        <f>VLOOKUP(G2862,[1]RESSOURCES!$A$1:$J$258,3,FALSE)</f>
        <v>SOYER</v>
      </c>
      <c r="M2862" t="str">
        <f>VLOOKUP(G2862,[1]RESSOURCES!$A$1:$J$258,6,FALSE)</f>
        <v>ASSO</v>
      </c>
      <c r="N2862" t="str">
        <f>IF(YEAR(H2862)=2014,VLOOKUP(L2862,[1]Grade!$F$2:$G$92,2,FALSE),IF(YEAR(H2862)=2015,VLOOKUP(L2862,[1]Grade!$I$2:$J$78,2,FALSE),VLOOKUP(L2862,[1]Grade!$C$2:$D$69,2,FALSE)))</f>
        <v>ASS</v>
      </c>
      <c r="O2862">
        <f t="shared" si="133"/>
        <v>2014</v>
      </c>
      <c r="P2862">
        <f t="shared" si="134"/>
        <v>6</v>
      </c>
    </row>
    <row r="2863" spans="1:16" x14ac:dyDescent="0.25">
      <c r="A2863" t="s">
        <v>270</v>
      </c>
      <c r="B2863" t="str">
        <f t="shared" si="132"/>
        <v>O</v>
      </c>
      <c r="C2863" t="s">
        <v>271</v>
      </c>
      <c r="D2863" t="s">
        <v>36</v>
      </c>
      <c r="E2863">
        <v>39</v>
      </c>
      <c r="F2863">
        <v>900</v>
      </c>
      <c r="G2863">
        <v>215</v>
      </c>
      <c r="H2863" s="1">
        <v>41791</v>
      </c>
      <c r="I2863">
        <v>11</v>
      </c>
      <c r="J2863" s="2">
        <v>9900</v>
      </c>
      <c r="L2863" t="str">
        <f>VLOOKUP(G2863,[1]RESSOURCES!$A$1:$J$258,3,FALSE)</f>
        <v>LOUATI</v>
      </c>
      <c r="M2863" t="str">
        <f>VLOOKUP(G2863,[1]RESSOURCES!$A$1:$J$258,6,FALSE)</f>
        <v>MAGR</v>
      </c>
      <c r="N2863" t="str">
        <f>IF(YEAR(H2863)=2014,VLOOKUP(L2863,[1]Grade!$F$2:$G$92,2,FALSE),IF(YEAR(H2863)=2015,VLOOKUP(L2863,[1]Grade!$I$2:$J$78,2,FALSE),VLOOKUP(L2863,[1]Grade!$C$2:$D$69,2,FALSE)))</f>
        <v>MNG</v>
      </c>
      <c r="O2863">
        <f t="shared" si="133"/>
        <v>2014</v>
      </c>
      <c r="P2863">
        <f t="shared" si="134"/>
        <v>6</v>
      </c>
    </row>
    <row r="2864" spans="1:16" x14ac:dyDescent="0.25">
      <c r="A2864" t="s">
        <v>264</v>
      </c>
      <c r="B2864" t="str">
        <f t="shared" si="132"/>
        <v>O</v>
      </c>
      <c r="C2864" t="s">
        <v>265</v>
      </c>
      <c r="D2864" t="s">
        <v>22</v>
      </c>
      <c r="E2864">
        <v>45.5</v>
      </c>
      <c r="F2864">
        <v>1050</v>
      </c>
      <c r="G2864">
        <v>215</v>
      </c>
      <c r="H2864" s="1">
        <v>41791</v>
      </c>
      <c r="I2864">
        <v>9</v>
      </c>
      <c r="J2864" s="2">
        <v>9450</v>
      </c>
      <c r="L2864" t="str">
        <f>VLOOKUP(G2864,[1]RESSOURCES!$A$1:$J$258,3,FALSE)</f>
        <v>LOUATI</v>
      </c>
      <c r="M2864" t="str">
        <f>VLOOKUP(G2864,[1]RESSOURCES!$A$1:$J$258,6,FALSE)</f>
        <v>MAGR</v>
      </c>
      <c r="N2864" t="str">
        <f>IF(YEAR(H2864)=2014,VLOOKUP(L2864,[1]Grade!$F$2:$G$92,2,FALSE),IF(YEAR(H2864)=2015,VLOOKUP(L2864,[1]Grade!$I$2:$J$78,2,FALSE),VLOOKUP(L2864,[1]Grade!$C$2:$D$69,2,FALSE)))</f>
        <v>MNG</v>
      </c>
      <c r="O2864">
        <f t="shared" si="133"/>
        <v>2014</v>
      </c>
      <c r="P2864">
        <f t="shared" si="134"/>
        <v>6</v>
      </c>
    </row>
    <row r="2865" spans="1:16" hidden="1" x14ac:dyDescent="0.25">
      <c r="A2865" t="s">
        <v>131</v>
      </c>
      <c r="B2865" t="str">
        <f t="shared" si="132"/>
        <v>N</v>
      </c>
      <c r="C2865" t="s">
        <v>132</v>
      </c>
      <c r="E2865">
        <v>0</v>
      </c>
      <c r="F2865">
        <v>0</v>
      </c>
      <c r="G2865">
        <v>215</v>
      </c>
      <c r="H2865" s="1">
        <v>41791</v>
      </c>
      <c r="I2865">
        <v>1</v>
      </c>
      <c r="J2865">
        <v>0</v>
      </c>
      <c r="L2865" t="str">
        <f>VLOOKUP(G2865,[1]RESSOURCES!$A$1:$J$258,3,FALSE)</f>
        <v>LOUATI</v>
      </c>
      <c r="M2865" t="str">
        <f>VLOOKUP(G2865,[1]RESSOURCES!$A$1:$J$258,6,FALSE)</f>
        <v>MAGR</v>
      </c>
      <c r="N2865" t="str">
        <f>IF(YEAR(H2865)=2014,VLOOKUP(L2865,[1]Grade!$F$2:$G$92,2,FALSE),IF(YEAR(H2865)=2015,VLOOKUP(L2865,[1]Grade!$I$2:$J$78,2,FALSE),VLOOKUP(L2865,[1]Grade!$C$2:$D$69,2,FALSE)))</f>
        <v>MNG</v>
      </c>
      <c r="O2865">
        <f t="shared" si="133"/>
        <v>2014</v>
      </c>
      <c r="P2865">
        <f t="shared" si="134"/>
        <v>6</v>
      </c>
    </row>
    <row r="2866" spans="1:16" x14ac:dyDescent="0.25">
      <c r="A2866" t="s">
        <v>41</v>
      </c>
      <c r="B2866" t="str">
        <f t="shared" si="132"/>
        <v>O</v>
      </c>
      <c r="C2866" t="s">
        <v>42</v>
      </c>
      <c r="D2866" t="s">
        <v>21</v>
      </c>
      <c r="E2866">
        <v>219</v>
      </c>
      <c r="F2866">
        <v>1080</v>
      </c>
      <c r="G2866">
        <v>134</v>
      </c>
      <c r="H2866" s="1">
        <v>41791</v>
      </c>
      <c r="I2866">
        <v>2</v>
      </c>
      <c r="J2866" s="2">
        <v>2160</v>
      </c>
      <c r="L2866" t="str">
        <f>VLOOKUP(G2866,[1]RESSOURCES!$A$1:$J$258,3,FALSE)</f>
        <v>GIRARD</v>
      </c>
      <c r="M2866" t="str">
        <f>VLOOKUP(G2866,[1]RESSOURCES!$A$1:$J$258,6,FALSE)</f>
        <v>MAGR</v>
      </c>
      <c r="N2866" t="str">
        <f>IF(YEAR(H2866)=2014,VLOOKUP(L2866,[1]Grade!$F$2:$G$92,2,FALSE),IF(YEAR(H2866)=2015,VLOOKUP(L2866,[1]Grade!$I$2:$J$78,2,FALSE),VLOOKUP(L2866,[1]Grade!$C$2:$D$69,2,FALSE)))</f>
        <v>MNG</v>
      </c>
      <c r="O2866">
        <f t="shared" si="133"/>
        <v>2014</v>
      </c>
      <c r="P2866">
        <f t="shared" si="134"/>
        <v>6</v>
      </c>
    </row>
    <row r="2867" spans="1:16" x14ac:dyDescent="0.25">
      <c r="A2867" t="s">
        <v>295</v>
      </c>
      <c r="B2867" t="str">
        <f t="shared" si="132"/>
        <v>O</v>
      </c>
      <c r="C2867" t="s">
        <v>296</v>
      </c>
      <c r="D2867" t="s">
        <v>36</v>
      </c>
      <c r="E2867">
        <v>0</v>
      </c>
      <c r="F2867">
        <v>1500</v>
      </c>
      <c r="G2867">
        <v>134</v>
      </c>
      <c r="H2867" s="1">
        <v>41791</v>
      </c>
      <c r="I2867">
        <v>1</v>
      </c>
      <c r="J2867" s="2">
        <v>1500</v>
      </c>
      <c r="L2867" t="str">
        <f>VLOOKUP(G2867,[1]RESSOURCES!$A$1:$J$258,3,FALSE)</f>
        <v>GIRARD</v>
      </c>
      <c r="M2867" t="str">
        <f>VLOOKUP(G2867,[1]RESSOURCES!$A$1:$J$258,6,FALSE)</f>
        <v>MAGR</v>
      </c>
      <c r="N2867" t="str">
        <f>IF(YEAR(H2867)=2014,VLOOKUP(L2867,[1]Grade!$F$2:$G$92,2,FALSE),IF(YEAR(H2867)=2015,VLOOKUP(L2867,[1]Grade!$I$2:$J$78,2,FALSE),VLOOKUP(L2867,[1]Grade!$C$2:$D$69,2,FALSE)))</f>
        <v>MNG</v>
      </c>
      <c r="O2867">
        <f t="shared" si="133"/>
        <v>2014</v>
      </c>
      <c r="P2867">
        <f t="shared" si="134"/>
        <v>6</v>
      </c>
    </row>
    <row r="2868" spans="1:16" x14ac:dyDescent="0.25">
      <c r="A2868" t="s">
        <v>16</v>
      </c>
      <c r="B2868" t="str">
        <f t="shared" si="132"/>
        <v>O</v>
      </c>
      <c r="C2868" t="s">
        <v>17</v>
      </c>
      <c r="D2868" t="s">
        <v>29</v>
      </c>
      <c r="E2868">
        <v>149.5</v>
      </c>
      <c r="F2868">
        <v>956</v>
      </c>
      <c r="G2868">
        <v>134</v>
      </c>
      <c r="H2868" s="1">
        <v>41791</v>
      </c>
      <c r="I2868">
        <v>15</v>
      </c>
      <c r="J2868" s="2">
        <v>14340</v>
      </c>
      <c r="L2868" t="str">
        <f>VLOOKUP(G2868,[1]RESSOURCES!$A$1:$J$258,3,FALSE)</f>
        <v>GIRARD</v>
      </c>
      <c r="M2868" t="str">
        <f>VLOOKUP(G2868,[1]RESSOURCES!$A$1:$J$258,6,FALSE)</f>
        <v>MAGR</v>
      </c>
      <c r="N2868" t="str">
        <f>IF(YEAR(H2868)=2014,VLOOKUP(L2868,[1]Grade!$F$2:$G$92,2,FALSE),IF(YEAR(H2868)=2015,VLOOKUP(L2868,[1]Grade!$I$2:$J$78,2,FALSE),VLOOKUP(L2868,[1]Grade!$C$2:$D$69,2,FALSE)))</f>
        <v>MNG</v>
      </c>
      <c r="O2868">
        <f t="shared" si="133"/>
        <v>2014</v>
      </c>
      <c r="P2868">
        <f t="shared" si="134"/>
        <v>6</v>
      </c>
    </row>
    <row r="2869" spans="1:16" x14ac:dyDescent="0.25">
      <c r="A2869" t="s">
        <v>323</v>
      </c>
      <c r="B2869" t="str">
        <f t="shared" si="132"/>
        <v>O</v>
      </c>
      <c r="C2869" t="s">
        <v>324</v>
      </c>
      <c r="D2869" t="s">
        <v>36</v>
      </c>
      <c r="E2869">
        <v>11.5</v>
      </c>
      <c r="F2869">
        <v>721</v>
      </c>
      <c r="G2869">
        <v>134</v>
      </c>
      <c r="H2869" s="1">
        <v>41791</v>
      </c>
      <c r="I2869">
        <v>2</v>
      </c>
      <c r="J2869" s="2">
        <v>1442</v>
      </c>
      <c r="L2869" t="str">
        <f>VLOOKUP(G2869,[1]RESSOURCES!$A$1:$J$258,3,FALSE)</f>
        <v>GIRARD</v>
      </c>
      <c r="M2869" t="str">
        <f>VLOOKUP(G2869,[1]RESSOURCES!$A$1:$J$258,6,FALSE)</f>
        <v>MAGR</v>
      </c>
      <c r="N2869" t="str">
        <f>IF(YEAR(H2869)=2014,VLOOKUP(L2869,[1]Grade!$F$2:$G$92,2,FALSE),IF(YEAR(H2869)=2015,VLOOKUP(L2869,[1]Grade!$I$2:$J$78,2,FALSE),VLOOKUP(L2869,[1]Grade!$C$2:$D$69,2,FALSE)))</f>
        <v>MNG</v>
      </c>
      <c r="O2869">
        <f t="shared" si="133"/>
        <v>2014</v>
      </c>
      <c r="P2869">
        <f t="shared" si="134"/>
        <v>6</v>
      </c>
    </row>
    <row r="2870" spans="1:16" hidden="1" x14ac:dyDescent="0.25">
      <c r="A2870" t="s">
        <v>131</v>
      </c>
      <c r="B2870" t="str">
        <f t="shared" si="132"/>
        <v>N</v>
      </c>
      <c r="C2870" t="s">
        <v>132</v>
      </c>
      <c r="E2870">
        <v>0</v>
      </c>
      <c r="F2870">
        <v>0</v>
      </c>
      <c r="G2870">
        <v>134</v>
      </c>
      <c r="H2870" s="1">
        <v>41791</v>
      </c>
      <c r="I2870">
        <v>1</v>
      </c>
      <c r="J2870">
        <v>0</v>
      </c>
      <c r="L2870" t="str">
        <f>VLOOKUP(G2870,[1]RESSOURCES!$A$1:$J$258,3,FALSE)</f>
        <v>GIRARD</v>
      </c>
      <c r="M2870" t="str">
        <f>VLOOKUP(G2870,[1]RESSOURCES!$A$1:$J$258,6,FALSE)</f>
        <v>MAGR</v>
      </c>
      <c r="N2870" t="str">
        <f>IF(YEAR(H2870)=2014,VLOOKUP(L2870,[1]Grade!$F$2:$G$92,2,FALSE),IF(YEAR(H2870)=2015,VLOOKUP(L2870,[1]Grade!$I$2:$J$78,2,FALSE),VLOOKUP(L2870,[1]Grade!$C$2:$D$69,2,FALSE)))</f>
        <v>MNG</v>
      </c>
      <c r="O2870">
        <f t="shared" si="133"/>
        <v>2014</v>
      </c>
      <c r="P2870">
        <f t="shared" si="134"/>
        <v>6</v>
      </c>
    </row>
    <row r="2871" spans="1:16" x14ac:dyDescent="0.25">
      <c r="A2871" t="s">
        <v>323</v>
      </c>
      <c r="B2871" t="str">
        <f t="shared" si="132"/>
        <v>O</v>
      </c>
      <c r="C2871" t="s">
        <v>324</v>
      </c>
      <c r="D2871" t="s">
        <v>18</v>
      </c>
      <c r="E2871">
        <v>115</v>
      </c>
      <c r="F2871">
        <v>721</v>
      </c>
      <c r="G2871">
        <v>183</v>
      </c>
      <c r="H2871" s="1">
        <v>41791</v>
      </c>
      <c r="I2871">
        <v>20</v>
      </c>
      <c r="J2871" s="2">
        <v>14420</v>
      </c>
      <c r="L2871" t="str">
        <f>VLOOKUP(G2871,[1]RESSOURCES!$A$1:$J$258,3,FALSE)</f>
        <v>AZIZI</v>
      </c>
      <c r="M2871" t="str">
        <f>VLOOKUP(G2871,[1]RESSOURCES!$A$1:$J$258,6,FALSE)</f>
        <v>CONS</v>
      </c>
      <c r="N2871" t="str">
        <f>IF(YEAR(H2871)=2014,VLOOKUP(L2871,[1]Grade!$F$2:$G$92,2,FALSE),IF(YEAR(H2871)=2015,VLOOKUP(L2871,[1]Grade!$I$2:$J$78,2,FALSE),VLOOKUP(L2871,[1]Grade!$C$2:$D$69,2,FALSE)))</f>
        <v>CC</v>
      </c>
      <c r="O2871">
        <f t="shared" si="133"/>
        <v>2014</v>
      </c>
      <c r="P2871">
        <f t="shared" si="134"/>
        <v>6</v>
      </c>
    </row>
    <row r="2872" spans="1:16" hidden="1" x14ac:dyDescent="0.25">
      <c r="A2872" t="s">
        <v>131</v>
      </c>
      <c r="B2872" t="str">
        <f t="shared" si="132"/>
        <v>N</v>
      </c>
      <c r="C2872" t="s">
        <v>132</v>
      </c>
      <c r="E2872">
        <v>0</v>
      </c>
      <c r="F2872">
        <v>0</v>
      </c>
      <c r="G2872">
        <v>183</v>
      </c>
      <c r="H2872" s="1">
        <v>41791</v>
      </c>
      <c r="I2872">
        <v>1</v>
      </c>
      <c r="J2872">
        <v>0</v>
      </c>
      <c r="L2872" t="str">
        <f>VLOOKUP(G2872,[1]RESSOURCES!$A$1:$J$258,3,FALSE)</f>
        <v>AZIZI</v>
      </c>
      <c r="M2872" t="str">
        <f>VLOOKUP(G2872,[1]RESSOURCES!$A$1:$J$258,6,FALSE)</f>
        <v>CONS</v>
      </c>
      <c r="N2872" t="str">
        <f>IF(YEAR(H2872)=2014,VLOOKUP(L2872,[1]Grade!$F$2:$G$92,2,FALSE),IF(YEAR(H2872)=2015,VLOOKUP(L2872,[1]Grade!$I$2:$J$78,2,FALSE),VLOOKUP(L2872,[1]Grade!$C$2:$D$69,2,FALSE)))</f>
        <v>CC</v>
      </c>
      <c r="O2872">
        <f t="shared" si="133"/>
        <v>2014</v>
      </c>
      <c r="P2872">
        <f t="shared" si="134"/>
        <v>6</v>
      </c>
    </row>
    <row r="2873" spans="1:16" hidden="1" x14ac:dyDescent="0.25">
      <c r="A2873" t="s">
        <v>131</v>
      </c>
      <c r="B2873" t="str">
        <f t="shared" si="132"/>
        <v>N</v>
      </c>
      <c r="C2873" t="s">
        <v>132</v>
      </c>
      <c r="E2873">
        <v>0</v>
      </c>
      <c r="F2873">
        <v>0</v>
      </c>
      <c r="G2873">
        <v>103</v>
      </c>
      <c r="H2873" s="1">
        <v>41791</v>
      </c>
      <c r="I2873">
        <v>1</v>
      </c>
      <c r="J2873">
        <v>0</v>
      </c>
      <c r="L2873" t="str">
        <f>VLOOKUP(G2873,[1]RESSOURCES!$A$1:$J$258,3,FALSE)</f>
        <v>SALLES</v>
      </c>
      <c r="M2873" t="str">
        <f>VLOOKUP(G2873,[1]RESSOURCES!$A$1:$J$258,6,FALSE)</f>
        <v>SENR</v>
      </c>
      <c r="N2873" t="str">
        <f>IF(YEAR(H2873)=2014,VLOOKUP(L2873,[1]Grade!$F$2:$G$92,2,FALSE),IF(YEAR(H2873)=2015,VLOOKUP(L2873,[1]Grade!$I$2:$J$78,2,FALSE),VLOOKUP(L2873,[1]Grade!$C$2:$D$69,2,FALSE)))</f>
        <v>CS</v>
      </c>
      <c r="O2873">
        <f t="shared" si="133"/>
        <v>2014</v>
      </c>
      <c r="P2873">
        <f t="shared" si="134"/>
        <v>6</v>
      </c>
    </row>
    <row r="2874" spans="1:16" hidden="1" x14ac:dyDescent="0.25">
      <c r="A2874" t="s">
        <v>23</v>
      </c>
      <c r="B2874" t="str">
        <f t="shared" si="132"/>
        <v>N</v>
      </c>
      <c r="C2874" t="s">
        <v>24</v>
      </c>
      <c r="E2874">
        <v>0</v>
      </c>
      <c r="F2874">
        <v>0</v>
      </c>
      <c r="G2874">
        <v>103</v>
      </c>
      <c r="H2874" s="1">
        <v>41791</v>
      </c>
      <c r="I2874">
        <v>5</v>
      </c>
      <c r="J2874">
        <v>0</v>
      </c>
      <c r="L2874" t="str">
        <f>VLOOKUP(G2874,[1]RESSOURCES!$A$1:$J$258,3,FALSE)</f>
        <v>SALLES</v>
      </c>
      <c r="M2874" t="str">
        <f>VLOOKUP(G2874,[1]RESSOURCES!$A$1:$J$258,6,FALSE)</f>
        <v>SENR</v>
      </c>
      <c r="N2874" t="str">
        <f>IF(YEAR(H2874)=2014,VLOOKUP(L2874,[1]Grade!$F$2:$G$92,2,FALSE),IF(YEAR(H2874)=2015,VLOOKUP(L2874,[1]Grade!$I$2:$J$78,2,FALSE),VLOOKUP(L2874,[1]Grade!$C$2:$D$69,2,FALSE)))</f>
        <v>CS</v>
      </c>
      <c r="O2874">
        <f t="shared" si="133"/>
        <v>2014</v>
      </c>
      <c r="P2874">
        <f t="shared" si="134"/>
        <v>6</v>
      </c>
    </row>
    <row r="2875" spans="1:16" x14ac:dyDescent="0.25">
      <c r="A2875" t="s">
        <v>345</v>
      </c>
      <c r="B2875" t="str">
        <f t="shared" si="132"/>
        <v>O</v>
      </c>
      <c r="C2875" t="s">
        <v>346</v>
      </c>
      <c r="D2875" t="s">
        <v>22</v>
      </c>
      <c r="E2875">
        <v>19</v>
      </c>
      <c r="F2875">
        <v>840</v>
      </c>
      <c r="G2875">
        <v>103</v>
      </c>
      <c r="H2875" s="1">
        <v>41791</v>
      </c>
      <c r="I2875">
        <v>13</v>
      </c>
      <c r="J2875" s="2">
        <v>10920</v>
      </c>
      <c r="L2875" t="str">
        <f>VLOOKUP(G2875,[1]RESSOURCES!$A$1:$J$258,3,FALSE)</f>
        <v>SALLES</v>
      </c>
      <c r="M2875" t="str">
        <f>VLOOKUP(G2875,[1]RESSOURCES!$A$1:$J$258,6,FALSE)</f>
        <v>SENR</v>
      </c>
      <c r="N2875" t="str">
        <f>IF(YEAR(H2875)=2014,VLOOKUP(L2875,[1]Grade!$F$2:$G$92,2,FALSE),IF(YEAR(H2875)=2015,VLOOKUP(L2875,[1]Grade!$I$2:$J$78,2,FALSE),VLOOKUP(L2875,[1]Grade!$C$2:$D$69,2,FALSE)))</f>
        <v>CS</v>
      </c>
      <c r="O2875">
        <f t="shared" si="133"/>
        <v>2014</v>
      </c>
      <c r="P2875">
        <f t="shared" si="134"/>
        <v>6</v>
      </c>
    </row>
    <row r="2876" spans="1:16" hidden="1" x14ac:dyDescent="0.25">
      <c r="A2876" t="s">
        <v>99</v>
      </c>
      <c r="B2876" t="str">
        <f t="shared" si="132"/>
        <v>N</v>
      </c>
      <c r="C2876" t="s">
        <v>100</v>
      </c>
      <c r="E2876">
        <v>0</v>
      </c>
      <c r="F2876">
        <v>0</v>
      </c>
      <c r="G2876">
        <v>103</v>
      </c>
      <c r="H2876" s="1">
        <v>41791</v>
      </c>
      <c r="I2876">
        <v>2</v>
      </c>
      <c r="J2876">
        <v>0</v>
      </c>
      <c r="L2876" t="str">
        <f>VLOOKUP(G2876,[1]RESSOURCES!$A$1:$J$258,3,FALSE)</f>
        <v>SALLES</v>
      </c>
      <c r="M2876" t="str">
        <f>VLOOKUP(G2876,[1]RESSOURCES!$A$1:$J$258,6,FALSE)</f>
        <v>SENR</v>
      </c>
      <c r="N2876" t="str">
        <f>IF(YEAR(H2876)=2014,VLOOKUP(L2876,[1]Grade!$F$2:$G$92,2,FALSE),IF(YEAR(H2876)=2015,VLOOKUP(L2876,[1]Grade!$I$2:$J$78,2,FALSE),VLOOKUP(L2876,[1]Grade!$C$2:$D$69,2,FALSE)))</f>
        <v>CS</v>
      </c>
      <c r="O2876">
        <f t="shared" si="133"/>
        <v>2014</v>
      </c>
      <c r="P2876">
        <f t="shared" si="134"/>
        <v>6</v>
      </c>
    </row>
    <row r="2877" spans="1:16" x14ac:dyDescent="0.25">
      <c r="A2877" t="s">
        <v>345</v>
      </c>
      <c r="B2877" t="str">
        <f t="shared" si="132"/>
        <v>O</v>
      </c>
      <c r="C2877" t="s">
        <v>346</v>
      </c>
      <c r="D2877" t="s">
        <v>29</v>
      </c>
      <c r="E2877">
        <v>6.5</v>
      </c>
      <c r="F2877">
        <v>1488</v>
      </c>
      <c r="G2877">
        <v>229</v>
      </c>
      <c r="H2877" s="1">
        <v>41791</v>
      </c>
      <c r="I2877">
        <v>3.5</v>
      </c>
      <c r="J2877" s="2">
        <v>5208</v>
      </c>
      <c r="L2877" t="str">
        <f>VLOOKUP(G2877,[1]RESSOURCES!$A$1:$J$258,3,FALSE)</f>
        <v>GOURICHON</v>
      </c>
      <c r="M2877" t="str">
        <f>VLOOKUP(G2877,[1]RESSOURCES!$A$1:$J$258,6,FALSE)</f>
        <v>DIR</v>
      </c>
      <c r="N2877" t="str">
        <f>IF(YEAR(H2877)=2014,VLOOKUP(L2877,[1]Grade!$F$2:$G$92,2,FALSE),IF(YEAR(H2877)=2015,VLOOKUP(L2877,[1]Grade!$I$2:$J$78,2,FALSE),VLOOKUP(L2877,[1]Grade!$C$2:$D$69,2,FALSE)))</f>
        <v>DIR</v>
      </c>
      <c r="O2877">
        <f t="shared" si="133"/>
        <v>2014</v>
      </c>
      <c r="P2877">
        <f t="shared" si="134"/>
        <v>6</v>
      </c>
    </row>
    <row r="2878" spans="1:16" x14ac:dyDescent="0.25">
      <c r="A2878" t="s">
        <v>347</v>
      </c>
      <c r="B2878" t="str">
        <f t="shared" si="132"/>
        <v>O</v>
      </c>
      <c r="C2878" t="s">
        <v>348</v>
      </c>
      <c r="D2878" t="s">
        <v>29</v>
      </c>
      <c r="E2878">
        <v>21</v>
      </c>
      <c r="F2878">
        <v>1030</v>
      </c>
      <c r="G2878">
        <v>229</v>
      </c>
      <c r="H2878" s="1">
        <v>41791</v>
      </c>
      <c r="I2878">
        <v>10</v>
      </c>
      <c r="J2878" s="2">
        <v>10300</v>
      </c>
      <c r="L2878" t="str">
        <f>VLOOKUP(G2878,[1]RESSOURCES!$A$1:$J$258,3,FALSE)</f>
        <v>GOURICHON</v>
      </c>
      <c r="M2878" t="str">
        <f>VLOOKUP(G2878,[1]RESSOURCES!$A$1:$J$258,6,FALSE)</f>
        <v>DIR</v>
      </c>
      <c r="N2878" t="str">
        <f>IF(YEAR(H2878)=2014,VLOOKUP(L2878,[1]Grade!$F$2:$G$92,2,FALSE),IF(YEAR(H2878)=2015,VLOOKUP(L2878,[1]Grade!$I$2:$J$78,2,FALSE),VLOOKUP(L2878,[1]Grade!$C$2:$D$69,2,FALSE)))</f>
        <v>DIR</v>
      </c>
      <c r="O2878">
        <f t="shared" si="133"/>
        <v>2014</v>
      </c>
      <c r="P2878">
        <f t="shared" si="134"/>
        <v>6</v>
      </c>
    </row>
    <row r="2879" spans="1:16" hidden="1" x14ac:dyDescent="0.25">
      <c r="A2879" t="s">
        <v>30</v>
      </c>
      <c r="B2879" t="str">
        <f t="shared" si="132"/>
        <v>N</v>
      </c>
      <c r="C2879" t="s">
        <v>31</v>
      </c>
      <c r="E2879">
        <v>0</v>
      </c>
      <c r="F2879">
        <v>0</v>
      </c>
      <c r="G2879">
        <v>229</v>
      </c>
      <c r="H2879" s="1">
        <v>41791</v>
      </c>
      <c r="I2879">
        <v>6.5</v>
      </c>
      <c r="J2879">
        <v>0</v>
      </c>
      <c r="L2879" t="str">
        <f>VLOOKUP(G2879,[1]RESSOURCES!$A$1:$J$258,3,FALSE)</f>
        <v>GOURICHON</v>
      </c>
      <c r="M2879" t="str">
        <f>VLOOKUP(G2879,[1]RESSOURCES!$A$1:$J$258,6,FALSE)</f>
        <v>DIR</v>
      </c>
      <c r="N2879" t="str">
        <f>IF(YEAR(H2879)=2014,VLOOKUP(L2879,[1]Grade!$F$2:$G$92,2,FALSE),IF(YEAR(H2879)=2015,VLOOKUP(L2879,[1]Grade!$I$2:$J$78,2,FALSE),VLOOKUP(L2879,[1]Grade!$C$2:$D$69,2,FALSE)))</f>
        <v>DIR</v>
      </c>
      <c r="O2879">
        <f t="shared" si="133"/>
        <v>2014</v>
      </c>
      <c r="P2879">
        <f t="shared" si="134"/>
        <v>6</v>
      </c>
    </row>
    <row r="2880" spans="1:16" hidden="1" x14ac:dyDescent="0.25">
      <c r="A2880" t="s">
        <v>131</v>
      </c>
      <c r="B2880" t="str">
        <f t="shared" si="132"/>
        <v>N</v>
      </c>
      <c r="C2880" t="s">
        <v>132</v>
      </c>
      <c r="E2880">
        <v>0</v>
      </c>
      <c r="F2880">
        <v>0</v>
      </c>
      <c r="G2880">
        <v>229</v>
      </c>
      <c r="H2880" s="1">
        <v>41791</v>
      </c>
      <c r="I2880">
        <v>1</v>
      </c>
      <c r="J2880">
        <v>0</v>
      </c>
      <c r="L2880" t="str">
        <f>VLOOKUP(G2880,[1]RESSOURCES!$A$1:$J$258,3,FALSE)</f>
        <v>GOURICHON</v>
      </c>
      <c r="M2880" t="str">
        <f>VLOOKUP(G2880,[1]RESSOURCES!$A$1:$J$258,6,FALSE)</f>
        <v>DIR</v>
      </c>
      <c r="N2880" t="str">
        <f>IF(YEAR(H2880)=2014,VLOOKUP(L2880,[1]Grade!$F$2:$G$92,2,FALSE),IF(YEAR(H2880)=2015,VLOOKUP(L2880,[1]Grade!$I$2:$J$78,2,FALSE),VLOOKUP(L2880,[1]Grade!$C$2:$D$69,2,FALSE)))</f>
        <v>DIR</v>
      </c>
      <c r="O2880">
        <f t="shared" si="133"/>
        <v>2014</v>
      </c>
      <c r="P2880">
        <f t="shared" si="134"/>
        <v>6</v>
      </c>
    </row>
    <row r="2881" spans="1:16" x14ac:dyDescent="0.25">
      <c r="A2881" t="s">
        <v>41</v>
      </c>
      <c r="B2881" t="str">
        <f t="shared" ref="B2881:B2944" si="135">IF(MID(A2881,1,1)="*","N","O")</f>
        <v>O</v>
      </c>
      <c r="C2881" t="s">
        <v>42</v>
      </c>
      <c r="D2881" t="s">
        <v>22</v>
      </c>
      <c r="E2881">
        <v>219</v>
      </c>
      <c r="F2881">
        <v>810</v>
      </c>
      <c r="G2881">
        <v>201</v>
      </c>
      <c r="H2881" s="1">
        <v>41791</v>
      </c>
      <c r="I2881">
        <v>6</v>
      </c>
      <c r="J2881" s="2">
        <v>4860</v>
      </c>
      <c r="L2881" t="str">
        <f>VLOOKUP(G2881,[1]RESSOURCES!$A$1:$J$258,3,FALSE)</f>
        <v>BEYLLE</v>
      </c>
      <c r="M2881" t="str">
        <f>VLOOKUP(G2881,[1]RESSOURCES!$A$1:$J$258,6,FALSE)</f>
        <v>CONF</v>
      </c>
      <c r="N2881" t="str">
        <f>IF(YEAR(H2881)=2014,VLOOKUP(L2881,[1]Grade!$F$2:$G$92,2,FALSE),IF(YEAR(H2881)=2015,VLOOKUP(L2881,[1]Grade!$I$2:$J$78,2,FALSE),VLOOKUP(L2881,[1]Grade!$C$2:$D$69,2,FALSE)))</f>
        <v>CC</v>
      </c>
      <c r="O2881">
        <f t="shared" ref="O2881:O2944" si="136">YEAR(H2881)</f>
        <v>2014</v>
      </c>
      <c r="P2881">
        <f t="shared" ref="P2881:P2944" si="137">MONTH(H2881)</f>
        <v>6</v>
      </c>
    </row>
    <row r="2882" spans="1:16" hidden="1" x14ac:dyDescent="0.25">
      <c r="A2882" t="s">
        <v>131</v>
      </c>
      <c r="B2882" t="str">
        <f t="shared" si="135"/>
        <v>N</v>
      </c>
      <c r="C2882" t="s">
        <v>132</v>
      </c>
      <c r="E2882">
        <v>0</v>
      </c>
      <c r="F2882">
        <v>0</v>
      </c>
      <c r="G2882">
        <v>201</v>
      </c>
      <c r="H2882" s="1">
        <v>41791</v>
      </c>
      <c r="I2882">
        <v>1</v>
      </c>
      <c r="J2882">
        <v>0</v>
      </c>
      <c r="L2882" t="str">
        <f>VLOOKUP(G2882,[1]RESSOURCES!$A$1:$J$258,3,FALSE)</f>
        <v>BEYLLE</v>
      </c>
      <c r="M2882" t="str">
        <f>VLOOKUP(G2882,[1]RESSOURCES!$A$1:$J$258,6,FALSE)</f>
        <v>CONF</v>
      </c>
      <c r="N2882" t="str">
        <f>IF(YEAR(H2882)=2014,VLOOKUP(L2882,[1]Grade!$F$2:$G$92,2,FALSE),IF(YEAR(H2882)=2015,VLOOKUP(L2882,[1]Grade!$I$2:$J$78,2,FALSE),VLOOKUP(L2882,[1]Grade!$C$2:$D$69,2,FALSE)))</f>
        <v>CC</v>
      </c>
      <c r="O2882">
        <f t="shared" si="136"/>
        <v>2014</v>
      </c>
      <c r="P2882">
        <f t="shared" si="137"/>
        <v>6</v>
      </c>
    </row>
    <row r="2883" spans="1:16" x14ac:dyDescent="0.25">
      <c r="A2883" t="s">
        <v>230</v>
      </c>
      <c r="B2883" t="str">
        <f t="shared" si="135"/>
        <v>O</v>
      </c>
      <c r="C2883" t="s">
        <v>231</v>
      </c>
      <c r="D2883" t="s">
        <v>18</v>
      </c>
      <c r="E2883">
        <v>130</v>
      </c>
      <c r="F2883">
        <v>713</v>
      </c>
      <c r="G2883">
        <v>201</v>
      </c>
      <c r="H2883" s="1">
        <v>41791</v>
      </c>
      <c r="I2883">
        <v>1</v>
      </c>
      <c r="J2883">
        <v>713</v>
      </c>
      <c r="L2883" t="str">
        <f>VLOOKUP(G2883,[1]RESSOURCES!$A$1:$J$258,3,FALSE)</f>
        <v>BEYLLE</v>
      </c>
      <c r="M2883" t="str">
        <f>VLOOKUP(G2883,[1]RESSOURCES!$A$1:$J$258,6,FALSE)</f>
        <v>CONF</v>
      </c>
      <c r="N2883" t="str">
        <f>IF(YEAR(H2883)=2014,VLOOKUP(L2883,[1]Grade!$F$2:$G$92,2,FALSE),IF(YEAR(H2883)=2015,VLOOKUP(L2883,[1]Grade!$I$2:$J$78,2,FALSE),VLOOKUP(L2883,[1]Grade!$C$2:$D$69,2,FALSE)))</f>
        <v>CC</v>
      </c>
      <c r="O2883">
        <f t="shared" si="136"/>
        <v>2014</v>
      </c>
      <c r="P2883">
        <f t="shared" si="137"/>
        <v>6</v>
      </c>
    </row>
    <row r="2884" spans="1:16" hidden="1" x14ac:dyDescent="0.25">
      <c r="A2884" t="s">
        <v>37</v>
      </c>
      <c r="B2884" t="str">
        <f t="shared" si="135"/>
        <v>N</v>
      </c>
      <c r="C2884" t="s">
        <v>38</v>
      </c>
      <c r="E2884">
        <v>0</v>
      </c>
      <c r="F2884">
        <v>0</v>
      </c>
      <c r="G2884">
        <v>201</v>
      </c>
      <c r="H2884" s="1">
        <v>41791</v>
      </c>
      <c r="I2884">
        <v>0.5</v>
      </c>
      <c r="J2884">
        <v>0</v>
      </c>
      <c r="L2884" t="str">
        <f>VLOOKUP(G2884,[1]RESSOURCES!$A$1:$J$258,3,FALSE)</f>
        <v>BEYLLE</v>
      </c>
      <c r="M2884" t="str">
        <f>VLOOKUP(G2884,[1]RESSOURCES!$A$1:$J$258,6,FALSE)</f>
        <v>CONF</v>
      </c>
      <c r="N2884" t="str">
        <f>IF(YEAR(H2884)=2014,VLOOKUP(L2884,[1]Grade!$F$2:$G$92,2,FALSE),IF(YEAR(H2884)=2015,VLOOKUP(L2884,[1]Grade!$I$2:$J$78,2,FALSE),VLOOKUP(L2884,[1]Grade!$C$2:$D$69,2,FALSE)))</f>
        <v>CC</v>
      </c>
      <c r="O2884">
        <f t="shared" si="136"/>
        <v>2014</v>
      </c>
      <c r="P2884">
        <f t="shared" si="137"/>
        <v>6</v>
      </c>
    </row>
    <row r="2885" spans="1:16" x14ac:dyDescent="0.25">
      <c r="A2885" t="s">
        <v>343</v>
      </c>
      <c r="B2885" t="str">
        <f t="shared" si="135"/>
        <v>O</v>
      </c>
      <c r="C2885" t="s">
        <v>344</v>
      </c>
      <c r="D2885" t="s">
        <v>18</v>
      </c>
      <c r="E2885">
        <v>23</v>
      </c>
      <c r="F2885">
        <v>1136</v>
      </c>
      <c r="G2885">
        <v>201</v>
      </c>
      <c r="H2885" s="1">
        <v>41791</v>
      </c>
      <c r="I2885">
        <v>12.5</v>
      </c>
      <c r="J2885" s="2">
        <v>14200</v>
      </c>
      <c r="L2885" t="str">
        <f>VLOOKUP(G2885,[1]RESSOURCES!$A$1:$J$258,3,FALSE)</f>
        <v>BEYLLE</v>
      </c>
      <c r="M2885" t="str">
        <f>VLOOKUP(G2885,[1]RESSOURCES!$A$1:$J$258,6,FALSE)</f>
        <v>CONF</v>
      </c>
      <c r="N2885" t="str">
        <f>IF(YEAR(H2885)=2014,VLOOKUP(L2885,[1]Grade!$F$2:$G$92,2,FALSE),IF(YEAR(H2885)=2015,VLOOKUP(L2885,[1]Grade!$I$2:$J$78,2,FALSE),VLOOKUP(L2885,[1]Grade!$C$2:$D$69,2,FALSE)))</f>
        <v>CC</v>
      </c>
      <c r="O2885">
        <f t="shared" si="136"/>
        <v>2014</v>
      </c>
      <c r="P2885">
        <f t="shared" si="137"/>
        <v>6</v>
      </c>
    </row>
    <row r="2886" spans="1:16" x14ac:dyDescent="0.25">
      <c r="A2886" t="s">
        <v>276</v>
      </c>
      <c r="B2886" t="str">
        <f t="shared" si="135"/>
        <v>O</v>
      </c>
      <c r="C2886" t="s">
        <v>277</v>
      </c>
      <c r="D2886" t="s">
        <v>18</v>
      </c>
      <c r="E2886">
        <v>291</v>
      </c>
      <c r="F2886">
        <v>819</v>
      </c>
      <c r="G2886">
        <v>219</v>
      </c>
      <c r="H2886" s="1">
        <v>41791</v>
      </c>
      <c r="I2886">
        <v>20</v>
      </c>
      <c r="J2886" s="2">
        <v>16380</v>
      </c>
      <c r="L2886" t="str">
        <f>VLOOKUP(G2886,[1]RESSOURCES!$A$1:$J$258,3,FALSE)</f>
        <v>THION</v>
      </c>
      <c r="M2886" t="str">
        <f>VLOOKUP(G2886,[1]RESSOURCES!$A$1:$J$258,6,FALSE)</f>
        <v>CONS</v>
      </c>
      <c r="N2886" t="str">
        <f>IF(YEAR(H2886)=2014,VLOOKUP(L2886,[1]Grade!$F$2:$G$92,2,FALSE),IF(YEAR(H2886)=2015,VLOOKUP(L2886,[1]Grade!$I$2:$J$78,2,FALSE),VLOOKUP(L2886,[1]Grade!$C$2:$D$69,2,FALSE)))</f>
        <v>C</v>
      </c>
      <c r="O2886">
        <f t="shared" si="136"/>
        <v>2014</v>
      </c>
      <c r="P2886">
        <f t="shared" si="137"/>
        <v>6</v>
      </c>
    </row>
    <row r="2887" spans="1:16" hidden="1" x14ac:dyDescent="0.25">
      <c r="A2887" t="s">
        <v>131</v>
      </c>
      <c r="B2887" t="str">
        <f t="shared" si="135"/>
        <v>N</v>
      </c>
      <c r="C2887" t="s">
        <v>132</v>
      </c>
      <c r="E2887">
        <v>0</v>
      </c>
      <c r="F2887">
        <v>0</v>
      </c>
      <c r="G2887">
        <v>219</v>
      </c>
      <c r="H2887" s="1">
        <v>41791</v>
      </c>
      <c r="I2887">
        <v>1</v>
      </c>
      <c r="J2887">
        <v>0</v>
      </c>
      <c r="L2887" t="str">
        <f>VLOOKUP(G2887,[1]RESSOURCES!$A$1:$J$258,3,FALSE)</f>
        <v>THION</v>
      </c>
      <c r="M2887" t="str">
        <f>VLOOKUP(G2887,[1]RESSOURCES!$A$1:$J$258,6,FALSE)</f>
        <v>CONS</v>
      </c>
      <c r="N2887" t="str">
        <f>IF(YEAR(H2887)=2014,VLOOKUP(L2887,[1]Grade!$F$2:$G$92,2,FALSE),IF(YEAR(H2887)=2015,VLOOKUP(L2887,[1]Grade!$I$2:$J$78,2,FALSE),VLOOKUP(L2887,[1]Grade!$C$2:$D$69,2,FALSE)))</f>
        <v>C</v>
      </c>
      <c r="O2887">
        <f t="shared" si="136"/>
        <v>2014</v>
      </c>
      <c r="P2887">
        <f t="shared" si="137"/>
        <v>6</v>
      </c>
    </row>
    <row r="2888" spans="1:16" x14ac:dyDescent="0.25">
      <c r="A2888" t="s">
        <v>66</v>
      </c>
      <c r="B2888" t="str">
        <f t="shared" si="135"/>
        <v>O</v>
      </c>
      <c r="C2888" t="s">
        <v>67</v>
      </c>
      <c r="D2888" t="s">
        <v>18</v>
      </c>
      <c r="E2888">
        <v>48</v>
      </c>
      <c r="F2888">
        <v>1107</v>
      </c>
      <c r="G2888">
        <v>225</v>
      </c>
      <c r="H2888" s="1">
        <v>41791</v>
      </c>
      <c r="I2888">
        <v>20</v>
      </c>
      <c r="J2888" s="2">
        <v>22140</v>
      </c>
      <c r="L2888" t="str">
        <f>VLOOKUP(G2888,[1]RESSOURCES!$A$1:$J$258,3,FALSE)</f>
        <v>MUR</v>
      </c>
      <c r="M2888" t="str">
        <f>VLOOKUP(G2888,[1]RESSOURCES!$A$1:$J$258,6,FALSE)</f>
        <v>CONF</v>
      </c>
      <c r="N2888" t="str">
        <f>IF(YEAR(H2888)=2014,VLOOKUP(L2888,[1]Grade!$F$2:$G$92,2,FALSE),IF(YEAR(H2888)=2015,VLOOKUP(L2888,[1]Grade!$I$2:$J$78,2,FALSE),VLOOKUP(L2888,[1]Grade!$C$2:$D$69,2,FALSE)))</f>
        <v>CC</v>
      </c>
      <c r="O2888">
        <f t="shared" si="136"/>
        <v>2014</v>
      </c>
      <c r="P2888">
        <f t="shared" si="137"/>
        <v>6</v>
      </c>
    </row>
    <row r="2889" spans="1:16" hidden="1" x14ac:dyDescent="0.25">
      <c r="A2889" t="s">
        <v>131</v>
      </c>
      <c r="B2889" t="str">
        <f t="shared" si="135"/>
        <v>N</v>
      </c>
      <c r="C2889" t="s">
        <v>132</v>
      </c>
      <c r="E2889">
        <v>0</v>
      </c>
      <c r="F2889">
        <v>0</v>
      </c>
      <c r="G2889">
        <v>225</v>
      </c>
      <c r="H2889" s="1">
        <v>41791</v>
      </c>
      <c r="I2889">
        <v>1</v>
      </c>
      <c r="J2889">
        <v>0</v>
      </c>
      <c r="L2889" t="str">
        <f>VLOOKUP(G2889,[1]RESSOURCES!$A$1:$J$258,3,FALSE)</f>
        <v>MUR</v>
      </c>
      <c r="M2889" t="str">
        <f>VLOOKUP(G2889,[1]RESSOURCES!$A$1:$J$258,6,FALSE)</f>
        <v>CONF</v>
      </c>
      <c r="N2889" t="str">
        <f>IF(YEAR(H2889)=2014,VLOOKUP(L2889,[1]Grade!$F$2:$G$92,2,FALSE),IF(YEAR(H2889)=2015,VLOOKUP(L2889,[1]Grade!$I$2:$J$78,2,FALSE),VLOOKUP(L2889,[1]Grade!$C$2:$D$69,2,FALSE)))</f>
        <v>CC</v>
      </c>
      <c r="O2889">
        <f t="shared" si="136"/>
        <v>2014</v>
      </c>
      <c r="P2889">
        <f t="shared" si="137"/>
        <v>6</v>
      </c>
    </row>
    <row r="2890" spans="1:16" x14ac:dyDescent="0.25">
      <c r="A2890" t="s">
        <v>329</v>
      </c>
      <c r="B2890" t="str">
        <f t="shared" si="135"/>
        <v>O</v>
      </c>
      <c r="C2890" t="s">
        <v>330</v>
      </c>
      <c r="D2890" t="s">
        <v>22</v>
      </c>
      <c r="E2890">
        <v>105</v>
      </c>
      <c r="F2890">
        <v>800</v>
      </c>
      <c r="G2890">
        <v>176</v>
      </c>
      <c r="H2890" s="1">
        <v>41791</v>
      </c>
      <c r="I2890">
        <v>20</v>
      </c>
      <c r="J2890" s="2">
        <v>16000</v>
      </c>
      <c r="L2890" t="str">
        <f>VLOOKUP(G2890,[1]RESSOURCES!$A$1:$J$258,3,FALSE)</f>
        <v>GIGANT</v>
      </c>
      <c r="M2890" t="str">
        <f>VLOOKUP(G2890,[1]RESSOURCES!$A$1:$J$258,6,FALSE)</f>
        <v>SENR</v>
      </c>
      <c r="N2890" t="str">
        <f>IF(YEAR(H2890)=2014,VLOOKUP(L2890,[1]Grade!$F$2:$G$92,2,FALSE),IF(YEAR(H2890)=2015,VLOOKUP(L2890,[1]Grade!$I$2:$J$78,2,FALSE),VLOOKUP(L2890,[1]Grade!$C$2:$D$69,2,FALSE)))</f>
        <v>CS</v>
      </c>
      <c r="O2890">
        <f t="shared" si="136"/>
        <v>2014</v>
      </c>
      <c r="P2890">
        <f t="shared" si="137"/>
        <v>6</v>
      </c>
    </row>
    <row r="2891" spans="1:16" hidden="1" x14ac:dyDescent="0.25">
      <c r="A2891" t="s">
        <v>131</v>
      </c>
      <c r="B2891" t="str">
        <f t="shared" si="135"/>
        <v>N</v>
      </c>
      <c r="C2891" t="s">
        <v>132</v>
      </c>
      <c r="E2891">
        <v>0</v>
      </c>
      <c r="F2891">
        <v>0</v>
      </c>
      <c r="G2891">
        <v>176</v>
      </c>
      <c r="H2891" s="1">
        <v>41791</v>
      </c>
      <c r="I2891">
        <v>1</v>
      </c>
      <c r="J2891">
        <v>0</v>
      </c>
      <c r="L2891" t="str">
        <f>VLOOKUP(G2891,[1]RESSOURCES!$A$1:$J$258,3,FALSE)</f>
        <v>GIGANT</v>
      </c>
      <c r="M2891" t="str">
        <f>VLOOKUP(G2891,[1]RESSOURCES!$A$1:$J$258,6,FALSE)</f>
        <v>SENR</v>
      </c>
      <c r="N2891" t="str">
        <f>IF(YEAR(H2891)=2014,VLOOKUP(L2891,[1]Grade!$F$2:$G$92,2,FALSE),IF(YEAR(H2891)=2015,VLOOKUP(L2891,[1]Grade!$I$2:$J$78,2,FALSE),VLOOKUP(L2891,[1]Grade!$C$2:$D$69,2,FALSE)))</f>
        <v>CS</v>
      </c>
      <c r="O2891">
        <f t="shared" si="136"/>
        <v>2014</v>
      </c>
      <c r="P2891">
        <f t="shared" si="137"/>
        <v>6</v>
      </c>
    </row>
    <row r="2892" spans="1:16" hidden="1" x14ac:dyDescent="0.25">
      <c r="A2892" t="s">
        <v>30</v>
      </c>
      <c r="B2892" t="str">
        <f t="shared" si="135"/>
        <v>N</v>
      </c>
      <c r="C2892" t="s">
        <v>31</v>
      </c>
      <c r="E2892">
        <v>0</v>
      </c>
      <c r="F2892">
        <v>0</v>
      </c>
      <c r="G2892">
        <v>235</v>
      </c>
      <c r="H2892" s="1">
        <v>41791</v>
      </c>
      <c r="I2892">
        <v>20</v>
      </c>
      <c r="J2892">
        <v>0</v>
      </c>
      <c r="L2892" t="str">
        <f>VLOOKUP(G2892,[1]RESSOURCES!$A$1:$J$258,3,FALSE)</f>
        <v>SATHIYALINGAM</v>
      </c>
      <c r="M2892" t="str">
        <f>VLOOKUP(G2892,[1]RESSOURCES!$A$1:$J$258,6,FALSE)</f>
        <v>STAG</v>
      </c>
      <c r="N2892" t="str">
        <f>IF(YEAR(H2892)=2014,VLOOKUP(L2892,[1]Grade!$F$2:$G$92,2,FALSE),IF(YEAR(H2892)=2015,VLOOKUP(L2892,[1]Grade!$I$2:$J$78,2,FALSE),VLOOKUP(L2892,[1]Grade!$C$2:$D$69,2,FALSE)))</f>
        <v>STA</v>
      </c>
      <c r="O2892">
        <f t="shared" si="136"/>
        <v>2014</v>
      </c>
      <c r="P2892">
        <f t="shared" si="137"/>
        <v>6</v>
      </c>
    </row>
    <row r="2893" spans="1:16" hidden="1" x14ac:dyDescent="0.25">
      <c r="A2893" t="s">
        <v>131</v>
      </c>
      <c r="B2893" t="str">
        <f t="shared" si="135"/>
        <v>N</v>
      </c>
      <c r="C2893" t="s">
        <v>132</v>
      </c>
      <c r="E2893">
        <v>0</v>
      </c>
      <c r="F2893">
        <v>0</v>
      </c>
      <c r="G2893">
        <v>235</v>
      </c>
      <c r="H2893" s="1">
        <v>41791</v>
      </c>
      <c r="I2893">
        <v>1</v>
      </c>
      <c r="J2893">
        <v>0</v>
      </c>
      <c r="L2893" t="str">
        <f>VLOOKUP(G2893,[1]RESSOURCES!$A$1:$J$258,3,FALSE)</f>
        <v>SATHIYALINGAM</v>
      </c>
      <c r="M2893" t="str">
        <f>VLOOKUP(G2893,[1]RESSOURCES!$A$1:$J$258,6,FALSE)</f>
        <v>STAG</v>
      </c>
      <c r="N2893" t="str">
        <f>IF(YEAR(H2893)=2014,VLOOKUP(L2893,[1]Grade!$F$2:$G$92,2,FALSE),IF(YEAR(H2893)=2015,VLOOKUP(L2893,[1]Grade!$I$2:$J$78,2,FALSE),VLOOKUP(L2893,[1]Grade!$C$2:$D$69,2,FALSE)))</f>
        <v>STA</v>
      </c>
      <c r="O2893">
        <f t="shared" si="136"/>
        <v>2014</v>
      </c>
      <c r="P2893">
        <f t="shared" si="137"/>
        <v>6</v>
      </c>
    </row>
    <row r="2894" spans="1:16" x14ac:dyDescent="0.25">
      <c r="A2894" t="s">
        <v>276</v>
      </c>
      <c r="B2894" t="str">
        <f t="shared" si="135"/>
        <v>O</v>
      </c>
      <c r="C2894" t="s">
        <v>277</v>
      </c>
      <c r="D2894" t="s">
        <v>18</v>
      </c>
      <c r="E2894">
        <v>291</v>
      </c>
      <c r="F2894">
        <v>819</v>
      </c>
      <c r="G2894">
        <v>216</v>
      </c>
      <c r="H2894" s="1">
        <v>41791</v>
      </c>
      <c r="I2894">
        <v>20</v>
      </c>
      <c r="J2894" s="2">
        <v>16380</v>
      </c>
      <c r="L2894" t="str">
        <f>VLOOKUP(G2894,[1]RESSOURCES!$A$1:$J$258,3,FALSE)</f>
        <v>COICAULT</v>
      </c>
      <c r="M2894" t="str">
        <f>VLOOKUP(G2894,[1]RESSOURCES!$A$1:$J$258,6,FALSE)</f>
        <v>CONS</v>
      </c>
      <c r="N2894" t="str">
        <f>IF(YEAR(H2894)=2014,VLOOKUP(L2894,[1]Grade!$F$2:$G$92,2,FALSE),IF(YEAR(H2894)=2015,VLOOKUP(L2894,[1]Grade!$I$2:$J$78,2,FALSE),VLOOKUP(L2894,[1]Grade!$C$2:$D$69,2,FALSE)))</f>
        <v>C</v>
      </c>
      <c r="O2894">
        <f t="shared" si="136"/>
        <v>2014</v>
      </c>
      <c r="P2894">
        <f t="shared" si="137"/>
        <v>6</v>
      </c>
    </row>
    <row r="2895" spans="1:16" hidden="1" x14ac:dyDescent="0.25">
      <c r="A2895" t="s">
        <v>131</v>
      </c>
      <c r="B2895" t="str">
        <f t="shared" si="135"/>
        <v>N</v>
      </c>
      <c r="C2895" t="s">
        <v>132</v>
      </c>
      <c r="E2895">
        <v>0</v>
      </c>
      <c r="F2895">
        <v>0</v>
      </c>
      <c r="G2895">
        <v>216</v>
      </c>
      <c r="H2895" s="1">
        <v>41791</v>
      </c>
      <c r="I2895">
        <v>1</v>
      </c>
      <c r="J2895">
        <v>0</v>
      </c>
      <c r="L2895" t="str">
        <f>VLOOKUP(G2895,[1]RESSOURCES!$A$1:$J$258,3,FALSE)</f>
        <v>COICAULT</v>
      </c>
      <c r="M2895" t="str">
        <f>VLOOKUP(G2895,[1]RESSOURCES!$A$1:$J$258,6,FALSE)</f>
        <v>CONS</v>
      </c>
      <c r="N2895" t="str">
        <f>IF(YEAR(H2895)=2014,VLOOKUP(L2895,[1]Grade!$F$2:$G$92,2,FALSE),IF(YEAR(H2895)=2015,VLOOKUP(L2895,[1]Grade!$I$2:$J$78,2,FALSE),VLOOKUP(L2895,[1]Grade!$C$2:$D$69,2,FALSE)))</f>
        <v>C</v>
      </c>
      <c r="O2895">
        <f t="shared" si="136"/>
        <v>2014</v>
      </c>
      <c r="P2895">
        <f t="shared" si="137"/>
        <v>6</v>
      </c>
    </row>
    <row r="2896" spans="1:16" x14ac:dyDescent="0.25">
      <c r="A2896" t="s">
        <v>288</v>
      </c>
      <c r="B2896" t="str">
        <f t="shared" si="135"/>
        <v>O</v>
      </c>
      <c r="C2896" t="s">
        <v>289</v>
      </c>
      <c r="D2896" t="s">
        <v>18</v>
      </c>
      <c r="E2896">
        <v>219</v>
      </c>
      <c r="F2896">
        <v>890</v>
      </c>
      <c r="G2896">
        <v>173</v>
      </c>
      <c r="H2896" s="1">
        <v>41791</v>
      </c>
      <c r="I2896">
        <v>20</v>
      </c>
      <c r="J2896" s="2">
        <v>17800</v>
      </c>
      <c r="L2896" t="str">
        <f>VLOOKUP(G2896,[1]RESSOURCES!$A$1:$J$258,3,FALSE)</f>
        <v>BIGOT</v>
      </c>
      <c r="M2896">
        <f>VLOOKUP(G2896,[1]RESSOURCES!$A$1:$J$258,6,FALSE)</f>
        <v>0</v>
      </c>
      <c r="N2896" t="str">
        <f>IF(YEAR(H2896)=2014,VLOOKUP(L2896,[1]Grade!$F$2:$G$92,2,FALSE),IF(YEAR(H2896)=2015,VLOOKUP(L2896,[1]Grade!$I$2:$J$78,2,FALSE),VLOOKUP(L2896,[1]Grade!$C$2:$D$69,2,FALSE)))</f>
        <v>CC</v>
      </c>
      <c r="O2896">
        <f t="shared" si="136"/>
        <v>2014</v>
      </c>
      <c r="P2896">
        <f t="shared" si="137"/>
        <v>6</v>
      </c>
    </row>
    <row r="2897" spans="1:16" hidden="1" x14ac:dyDescent="0.25">
      <c r="A2897" t="s">
        <v>131</v>
      </c>
      <c r="B2897" t="str">
        <f t="shared" si="135"/>
        <v>N</v>
      </c>
      <c r="C2897" t="s">
        <v>132</v>
      </c>
      <c r="E2897">
        <v>0</v>
      </c>
      <c r="F2897">
        <v>0</v>
      </c>
      <c r="G2897">
        <v>173</v>
      </c>
      <c r="H2897" s="1">
        <v>41791</v>
      </c>
      <c r="I2897">
        <v>1</v>
      </c>
      <c r="J2897">
        <v>0</v>
      </c>
      <c r="L2897" t="str">
        <f>VLOOKUP(G2897,[1]RESSOURCES!$A$1:$J$258,3,FALSE)</f>
        <v>BIGOT</v>
      </c>
      <c r="M2897">
        <f>VLOOKUP(G2897,[1]RESSOURCES!$A$1:$J$258,6,FALSE)</f>
        <v>0</v>
      </c>
      <c r="N2897" t="str">
        <f>IF(YEAR(H2897)=2014,VLOOKUP(L2897,[1]Grade!$F$2:$G$92,2,FALSE),IF(YEAR(H2897)=2015,VLOOKUP(L2897,[1]Grade!$I$2:$J$78,2,FALSE),VLOOKUP(L2897,[1]Grade!$C$2:$D$69,2,FALSE)))</f>
        <v>CC</v>
      </c>
      <c r="O2897">
        <f t="shared" si="136"/>
        <v>2014</v>
      </c>
      <c r="P2897">
        <f t="shared" si="137"/>
        <v>6</v>
      </c>
    </row>
    <row r="2898" spans="1:16" hidden="1" x14ac:dyDescent="0.25">
      <c r="A2898" t="s">
        <v>131</v>
      </c>
      <c r="B2898" t="str">
        <f t="shared" si="135"/>
        <v>N</v>
      </c>
      <c r="C2898" t="s">
        <v>132</v>
      </c>
      <c r="E2898">
        <v>0</v>
      </c>
      <c r="F2898">
        <v>0</v>
      </c>
      <c r="G2898">
        <v>203</v>
      </c>
      <c r="H2898" s="1">
        <v>41791</v>
      </c>
      <c r="I2898">
        <v>1</v>
      </c>
      <c r="J2898">
        <v>0</v>
      </c>
      <c r="L2898" t="str">
        <f>VLOOKUP(G2898,[1]RESSOURCES!$A$1:$J$258,3,FALSE)</f>
        <v>WILLMANN</v>
      </c>
      <c r="M2898" t="str">
        <f>VLOOKUP(G2898,[1]RESSOURCES!$A$1:$J$258,6,FALSE)</f>
        <v>SENR</v>
      </c>
      <c r="N2898" t="str">
        <f>IF(YEAR(H2898)=2014,VLOOKUP(L2898,[1]Grade!$F$2:$G$92,2,FALSE),IF(YEAR(H2898)=2015,VLOOKUP(L2898,[1]Grade!$I$2:$J$78,2,FALSE),VLOOKUP(L2898,[1]Grade!$C$2:$D$69,2,FALSE)))</f>
        <v>CS</v>
      </c>
      <c r="O2898">
        <f t="shared" si="136"/>
        <v>2014</v>
      </c>
      <c r="P2898">
        <f t="shared" si="137"/>
        <v>6</v>
      </c>
    </row>
    <row r="2899" spans="1:16" x14ac:dyDescent="0.25">
      <c r="A2899" t="s">
        <v>149</v>
      </c>
      <c r="B2899" t="str">
        <f t="shared" si="135"/>
        <v>O</v>
      </c>
      <c r="C2899" t="s">
        <v>150</v>
      </c>
      <c r="D2899" t="s">
        <v>18</v>
      </c>
      <c r="E2899">
        <v>126</v>
      </c>
      <c r="F2899">
        <v>800</v>
      </c>
      <c r="G2899">
        <v>122</v>
      </c>
      <c r="H2899" s="1">
        <v>41791</v>
      </c>
      <c r="I2899">
        <v>20</v>
      </c>
      <c r="J2899" s="2">
        <v>16000</v>
      </c>
      <c r="L2899" t="str">
        <f>VLOOKUP(G2899,[1]RESSOURCES!$A$1:$J$258,3,FALSE)</f>
        <v>SUTTER</v>
      </c>
      <c r="M2899" t="str">
        <f>VLOOKUP(G2899,[1]RESSOURCES!$A$1:$J$258,6,FALSE)</f>
        <v>SENR</v>
      </c>
      <c r="N2899" t="str">
        <f>IF(YEAR(H2899)=2014,VLOOKUP(L2899,[1]Grade!$F$2:$G$92,2,FALSE),IF(YEAR(H2899)=2015,VLOOKUP(L2899,[1]Grade!$I$2:$J$78,2,FALSE),VLOOKUP(L2899,[1]Grade!$C$2:$D$69,2,FALSE)))</f>
        <v>CS</v>
      </c>
      <c r="O2899">
        <f t="shared" si="136"/>
        <v>2014</v>
      </c>
      <c r="P2899">
        <f t="shared" si="137"/>
        <v>6</v>
      </c>
    </row>
    <row r="2900" spans="1:16" hidden="1" x14ac:dyDescent="0.25">
      <c r="A2900" t="s">
        <v>131</v>
      </c>
      <c r="B2900" t="str">
        <f t="shared" si="135"/>
        <v>N</v>
      </c>
      <c r="C2900" t="s">
        <v>132</v>
      </c>
      <c r="E2900">
        <v>0</v>
      </c>
      <c r="F2900">
        <v>0</v>
      </c>
      <c r="G2900">
        <v>122</v>
      </c>
      <c r="H2900" s="1">
        <v>41791</v>
      </c>
      <c r="I2900">
        <v>1</v>
      </c>
      <c r="J2900">
        <v>0</v>
      </c>
      <c r="L2900" t="str">
        <f>VLOOKUP(G2900,[1]RESSOURCES!$A$1:$J$258,3,FALSE)</f>
        <v>SUTTER</v>
      </c>
      <c r="M2900" t="str">
        <f>VLOOKUP(G2900,[1]RESSOURCES!$A$1:$J$258,6,FALSE)</f>
        <v>SENR</v>
      </c>
      <c r="N2900" t="str">
        <f>IF(YEAR(H2900)=2014,VLOOKUP(L2900,[1]Grade!$F$2:$G$92,2,FALSE),IF(YEAR(H2900)=2015,VLOOKUP(L2900,[1]Grade!$I$2:$J$78,2,FALSE),VLOOKUP(L2900,[1]Grade!$C$2:$D$69,2,FALSE)))</f>
        <v>CS</v>
      </c>
      <c r="O2900">
        <f t="shared" si="136"/>
        <v>2014</v>
      </c>
      <c r="P2900">
        <f t="shared" si="137"/>
        <v>6</v>
      </c>
    </row>
    <row r="2901" spans="1:16" x14ac:dyDescent="0.25">
      <c r="A2901" t="s">
        <v>311</v>
      </c>
      <c r="B2901" t="str">
        <f t="shared" si="135"/>
        <v>O</v>
      </c>
      <c r="C2901" t="s">
        <v>312</v>
      </c>
      <c r="D2901" t="s">
        <v>36</v>
      </c>
      <c r="E2901">
        <v>80</v>
      </c>
      <c r="F2901">
        <v>1167</v>
      </c>
      <c r="G2901">
        <v>223</v>
      </c>
      <c r="H2901" s="1">
        <v>41791</v>
      </c>
      <c r="I2901">
        <v>19</v>
      </c>
      <c r="J2901" s="2">
        <v>22173</v>
      </c>
      <c r="L2901" t="str">
        <f>VLOOKUP(G2901,[1]RESSOURCES!$A$1:$J$258,3,FALSE)</f>
        <v>HOUNGAVOU</v>
      </c>
      <c r="M2901">
        <f>VLOOKUP(G2901,[1]RESSOURCES!$A$1:$J$258,6,FALSE)</f>
        <v>0</v>
      </c>
      <c r="N2901" t="str">
        <f>IF(YEAR(H2901)=2014,VLOOKUP(L2901,[1]Grade!$F$2:$G$92,2,FALSE),IF(YEAR(H2901)=2015,VLOOKUP(L2901,[1]Grade!$I$2:$J$78,2,FALSE),VLOOKUP(L2901,[1]Grade!$C$2:$D$69,2,FALSE)))</f>
        <v>MNG</v>
      </c>
      <c r="O2901">
        <f t="shared" si="136"/>
        <v>2014</v>
      </c>
      <c r="P2901">
        <f t="shared" si="137"/>
        <v>6</v>
      </c>
    </row>
    <row r="2902" spans="1:16" hidden="1" x14ac:dyDescent="0.25">
      <c r="A2902" t="s">
        <v>32</v>
      </c>
      <c r="B2902" t="str">
        <f t="shared" si="135"/>
        <v>N</v>
      </c>
      <c r="C2902" t="s">
        <v>33</v>
      </c>
      <c r="E2902">
        <v>0</v>
      </c>
      <c r="F2902">
        <v>0</v>
      </c>
      <c r="G2902">
        <v>223</v>
      </c>
      <c r="H2902" s="1">
        <v>41791</v>
      </c>
      <c r="I2902">
        <v>1</v>
      </c>
      <c r="J2902">
        <v>0</v>
      </c>
      <c r="L2902" t="str">
        <f>VLOOKUP(G2902,[1]RESSOURCES!$A$1:$J$258,3,FALSE)</f>
        <v>HOUNGAVOU</v>
      </c>
      <c r="M2902">
        <f>VLOOKUP(G2902,[1]RESSOURCES!$A$1:$J$258,6,FALSE)</f>
        <v>0</v>
      </c>
      <c r="N2902" t="str">
        <f>IF(YEAR(H2902)=2014,VLOOKUP(L2902,[1]Grade!$F$2:$G$92,2,FALSE),IF(YEAR(H2902)=2015,VLOOKUP(L2902,[1]Grade!$I$2:$J$78,2,FALSE),VLOOKUP(L2902,[1]Grade!$C$2:$D$69,2,FALSE)))</f>
        <v>MNG</v>
      </c>
      <c r="O2902">
        <f t="shared" si="136"/>
        <v>2014</v>
      </c>
      <c r="P2902">
        <f t="shared" si="137"/>
        <v>6</v>
      </c>
    </row>
    <row r="2903" spans="1:16" hidden="1" x14ac:dyDescent="0.25">
      <c r="A2903" t="s">
        <v>131</v>
      </c>
      <c r="B2903" t="str">
        <f t="shared" si="135"/>
        <v>N</v>
      </c>
      <c r="C2903" t="s">
        <v>132</v>
      </c>
      <c r="E2903">
        <v>0</v>
      </c>
      <c r="F2903">
        <v>0</v>
      </c>
      <c r="G2903">
        <v>223</v>
      </c>
      <c r="H2903" s="1">
        <v>41791</v>
      </c>
      <c r="I2903">
        <v>1</v>
      </c>
      <c r="J2903">
        <v>0</v>
      </c>
      <c r="L2903" t="str">
        <f>VLOOKUP(G2903,[1]RESSOURCES!$A$1:$J$258,3,FALSE)</f>
        <v>HOUNGAVOU</v>
      </c>
      <c r="M2903">
        <f>VLOOKUP(G2903,[1]RESSOURCES!$A$1:$J$258,6,FALSE)</f>
        <v>0</v>
      </c>
      <c r="N2903" t="str">
        <f>IF(YEAR(H2903)=2014,VLOOKUP(L2903,[1]Grade!$F$2:$G$92,2,FALSE),IF(YEAR(H2903)=2015,VLOOKUP(L2903,[1]Grade!$I$2:$J$78,2,FALSE),VLOOKUP(L2903,[1]Grade!$C$2:$D$69,2,FALSE)))</f>
        <v>MNG</v>
      </c>
      <c r="O2903">
        <f t="shared" si="136"/>
        <v>2014</v>
      </c>
      <c r="P2903">
        <f t="shared" si="137"/>
        <v>6</v>
      </c>
    </row>
    <row r="2904" spans="1:16" x14ac:dyDescent="0.25">
      <c r="A2904" t="s">
        <v>66</v>
      </c>
      <c r="B2904" t="str">
        <f t="shared" si="135"/>
        <v>O</v>
      </c>
      <c r="C2904" t="s">
        <v>67</v>
      </c>
      <c r="D2904" t="s">
        <v>18</v>
      </c>
      <c r="E2904">
        <v>48</v>
      </c>
      <c r="F2904">
        <v>1107</v>
      </c>
      <c r="G2904">
        <v>231</v>
      </c>
      <c r="H2904" s="1">
        <v>41791</v>
      </c>
      <c r="I2904">
        <v>20</v>
      </c>
      <c r="J2904" s="2">
        <v>22140</v>
      </c>
      <c r="L2904" t="str">
        <f>VLOOKUP(G2904,[1]RESSOURCES!$A$1:$J$258,3,FALSE)</f>
        <v>PASSEMARD</v>
      </c>
      <c r="M2904" t="str">
        <f>VLOOKUP(G2904,[1]RESSOURCES!$A$1:$J$258,6,FALSE)</f>
        <v>CONS</v>
      </c>
      <c r="N2904" t="str">
        <f>IF(YEAR(H2904)=2014,VLOOKUP(L2904,[1]Grade!$F$2:$G$92,2,FALSE),IF(YEAR(H2904)=2015,VLOOKUP(L2904,[1]Grade!$I$2:$J$78,2,FALSE),VLOOKUP(L2904,[1]Grade!$C$2:$D$69,2,FALSE)))</f>
        <v>C</v>
      </c>
      <c r="O2904">
        <f t="shared" si="136"/>
        <v>2014</v>
      </c>
      <c r="P2904">
        <f t="shared" si="137"/>
        <v>6</v>
      </c>
    </row>
    <row r="2905" spans="1:16" hidden="1" x14ac:dyDescent="0.25">
      <c r="A2905" t="s">
        <v>131</v>
      </c>
      <c r="B2905" t="str">
        <f t="shared" si="135"/>
        <v>N</v>
      </c>
      <c r="C2905" t="s">
        <v>132</v>
      </c>
      <c r="E2905">
        <v>0</v>
      </c>
      <c r="F2905">
        <v>0</v>
      </c>
      <c r="G2905">
        <v>231</v>
      </c>
      <c r="H2905" s="1">
        <v>41791</v>
      </c>
      <c r="I2905">
        <v>1</v>
      </c>
      <c r="J2905">
        <v>0</v>
      </c>
      <c r="L2905" t="str">
        <f>VLOOKUP(G2905,[1]RESSOURCES!$A$1:$J$258,3,FALSE)</f>
        <v>PASSEMARD</v>
      </c>
      <c r="M2905" t="str">
        <f>VLOOKUP(G2905,[1]RESSOURCES!$A$1:$J$258,6,FALSE)</f>
        <v>CONS</v>
      </c>
      <c r="N2905" t="str">
        <f>IF(YEAR(H2905)=2014,VLOOKUP(L2905,[1]Grade!$F$2:$G$92,2,FALSE),IF(YEAR(H2905)=2015,VLOOKUP(L2905,[1]Grade!$I$2:$J$78,2,FALSE),VLOOKUP(L2905,[1]Grade!$C$2:$D$69,2,FALSE)))</f>
        <v>C</v>
      </c>
      <c r="O2905">
        <f t="shared" si="136"/>
        <v>2014</v>
      </c>
      <c r="P2905">
        <f t="shared" si="137"/>
        <v>6</v>
      </c>
    </row>
    <row r="2906" spans="1:16" x14ac:dyDescent="0.25">
      <c r="A2906" t="s">
        <v>323</v>
      </c>
      <c r="B2906" t="str">
        <f t="shared" si="135"/>
        <v>O</v>
      </c>
      <c r="C2906" t="s">
        <v>324</v>
      </c>
      <c r="D2906" t="s">
        <v>18</v>
      </c>
      <c r="E2906">
        <v>73</v>
      </c>
      <c r="F2906">
        <v>721</v>
      </c>
      <c r="G2906">
        <v>211</v>
      </c>
      <c r="H2906" s="1">
        <v>41791</v>
      </c>
      <c r="I2906">
        <v>20</v>
      </c>
      <c r="J2906" s="2">
        <v>14420</v>
      </c>
      <c r="L2906" t="str">
        <f>VLOOKUP(G2906,[1]RESSOURCES!$A$1:$J$258,3,FALSE)</f>
        <v>VUILLEMARD</v>
      </c>
      <c r="M2906" t="str">
        <f>VLOOKUP(G2906,[1]RESSOURCES!$A$1:$J$258,6,FALSE)</f>
        <v>CONS</v>
      </c>
      <c r="N2906" t="str">
        <f>IF(YEAR(H2906)=2014,VLOOKUP(L2906,[1]Grade!$F$2:$G$92,2,FALSE),IF(YEAR(H2906)=2015,VLOOKUP(L2906,[1]Grade!$I$2:$J$78,2,FALSE),VLOOKUP(L2906,[1]Grade!$C$2:$D$69,2,FALSE)))</f>
        <v>C</v>
      </c>
      <c r="O2906">
        <f t="shared" si="136"/>
        <v>2014</v>
      </c>
      <c r="P2906">
        <f t="shared" si="137"/>
        <v>6</v>
      </c>
    </row>
    <row r="2907" spans="1:16" hidden="1" x14ac:dyDescent="0.25">
      <c r="A2907" t="s">
        <v>131</v>
      </c>
      <c r="B2907" t="str">
        <f t="shared" si="135"/>
        <v>N</v>
      </c>
      <c r="C2907" t="s">
        <v>132</v>
      </c>
      <c r="E2907">
        <v>0</v>
      </c>
      <c r="F2907">
        <v>0</v>
      </c>
      <c r="G2907">
        <v>211</v>
      </c>
      <c r="H2907" s="1">
        <v>41791</v>
      </c>
      <c r="I2907">
        <v>1</v>
      </c>
      <c r="J2907">
        <v>0</v>
      </c>
      <c r="L2907" t="str">
        <f>VLOOKUP(G2907,[1]RESSOURCES!$A$1:$J$258,3,FALSE)</f>
        <v>VUILLEMARD</v>
      </c>
      <c r="M2907" t="str">
        <f>VLOOKUP(G2907,[1]RESSOURCES!$A$1:$J$258,6,FALSE)</f>
        <v>CONS</v>
      </c>
      <c r="N2907" t="str">
        <f>IF(YEAR(H2907)=2014,VLOOKUP(L2907,[1]Grade!$F$2:$G$92,2,FALSE),IF(YEAR(H2907)=2015,VLOOKUP(L2907,[1]Grade!$I$2:$J$78,2,FALSE),VLOOKUP(L2907,[1]Grade!$C$2:$D$69,2,FALSE)))</f>
        <v>C</v>
      </c>
      <c r="O2907">
        <f t="shared" si="136"/>
        <v>2014</v>
      </c>
      <c r="P2907">
        <f t="shared" si="137"/>
        <v>6</v>
      </c>
    </row>
    <row r="2908" spans="1:16" x14ac:dyDescent="0.25">
      <c r="A2908" t="s">
        <v>218</v>
      </c>
      <c r="B2908" t="str">
        <f t="shared" si="135"/>
        <v>O</v>
      </c>
      <c r="C2908" t="s">
        <v>219</v>
      </c>
      <c r="D2908" t="s">
        <v>22</v>
      </c>
      <c r="E2908">
        <v>42</v>
      </c>
      <c r="F2908">
        <v>730</v>
      </c>
      <c r="G2908">
        <v>182</v>
      </c>
      <c r="H2908" s="1">
        <v>41791</v>
      </c>
      <c r="I2908">
        <v>15</v>
      </c>
      <c r="J2908" s="2">
        <v>10950</v>
      </c>
      <c r="L2908" t="str">
        <f>VLOOKUP(G2908,[1]RESSOURCES!$A$1:$J$258,3,FALSE)</f>
        <v>SANGO</v>
      </c>
      <c r="M2908" t="str">
        <f>VLOOKUP(G2908,[1]RESSOURCES!$A$1:$J$258,6,FALSE)</f>
        <v>SENR</v>
      </c>
      <c r="N2908" t="str">
        <f>IF(YEAR(H2908)=2014,VLOOKUP(L2908,[1]Grade!$F$2:$G$92,2,FALSE),IF(YEAR(H2908)=2015,VLOOKUP(L2908,[1]Grade!$I$2:$J$78,2,FALSE),VLOOKUP(L2908,[1]Grade!$C$2:$D$69,2,FALSE)))</f>
        <v>CS</v>
      </c>
      <c r="O2908">
        <f t="shared" si="136"/>
        <v>2014</v>
      </c>
      <c r="P2908">
        <f t="shared" si="137"/>
        <v>6</v>
      </c>
    </row>
    <row r="2909" spans="1:16" hidden="1" x14ac:dyDescent="0.25">
      <c r="A2909" t="s">
        <v>25</v>
      </c>
      <c r="B2909" t="str">
        <f t="shared" si="135"/>
        <v>N</v>
      </c>
      <c r="C2909" t="s">
        <v>26</v>
      </c>
      <c r="E2909">
        <v>0</v>
      </c>
      <c r="F2909">
        <v>0</v>
      </c>
      <c r="G2909">
        <v>182</v>
      </c>
      <c r="H2909" s="1">
        <v>41791</v>
      </c>
      <c r="I2909">
        <v>5</v>
      </c>
      <c r="J2909">
        <v>0</v>
      </c>
      <c r="L2909" t="str">
        <f>VLOOKUP(G2909,[1]RESSOURCES!$A$1:$J$258,3,FALSE)</f>
        <v>SANGO</v>
      </c>
      <c r="M2909" t="str">
        <f>VLOOKUP(G2909,[1]RESSOURCES!$A$1:$J$258,6,FALSE)</f>
        <v>SENR</v>
      </c>
      <c r="N2909" t="str">
        <f>IF(YEAR(H2909)=2014,VLOOKUP(L2909,[1]Grade!$F$2:$G$92,2,FALSE),IF(YEAR(H2909)=2015,VLOOKUP(L2909,[1]Grade!$I$2:$J$78,2,FALSE),VLOOKUP(L2909,[1]Grade!$C$2:$D$69,2,FALSE)))</f>
        <v>CS</v>
      </c>
      <c r="O2909">
        <f t="shared" si="136"/>
        <v>2014</v>
      </c>
      <c r="P2909">
        <f t="shared" si="137"/>
        <v>6</v>
      </c>
    </row>
    <row r="2910" spans="1:16" hidden="1" x14ac:dyDescent="0.25">
      <c r="A2910" t="s">
        <v>131</v>
      </c>
      <c r="B2910" t="str">
        <f t="shared" si="135"/>
        <v>N</v>
      </c>
      <c r="C2910" t="s">
        <v>132</v>
      </c>
      <c r="E2910">
        <v>0</v>
      </c>
      <c r="F2910">
        <v>0</v>
      </c>
      <c r="G2910">
        <v>182</v>
      </c>
      <c r="H2910" s="1">
        <v>41791</v>
      </c>
      <c r="I2910">
        <v>1</v>
      </c>
      <c r="J2910">
        <v>0</v>
      </c>
      <c r="L2910" t="str">
        <f>VLOOKUP(G2910,[1]RESSOURCES!$A$1:$J$258,3,FALSE)</f>
        <v>SANGO</v>
      </c>
      <c r="M2910" t="str">
        <f>VLOOKUP(G2910,[1]RESSOURCES!$A$1:$J$258,6,FALSE)</f>
        <v>SENR</v>
      </c>
      <c r="N2910" t="str">
        <f>IF(YEAR(H2910)=2014,VLOOKUP(L2910,[1]Grade!$F$2:$G$92,2,FALSE),IF(YEAR(H2910)=2015,VLOOKUP(L2910,[1]Grade!$I$2:$J$78,2,FALSE),VLOOKUP(L2910,[1]Grade!$C$2:$D$69,2,FALSE)))</f>
        <v>CS</v>
      </c>
      <c r="O2910">
        <f t="shared" si="136"/>
        <v>2014</v>
      </c>
      <c r="P2910">
        <f t="shared" si="137"/>
        <v>6</v>
      </c>
    </row>
    <row r="2911" spans="1:16" x14ac:dyDescent="0.25">
      <c r="A2911" t="s">
        <v>255</v>
      </c>
      <c r="B2911" t="str">
        <f t="shared" si="135"/>
        <v>O</v>
      </c>
      <c r="C2911" t="s">
        <v>256</v>
      </c>
      <c r="D2911" t="s">
        <v>36</v>
      </c>
      <c r="E2911">
        <v>55</v>
      </c>
      <c r="F2911">
        <v>1092</v>
      </c>
      <c r="G2911">
        <v>7</v>
      </c>
      <c r="H2911" s="1">
        <v>41791</v>
      </c>
      <c r="I2911">
        <v>9</v>
      </c>
      <c r="J2911" s="2">
        <v>9828</v>
      </c>
      <c r="L2911" t="str">
        <f>VLOOKUP(G2911,[1]RESSOURCES!$A$1:$J$258,3,FALSE)</f>
        <v>QUESNOIT</v>
      </c>
      <c r="M2911" t="str">
        <f>VLOOKUP(G2911,[1]RESSOURCES!$A$1:$J$258,6,FALSE)</f>
        <v>MAGR</v>
      </c>
      <c r="N2911" t="str">
        <f>IF(YEAR(H2911)=2014,VLOOKUP(L2911,[1]Grade!$F$2:$G$92,2,FALSE),IF(YEAR(H2911)=2015,VLOOKUP(L2911,[1]Grade!$I$2:$J$78,2,FALSE),VLOOKUP(L2911,[1]Grade!$C$2:$D$69,2,FALSE)))</f>
        <v>MNG</v>
      </c>
      <c r="O2911">
        <f t="shared" si="136"/>
        <v>2014</v>
      </c>
      <c r="P2911">
        <f t="shared" si="137"/>
        <v>6</v>
      </c>
    </row>
    <row r="2912" spans="1:16" hidden="1" x14ac:dyDescent="0.25">
      <c r="A2912" t="s">
        <v>23</v>
      </c>
      <c r="B2912" t="str">
        <f t="shared" si="135"/>
        <v>N</v>
      </c>
      <c r="C2912" t="s">
        <v>24</v>
      </c>
      <c r="E2912">
        <v>0</v>
      </c>
      <c r="F2912">
        <v>0</v>
      </c>
      <c r="G2912">
        <v>7</v>
      </c>
      <c r="H2912" s="1">
        <v>41791</v>
      </c>
      <c r="I2912">
        <v>1</v>
      </c>
      <c r="J2912">
        <v>0</v>
      </c>
      <c r="K2912" t="s">
        <v>349</v>
      </c>
      <c r="L2912" t="str">
        <f>VLOOKUP(G2912,[1]RESSOURCES!$A$1:$J$258,3,FALSE)</f>
        <v>QUESNOIT</v>
      </c>
      <c r="M2912" t="str">
        <f>VLOOKUP(G2912,[1]RESSOURCES!$A$1:$J$258,6,FALSE)</f>
        <v>MAGR</v>
      </c>
      <c r="N2912" t="str">
        <f>IF(YEAR(H2912)=2014,VLOOKUP(L2912,[1]Grade!$F$2:$G$92,2,FALSE),IF(YEAR(H2912)=2015,VLOOKUP(L2912,[1]Grade!$I$2:$J$78,2,FALSE),VLOOKUP(L2912,[1]Grade!$C$2:$D$69,2,FALSE)))</f>
        <v>MNG</v>
      </c>
      <c r="O2912">
        <f t="shared" si="136"/>
        <v>2014</v>
      </c>
      <c r="P2912">
        <f t="shared" si="137"/>
        <v>6</v>
      </c>
    </row>
    <row r="2913" spans="1:16" x14ac:dyDescent="0.25">
      <c r="A2913" t="s">
        <v>343</v>
      </c>
      <c r="B2913" t="str">
        <f t="shared" si="135"/>
        <v>O</v>
      </c>
      <c r="C2913" t="s">
        <v>344</v>
      </c>
      <c r="D2913" t="s">
        <v>36</v>
      </c>
      <c r="E2913">
        <v>17</v>
      </c>
      <c r="F2913">
        <v>1136</v>
      </c>
      <c r="G2913">
        <v>7</v>
      </c>
      <c r="H2913" s="1">
        <v>41791</v>
      </c>
      <c r="I2913">
        <v>10</v>
      </c>
      <c r="J2913" s="2">
        <v>11360</v>
      </c>
      <c r="L2913" t="str">
        <f>VLOOKUP(G2913,[1]RESSOURCES!$A$1:$J$258,3,FALSE)</f>
        <v>QUESNOIT</v>
      </c>
      <c r="M2913" t="str">
        <f>VLOOKUP(G2913,[1]RESSOURCES!$A$1:$J$258,6,FALSE)</f>
        <v>MAGR</v>
      </c>
      <c r="N2913" t="str">
        <f>IF(YEAR(H2913)=2014,VLOOKUP(L2913,[1]Grade!$F$2:$G$92,2,FALSE),IF(YEAR(H2913)=2015,VLOOKUP(L2913,[1]Grade!$I$2:$J$78,2,FALSE),VLOOKUP(L2913,[1]Grade!$C$2:$D$69,2,FALSE)))</f>
        <v>MNG</v>
      </c>
      <c r="O2913">
        <f t="shared" si="136"/>
        <v>2014</v>
      </c>
      <c r="P2913">
        <f t="shared" si="137"/>
        <v>6</v>
      </c>
    </row>
    <row r="2914" spans="1:16" hidden="1" x14ac:dyDescent="0.25">
      <c r="A2914" t="s">
        <v>131</v>
      </c>
      <c r="B2914" t="str">
        <f t="shared" si="135"/>
        <v>N</v>
      </c>
      <c r="C2914" t="s">
        <v>132</v>
      </c>
      <c r="E2914">
        <v>0</v>
      </c>
      <c r="F2914">
        <v>0</v>
      </c>
      <c r="G2914">
        <v>7</v>
      </c>
      <c r="H2914" s="1">
        <v>41791</v>
      </c>
      <c r="I2914">
        <v>1</v>
      </c>
      <c r="J2914">
        <v>0</v>
      </c>
      <c r="L2914" t="str">
        <f>VLOOKUP(G2914,[1]RESSOURCES!$A$1:$J$258,3,FALSE)</f>
        <v>QUESNOIT</v>
      </c>
      <c r="M2914" t="str">
        <f>VLOOKUP(G2914,[1]RESSOURCES!$A$1:$J$258,6,FALSE)</f>
        <v>MAGR</v>
      </c>
      <c r="N2914" t="str">
        <f>IF(YEAR(H2914)=2014,VLOOKUP(L2914,[1]Grade!$F$2:$G$92,2,FALSE),IF(YEAR(H2914)=2015,VLOOKUP(L2914,[1]Grade!$I$2:$J$78,2,FALSE),VLOOKUP(L2914,[1]Grade!$C$2:$D$69,2,FALSE)))</f>
        <v>MNG</v>
      </c>
      <c r="O2914">
        <f t="shared" si="136"/>
        <v>2014</v>
      </c>
      <c r="P2914">
        <f t="shared" si="137"/>
        <v>6</v>
      </c>
    </row>
    <row r="2915" spans="1:16" x14ac:dyDescent="0.25">
      <c r="A2915" t="s">
        <v>16</v>
      </c>
      <c r="B2915" t="str">
        <f t="shared" si="135"/>
        <v>O</v>
      </c>
      <c r="C2915" t="s">
        <v>17</v>
      </c>
      <c r="D2915" t="s">
        <v>22</v>
      </c>
      <c r="E2915">
        <v>11</v>
      </c>
      <c r="F2915">
        <v>956</v>
      </c>
      <c r="G2915">
        <v>198</v>
      </c>
      <c r="H2915" s="1">
        <v>41791</v>
      </c>
      <c r="I2915">
        <v>19</v>
      </c>
      <c r="J2915" s="2">
        <v>18164</v>
      </c>
      <c r="L2915" t="str">
        <f>VLOOKUP(G2915,[1]RESSOURCES!$A$1:$J$258,3,FALSE)</f>
        <v>LE GUAY</v>
      </c>
      <c r="M2915" t="str">
        <f>VLOOKUP(G2915,[1]RESSOURCES!$A$1:$J$258,6,FALSE)</f>
        <v>CONF</v>
      </c>
      <c r="N2915" t="str">
        <f>IF(YEAR(H2915)=2014,VLOOKUP(L2915,[1]Grade!$F$2:$G$92,2,FALSE),IF(YEAR(H2915)=2015,VLOOKUP(L2915,[1]Grade!$I$2:$J$78,2,FALSE),VLOOKUP(L2915,[1]Grade!$C$2:$D$69,2,FALSE)))</f>
        <v>CC</v>
      </c>
      <c r="O2915">
        <f t="shared" si="136"/>
        <v>2014</v>
      </c>
      <c r="P2915">
        <f t="shared" si="137"/>
        <v>6</v>
      </c>
    </row>
    <row r="2916" spans="1:16" hidden="1" x14ac:dyDescent="0.25">
      <c r="A2916" t="s">
        <v>131</v>
      </c>
      <c r="B2916" t="str">
        <f t="shared" si="135"/>
        <v>N</v>
      </c>
      <c r="C2916" t="s">
        <v>132</v>
      </c>
      <c r="E2916">
        <v>0</v>
      </c>
      <c r="F2916">
        <v>0</v>
      </c>
      <c r="G2916">
        <v>198</v>
      </c>
      <c r="H2916" s="1">
        <v>41791</v>
      </c>
      <c r="I2916">
        <v>1</v>
      </c>
      <c r="J2916">
        <v>0</v>
      </c>
      <c r="L2916" t="str">
        <f>VLOOKUP(G2916,[1]RESSOURCES!$A$1:$J$258,3,FALSE)</f>
        <v>LE GUAY</v>
      </c>
      <c r="M2916" t="str">
        <f>VLOOKUP(G2916,[1]RESSOURCES!$A$1:$J$258,6,FALSE)</f>
        <v>CONF</v>
      </c>
      <c r="N2916" t="str">
        <f>IF(YEAR(H2916)=2014,VLOOKUP(L2916,[1]Grade!$F$2:$G$92,2,FALSE),IF(YEAR(H2916)=2015,VLOOKUP(L2916,[1]Grade!$I$2:$J$78,2,FALSE),VLOOKUP(L2916,[1]Grade!$C$2:$D$69,2,FALSE)))</f>
        <v>CC</v>
      </c>
      <c r="O2916">
        <f t="shared" si="136"/>
        <v>2014</v>
      </c>
      <c r="P2916">
        <f t="shared" si="137"/>
        <v>6</v>
      </c>
    </row>
    <row r="2917" spans="1:16" hidden="1" x14ac:dyDescent="0.25">
      <c r="A2917" t="s">
        <v>37</v>
      </c>
      <c r="B2917" t="str">
        <f t="shared" si="135"/>
        <v>N</v>
      </c>
      <c r="C2917" t="s">
        <v>38</v>
      </c>
      <c r="E2917">
        <v>0</v>
      </c>
      <c r="F2917">
        <v>0</v>
      </c>
      <c r="G2917">
        <v>198</v>
      </c>
      <c r="H2917" s="1">
        <v>41791</v>
      </c>
      <c r="I2917">
        <v>1</v>
      </c>
      <c r="J2917">
        <v>0</v>
      </c>
      <c r="L2917" t="str">
        <f>VLOOKUP(G2917,[1]RESSOURCES!$A$1:$J$258,3,FALSE)</f>
        <v>LE GUAY</v>
      </c>
      <c r="M2917" t="str">
        <f>VLOOKUP(G2917,[1]RESSOURCES!$A$1:$J$258,6,FALSE)</f>
        <v>CONF</v>
      </c>
      <c r="N2917" t="str">
        <f>IF(YEAR(H2917)=2014,VLOOKUP(L2917,[1]Grade!$F$2:$G$92,2,FALSE),IF(YEAR(H2917)=2015,VLOOKUP(L2917,[1]Grade!$I$2:$J$78,2,FALSE),VLOOKUP(L2917,[1]Grade!$C$2:$D$69,2,FALSE)))</f>
        <v>CC</v>
      </c>
      <c r="O2917">
        <f t="shared" si="136"/>
        <v>2014</v>
      </c>
      <c r="P2917">
        <f t="shared" si="137"/>
        <v>6</v>
      </c>
    </row>
    <row r="2918" spans="1:16" x14ac:dyDescent="0.25">
      <c r="A2918" t="s">
        <v>295</v>
      </c>
      <c r="B2918" t="str">
        <f t="shared" si="135"/>
        <v>O</v>
      </c>
      <c r="C2918" t="s">
        <v>296</v>
      </c>
      <c r="D2918" t="s">
        <v>36</v>
      </c>
      <c r="E2918">
        <v>0</v>
      </c>
      <c r="F2918">
        <v>1500</v>
      </c>
      <c r="G2918">
        <v>84</v>
      </c>
      <c r="H2918" s="1">
        <v>41791</v>
      </c>
      <c r="I2918">
        <v>5.5</v>
      </c>
      <c r="J2918" s="2">
        <v>8250</v>
      </c>
      <c r="L2918" t="str">
        <f>VLOOKUP(G2918,[1]RESSOURCES!$A$1:$J$258,3,FALSE)</f>
        <v>MENU</v>
      </c>
      <c r="M2918">
        <f>VLOOKUP(G2918,[1]RESSOURCES!$A$1:$J$258,6,FALSE)</f>
        <v>0</v>
      </c>
      <c r="N2918" t="str">
        <f>IF(YEAR(H2918)=2014,VLOOKUP(L2918,[1]Grade!$F$2:$G$92,2,FALSE),IF(YEAR(H2918)=2015,VLOOKUP(L2918,[1]Grade!$I$2:$J$78,2,FALSE),VLOOKUP(L2918,[1]Grade!$C$2:$D$69,2,FALSE)))</f>
        <v>MNG</v>
      </c>
      <c r="O2918">
        <f t="shared" si="136"/>
        <v>2014</v>
      </c>
      <c r="P2918">
        <f t="shared" si="137"/>
        <v>6</v>
      </c>
    </row>
    <row r="2919" spans="1:16" x14ac:dyDescent="0.25">
      <c r="A2919" t="s">
        <v>294</v>
      </c>
      <c r="B2919" t="str">
        <f t="shared" si="135"/>
        <v>O</v>
      </c>
      <c r="C2919" t="s">
        <v>258</v>
      </c>
      <c r="D2919" t="s">
        <v>36</v>
      </c>
      <c r="E2919">
        <v>9</v>
      </c>
      <c r="F2919">
        <v>1105</v>
      </c>
      <c r="G2919">
        <v>84</v>
      </c>
      <c r="H2919" s="1">
        <v>41791</v>
      </c>
      <c r="I2919">
        <v>2</v>
      </c>
      <c r="J2919" s="2">
        <v>2210</v>
      </c>
      <c r="L2919" t="str">
        <f>VLOOKUP(G2919,[1]RESSOURCES!$A$1:$J$258,3,FALSE)</f>
        <v>MENU</v>
      </c>
      <c r="M2919">
        <f>VLOOKUP(G2919,[1]RESSOURCES!$A$1:$J$258,6,FALSE)</f>
        <v>0</v>
      </c>
      <c r="N2919" t="str">
        <f>IF(YEAR(H2919)=2014,VLOOKUP(L2919,[1]Grade!$F$2:$G$92,2,FALSE),IF(YEAR(H2919)=2015,VLOOKUP(L2919,[1]Grade!$I$2:$J$78,2,FALSE),VLOOKUP(L2919,[1]Grade!$C$2:$D$69,2,FALSE)))</f>
        <v>MNG</v>
      </c>
      <c r="O2919">
        <f t="shared" si="136"/>
        <v>2014</v>
      </c>
      <c r="P2919">
        <f t="shared" si="137"/>
        <v>6</v>
      </c>
    </row>
    <row r="2920" spans="1:16" hidden="1" x14ac:dyDescent="0.25">
      <c r="A2920" t="s">
        <v>131</v>
      </c>
      <c r="B2920" t="str">
        <f t="shared" si="135"/>
        <v>N</v>
      </c>
      <c r="C2920" t="s">
        <v>132</v>
      </c>
      <c r="E2920">
        <v>0</v>
      </c>
      <c r="F2920">
        <v>0</v>
      </c>
      <c r="G2920">
        <v>84</v>
      </c>
      <c r="H2920" s="1">
        <v>41791</v>
      </c>
      <c r="I2920">
        <v>1</v>
      </c>
      <c r="J2920">
        <v>0</v>
      </c>
      <c r="L2920" t="str">
        <f>VLOOKUP(G2920,[1]RESSOURCES!$A$1:$J$258,3,FALSE)</f>
        <v>MENU</v>
      </c>
      <c r="M2920">
        <f>VLOOKUP(G2920,[1]RESSOURCES!$A$1:$J$258,6,FALSE)</f>
        <v>0</v>
      </c>
      <c r="N2920" t="str">
        <f>IF(YEAR(H2920)=2014,VLOOKUP(L2920,[1]Grade!$F$2:$G$92,2,FALSE),IF(YEAR(H2920)=2015,VLOOKUP(L2920,[1]Grade!$I$2:$J$78,2,FALSE),VLOOKUP(L2920,[1]Grade!$C$2:$D$69,2,FALSE)))</f>
        <v>MNG</v>
      </c>
      <c r="O2920">
        <f t="shared" si="136"/>
        <v>2014</v>
      </c>
      <c r="P2920">
        <f t="shared" si="137"/>
        <v>6</v>
      </c>
    </row>
    <row r="2921" spans="1:16" hidden="1" x14ac:dyDescent="0.25">
      <c r="A2921" t="s">
        <v>23</v>
      </c>
      <c r="B2921" t="str">
        <f t="shared" si="135"/>
        <v>N</v>
      </c>
      <c r="C2921" t="s">
        <v>24</v>
      </c>
      <c r="E2921">
        <v>0</v>
      </c>
      <c r="F2921">
        <v>0</v>
      </c>
      <c r="G2921">
        <v>84</v>
      </c>
      <c r="H2921" s="1">
        <v>41791</v>
      </c>
      <c r="I2921">
        <v>12.5</v>
      </c>
      <c r="J2921">
        <v>0</v>
      </c>
      <c r="L2921" t="str">
        <f>VLOOKUP(G2921,[1]RESSOURCES!$A$1:$J$258,3,FALSE)</f>
        <v>MENU</v>
      </c>
      <c r="M2921">
        <f>VLOOKUP(G2921,[1]RESSOURCES!$A$1:$J$258,6,FALSE)</f>
        <v>0</v>
      </c>
      <c r="N2921" t="str">
        <f>IF(YEAR(H2921)=2014,VLOOKUP(L2921,[1]Grade!$F$2:$G$92,2,FALSE),IF(YEAR(H2921)=2015,VLOOKUP(L2921,[1]Grade!$I$2:$J$78,2,FALSE),VLOOKUP(L2921,[1]Grade!$C$2:$D$69,2,FALSE)))</f>
        <v>MNG</v>
      </c>
      <c r="O2921">
        <f t="shared" si="136"/>
        <v>2014</v>
      </c>
      <c r="P2921">
        <f t="shared" si="137"/>
        <v>6</v>
      </c>
    </row>
    <row r="2922" spans="1:16" x14ac:dyDescent="0.25">
      <c r="A2922" t="s">
        <v>292</v>
      </c>
      <c r="B2922" t="str">
        <f t="shared" si="135"/>
        <v>O</v>
      </c>
      <c r="C2922" t="s">
        <v>293</v>
      </c>
      <c r="D2922" t="s">
        <v>18</v>
      </c>
      <c r="E2922">
        <v>60</v>
      </c>
      <c r="F2922">
        <v>765</v>
      </c>
      <c r="G2922">
        <v>199</v>
      </c>
      <c r="H2922" s="1">
        <v>41791</v>
      </c>
      <c r="I2922">
        <v>8</v>
      </c>
      <c r="J2922" s="2">
        <v>6120</v>
      </c>
      <c r="L2922" t="str">
        <f>VLOOKUP(G2922,[1]RESSOURCES!$A$1:$J$258,3,FALSE)</f>
        <v>DUBEDOUT</v>
      </c>
      <c r="M2922" t="str">
        <f>VLOOKUP(G2922,[1]RESSOURCES!$A$1:$J$258,6,FALSE)</f>
        <v>CONF</v>
      </c>
      <c r="N2922" t="str">
        <f>IF(YEAR(H2922)=2014,VLOOKUP(L2922,[1]Grade!$F$2:$G$92,2,FALSE),IF(YEAR(H2922)=2015,VLOOKUP(L2922,[1]Grade!$I$2:$J$78,2,FALSE),VLOOKUP(L2922,[1]Grade!$C$2:$D$69,2,FALSE)))</f>
        <v>CC</v>
      </c>
      <c r="O2922">
        <f t="shared" si="136"/>
        <v>2014</v>
      </c>
      <c r="P2922">
        <f t="shared" si="137"/>
        <v>6</v>
      </c>
    </row>
    <row r="2923" spans="1:16" hidden="1" x14ac:dyDescent="0.25">
      <c r="A2923" t="s">
        <v>131</v>
      </c>
      <c r="B2923" t="str">
        <f t="shared" si="135"/>
        <v>N</v>
      </c>
      <c r="C2923" t="s">
        <v>132</v>
      </c>
      <c r="E2923">
        <v>0</v>
      </c>
      <c r="F2923">
        <v>0</v>
      </c>
      <c r="G2923">
        <v>199</v>
      </c>
      <c r="H2923" s="1">
        <v>41791</v>
      </c>
      <c r="I2923">
        <v>1</v>
      </c>
      <c r="J2923">
        <v>0</v>
      </c>
      <c r="L2923" t="str">
        <f>VLOOKUP(G2923,[1]RESSOURCES!$A$1:$J$258,3,FALSE)</f>
        <v>DUBEDOUT</v>
      </c>
      <c r="M2923" t="str">
        <f>VLOOKUP(G2923,[1]RESSOURCES!$A$1:$J$258,6,FALSE)</f>
        <v>CONF</v>
      </c>
      <c r="N2923" t="str">
        <f>IF(YEAR(H2923)=2014,VLOOKUP(L2923,[1]Grade!$F$2:$G$92,2,FALSE),IF(YEAR(H2923)=2015,VLOOKUP(L2923,[1]Grade!$I$2:$J$78,2,FALSE),VLOOKUP(L2923,[1]Grade!$C$2:$D$69,2,FALSE)))</f>
        <v>CC</v>
      </c>
      <c r="O2923">
        <f t="shared" si="136"/>
        <v>2014</v>
      </c>
      <c r="P2923">
        <f t="shared" si="137"/>
        <v>6</v>
      </c>
    </row>
    <row r="2924" spans="1:16" hidden="1" x14ac:dyDescent="0.25">
      <c r="A2924" t="s">
        <v>30</v>
      </c>
      <c r="B2924" t="str">
        <f t="shared" si="135"/>
        <v>N</v>
      </c>
      <c r="C2924" t="s">
        <v>31</v>
      </c>
      <c r="E2924">
        <v>0</v>
      </c>
      <c r="F2924">
        <v>0</v>
      </c>
      <c r="G2924">
        <v>199</v>
      </c>
      <c r="H2924" s="1">
        <v>41791</v>
      </c>
      <c r="I2924">
        <v>10</v>
      </c>
      <c r="J2924">
        <v>0</v>
      </c>
      <c r="L2924" t="str">
        <f>VLOOKUP(G2924,[1]RESSOURCES!$A$1:$J$258,3,FALSE)</f>
        <v>DUBEDOUT</v>
      </c>
      <c r="M2924" t="str">
        <f>VLOOKUP(G2924,[1]RESSOURCES!$A$1:$J$258,6,FALSE)</f>
        <v>CONF</v>
      </c>
      <c r="N2924" t="str">
        <f>IF(YEAR(H2924)=2014,VLOOKUP(L2924,[1]Grade!$F$2:$G$92,2,FALSE),IF(YEAR(H2924)=2015,VLOOKUP(L2924,[1]Grade!$I$2:$J$78,2,FALSE),VLOOKUP(L2924,[1]Grade!$C$2:$D$69,2,FALSE)))</f>
        <v>CC</v>
      </c>
      <c r="O2924">
        <f t="shared" si="136"/>
        <v>2014</v>
      </c>
      <c r="P2924">
        <f t="shared" si="137"/>
        <v>6</v>
      </c>
    </row>
    <row r="2925" spans="1:16" hidden="1" x14ac:dyDescent="0.25">
      <c r="A2925" t="s">
        <v>127</v>
      </c>
      <c r="B2925" t="str">
        <f t="shared" si="135"/>
        <v>N</v>
      </c>
      <c r="C2925" t="s">
        <v>128</v>
      </c>
      <c r="E2925">
        <v>0</v>
      </c>
      <c r="F2925">
        <v>0</v>
      </c>
      <c r="G2925">
        <v>237</v>
      </c>
      <c r="H2925" s="1">
        <v>41791</v>
      </c>
      <c r="I2925">
        <v>14</v>
      </c>
      <c r="J2925">
        <v>0</v>
      </c>
      <c r="L2925" t="str">
        <f>VLOOKUP(G2925,[1]RESSOURCES!$A$1:$J$258,3,FALSE)</f>
        <v>VALLA</v>
      </c>
      <c r="M2925" t="str">
        <f>VLOOKUP(G2925,[1]RESSOURCES!$A$1:$J$258,6,FALSE)</f>
        <v>CONF</v>
      </c>
      <c r="N2925" t="str">
        <f>IF(YEAR(H2925)=2014,VLOOKUP(L2925,[1]Grade!$F$2:$G$92,2,FALSE),IF(YEAR(H2925)=2015,VLOOKUP(L2925,[1]Grade!$I$2:$J$78,2,FALSE),VLOOKUP(L2925,[1]Grade!$C$2:$D$69,2,FALSE)))</f>
        <v>CC</v>
      </c>
      <c r="O2925">
        <f t="shared" si="136"/>
        <v>2014</v>
      </c>
      <c r="P2925">
        <f t="shared" si="137"/>
        <v>6</v>
      </c>
    </row>
    <row r="2926" spans="1:16" hidden="1" x14ac:dyDescent="0.25">
      <c r="A2926" t="s">
        <v>131</v>
      </c>
      <c r="B2926" t="str">
        <f t="shared" si="135"/>
        <v>N</v>
      </c>
      <c r="C2926" t="s">
        <v>132</v>
      </c>
      <c r="E2926">
        <v>0</v>
      </c>
      <c r="F2926">
        <v>0</v>
      </c>
      <c r="G2926">
        <v>237</v>
      </c>
      <c r="H2926" s="1">
        <v>41791</v>
      </c>
      <c r="I2926">
        <v>1</v>
      </c>
      <c r="J2926">
        <v>0</v>
      </c>
      <c r="L2926" t="str">
        <f>VLOOKUP(G2926,[1]RESSOURCES!$A$1:$J$258,3,FALSE)</f>
        <v>VALLA</v>
      </c>
      <c r="M2926" t="str">
        <f>VLOOKUP(G2926,[1]RESSOURCES!$A$1:$J$258,6,FALSE)</f>
        <v>CONF</v>
      </c>
      <c r="N2926" t="str">
        <f>IF(YEAR(H2926)=2014,VLOOKUP(L2926,[1]Grade!$F$2:$G$92,2,FALSE),IF(YEAR(H2926)=2015,VLOOKUP(L2926,[1]Grade!$I$2:$J$78,2,FALSE),VLOOKUP(L2926,[1]Grade!$C$2:$D$69,2,FALSE)))</f>
        <v>CC</v>
      </c>
      <c r="O2926">
        <f t="shared" si="136"/>
        <v>2014</v>
      </c>
      <c r="P2926">
        <f t="shared" si="137"/>
        <v>6</v>
      </c>
    </row>
    <row r="2927" spans="1:16" hidden="1" x14ac:dyDescent="0.25">
      <c r="A2927" t="s">
        <v>23</v>
      </c>
      <c r="B2927" t="str">
        <f t="shared" si="135"/>
        <v>N</v>
      </c>
      <c r="C2927" t="s">
        <v>24</v>
      </c>
      <c r="E2927">
        <v>0</v>
      </c>
      <c r="F2927">
        <v>0</v>
      </c>
      <c r="G2927">
        <v>237</v>
      </c>
      <c r="H2927" s="1">
        <v>41791</v>
      </c>
      <c r="I2927">
        <v>6</v>
      </c>
      <c r="J2927">
        <v>0</v>
      </c>
      <c r="L2927" t="str">
        <f>VLOOKUP(G2927,[1]RESSOURCES!$A$1:$J$258,3,FALSE)</f>
        <v>VALLA</v>
      </c>
      <c r="M2927" t="str">
        <f>VLOOKUP(G2927,[1]RESSOURCES!$A$1:$J$258,6,FALSE)</f>
        <v>CONF</v>
      </c>
      <c r="N2927" t="str">
        <f>IF(YEAR(H2927)=2014,VLOOKUP(L2927,[1]Grade!$F$2:$G$92,2,FALSE),IF(YEAR(H2927)=2015,VLOOKUP(L2927,[1]Grade!$I$2:$J$78,2,FALSE),VLOOKUP(L2927,[1]Grade!$C$2:$D$69,2,FALSE)))</f>
        <v>CC</v>
      </c>
      <c r="O2927">
        <f t="shared" si="136"/>
        <v>2014</v>
      </c>
      <c r="P2927">
        <f t="shared" si="137"/>
        <v>6</v>
      </c>
    </row>
    <row r="2928" spans="1:16" x14ac:dyDescent="0.25">
      <c r="A2928" t="s">
        <v>347</v>
      </c>
      <c r="B2928" t="str">
        <f t="shared" si="135"/>
        <v>O</v>
      </c>
      <c r="C2928" t="s">
        <v>348</v>
      </c>
      <c r="D2928" t="s">
        <v>18</v>
      </c>
      <c r="E2928">
        <v>103</v>
      </c>
      <c r="F2928">
        <v>1030</v>
      </c>
      <c r="G2928">
        <v>236</v>
      </c>
      <c r="H2928" s="1">
        <v>41791</v>
      </c>
      <c r="I2928">
        <v>20</v>
      </c>
      <c r="J2928" s="2">
        <v>20600</v>
      </c>
      <c r="L2928" t="str">
        <f>VLOOKUP(G2928,[1]RESSOURCES!$A$1:$J$258,3,FALSE)</f>
        <v>FORTIN</v>
      </c>
      <c r="M2928" t="str">
        <f>VLOOKUP(G2928,[1]RESSOURCES!$A$1:$J$258,6,FALSE)</f>
        <v>CONF</v>
      </c>
      <c r="N2928" t="str">
        <f>IF(YEAR(H2928)=2014,VLOOKUP(L2928,[1]Grade!$F$2:$G$92,2,FALSE),IF(YEAR(H2928)=2015,VLOOKUP(L2928,[1]Grade!$I$2:$J$78,2,FALSE),VLOOKUP(L2928,[1]Grade!$C$2:$D$69,2,FALSE)))</f>
        <v>CC</v>
      </c>
      <c r="O2928">
        <f t="shared" si="136"/>
        <v>2014</v>
      </c>
      <c r="P2928">
        <f t="shared" si="137"/>
        <v>6</v>
      </c>
    </row>
    <row r="2929" spans="1:16" hidden="1" x14ac:dyDescent="0.25">
      <c r="A2929" t="s">
        <v>131</v>
      </c>
      <c r="B2929" t="str">
        <f t="shared" si="135"/>
        <v>N</v>
      </c>
      <c r="C2929" t="s">
        <v>132</v>
      </c>
      <c r="E2929">
        <v>0</v>
      </c>
      <c r="F2929">
        <v>0</v>
      </c>
      <c r="G2929">
        <v>236</v>
      </c>
      <c r="H2929" s="1">
        <v>41791</v>
      </c>
      <c r="I2929">
        <v>1</v>
      </c>
      <c r="J2929">
        <v>0</v>
      </c>
      <c r="L2929" t="str">
        <f>VLOOKUP(G2929,[1]RESSOURCES!$A$1:$J$258,3,FALSE)</f>
        <v>FORTIN</v>
      </c>
      <c r="M2929" t="str">
        <f>VLOOKUP(G2929,[1]RESSOURCES!$A$1:$J$258,6,FALSE)</f>
        <v>CONF</v>
      </c>
      <c r="N2929" t="str">
        <f>IF(YEAR(H2929)=2014,VLOOKUP(L2929,[1]Grade!$F$2:$G$92,2,FALSE),IF(YEAR(H2929)=2015,VLOOKUP(L2929,[1]Grade!$I$2:$J$78,2,FALSE),VLOOKUP(L2929,[1]Grade!$C$2:$D$69,2,FALSE)))</f>
        <v>CC</v>
      </c>
      <c r="O2929">
        <f t="shared" si="136"/>
        <v>2014</v>
      </c>
      <c r="P2929">
        <f t="shared" si="137"/>
        <v>6</v>
      </c>
    </row>
    <row r="2930" spans="1:16" x14ac:dyDescent="0.25">
      <c r="A2930" t="s">
        <v>264</v>
      </c>
      <c r="B2930" t="str">
        <f t="shared" si="135"/>
        <v>O</v>
      </c>
      <c r="C2930" t="s">
        <v>265</v>
      </c>
      <c r="D2930" t="s">
        <v>18</v>
      </c>
      <c r="E2930">
        <v>112.5</v>
      </c>
      <c r="F2930">
        <v>797</v>
      </c>
      <c r="G2930">
        <v>124</v>
      </c>
      <c r="H2930" s="1">
        <v>41791</v>
      </c>
      <c r="I2930">
        <v>20</v>
      </c>
      <c r="J2930" s="2">
        <v>15940</v>
      </c>
      <c r="L2930" t="str">
        <f>VLOOKUP(G2930,[1]RESSOURCES!$A$1:$J$258,3,FALSE)</f>
        <v>DY</v>
      </c>
      <c r="M2930" t="str">
        <f>VLOOKUP(G2930,[1]RESSOURCES!$A$1:$J$258,6,FALSE)</f>
        <v>CONF</v>
      </c>
      <c r="N2930" t="str">
        <f>IF(YEAR(H2930)=2014,VLOOKUP(L2930,[1]Grade!$F$2:$G$92,2,FALSE),IF(YEAR(H2930)=2015,VLOOKUP(L2930,[1]Grade!$I$2:$J$78,2,FALSE),VLOOKUP(L2930,[1]Grade!$C$2:$D$69,2,FALSE)))</f>
        <v>CC</v>
      </c>
      <c r="O2930">
        <f t="shared" si="136"/>
        <v>2014</v>
      </c>
      <c r="P2930">
        <f t="shared" si="137"/>
        <v>6</v>
      </c>
    </row>
    <row r="2931" spans="1:16" hidden="1" x14ac:dyDescent="0.25">
      <c r="A2931" t="s">
        <v>131</v>
      </c>
      <c r="B2931" t="str">
        <f t="shared" si="135"/>
        <v>N</v>
      </c>
      <c r="C2931" t="s">
        <v>132</v>
      </c>
      <c r="E2931">
        <v>0</v>
      </c>
      <c r="F2931">
        <v>0</v>
      </c>
      <c r="G2931">
        <v>124</v>
      </c>
      <c r="H2931" s="1">
        <v>41791</v>
      </c>
      <c r="I2931">
        <v>1</v>
      </c>
      <c r="J2931">
        <v>0</v>
      </c>
      <c r="L2931" t="str">
        <f>VLOOKUP(G2931,[1]RESSOURCES!$A$1:$J$258,3,FALSE)</f>
        <v>DY</v>
      </c>
      <c r="M2931" t="str">
        <f>VLOOKUP(G2931,[1]RESSOURCES!$A$1:$J$258,6,FALSE)</f>
        <v>CONF</v>
      </c>
      <c r="N2931" t="str">
        <f>IF(YEAR(H2931)=2014,VLOOKUP(L2931,[1]Grade!$F$2:$G$92,2,FALSE),IF(YEAR(H2931)=2015,VLOOKUP(L2931,[1]Grade!$I$2:$J$78,2,FALSE),VLOOKUP(L2931,[1]Grade!$C$2:$D$69,2,FALSE)))</f>
        <v>CC</v>
      </c>
      <c r="O2931">
        <f t="shared" si="136"/>
        <v>2014</v>
      </c>
      <c r="P2931">
        <f t="shared" si="137"/>
        <v>6</v>
      </c>
    </row>
    <row r="2932" spans="1:16" hidden="1" x14ac:dyDescent="0.25">
      <c r="A2932" t="s">
        <v>131</v>
      </c>
      <c r="B2932" t="str">
        <f t="shared" si="135"/>
        <v>N</v>
      </c>
      <c r="C2932" t="s">
        <v>132</v>
      </c>
      <c r="E2932">
        <v>0</v>
      </c>
      <c r="F2932">
        <v>0</v>
      </c>
      <c r="G2932">
        <v>139</v>
      </c>
      <c r="H2932" s="1">
        <v>41791</v>
      </c>
      <c r="I2932">
        <v>1</v>
      </c>
      <c r="J2932">
        <v>0</v>
      </c>
      <c r="L2932" t="str">
        <f>VLOOKUP(G2932,[1]RESSOURCES!$A$1:$J$258,3,FALSE)</f>
        <v>PERNEL</v>
      </c>
      <c r="M2932" t="str">
        <f>VLOOKUP(G2932,[1]RESSOURCES!$A$1:$J$258,6,FALSE)</f>
        <v>MAGR</v>
      </c>
      <c r="N2932" t="str">
        <f>IF(YEAR(H2932)=2014,VLOOKUP(L2932,[1]Grade!$F$2:$G$92,2,FALSE),IF(YEAR(H2932)=2015,VLOOKUP(L2932,[1]Grade!$I$2:$J$78,2,FALSE),VLOOKUP(L2932,[1]Grade!$C$2:$D$69,2,FALSE)))</f>
        <v>MNG</v>
      </c>
      <c r="O2932">
        <f t="shared" si="136"/>
        <v>2014</v>
      </c>
      <c r="P2932">
        <f t="shared" si="137"/>
        <v>6</v>
      </c>
    </row>
    <row r="2933" spans="1:16" x14ac:dyDescent="0.25">
      <c r="A2933" t="s">
        <v>66</v>
      </c>
      <c r="B2933" t="str">
        <f t="shared" si="135"/>
        <v>O</v>
      </c>
      <c r="C2933" t="s">
        <v>67</v>
      </c>
      <c r="D2933" t="s">
        <v>22</v>
      </c>
      <c r="E2933">
        <v>13</v>
      </c>
      <c r="F2933">
        <v>1107</v>
      </c>
      <c r="G2933">
        <v>139</v>
      </c>
      <c r="H2933" s="1">
        <v>41791</v>
      </c>
      <c r="I2933">
        <v>4</v>
      </c>
      <c r="J2933" s="2">
        <v>4428</v>
      </c>
      <c r="L2933" t="str">
        <f>VLOOKUP(G2933,[1]RESSOURCES!$A$1:$J$258,3,FALSE)</f>
        <v>PERNEL</v>
      </c>
      <c r="M2933" t="str">
        <f>VLOOKUP(G2933,[1]RESSOURCES!$A$1:$J$258,6,FALSE)</f>
        <v>MAGR</v>
      </c>
      <c r="N2933" t="str">
        <f>IF(YEAR(H2933)=2014,VLOOKUP(L2933,[1]Grade!$F$2:$G$92,2,FALSE),IF(YEAR(H2933)=2015,VLOOKUP(L2933,[1]Grade!$I$2:$J$78,2,FALSE),VLOOKUP(L2933,[1]Grade!$C$2:$D$69,2,FALSE)))</f>
        <v>MNG</v>
      </c>
      <c r="O2933">
        <f t="shared" si="136"/>
        <v>2014</v>
      </c>
      <c r="P2933">
        <f t="shared" si="137"/>
        <v>6</v>
      </c>
    </row>
    <row r="2934" spans="1:16" x14ac:dyDescent="0.25">
      <c r="A2934" t="s">
        <v>270</v>
      </c>
      <c r="B2934" t="str">
        <f t="shared" si="135"/>
        <v>O</v>
      </c>
      <c r="C2934" t="s">
        <v>271</v>
      </c>
      <c r="D2934" t="s">
        <v>22</v>
      </c>
      <c r="E2934">
        <v>48</v>
      </c>
      <c r="F2934">
        <v>832</v>
      </c>
      <c r="G2934">
        <v>67</v>
      </c>
      <c r="H2934" s="1">
        <v>41791</v>
      </c>
      <c r="I2934">
        <v>19.5</v>
      </c>
      <c r="J2934" s="2">
        <v>16224</v>
      </c>
      <c r="L2934" t="str">
        <f>VLOOKUP(G2934,[1]RESSOURCES!$A$1:$J$258,3,FALSE)</f>
        <v>LEFEBVRE</v>
      </c>
      <c r="M2934" t="str">
        <f>VLOOKUP(G2934,[1]RESSOURCES!$A$1:$J$258,6,FALSE)</f>
        <v>SENR</v>
      </c>
      <c r="N2934" t="str">
        <f>IF(YEAR(H2934)=2014,VLOOKUP(L2934,[1]Grade!$F$2:$G$92,2,FALSE),IF(YEAR(H2934)=2015,VLOOKUP(L2934,[1]Grade!$I$2:$J$78,2,FALSE),VLOOKUP(L2934,[1]Grade!$C$2:$D$69,2,FALSE)))</f>
        <v>CS</v>
      </c>
      <c r="O2934">
        <f t="shared" si="136"/>
        <v>2014</v>
      </c>
      <c r="P2934">
        <f t="shared" si="137"/>
        <v>6</v>
      </c>
    </row>
    <row r="2935" spans="1:16" hidden="1" x14ac:dyDescent="0.25">
      <c r="A2935" t="s">
        <v>37</v>
      </c>
      <c r="B2935" t="str">
        <f t="shared" si="135"/>
        <v>N</v>
      </c>
      <c r="C2935" t="s">
        <v>38</v>
      </c>
      <c r="E2935">
        <v>0</v>
      </c>
      <c r="F2935">
        <v>0</v>
      </c>
      <c r="G2935">
        <v>67</v>
      </c>
      <c r="H2935" s="1">
        <v>41791</v>
      </c>
      <c r="I2935">
        <v>0.5</v>
      </c>
      <c r="J2935">
        <v>0</v>
      </c>
      <c r="L2935" t="str">
        <f>VLOOKUP(G2935,[1]RESSOURCES!$A$1:$J$258,3,FALSE)</f>
        <v>LEFEBVRE</v>
      </c>
      <c r="M2935" t="str">
        <f>VLOOKUP(G2935,[1]RESSOURCES!$A$1:$J$258,6,FALSE)</f>
        <v>SENR</v>
      </c>
      <c r="N2935" t="str">
        <f>IF(YEAR(H2935)=2014,VLOOKUP(L2935,[1]Grade!$F$2:$G$92,2,FALSE),IF(YEAR(H2935)=2015,VLOOKUP(L2935,[1]Grade!$I$2:$J$78,2,FALSE),VLOOKUP(L2935,[1]Grade!$C$2:$D$69,2,FALSE)))</f>
        <v>CS</v>
      </c>
      <c r="O2935">
        <f t="shared" si="136"/>
        <v>2014</v>
      </c>
      <c r="P2935">
        <f t="shared" si="137"/>
        <v>6</v>
      </c>
    </row>
    <row r="2936" spans="1:16" hidden="1" x14ac:dyDescent="0.25">
      <c r="A2936" t="s">
        <v>131</v>
      </c>
      <c r="B2936" t="str">
        <f t="shared" si="135"/>
        <v>N</v>
      </c>
      <c r="C2936" t="s">
        <v>132</v>
      </c>
      <c r="E2936">
        <v>0</v>
      </c>
      <c r="F2936">
        <v>0</v>
      </c>
      <c r="G2936">
        <v>67</v>
      </c>
      <c r="H2936" s="1">
        <v>41791</v>
      </c>
      <c r="I2936">
        <v>1</v>
      </c>
      <c r="J2936">
        <v>0</v>
      </c>
      <c r="L2936" t="str">
        <f>VLOOKUP(G2936,[1]RESSOURCES!$A$1:$J$258,3,FALSE)</f>
        <v>LEFEBVRE</v>
      </c>
      <c r="M2936" t="str">
        <f>VLOOKUP(G2936,[1]RESSOURCES!$A$1:$J$258,6,FALSE)</f>
        <v>SENR</v>
      </c>
      <c r="N2936" t="str">
        <f>IF(YEAR(H2936)=2014,VLOOKUP(L2936,[1]Grade!$F$2:$G$92,2,FALSE),IF(YEAR(H2936)=2015,VLOOKUP(L2936,[1]Grade!$I$2:$J$78,2,FALSE),VLOOKUP(L2936,[1]Grade!$C$2:$D$69,2,FALSE)))</f>
        <v>CS</v>
      </c>
      <c r="O2936">
        <f t="shared" si="136"/>
        <v>2014</v>
      </c>
      <c r="P2936">
        <f t="shared" si="137"/>
        <v>6</v>
      </c>
    </row>
    <row r="2937" spans="1:16" hidden="1" x14ac:dyDescent="0.25">
      <c r="A2937" t="s">
        <v>23</v>
      </c>
      <c r="B2937" t="str">
        <f t="shared" si="135"/>
        <v>N</v>
      </c>
      <c r="C2937" t="s">
        <v>24</v>
      </c>
      <c r="E2937">
        <v>0</v>
      </c>
      <c r="F2937">
        <v>0</v>
      </c>
      <c r="G2937">
        <v>160</v>
      </c>
      <c r="H2937" s="1">
        <v>41791</v>
      </c>
      <c r="I2937">
        <v>8</v>
      </c>
      <c r="J2937">
        <v>0</v>
      </c>
      <c r="L2937" t="str">
        <f>VLOOKUP(G2937,[1]RESSOURCES!$A$1:$J$258,3,FALSE)</f>
        <v>SABOUL</v>
      </c>
      <c r="M2937" t="str">
        <f>VLOOKUP(G2937,[1]RESSOURCES!$A$1:$J$258,6,FALSE)</f>
        <v>CONF</v>
      </c>
      <c r="N2937" t="str">
        <f>IF(YEAR(H2937)=2014,VLOOKUP(L2937,[1]Grade!$F$2:$G$92,2,FALSE),IF(YEAR(H2937)=2015,VLOOKUP(L2937,[1]Grade!$I$2:$J$78,2,FALSE),VLOOKUP(L2937,[1]Grade!$C$2:$D$69,2,FALSE)))</f>
        <v>CS</v>
      </c>
      <c r="O2937">
        <f t="shared" si="136"/>
        <v>2014</v>
      </c>
      <c r="P2937">
        <f t="shared" si="137"/>
        <v>6</v>
      </c>
    </row>
    <row r="2938" spans="1:16" x14ac:dyDescent="0.25">
      <c r="A2938" t="s">
        <v>295</v>
      </c>
      <c r="B2938" t="str">
        <f t="shared" si="135"/>
        <v>O</v>
      </c>
      <c r="C2938" t="s">
        <v>296</v>
      </c>
      <c r="D2938" t="s">
        <v>22</v>
      </c>
      <c r="E2938">
        <v>0</v>
      </c>
      <c r="F2938">
        <v>1059</v>
      </c>
      <c r="G2938">
        <v>160</v>
      </c>
      <c r="H2938" s="1">
        <v>41791</v>
      </c>
      <c r="I2938">
        <v>10</v>
      </c>
      <c r="J2938" s="2">
        <v>10590</v>
      </c>
      <c r="L2938" t="str">
        <f>VLOOKUP(G2938,[1]RESSOURCES!$A$1:$J$258,3,FALSE)</f>
        <v>SABOUL</v>
      </c>
      <c r="M2938" t="str">
        <f>VLOOKUP(G2938,[1]RESSOURCES!$A$1:$J$258,6,FALSE)</f>
        <v>CONF</v>
      </c>
      <c r="N2938" t="str">
        <f>IF(YEAR(H2938)=2014,VLOOKUP(L2938,[1]Grade!$F$2:$G$92,2,FALSE),IF(YEAR(H2938)=2015,VLOOKUP(L2938,[1]Grade!$I$2:$J$78,2,FALSE),VLOOKUP(L2938,[1]Grade!$C$2:$D$69,2,FALSE)))</f>
        <v>CS</v>
      </c>
      <c r="O2938">
        <f t="shared" si="136"/>
        <v>2014</v>
      </c>
      <c r="P2938">
        <f t="shared" si="137"/>
        <v>6</v>
      </c>
    </row>
    <row r="2939" spans="1:16" x14ac:dyDescent="0.25">
      <c r="A2939" t="s">
        <v>350</v>
      </c>
      <c r="B2939" t="str">
        <f t="shared" si="135"/>
        <v>O</v>
      </c>
      <c r="C2939" t="s">
        <v>351</v>
      </c>
      <c r="D2939" t="s">
        <v>22</v>
      </c>
      <c r="E2939">
        <v>48</v>
      </c>
      <c r="F2939">
        <v>960</v>
      </c>
      <c r="G2939">
        <v>160</v>
      </c>
      <c r="H2939" s="1">
        <v>41791</v>
      </c>
      <c r="I2939">
        <v>3</v>
      </c>
      <c r="J2939" s="2">
        <v>2880</v>
      </c>
      <c r="L2939" t="str">
        <f>VLOOKUP(G2939,[1]RESSOURCES!$A$1:$J$258,3,FALSE)</f>
        <v>SABOUL</v>
      </c>
      <c r="M2939" t="str">
        <f>VLOOKUP(G2939,[1]RESSOURCES!$A$1:$J$258,6,FALSE)</f>
        <v>CONF</v>
      </c>
      <c r="N2939" t="str">
        <f>IF(YEAR(H2939)=2014,VLOOKUP(L2939,[1]Grade!$F$2:$G$92,2,FALSE),IF(YEAR(H2939)=2015,VLOOKUP(L2939,[1]Grade!$I$2:$J$78,2,FALSE),VLOOKUP(L2939,[1]Grade!$C$2:$D$69,2,FALSE)))</f>
        <v>CS</v>
      </c>
      <c r="O2939">
        <f t="shared" si="136"/>
        <v>2014</v>
      </c>
      <c r="P2939">
        <f t="shared" si="137"/>
        <v>6</v>
      </c>
    </row>
    <row r="2940" spans="1:16" x14ac:dyDescent="0.25">
      <c r="A2940" t="s">
        <v>276</v>
      </c>
      <c r="B2940" t="str">
        <f t="shared" si="135"/>
        <v>O</v>
      </c>
      <c r="C2940" t="s">
        <v>277</v>
      </c>
      <c r="D2940" t="s">
        <v>18</v>
      </c>
      <c r="E2940">
        <v>160</v>
      </c>
      <c r="F2940">
        <v>819</v>
      </c>
      <c r="G2940">
        <v>129</v>
      </c>
      <c r="H2940" s="1">
        <v>41791</v>
      </c>
      <c r="I2940">
        <v>20</v>
      </c>
      <c r="J2940" s="2">
        <v>16380</v>
      </c>
      <c r="L2940" t="str">
        <f>VLOOKUP(G2940,[1]RESSOURCES!$A$1:$J$258,3,FALSE)</f>
        <v>LIMODIN</v>
      </c>
      <c r="M2940" t="str">
        <f>VLOOKUP(G2940,[1]RESSOURCES!$A$1:$J$258,6,FALSE)</f>
        <v>CONF</v>
      </c>
      <c r="N2940" t="str">
        <f>IF(YEAR(H2940)=2014,VLOOKUP(L2940,[1]Grade!$F$2:$G$92,2,FALSE),IF(YEAR(H2940)=2015,VLOOKUP(L2940,[1]Grade!$I$2:$J$78,2,FALSE),VLOOKUP(L2940,[1]Grade!$C$2:$D$69,2,FALSE)))</f>
        <v>CC</v>
      </c>
      <c r="O2940">
        <f t="shared" si="136"/>
        <v>2014</v>
      </c>
      <c r="P2940">
        <f t="shared" si="137"/>
        <v>6</v>
      </c>
    </row>
    <row r="2941" spans="1:16" hidden="1" x14ac:dyDescent="0.25">
      <c r="A2941" t="s">
        <v>131</v>
      </c>
      <c r="B2941" t="str">
        <f t="shared" si="135"/>
        <v>N</v>
      </c>
      <c r="C2941" t="s">
        <v>132</v>
      </c>
      <c r="E2941">
        <v>0</v>
      </c>
      <c r="F2941">
        <v>0</v>
      </c>
      <c r="G2941">
        <v>129</v>
      </c>
      <c r="H2941" s="1">
        <v>41791</v>
      </c>
      <c r="I2941">
        <v>1</v>
      </c>
      <c r="J2941">
        <v>0</v>
      </c>
      <c r="L2941" t="str">
        <f>VLOOKUP(G2941,[1]RESSOURCES!$A$1:$J$258,3,FALSE)</f>
        <v>LIMODIN</v>
      </c>
      <c r="M2941" t="str">
        <f>VLOOKUP(G2941,[1]RESSOURCES!$A$1:$J$258,6,FALSE)</f>
        <v>CONF</v>
      </c>
      <c r="N2941" t="str">
        <f>IF(YEAR(H2941)=2014,VLOOKUP(L2941,[1]Grade!$F$2:$G$92,2,FALSE),IF(YEAR(H2941)=2015,VLOOKUP(L2941,[1]Grade!$I$2:$J$78,2,FALSE),VLOOKUP(L2941,[1]Grade!$C$2:$D$69,2,FALSE)))</f>
        <v>CC</v>
      </c>
      <c r="O2941">
        <f t="shared" si="136"/>
        <v>2014</v>
      </c>
      <c r="P2941">
        <f t="shared" si="137"/>
        <v>6</v>
      </c>
    </row>
    <row r="2942" spans="1:16" x14ac:dyDescent="0.25">
      <c r="A2942" t="s">
        <v>276</v>
      </c>
      <c r="B2942" t="str">
        <f t="shared" si="135"/>
        <v>O</v>
      </c>
      <c r="C2942" t="s">
        <v>277</v>
      </c>
      <c r="D2942" t="s">
        <v>22</v>
      </c>
      <c r="E2942">
        <v>95</v>
      </c>
      <c r="F2942">
        <v>819</v>
      </c>
      <c r="G2942">
        <v>89</v>
      </c>
      <c r="H2942" s="1">
        <v>41791</v>
      </c>
      <c r="I2942">
        <v>19</v>
      </c>
      <c r="J2942" s="2">
        <v>15561</v>
      </c>
      <c r="L2942" t="str">
        <f>VLOOKUP(G2942,[1]RESSOURCES!$A$1:$J$258,3,FALSE)</f>
        <v>KHAM</v>
      </c>
      <c r="M2942" t="str">
        <f>VLOOKUP(G2942,[1]RESSOURCES!$A$1:$J$258,6,FALSE)</f>
        <v>CONF</v>
      </c>
      <c r="N2942" t="str">
        <f>IF(YEAR(H2942)=2014,VLOOKUP(L2942,[1]Grade!$F$2:$G$92,2,FALSE),IF(YEAR(H2942)=2015,VLOOKUP(L2942,[1]Grade!$I$2:$J$78,2,FALSE),VLOOKUP(L2942,[1]Grade!$C$2:$D$69,2,FALSE)))</f>
        <v>CS</v>
      </c>
      <c r="O2942">
        <f t="shared" si="136"/>
        <v>2014</v>
      </c>
      <c r="P2942">
        <f t="shared" si="137"/>
        <v>6</v>
      </c>
    </row>
    <row r="2943" spans="1:16" hidden="1" x14ac:dyDescent="0.25">
      <c r="A2943" t="s">
        <v>37</v>
      </c>
      <c r="B2943" t="str">
        <f t="shared" si="135"/>
        <v>N</v>
      </c>
      <c r="C2943" t="s">
        <v>38</v>
      </c>
      <c r="E2943">
        <v>0</v>
      </c>
      <c r="F2943">
        <v>0</v>
      </c>
      <c r="G2943">
        <v>89</v>
      </c>
      <c r="H2943" s="1">
        <v>41791</v>
      </c>
      <c r="I2943">
        <v>1</v>
      </c>
      <c r="J2943">
        <v>0</v>
      </c>
      <c r="L2943" t="str">
        <f>VLOOKUP(G2943,[1]RESSOURCES!$A$1:$J$258,3,FALSE)</f>
        <v>KHAM</v>
      </c>
      <c r="M2943" t="str">
        <f>VLOOKUP(G2943,[1]RESSOURCES!$A$1:$J$258,6,FALSE)</f>
        <v>CONF</v>
      </c>
      <c r="N2943" t="str">
        <f>IF(YEAR(H2943)=2014,VLOOKUP(L2943,[1]Grade!$F$2:$G$92,2,FALSE),IF(YEAR(H2943)=2015,VLOOKUP(L2943,[1]Grade!$I$2:$J$78,2,FALSE),VLOOKUP(L2943,[1]Grade!$C$2:$D$69,2,FALSE)))</f>
        <v>CS</v>
      </c>
      <c r="O2943">
        <f t="shared" si="136"/>
        <v>2014</v>
      </c>
      <c r="P2943">
        <f t="shared" si="137"/>
        <v>6</v>
      </c>
    </row>
    <row r="2944" spans="1:16" hidden="1" x14ac:dyDescent="0.25">
      <c r="A2944" t="s">
        <v>131</v>
      </c>
      <c r="B2944" t="str">
        <f t="shared" si="135"/>
        <v>N</v>
      </c>
      <c r="C2944" t="s">
        <v>132</v>
      </c>
      <c r="E2944">
        <v>0</v>
      </c>
      <c r="F2944">
        <v>0</v>
      </c>
      <c r="G2944">
        <v>89</v>
      </c>
      <c r="H2944" s="1">
        <v>41791</v>
      </c>
      <c r="I2944">
        <v>1</v>
      </c>
      <c r="J2944">
        <v>0</v>
      </c>
      <c r="L2944" t="str">
        <f>VLOOKUP(G2944,[1]RESSOURCES!$A$1:$J$258,3,FALSE)</f>
        <v>KHAM</v>
      </c>
      <c r="M2944" t="str">
        <f>VLOOKUP(G2944,[1]RESSOURCES!$A$1:$J$258,6,FALSE)</f>
        <v>CONF</v>
      </c>
      <c r="N2944" t="str">
        <f>IF(YEAR(H2944)=2014,VLOOKUP(L2944,[1]Grade!$F$2:$G$92,2,FALSE),IF(YEAR(H2944)=2015,VLOOKUP(L2944,[1]Grade!$I$2:$J$78,2,FALSE),VLOOKUP(L2944,[1]Grade!$C$2:$D$69,2,FALSE)))</f>
        <v>CS</v>
      </c>
      <c r="O2944">
        <f t="shared" si="136"/>
        <v>2014</v>
      </c>
      <c r="P2944">
        <f t="shared" si="137"/>
        <v>6</v>
      </c>
    </row>
    <row r="2945" spans="1:16" hidden="1" x14ac:dyDescent="0.25">
      <c r="A2945" t="s">
        <v>99</v>
      </c>
      <c r="B2945" t="str">
        <f t="shared" ref="B2945:B3008" si="138">IF(MID(A2945,1,1)="*","N","O")</f>
        <v>N</v>
      </c>
      <c r="C2945" t="s">
        <v>100</v>
      </c>
      <c r="E2945">
        <v>0</v>
      </c>
      <c r="F2945">
        <v>0</v>
      </c>
      <c r="G2945">
        <v>70</v>
      </c>
      <c r="H2945" s="1">
        <v>41791</v>
      </c>
      <c r="I2945">
        <v>0.5</v>
      </c>
      <c r="J2945">
        <v>0</v>
      </c>
      <c r="L2945" t="str">
        <f>VLOOKUP(G2945,[1]RESSOURCES!$A$1:$J$258,3,FALSE)</f>
        <v>KHEMISSA</v>
      </c>
      <c r="M2945" t="str">
        <f>VLOOKUP(G2945,[1]RESSOURCES!$A$1:$J$258,6,FALSE)</f>
        <v>MAGR</v>
      </c>
      <c r="N2945" t="str">
        <f>IF(YEAR(H2945)=2014,VLOOKUP(L2945,[1]Grade!$F$2:$G$92,2,FALSE),IF(YEAR(H2945)=2015,VLOOKUP(L2945,[1]Grade!$I$2:$J$78,2,FALSE),VLOOKUP(L2945,[1]Grade!$C$2:$D$69,2,FALSE)))</f>
        <v>MNG</v>
      </c>
      <c r="O2945">
        <f t="shared" ref="O2945:O3008" si="139">YEAR(H2945)</f>
        <v>2014</v>
      </c>
      <c r="P2945">
        <f t="shared" ref="P2945:P3008" si="140">MONTH(H2945)</f>
        <v>6</v>
      </c>
    </row>
    <row r="2946" spans="1:16" x14ac:dyDescent="0.25">
      <c r="A2946" t="s">
        <v>319</v>
      </c>
      <c r="B2946" t="str">
        <f t="shared" si="138"/>
        <v>O</v>
      </c>
      <c r="C2946" t="s">
        <v>320</v>
      </c>
      <c r="D2946" t="s">
        <v>36</v>
      </c>
      <c r="E2946">
        <v>3</v>
      </c>
      <c r="F2946">
        <v>1150</v>
      </c>
      <c r="G2946">
        <v>70</v>
      </c>
      <c r="H2946" s="1">
        <v>41791</v>
      </c>
      <c r="I2946">
        <v>5</v>
      </c>
      <c r="J2946" s="2">
        <v>5750</v>
      </c>
      <c r="L2946" t="str">
        <f>VLOOKUP(G2946,[1]RESSOURCES!$A$1:$J$258,3,FALSE)</f>
        <v>KHEMISSA</v>
      </c>
      <c r="M2946" t="str">
        <f>VLOOKUP(G2946,[1]RESSOURCES!$A$1:$J$258,6,FALSE)</f>
        <v>MAGR</v>
      </c>
      <c r="N2946" t="str">
        <f>IF(YEAR(H2946)=2014,VLOOKUP(L2946,[1]Grade!$F$2:$G$92,2,FALSE),IF(YEAR(H2946)=2015,VLOOKUP(L2946,[1]Grade!$I$2:$J$78,2,FALSE),VLOOKUP(L2946,[1]Grade!$C$2:$D$69,2,FALSE)))</f>
        <v>MNG</v>
      </c>
      <c r="O2946">
        <f t="shared" si="139"/>
        <v>2014</v>
      </c>
      <c r="P2946">
        <f t="shared" si="140"/>
        <v>6</v>
      </c>
    </row>
    <row r="2947" spans="1:16" x14ac:dyDescent="0.25">
      <c r="A2947" t="s">
        <v>295</v>
      </c>
      <c r="B2947" t="str">
        <f t="shared" si="138"/>
        <v>O</v>
      </c>
      <c r="C2947" t="s">
        <v>296</v>
      </c>
      <c r="D2947" t="s">
        <v>36</v>
      </c>
      <c r="E2947">
        <v>0</v>
      </c>
      <c r="F2947">
        <v>1500</v>
      </c>
      <c r="G2947">
        <v>70</v>
      </c>
      <c r="H2947" s="1">
        <v>41791</v>
      </c>
      <c r="I2947">
        <v>2</v>
      </c>
      <c r="J2947" s="2">
        <v>3000</v>
      </c>
      <c r="L2947" t="str">
        <f>VLOOKUP(G2947,[1]RESSOURCES!$A$1:$J$258,3,FALSE)</f>
        <v>KHEMISSA</v>
      </c>
      <c r="M2947" t="str">
        <f>VLOOKUP(G2947,[1]RESSOURCES!$A$1:$J$258,6,FALSE)</f>
        <v>MAGR</v>
      </c>
      <c r="N2947" t="str">
        <f>IF(YEAR(H2947)=2014,VLOOKUP(L2947,[1]Grade!$F$2:$G$92,2,FALSE),IF(YEAR(H2947)=2015,VLOOKUP(L2947,[1]Grade!$I$2:$J$78,2,FALSE),VLOOKUP(L2947,[1]Grade!$C$2:$D$69,2,FALSE)))</f>
        <v>MNG</v>
      </c>
      <c r="O2947">
        <f t="shared" si="139"/>
        <v>2014</v>
      </c>
      <c r="P2947">
        <f t="shared" si="140"/>
        <v>6</v>
      </c>
    </row>
    <row r="2948" spans="1:16" hidden="1" x14ac:dyDescent="0.25">
      <c r="A2948" t="s">
        <v>37</v>
      </c>
      <c r="B2948" t="str">
        <f t="shared" si="138"/>
        <v>N</v>
      </c>
      <c r="C2948" t="s">
        <v>38</v>
      </c>
      <c r="E2948">
        <v>0</v>
      </c>
      <c r="F2948">
        <v>0</v>
      </c>
      <c r="G2948">
        <v>70</v>
      </c>
      <c r="H2948" s="1">
        <v>41791</v>
      </c>
      <c r="I2948">
        <v>0.5</v>
      </c>
      <c r="J2948">
        <v>0</v>
      </c>
      <c r="L2948" t="str">
        <f>VLOOKUP(G2948,[1]RESSOURCES!$A$1:$J$258,3,FALSE)</f>
        <v>KHEMISSA</v>
      </c>
      <c r="M2948" t="str">
        <f>VLOOKUP(G2948,[1]RESSOURCES!$A$1:$J$258,6,FALSE)</f>
        <v>MAGR</v>
      </c>
      <c r="N2948" t="str">
        <f>IF(YEAR(H2948)=2014,VLOOKUP(L2948,[1]Grade!$F$2:$G$92,2,FALSE),IF(YEAR(H2948)=2015,VLOOKUP(L2948,[1]Grade!$I$2:$J$78,2,FALSE),VLOOKUP(L2948,[1]Grade!$C$2:$D$69,2,FALSE)))</f>
        <v>MNG</v>
      </c>
      <c r="O2948">
        <f t="shared" si="139"/>
        <v>2014</v>
      </c>
      <c r="P2948">
        <f t="shared" si="140"/>
        <v>6</v>
      </c>
    </row>
    <row r="2949" spans="1:16" hidden="1" x14ac:dyDescent="0.25">
      <c r="A2949" t="s">
        <v>131</v>
      </c>
      <c r="B2949" t="str">
        <f t="shared" si="138"/>
        <v>N</v>
      </c>
      <c r="C2949" t="s">
        <v>132</v>
      </c>
      <c r="E2949">
        <v>0</v>
      </c>
      <c r="F2949">
        <v>0</v>
      </c>
      <c r="G2949">
        <v>70</v>
      </c>
      <c r="H2949" s="1">
        <v>41791</v>
      </c>
      <c r="I2949">
        <v>1</v>
      </c>
      <c r="J2949">
        <v>0</v>
      </c>
      <c r="L2949" t="str">
        <f>VLOOKUP(G2949,[1]RESSOURCES!$A$1:$J$258,3,FALSE)</f>
        <v>KHEMISSA</v>
      </c>
      <c r="M2949" t="str">
        <f>VLOOKUP(G2949,[1]RESSOURCES!$A$1:$J$258,6,FALSE)</f>
        <v>MAGR</v>
      </c>
      <c r="N2949" t="str">
        <f>IF(YEAR(H2949)=2014,VLOOKUP(L2949,[1]Grade!$F$2:$G$92,2,FALSE),IF(YEAR(H2949)=2015,VLOOKUP(L2949,[1]Grade!$I$2:$J$78,2,FALSE),VLOOKUP(L2949,[1]Grade!$C$2:$D$69,2,FALSE)))</f>
        <v>MNG</v>
      </c>
      <c r="O2949">
        <f t="shared" si="139"/>
        <v>2014</v>
      </c>
      <c r="P2949">
        <f t="shared" si="140"/>
        <v>6</v>
      </c>
    </row>
    <row r="2950" spans="1:16" x14ac:dyDescent="0.25">
      <c r="A2950" t="s">
        <v>66</v>
      </c>
      <c r="B2950" t="str">
        <f t="shared" si="138"/>
        <v>O</v>
      </c>
      <c r="C2950" t="s">
        <v>67</v>
      </c>
      <c r="D2950" t="s">
        <v>21</v>
      </c>
      <c r="E2950">
        <v>15</v>
      </c>
      <c r="F2950">
        <v>1107</v>
      </c>
      <c r="G2950">
        <v>54</v>
      </c>
      <c r="H2950" s="1">
        <v>41791</v>
      </c>
      <c r="I2950">
        <v>5</v>
      </c>
      <c r="J2950" s="2">
        <v>5535</v>
      </c>
      <c r="L2950" t="str">
        <f>VLOOKUP(G2950,[1]RESSOURCES!$A$1:$J$258,3,FALSE)</f>
        <v>GRANDJEAN</v>
      </c>
      <c r="M2950" t="str">
        <f>VLOOKUP(G2950,[1]RESSOURCES!$A$1:$J$258,6,FALSE)</f>
        <v>ASSO</v>
      </c>
      <c r="N2950" t="str">
        <f>IF(YEAR(H2950)=2014,VLOOKUP(L2950,[1]Grade!$F$2:$G$92,2,FALSE),IF(YEAR(H2950)=2015,VLOOKUP(L2950,[1]Grade!$I$2:$J$78,2,FALSE),VLOOKUP(L2950,[1]Grade!$C$2:$D$69,2,FALSE)))</f>
        <v>ASS</v>
      </c>
      <c r="O2950">
        <f t="shared" si="139"/>
        <v>2014</v>
      </c>
      <c r="P2950">
        <f t="shared" si="140"/>
        <v>6</v>
      </c>
    </row>
    <row r="2951" spans="1:16" x14ac:dyDescent="0.25">
      <c r="A2951" t="s">
        <v>276</v>
      </c>
      <c r="B2951" t="str">
        <f t="shared" si="138"/>
        <v>O</v>
      </c>
      <c r="C2951" t="s">
        <v>277</v>
      </c>
      <c r="D2951" t="s">
        <v>29</v>
      </c>
      <c r="E2951">
        <v>28</v>
      </c>
      <c r="F2951">
        <v>819</v>
      </c>
      <c r="G2951">
        <v>54</v>
      </c>
      <c r="H2951" s="1">
        <v>41791</v>
      </c>
      <c r="I2951">
        <v>3</v>
      </c>
      <c r="J2951" s="2">
        <v>2457</v>
      </c>
      <c r="L2951" t="str">
        <f>VLOOKUP(G2951,[1]RESSOURCES!$A$1:$J$258,3,FALSE)</f>
        <v>GRANDJEAN</v>
      </c>
      <c r="M2951" t="str">
        <f>VLOOKUP(G2951,[1]RESSOURCES!$A$1:$J$258,6,FALSE)</f>
        <v>ASSO</v>
      </c>
      <c r="N2951" t="str">
        <f>IF(YEAR(H2951)=2014,VLOOKUP(L2951,[1]Grade!$F$2:$G$92,2,FALSE),IF(YEAR(H2951)=2015,VLOOKUP(L2951,[1]Grade!$I$2:$J$78,2,FALSE),VLOOKUP(L2951,[1]Grade!$C$2:$D$69,2,FALSE)))</f>
        <v>ASS</v>
      </c>
      <c r="O2951">
        <f t="shared" si="139"/>
        <v>2014</v>
      </c>
      <c r="P2951">
        <f t="shared" si="140"/>
        <v>6</v>
      </c>
    </row>
    <row r="2952" spans="1:16" hidden="1" x14ac:dyDescent="0.25">
      <c r="A2952" t="s">
        <v>131</v>
      </c>
      <c r="B2952" t="str">
        <f t="shared" si="138"/>
        <v>N</v>
      </c>
      <c r="C2952" t="s">
        <v>132</v>
      </c>
      <c r="E2952">
        <v>0</v>
      </c>
      <c r="F2952">
        <v>0</v>
      </c>
      <c r="G2952">
        <v>54</v>
      </c>
      <c r="H2952" s="1">
        <v>41791</v>
      </c>
      <c r="I2952">
        <v>1</v>
      </c>
      <c r="J2952">
        <v>0</v>
      </c>
      <c r="L2952" t="str">
        <f>VLOOKUP(G2952,[1]RESSOURCES!$A$1:$J$258,3,FALSE)</f>
        <v>GRANDJEAN</v>
      </c>
      <c r="M2952" t="str">
        <f>VLOOKUP(G2952,[1]RESSOURCES!$A$1:$J$258,6,FALSE)</f>
        <v>ASSO</v>
      </c>
      <c r="N2952" t="str">
        <f>IF(YEAR(H2952)=2014,VLOOKUP(L2952,[1]Grade!$F$2:$G$92,2,FALSE),IF(YEAR(H2952)=2015,VLOOKUP(L2952,[1]Grade!$I$2:$J$78,2,FALSE),VLOOKUP(L2952,[1]Grade!$C$2:$D$69,2,FALSE)))</f>
        <v>ASS</v>
      </c>
      <c r="O2952">
        <f t="shared" si="139"/>
        <v>2014</v>
      </c>
      <c r="P2952">
        <f t="shared" si="140"/>
        <v>6</v>
      </c>
    </row>
    <row r="2953" spans="1:16" x14ac:dyDescent="0.25">
      <c r="A2953" t="s">
        <v>327</v>
      </c>
      <c r="B2953" t="str">
        <f t="shared" si="138"/>
        <v>O</v>
      </c>
      <c r="C2953" t="s">
        <v>328</v>
      </c>
      <c r="D2953" t="s">
        <v>21</v>
      </c>
      <c r="E2953">
        <v>12</v>
      </c>
      <c r="F2953">
        <v>1500</v>
      </c>
      <c r="G2953">
        <v>54</v>
      </c>
      <c r="H2953" s="1">
        <v>41791</v>
      </c>
      <c r="I2953">
        <v>3</v>
      </c>
      <c r="J2953" s="2">
        <v>4500</v>
      </c>
      <c r="L2953" t="str">
        <f>VLOOKUP(G2953,[1]RESSOURCES!$A$1:$J$258,3,FALSE)</f>
        <v>GRANDJEAN</v>
      </c>
      <c r="M2953" t="str">
        <f>VLOOKUP(G2953,[1]RESSOURCES!$A$1:$J$258,6,FALSE)</f>
        <v>ASSO</v>
      </c>
      <c r="N2953" t="str">
        <f>IF(YEAR(H2953)=2014,VLOOKUP(L2953,[1]Grade!$F$2:$G$92,2,FALSE),IF(YEAR(H2953)=2015,VLOOKUP(L2953,[1]Grade!$I$2:$J$78,2,FALSE),VLOOKUP(L2953,[1]Grade!$C$2:$D$69,2,FALSE)))</f>
        <v>ASS</v>
      </c>
      <c r="O2953">
        <f t="shared" si="139"/>
        <v>2014</v>
      </c>
      <c r="P2953">
        <f t="shared" si="140"/>
        <v>6</v>
      </c>
    </row>
    <row r="2954" spans="1:16" x14ac:dyDescent="0.25">
      <c r="A2954" t="s">
        <v>16</v>
      </c>
      <c r="B2954" t="str">
        <f t="shared" si="138"/>
        <v>O</v>
      </c>
      <c r="C2954" t="s">
        <v>17</v>
      </c>
      <c r="D2954" t="s">
        <v>21</v>
      </c>
      <c r="E2954">
        <v>32</v>
      </c>
      <c r="F2954">
        <v>1920</v>
      </c>
      <c r="G2954">
        <v>54</v>
      </c>
      <c r="H2954" s="1">
        <v>41791</v>
      </c>
      <c r="I2954">
        <v>4</v>
      </c>
      <c r="J2954" s="2">
        <v>7680</v>
      </c>
      <c r="L2954" t="str">
        <f>VLOOKUP(G2954,[1]RESSOURCES!$A$1:$J$258,3,FALSE)</f>
        <v>GRANDJEAN</v>
      </c>
      <c r="M2954" t="str">
        <f>VLOOKUP(G2954,[1]RESSOURCES!$A$1:$J$258,6,FALSE)</f>
        <v>ASSO</v>
      </c>
      <c r="N2954" t="str">
        <f>IF(YEAR(H2954)=2014,VLOOKUP(L2954,[1]Grade!$F$2:$G$92,2,FALSE),IF(YEAR(H2954)=2015,VLOOKUP(L2954,[1]Grade!$I$2:$J$78,2,FALSE),VLOOKUP(L2954,[1]Grade!$C$2:$D$69,2,FALSE)))</f>
        <v>ASS</v>
      </c>
      <c r="O2954">
        <f t="shared" si="139"/>
        <v>2014</v>
      </c>
      <c r="P2954">
        <f t="shared" si="140"/>
        <v>6</v>
      </c>
    </row>
    <row r="2955" spans="1:16" x14ac:dyDescent="0.25">
      <c r="A2955" t="s">
        <v>339</v>
      </c>
      <c r="B2955" t="str">
        <f t="shared" si="138"/>
        <v>O</v>
      </c>
      <c r="C2955" t="s">
        <v>340</v>
      </c>
      <c r="D2955" t="s">
        <v>29</v>
      </c>
      <c r="E2955">
        <v>2.5</v>
      </c>
      <c r="F2955">
        <v>1235</v>
      </c>
      <c r="G2955">
        <v>54</v>
      </c>
      <c r="H2955" s="1">
        <v>41791</v>
      </c>
      <c r="I2955">
        <v>1.5</v>
      </c>
      <c r="J2955" s="2">
        <v>1852.5</v>
      </c>
      <c r="L2955" t="str">
        <f>VLOOKUP(G2955,[1]RESSOURCES!$A$1:$J$258,3,FALSE)</f>
        <v>GRANDJEAN</v>
      </c>
      <c r="M2955" t="str">
        <f>VLOOKUP(G2955,[1]RESSOURCES!$A$1:$J$258,6,FALSE)</f>
        <v>ASSO</v>
      </c>
      <c r="N2955" t="str">
        <f>IF(YEAR(H2955)=2014,VLOOKUP(L2955,[1]Grade!$F$2:$G$92,2,FALSE),IF(YEAR(H2955)=2015,VLOOKUP(L2955,[1]Grade!$I$2:$J$78,2,FALSE),VLOOKUP(L2955,[1]Grade!$C$2:$D$69,2,FALSE)))</f>
        <v>ASS</v>
      </c>
      <c r="O2955">
        <f t="shared" si="139"/>
        <v>2014</v>
      </c>
      <c r="P2955">
        <f t="shared" si="140"/>
        <v>6</v>
      </c>
    </row>
    <row r="2956" spans="1:16" hidden="1" x14ac:dyDescent="0.25">
      <c r="A2956" t="s">
        <v>30</v>
      </c>
      <c r="B2956" t="str">
        <f t="shared" si="138"/>
        <v>N</v>
      </c>
      <c r="C2956" t="s">
        <v>31</v>
      </c>
      <c r="E2956">
        <v>0</v>
      </c>
      <c r="F2956">
        <v>0</v>
      </c>
      <c r="G2956">
        <v>54</v>
      </c>
      <c r="H2956" s="1">
        <v>41791</v>
      </c>
      <c r="I2956">
        <v>3.5</v>
      </c>
      <c r="J2956">
        <v>0</v>
      </c>
      <c r="L2956" t="str">
        <f>VLOOKUP(G2956,[1]RESSOURCES!$A$1:$J$258,3,FALSE)</f>
        <v>GRANDJEAN</v>
      </c>
      <c r="M2956" t="str">
        <f>VLOOKUP(G2956,[1]RESSOURCES!$A$1:$J$258,6,FALSE)</f>
        <v>ASSO</v>
      </c>
      <c r="N2956" t="str">
        <f>IF(YEAR(H2956)=2014,VLOOKUP(L2956,[1]Grade!$F$2:$G$92,2,FALSE),IF(YEAR(H2956)=2015,VLOOKUP(L2956,[1]Grade!$I$2:$J$78,2,FALSE),VLOOKUP(L2956,[1]Grade!$C$2:$D$69,2,FALSE)))</f>
        <v>ASS</v>
      </c>
      <c r="O2956">
        <f t="shared" si="139"/>
        <v>2014</v>
      </c>
      <c r="P2956">
        <f t="shared" si="140"/>
        <v>6</v>
      </c>
    </row>
    <row r="2957" spans="1:16" x14ac:dyDescent="0.25">
      <c r="A2957" t="s">
        <v>329</v>
      </c>
      <c r="B2957" t="str">
        <f t="shared" si="138"/>
        <v>O</v>
      </c>
      <c r="C2957" t="s">
        <v>330</v>
      </c>
      <c r="D2957" t="s">
        <v>29</v>
      </c>
      <c r="E2957">
        <v>130</v>
      </c>
      <c r="F2957">
        <v>1500</v>
      </c>
      <c r="G2957">
        <v>228</v>
      </c>
      <c r="H2957" s="1">
        <v>41791</v>
      </c>
      <c r="I2957">
        <v>15</v>
      </c>
      <c r="J2957" s="2">
        <v>22500</v>
      </c>
      <c r="L2957" t="str">
        <f>VLOOKUP(G2957,[1]RESSOURCES!$A$1:$J$258,3,FALSE)</f>
        <v>ESCARGUEL</v>
      </c>
      <c r="M2957" t="str">
        <f>VLOOKUP(G2957,[1]RESSOURCES!$A$1:$J$258,6,FALSE)</f>
        <v>DIR</v>
      </c>
      <c r="N2957" t="str">
        <f>IF(YEAR(H2957)=2014,VLOOKUP(L2957,[1]Grade!$F$2:$G$92,2,FALSE),IF(YEAR(H2957)=2015,VLOOKUP(L2957,[1]Grade!$I$2:$J$78,2,FALSE),VLOOKUP(L2957,[1]Grade!$C$2:$D$69,2,FALSE)))</f>
        <v>DIR</v>
      </c>
      <c r="O2957">
        <f t="shared" si="139"/>
        <v>2014</v>
      </c>
      <c r="P2957">
        <f t="shared" si="140"/>
        <v>6</v>
      </c>
    </row>
    <row r="2958" spans="1:16" hidden="1" x14ac:dyDescent="0.25">
      <c r="A2958" t="s">
        <v>131</v>
      </c>
      <c r="B2958" t="str">
        <f t="shared" si="138"/>
        <v>N</v>
      </c>
      <c r="C2958" t="s">
        <v>132</v>
      </c>
      <c r="E2958">
        <v>0</v>
      </c>
      <c r="F2958">
        <v>0</v>
      </c>
      <c r="G2958">
        <v>228</v>
      </c>
      <c r="H2958" s="1">
        <v>41791</v>
      </c>
      <c r="I2958">
        <v>1</v>
      </c>
      <c r="J2958">
        <v>0</v>
      </c>
      <c r="L2958" t="str">
        <f>VLOOKUP(G2958,[1]RESSOURCES!$A$1:$J$258,3,FALSE)</f>
        <v>ESCARGUEL</v>
      </c>
      <c r="M2958" t="str">
        <f>VLOOKUP(G2958,[1]RESSOURCES!$A$1:$J$258,6,FALSE)</f>
        <v>DIR</v>
      </c>
      <c r="N2958" t="str">
        <f>IF(YEAR(H2958)=2014,VLOOKUP(L2958,[1]Grade!$F$2:$G$92,2,FALSE),IF(YEAR(H2958)=2015,VLOOKUP(L2958,[1]Grade!$I$2:$J$78,2,FALSE),VLOOKUP(L2958,[1]Grade!$C$2:$D$69,2,FALSE)))</f>
        <v>DIR</v>
      </c>
      <c r="O2958">
        <f t="shared" si="139"/>
        <v>2014</v>
      </c>
      <c r="P2958">
        <f t="shared" si="140"/>
        <v>6</v>
      </c>
    </row>
    <row r="2959" spans="1:16" hidden="1" x14ac:dyDescent="0.25">
      <c r="A2959" t="s">
        <v>109</v>
      </c>
      <c r="B2959" t="str">
        <f t="shared" si="138"/>
        <v>N</v>
      </c>
      <c r="C2959" t="s">
        <v>52</v>
      </c>
      <c r="E2959">
        <v>0</v>
      </c>
      <c r="F2959">
        <v>0</v>
      </c>
      <c r="G2959">
        <v>228</v>
      </c>
      <c r="H2959" s="1">
        <v>41791</v>
      </c>
      <c r="I2959">
        <v>5</v>
      </c>
      <c r="J2959">
        <v>0</v>
      </c>
      <c r="L2959" t="str">
        <f>VLOOKUP(G2959,[1]RESSOURCES!$A$1:$J$258,3,FALSE)</f>
        <v>ESCARGUEL</v>
      </c>
      <c r="M2959" t="str">
        <f>VLOOKUP(G2959,[1]RESSOURCES!$A$1:$J$258,6,FALSE)</f>
        <v>DIR</v>
      </c>
      <c r="N2959" t="str">
        <f>IF(YEAR(H2959)=2014,VLOOKUP(L2959,[1]Grade!$F$2:$G$92,2,FALSE),IF(YEAR(H2959)=2015,VLOOKUP(L2959,[1]Grade!$I$2:$J$78,2,FALSE),VLOOKUP(L2959,[1]Grade!$C$2:$D$69,2,FALSE)))</f>
        <v>DIR</v>
      </c>
      <c r="O2959">
        <f t="shared" si="139"/>
        <v>2014</v>
      </c>
      <c r="P2959">
        <f t="shared" si="140"/>
        <v>6</v>
      </c>
    </row>
    <row r="2960" spans="1:16" hidden="1" x14ac:dyDescent="0.25">
      <c r="A2960" t="s">
        <v>131</v>
      </c>
      <c r="B2960" t="str">
        <f t="shared" si="138"/>
        <v>N</v>
      </c>
      <c r="C2960" t="s">
        <v>132</v>
      </c>
      <c r="E2960">
        <v>0</v>
      </c>
      <c r="F2960">
        <v>0</v>
      </c>
      <c r="G2960">
        <v>162</v>
      </c>
      <c r="H2960" s="1">
        <v>41791</v>
      </c>
      <c r="I2960">
        <v>1</v>
      </c>
      <c r="J2960">
        <v>0</v>
      </c>
      <c r="L2960" t="str">
        <f>VLOOKUP(G2960,[1]RESSOURCES!$A$1:$J$258,3,FALSE)</f>
        <v>DELAISI</v>
      </c>
      <c r="M2960">
        <f>VLOOKUP(G2960,[1]RESSOURCES!$A$1:$J$258,6,FALSE)</f>
        <v>0</v>
      </c>
      <c r="N2960" t="str">
        <f>IF(YEAR(H2960)=2014,VLOOKUP(L2960,[1]Grade!$F$2:$G$92,2,FALSE),IF(YEAR(H2960)=2015,VLOOKUP(L2960,[1]Grade!$I$2:$J$78,2,FALSE),VLOOKUP(L2960,[1]Grade!$C$2:$D$69,2,FALSE)))</f>
        <v>CS</v>
      </c>
      <c r="O2960">
        <f t="shared" si="139"/>
        <v>2014</v>
      </c>
      <c r="P2960">
        <f t="shared" si="140"/>
        <v>6</v>
      </c>
    </row>
    <row r="2961" spans="1:16" x14ac:dyDescent="0.25">
      <c r="A2961" t="s">
        <v>220</v>
      </c>
      <c r="B2961" t="str">
        <f t="shared" si="138"/>
        <v>O</v>
      </c>
      <c r="C2961" t="s">
        <v>221</v>
      </c>
      <c r="D2961" t="s">
        <v>36</v>
      </c>
      <c r="E2961">
        <v>10</v>
      </c>
      <c r="F2961">
        <v>1130</v>
      </c>
      <c r="G2961">
        <v>115</v>
      </c>
      <c r="H2961" s="1">
        <v>41791</v>
      </c>
      <c r="I2961">
        <v>2</v>
      </c>
      <c r="J2961" s="2">
        <v>2260</v>
      </c>
      <c r="L2961" t="str">
        <f>VLOOKUP(G2961,[1]RESSOURCES!$A$1:$J$258,3,FALSE)</f>
        <v>BOUTOILLE</v>
      </c>
      <c r="M2961" t="str">
        <f>VLOOKUP(G2961,[1]RESSOURCES!$A$1:$J$258,6,FALSE)</f>
        <v>MAGR</v>
      </c>
      <c r="N2961" t="str">
        <f>IF(YEAR(H2961)=2014,VLOOKUP(L2961,[1]Grade!$F$2:$G$92,2,FALSE),IF(YEAR(H2961)=2015,VLOOKUP(L2961,[1]Grade!$I$2:$J$78,2,FALSE),VLOOKUP(L2961,[1]Grade!$C$2:$D$69,2,FALSE)))</f>
        <v>SM</v>
      </c>
      <c r="O2961">
        <f t="shared" si="139"/>
        <v>2014</v>
      </c>
      <c r="P2961">
        <f t="shared" si="140"/>
        <v>6</v>
      </c>
    </row>
    <row r="2962" spans="1:16" x14ac:dyDescent="0.25">
      <c r="A2962" t="s">
        <v>325</v>
      </c>
      <c r="B2962" t="str">
        <f t="shared" si="138"/>
        <v>O</v>
      </c>
      <c r="C2962" t="s">
        <v>326</v>
      </c>
      <c r="D2962" t="s">
        <v>36</v>
      </c>
      <c r="E2962">
        <v>12</v>
      </c>
      <c r="F2962">
        <v>1059</v>
      </c>
      <c r="G2962">
        <v>115</v>
      </c>
      <c r="H2962" s="1">
        <v>41791</v>
      </c>
      <c r="I2962">
        <v>4</v>
      </c>
      <c r="J2962" s="2">
        <v>4236</v>
      </c>
      <c r="L2962" t="str">
        <f>VLOOKUP(G2962,[1]RESSOURCES!$A$1:$J$258,3,FALSE)</f>
        <v>BOUTOILLE</v>
      </c>
      <c r="M2962" t="str">
        <f>VLOOKUP(G2962,[1]RESSOURCES!$A$1:$J$258,6,FALSE)</f>
        <v>MAGR</v>
      </c>
      <c r="N2962" t="str">
        <f>IF(YEAR(H2962)=2014,VLOOKUP(L2962,[1]Grade!$F$2:$G$92,2,FALSE),IF(YEAR(H2962)=2015,VLOOKUP(L2962,[1]Grade!$I$2:$J$78,2,FALSE),VLOOKUP(L2962,[1]Grade!$C$2:$D$69,2,FALSE)))</f>
        <v>SM</v>
      </c>
      <c r="O2962">
        <f t="shared" si="139"/>
        <v>2014</v>
      </c>
      <c r="P2962">
        <f t="shared" si="140"/>
        <v>6</v>
      </c>
    </row>
    <row r="2963" spans="1:16" x14ac:dyDescent="0.25">
      <c r="A2963" t="s">
        <v>309</v>
      </c>
      <c r="B2963" t="str">
        <f t="shared" si="138"/>
        <v>O</v>
      </c>
      <c r="C2963" t="s">
        <v>310</v>
      </c>
      <c r="D2963" t="s">
        <v>36</v>
      </c>
      <c r="E2963">
        <v>18</v>
      </c>
      <c r="F2963">
        <v>1550</v>
      </c>
      <c r="G2963">
        <v>115</v>
      </c>
      <c r="H2963" s="1">
        <v>41791</v>
      </c>
      <c r="I2963">
        <v>1</v>
      </c>
      <c r="J2963" s="2">
        <v>1550</v>
      </c>
      <c r="L2963" t="str">
        <f>VLOOKUP(G2963,[1]RESSOURCES!$A$1:$J$258,3,FALSE)</f>
        <v>BOUTOILLE</v>
      </c>
      <c r="M2963" t="str">
        <f>VLOOKUP(G2963,[1]RESSOURCES!$A$1:$J$258,6,FALSE)</f>
        <v>MAGR</v>
      </c>
      <c r="N2963" t="str">
        <f>IF(YEAR(H2963)=2014,VLOOKUP(L2963,[1]Grade!$F$2:$G$92,2,FALSE),IF(YEAR(H2963)=2015,VLOOKUP(L2963,[1]Grade!$I$2:$J$78,2,FALSE),VLOOKUP(L2963,[1]Grade!$C$2:$D$69,2,FALSE)))</f>
        <v>SM</v>
      </c>
      <c r="O2963">
        <f t="shared" si="139"/>
        <v>2014</v>
      </c>
      <c r="P2963">
        <f t="shared" si="140"/>
        <v>6</v>
      </c>
    </row>
    <row r="2964" spans="1:16" hidden="1" x14ac:dyDescent="0.25">
      <c r="A2964" t="s">
        <v>23</v>
      </c>
      <c r="B2964" t="str">
        <f t="shared" si="138"/>
        <v>N</v>
      </c>
      <c r="C2964" t="s">
        <v>24</v>
      </c>
      <c r="E2964">
        <v>0</v>
      </c>
      <c r="F2964">
        <v>0</v>
      </c>
      <c r="G2964">
        <v>115</v>
      </c>
      <c r="H2964" s="1">
        <v>41791</v>
      </c>
      <c r="I2964">
        <v>10</v>
      </c>
      <c r="J2964">
        <v>0</v>
      </c>
      <c r="L2964" t="str">
        <f>VLOOKUP(G2964,[1]RESSOURCES!$A$1:$J$258,3,FALSE)</f>
        <v>BOUTOILLE</v>
      </c>
      <c r="M2964" t="str">
        <f>VLOOKUP(G2964,[1]RESSOURCES!$A$1:$J$258,6,FALSE)</f>
        <v>MAGR</v>
      </c>
      <c r="N2964" t="str">
        <f>IF(YEAR(H2964)=2014,VLOOKUP(L2964,[1]Grade!$F$2:$G$92,2,FALSE),IF(YEAR(H2964)=2015,VLOOKUP(L2964,[1]Grade!$I$2:$J$78,2,FALSE),VLOOKUP(L2964,[1]Grade!$C$2:$D$69,2,FALSE)))</f>
        <v>SM</v>
      </c>
      <c r="O2964">
        <f t="shared" si="139"/>
        <v>2014</v>
      </c>
      <c r="P2964">
        <f t="shared" si="140"/>
        <v>6</v>
      </c>
    </row>
    <row r="2965" spans="1:16" x14ac:dyDescent="0.25">
      <c r="A2965" t="s">
        <v>306</v>
      </c>
      <c r="B2965" t="str">
        <f t="shared" si="138"/>
        <v>O</v>
      </c>
      <c r="C2965" t="s">
        <v>307</v>
      </c>
      <c r="D2965" t="s">
        <v>36</v>
      </c>
      <c r="E2965">
        <v>15</v>
      </c>
      <c r="F2965">
        <v>869</v>
      </c>
      <c r="G2965">
        <v>115</v>
      </c>
      <c r="H2965" s="1">
        <v>41791</v>
      </c>
      <c r="I2965">
        <v>3</v>
      </c>
      <c r="J2965" s="2">
        <v>2607</v>
      </c>
      <c r="L2965" t="str">
        <f>VLOOKUP(G2965,[1]RESSOURCES!$A$1:$J$258,3,FALSE)</f>
        <v>BOUTOILLE</v>
      </c>
      <c r="M2965" t="str">
        <f>VLOOKUP(G2965,[1]RESSOURCES!$A$1:$J$258,6,FALSE)</f>
        <v>MAGR</v>
      </c>
      <c r="N2965" t="str">
        <f>IF(YEAR(H2965)=2014,VLOOKUP(L2965,[1]Grade!$F$2:$G$92,2,FALSE),IF(YEAR(H2965)=2015,VLOOKUP(L2965,[1]Grade!$I$2:$J$78,2,FALSE),VLOOKUP(L2965,[1]Grade!$C$2:$D$69,2,FALSE)))</f>
        <v>SM</v>
      </c>
      <c r="O2965">
        <f t="shared" si="139"/>
        <v>2014</v>
      </c>
      <c r="P2965">
        <f t="shared" si="140"/>
        <v>6</v>
      </c>
    </row>
    <row r="2966" spans="1:16" hidden="1" x14ac:dyDescent="0.25">
      <c r="A2966" t="s">
        <v>131</v>
      </c>
      <c r="B2966" t="str">
        <f t="shared" si="138"/>
        <v>N</v>
      </c>
      <c r="C2966" t="s">
        <v>132</v>
      </c>
      <c r="E2966">
        <v>0</v>
      </c>
      <c r="F2966">
        <v>0</v>
      </c>
      <c r="G2966">
        <v>115</v>
      </c>
      <c r="H2966" s="1">
        <v>41791</v>
      </c>
      <c r="I2966">
        <v>1</v>
      </c>
      <c r="J2966">
        <v>0</v>
      </c>
      <c r="L2966" t="str">
        <f>VLOOKUP(G2966,[1]RESSOURCES!$A$1:$J$258,3,FALSE)</f>
        <v>BOUTOILLE</v>
      </c>
      <c r="M2966" t="str">
        <f>VLOOKUP(G2966,[1]RESSOURCES!$A$1:$J$258,6,FALSE)</f>
        <v>MAGR</v>
      </c>
      <c r="N2966" t="str">
        <f>IF(YEAR(H2966)=2014,VLOOKUP(L2966,[1]Grade!$F$2:$G$92,2,FALSE),IF(YEAR(H2966)=2015,VLOOKUP(L2966,[1]Grade!$I$2:$J$78,2,FALSE),VLOOKUP(L2966,[1]Grade!$C$2:$D$69,2,FALSE)))</f>
        <v>SM</v>
      </c>
      <c r="O2966">
        <f t="shared" si="139"/>
        <v>2014</v>
      </c>
      <c r="P2966">
        <f t="shared" si="140"/>
        <v>6</v>
      </c>
    </row>
    <row r="2967" spans="1:16" x14ac:dyDescent="0.25">
      <c r="A2967" t="s">
        <v>220</v>
      </c>
      <c r="B2967" t="str">
        <f t="shared" si="138"/>
        <v>O</v>
      </c>
      <c r="C2967" t="s">
        <v>221</v>
      </c>
      <c r="D2967" t="s">
        <v>18</v>
      </c>
      <c r="E2967">
        <v>13</v>
      </c>
      <c r="F2967">
        <v>1130</v>
      </c>
      <c r="G2967">
        <v>208</v>
      </c>
      <c r="H2967" s="1">
        <v>41791</v>
      </c>
      <c r="I2967">
        <v>4</v>
      </c>
      <c r="J2967" s="2">
        <v>4520</v>
      </c>
      <c r="L2967" t="str">
        <f>VLOOKUP(G2967,[1]RESSOURCES!$A$1:$J$258,3,FALSE)</f>
        <v>LORANT</v>
      </c>
      <c r="M2967" t="str">
        <f>VLOOKUP(G2967,[1]RESSOURCES!$A$1:$J$258,6,FALSE)</f>
        <v>CONS</v>
      </c>
      <c r="N2967" t="str">
        <f>IF(YEAR(H2967)=2014,VLOOKUP(L2967,[1]Grade!$F$2:$G$92,2,FALSE),IF(YEAR(H2967)=2015,VLOOKUP(L2967,[1]Grade!$I$2:$J$78,2,FALSE),VLOOKUP(L2967,[1]Grade!$C$2:$D$69,2,FALSE)))</f>
        <v>C</v>
      </c>
      <c r="O2967">
        <f t="shared" si="139"/>
        <v>2014</v>
      </c>
      <c r="P2967">
        <f t="shared" si="140"/>
        <v>6</v>
      </c>
    </row>
    <row r="2968" spans="1:16" x14ac:dyDescent="0.25">
      <c r="A2968" t="s">
        <v>325</v>
      </c>
      <c r="B2968" t="str">
        <f t="shared" si="138"/>
        <v>O</v>
      </c>
      <c r="C2968" t="s">
        <v>326</v>
      </c>
      <c r="D2968" t="s">
        <v>18</v>
      </c>
      <c r="E2968">
        <v>21</v>
      </c>
      <c r="F2968">
        <v>1059</v>
      </c>
      <c r="G2968">
        <v>208</v>
      </c>
      <c r="H2968" s="1">
        <v>41791</v>
      </c>
      <c r="I2968">
        <v>7</v>
      </c>
      <c r="J2968" s="2">
        <v>7413</v>
      </c>
      <c r="L2968" t="str">
        <f>VLOOKUP(G2968,[1]RESSOURCES!$A$1:$J$258,3,FALSE)</f>
        <v>LORANT</v>
      </c>
      <c r="M2968" t="str">
        <f>VLOOKUP(G2968,[1]RESSOURCES!$A$1:$J$258,6,FALSE)</f>
        <v>CONS</v>
      </c>
      <c r="N2968" t="str">
        <f>IF(YEAR(H2968)=2014,VLOOKUP(L2968,[1]Grade!$F$2:$G$92,2,FALSE),IF(YEAR(H2968)=2015,VLOOKUP(L2968,[1]Grade!$I$2:$J$78,2,FALSE),VLOOKUP(L2968,[1]Grade!$C$2:$D$69,2,FALSE)))</f>
        <v>C</v>
      </c>
      <c r="O2968">
        <f t="shared" si="139"/>
        <v>2014</v>
      </c>
      <c r="P2968">
        <f t="shared" si="140"/>
        <v>6</v>
      </c>
    </row>
    <row r="2969" spans="1:16" hidden="1" x14ac:dyDescent="0.25">
      <c r="A2969" t="s">
        <v>23</v>
      </c>
      <c r="B2969" t="str">
        <f t="shared" si="138"/>
        <v>N</v>
      </c>
      <c r="C2969" t="s">
        <v>24</v>
      </c>
      <c r="E2969">
        <v>0</v>
      </c>
      <c r="F2969">
        <v>0</v>
      </c>
      <c r="G2969">
        <v>208</v>
      </c>
      <c r="H2969" s="1">
        <v>41791</v>
      </c>
      <c r="I2969">
        <v>7</v>
      </c>
      <c r="J2969">
        <v>0</v>
      </c>
      <c r="L2969" t="str">
        <f>VLOOKUP(G2969,[1]RESSOURCES!$A$1:$J$258,3,FALSE)</f>
        <v>LORANT</v>
      </c>
      <c r="M2969" t="str">
        <f>VLOOKUP(G2969,[1]RESSOURCES!$A$1:$J$258,6,FALSE)</f>
        <v>CONS</v>
      </c>
      <c r="N2969" t="str">
        <f>IF(YEAR(H2969)=2014,VLOOKUP(L2969,[1]Grade!$F$2:$G$92,2,FALSE),IF(YEAR(H2969)=2015,VLOOKUP(L2969,[1]Grade!$I$2:$J$78,2,FALSE),VLOOKUP(L2969,[1]Grade!$C$2:$D$69,2,FALSE)))</f>
        <v>C</v>
      </c>
      <c r="O2969">
        <f t="shared" si="139"/>
        <v>2014</v>
      </c>
      <c r="P2969">
        <f t="shared" si="140"/>
        <v>6</v>
      </c>
    </row>
    <row r="2970" spans="1:16" hidden="1" x14ac:dyDescent="0.25">
      <c r="A2970" t="s">
        <v>131</v>
      </c>
      <c r="B2970" t="str">
        <f t="shared" si="138"/>
        <v>N</v>
      </c>
      <c r="C2970" t="s">
        <v>132</v>
      </c>
      <c r="E2970">
        <v>0</v>
      </c>
      <c r="F2970">
        <v>0</v>
      </c>
      <c r="G2970">
        <v>208</v>
      </c>
      <c r="H2970" s="1">
        <v>41791</v>
      </c>
      <c r="I2970">
        <v>1</v>
      </c>
      <c r="J2970">
        <v>0</v>
      </c>
      <c r="L2970" t="str">
        <f>VLOOKUP(G2970,[1]RESSOURCES!$A$1:$J$258,3,FALSE)</f>
        <v>LORANT</v>
      </c>
      <c r="M2970" t="str">
        <f>VLOOKUP(G2970,[1]RESSOURCES!$A$1:$J$258,6,FALSE)</f>
        <v>CONS</v>
      </c>
      <c r="N2970" t="str">
        <f>IF(YEAR(H2970)=2014,VLOOKUP(L2970,[1]Grade!$F$2:$G$92,2,FALSE),IF(YEAR(H2970)=2015,VLOOKUP(L2970,[1]Grade!$I$2:$J$78,2,FALSE),VLOOKUP(L2970,[1]Grade!$C$2:$D$69,2,FALSE)))</f>
        <v>C</v>
      </c>
      <c r="O2970">
        <f t="shared" si="139"/>
        <v>2014</v>
      </c>
      <c r="P2970">
        <f t="shared" si="140"/>
        <v>6</v>
      </c>
    </row>
    <row r="2971" spans="1:16" x14ac:dyDescent="0.25">
      <c r="A2971" t="s">
        <v>306</v>
      </c>
      <c r="B2971" t="str">
        <f t="shared" si="138"/>
        <v>O</v>
      </c>
      <c r="C2971" t="s">
        <v>307</v>
      </c>
      <c r="D2971" t="s">
        <v>18</v>
      </c>
      <c r="E2971">
        <v>2</v>
      </c>
      <c r="F2971">
        <v>869</v>
      </c>
      <c r="G2971">
        <v>208</v>
      </c>
      <c r="H2971" s="1">
        <v>41791</v>
      </c>
      <c r="I2971">
        <v>2</v>
      </c>
      <c r="J2971" s="2">
        <v>1738</v>
      </c>
      <c r="L2971" t="str">
        <f>VLOOKUP(G2971,[1]RESSOURCES!$A$1:$J$258,3,FALSE)</f>
        <v>LORANT</v>
      </c>
      <c r="M2971" t="str">
        <f>VLOOKUP(G2971,[1]RESSOURCES!$A$1:$J$258,6,FALSE)</f>
        <v>CONS</v>
      </c>
      <c r="N2971" t="str">
        <f>IF(YEAR(H2971)=2014,VLOOKUP(L2971,[1]Grade!$F$2:$G$92,2,FALSE),IF(YEAR(H2971)=2015,VLOOKUP(L2971,[1]Grade!$I$2:$J$78,2,FALSE),VLOOKUP(L2971,[1]Grade!$C$2:$D$69,2,FALSE)))</f>
        <v>C</v>
      </c>
      <c r="O2971">
        <f t="shared" si="139"/>
        <v>2014</v>
      </c>
      <c r="P2971">
        <f t="shared" si="140"/>
        <v>6</v>
      </c>
    </row>
    <row r="2972" spans="1:16" x14ac:dyDescent="0.25">
      <c r="A2972" t="s">
        <v>352</v>
      </c>
      <c r="B2972" t="str">
        <f t="shared" si="138"/>
        <v>O</v>
      </c>
      <c r="C2972" t="s">
        <v>353</v>
      </c>
      <c r="D2972" t="s">
        <v>29</v>
      </c>
      <c r="E2972">
        <v>10</v>
      </c>
      <c r="F2972">
        <v>1161</v>
      </c>
      <c r="G2972">
        <v>232</v>
      </c>
      <c r="H2972" s="1">
        <v>41791</v>
      </c>
      <c r="I2972">
        <v>6</v>
      </c>
      <c r="J2972" s="2">
        <v>6966</v>
      </c>
      <c r="L2972" t="str">
        <f>VLOOKUP(G2972,[1]RESSOURCES!$A$1:$J$258,3,FALSE)</f>
        <v>POILVET</v>
      </c>
      <c r="M2972" t="str">
        <f>VLOOKUP(G2972,[1]RESSOURCES!$A$1:$J$258,6,FALSE)</f>
        <v>DIR</v>
      </c>
      <c r="N2972" t="str">
        <f>IF(YEAR(H2972)=2014,VLOOKUP(L2972,[1]Grade!$F$2:$G$92,2,FALSE),IF(YEAR(H2972)=2015,VLOOKUP(L2972,[1]Grade!$I$2:$J$78,2,FALSE),VLOOKUP(L2972,[1]Grade!$C$2:$D$69,2,FALSE)))</f>
        <v>DIR</v>
      </c>
      <c r="O2972">
        <f t="shared" si="139"/>
        <v>2014</v>
      </c>
      <c r="P2972">
        <f t="shared" si="140"/>
        <v>6</v>
      </c>
    </row>
    <row r="2973" spans="1:16" x14ac:dyDescent="0.25">
      <c r="A2973" t="s">
        <v>341</v>
      </c>
      <c r="B2973" t="str">
        <f t="shared" si="138"/>
        <v>O</v>
      </c>
      <c r="C2973" t="s">
        <v>342</v>
      </c>
      <c r="D2973" t="s">
        <v>36</v>
      </c>
      <c r="E2973">
        <v>21</v>
      </c>
      <c r="F2973">
        <v>1299</v>
      </c>
      <c r="G2973">
        <v>232</v>
      </c>
      <c r="H2973" s="1">
        <v>41791</v>
      </c>
      <c r="I2973">
        <v>9</v>
      </c>
      <c r="J2973" s="2">
        <v>11691</v>
      </c>
      <c r="L2973" t="str">
        <f>VLOOKUP(G2973,[1]RESSOURCES!$A$1:$J$258,3,FALSE)</f>
        <v>POILVET</v>
      </c>
      <c r="M2973" t="str">
        <f>VLOOKUP(G2973,[1]RESSOURCES!$A$1:$J$258,6,FALSE)</f>
        <v>DIR</v>
      </c>
      <c r="N2973" t="str">
        <f>IF(YEAR(H2973)=2014,VLOOKUP(L2973,[1]Grade!$F$2:$G$92,2,FALSE),IF(YEAR(H2973)=2015,VLOOKUP(L2973,[1]Grade!$I$2:$J$78,2,FALSE),VLOOKUP(L2973,[1]Grade!$C$2:$D$69,2,FALSE)))</f>
        <v>DIR</v>
      </c>
      <c r="O2973">
        <f t="shared" si="139"/>
        <v>2014</v>
      </c>
      <c r="P2973">
        <f t="shared" si="140"/>
        <v>6</v>
      </c>
    </row>
    <row r="2974" spans="1:16" hidden="1" x14ac:dyDescent="0.25">
      <c r="A2974" t="s">
        <v>131</v>
      </c>
      <c r="B2974" t="str">
        <f t="shared" si="138"/>
        <v>N</v>
      </c>
      <c r="C2974" t="s">
        <v>132</v>
      </c>
      <c r="E2974">
        <v>0</v>
      </c>
      <c r="F2974">
        <v>0</v>
      </c>
      <c r="G2974">
        <v>232</v>
      </c>
      <c r="H2974" s="1">
        <v>41791</v>
      </c>
      <c r="I2974">
        <v>1</v>
      </c>
      <c r="J2974">
        <v>0</v>
      </c>
      <c r="L2974" t="str">
        <f>VLOOKUP(G2974,[1]RESSOURCES!$A$1:$J$258,3,FALSE)</f>
        <v>POILVET</v>
      </c>
      <c r="M2974" t="str">
        <f>VLOOKUP(G2974,[1]RESSOURCES!$A$1:$J$258,6,FALSE)</f>
        <v>DIR</v>
      </c>
      <c r="N2974" t="str">
        <f>IF(YEAR(H2974)=2014,VLOOKUP(L2974,[1]Grade!$F$2:$G$92,2,FALSE),IF(YEAR(H2974)=2015,VLOOKUP(L2974,[1]Grade!$I$2:$J$78,2,FALSE),VLOOKUP(L2974,[1]Grade!$C$2:$D$69,2,FALSE)))</f>
        <v>DIR</v>
      </c>
      <c r="O2974">
        <f t="shared" si="139"/>
        <v>2014</v>
      </c>
      <c r="P2974">
        <f t="shared" si="140"/>
        <v>6</v>
      </c>
    </row>
    <row r="2975" spans="1:16" hidden="1" x14ac:dyDescent="0.25">
      <c r="A2975" t="s">
        <v>23</v>
      </c>
      <c r="B2975" t="str">
        <f t="shared" si="138"/>
        <v>N</v>
      </c>
      <c r="C2975" t="s">
        <v>24</v>
      </c>
      <c r="E2975">
        <v>0</v>
      </c>
      <c r="F2975">
        <v>0</v>
      </c>
      <c r="G2975">
        <v>232</v>
      </c>
      <c r="H2975" s="1">
        <v>41791</v>
      </c>
      <c r="I2975">
        <v>5</v>
      </c>
      <c r="J2975">
        <v>0</v>
      </c>
      <c r="L2975" t="str">
        <f>VLOOKUP(G2975,[1]RESSOURCES!$A$1:$J$258,3,FALSE)</f>
        <v>POILVET</v>
      </c>
      <c r="M2975" t="str">
        <f>VLOOKUP(G2975,[1]RESSOURCES!$A$1:$J$258,6,FALSE)</f>
        <v>DIR</v>
      </c>
      <c r="N2975" t="str">
        <f>IF(YEAR(H2975)=2014,VLOOKUP(L2975,[1]Grade!$F$2:$G$92,2,FALSE),IF(YEAR(H2975)=2015,VLOOKUP(L2975,[1]Grade!$I$2:$J$78,2,FALSE),VLOOKUP(L2975,[1]Grade!$C$2:$D$69,2,FALSE)))</f>
        <v>DIR</v>
      </c>
      <c r="O2975">
        <f t="shared" si="139"/>
        <v>2014</v>
      </c>
      <c r="P2975">
        <f t="shared" si="140"/>
        <v>6</v>
      </c>
    </row>
    <row r="2976" spans="1:16" hidden="1" x14ac:dyDescent="0.25">
      <c r="A2976" t="s">
        <v>131</v>
      </c>
      <c r="B2976" t="str">
        <f t="shared" si="138"/>
        <v>N</v>
      </c>
      <c r="C2976" t="s">
        <v>132</v>
      </c>
      <c r="E2976">
        <v>0</v>
      </c>
      <c r="F2976">
        <v>0</v>
      </c>
      <c r="G2976">
        <v>47</v>
      </c>
      <c r="H2976" s="1">
        <v>41791</v>
      </c>
      <c r="I2976">
        <v>1</v>
      </c>
      <c r="J2976">
        <v>0</v>
      </c>
      <c r="L2976" t="str">
        <f>VLOOKUP(G2976,[1]RESSOURCES!$A$1:$J$258,3,FALSE)</f>
        <v>TRESOR</v>
      </c>
      <c r="M2976" t="str">
        <f>VLOOKUP(G2976,[1]RESSOURCES!$A$1:$J$258,6,FALSE)</f>
        <v>MAGR</v>
      </c>
      <c r="N2976" t="str">
        <f>IF(YEAR(H2976)=2014,VLOOKUP(L2976,[1]Grade!$F$2:$G$92,2,FALSE),IF(YEAR(H2976)=2015,VLOOKUP(L2976,[1]Grade!$I$2:$J$78,2,FALSE),VLOOKUP(L2976,[1]Grade!$C$2:$D$69,2,FALSE)))</f>
        <v>MNG</v>
      </c>
      <c r="O2976">
        <f t="shared" si="139"/>
        <v>2014</v>
      </c>
      <c r="P2976">
        <f t="shared" si="140"/>
        <v>6</v>
      </c>
    </row>
    <row r="2977" spans="1:16" hidden="1" x14ac:dyDescent="0.25">
      <c r="A2977" t="s">
        <v>73</v>
      </c>
      <c r="B2977" t="str">
        <f t="shared" si="138"/>
        <v>N</v>
      </c>
      <c r="C2977" t="s">
        <v>74</v>
      </c>
      <c r="E2977">
        <v>0</v>
      </c>
      <c r="F2977">
        <v>0</v>
      </c>
      <c r="G2977">
        <v>47</v>
      </c>
      <c r="H2977" s="1">
        <v>41791</v>
      </c>
      <c r="I2977">
        <v>7</v>
      </c>
      <c r="J2977">
        <v>0</v>
      </c>
      <c r="L2977" t="str">
        <f>VLOOKUP(G2977,[1]RESSOURCES!$A$1:$J$258,3,FALSE)</f>
        <v>TRESOR</v>
      </c>
      <c r="M2977" t="str">
        <f>VLOOKUP(G2977,[1]RESSOURCES!$A$1:$J$258,6,FALSE)</f>
        <v>MAGR</v>
      </c>
      <c r="N2977" t="str">
        <f>IF(YEAR(H2977)=2014,VLOOKUP(L2977,[1]Grade!$F$2:$G$92,2,FALSE),IF(YEAR(H2977)=2015,VLOOKUP(L2977,[1]Grade!$I$2:$J$78,2,FALSE),VLOOKUP(L2977,[1]Grade!$C$2:$D$69,2,FALSE)))</f>
        <v>MNG</v>
      </c>
      <c r="O2977">
        <f t="shared" si="139"/>
        <v>2014</v>
      </c>
      <c r="P2977">
        <f t="shared" si="140"/>
        <v>6</v>
      </c>
    </row>
    <row r="2978" spans="1:16" x14ac:dyDescent="0.25">
      <c r="A2978" t="s">
        <v>286</v>
      </c>
      <c r="B2978" t="str">
        <f t="shared" si="138"/>
        <v>O</v>
      </c>
      <c r="C2978" t="s">
        <v>287</v>
      </c>
      <c r="D2978" t="s">
        <v>22</v>
      </c>
      <c r="E2978">
        <v>170</v>
      </c>
      <c r="F2978">
        <v>854</v>
      </c>
      <c r="G2978">
        <v>21</v>
      </c>
      <c r="H2978" s="1">
        <v>41791</v>
      </c>
      <c r="I2978">
        <v>20</v>
      </c>
      <c r="J2978" s="2">
        <v>17080</v>
      </c>
      <c r="L2978" t="str">
        <f>VLOOKUP(G2978,[1]RESSOURCES!$A$1:$J$258,3,FALSE)</f>
        <v>BESNAINOU</v>
      </c>
      <c r="M2978" t="str">
        <f>VLOOKUP(G2978,[1]RESSOURCES!$A$1:$J$258,6,FALSE)</f>
        <v>SENR</v>
      </c>
      <c r="N2978" t="str">
        <f>IF(YEAR(H2978)=2014,VLOOKUP(L2978,[1]Grade!$F$2:$G$92,2,FALSE),IF(YEAR(H2978)=2015,VLOOKUP(L2978,[1]Grade!$I$2:$J$78,2,FALSE),VLOOKUP(L2978,[1]Grade!$C$2:$D$69,2,FALSE)))</f>
        <v>CS</v>
      </c>
      <c r="O2978">
        <f t="shared" si="139"/>
        <v>2014</v>
      </c>
      <c r="P2978">
        <f t="shared" si="140"/>
        <v>6</v>
      </c>
    </row>
    <row r="2979" spans="1:16" hidden="1" x14ac:dyDescent="0.25">
      <c r="A2979" t="s">
        <v>131</v>
      </c>
      <c r="B2979" t="str">
        <f t="shared" si="138"/>
        <v>N</v>
      </c>
      <c r="C2979" t="s">
        <v>132</v>
      </c>
      <c r="E2979">
        <v>0</v>
      </c>
      <c r="F2979">
        <v>0</v>
      </c>
      <c r="G2979">
        <v>21</v>
      </c>
      <c r="H2979" s="1">
        <v>41791</v>
      </c>
      <c r="I2979">
        <v>1</v>
      </c>
      <c r="J2979">
        <v>0</v>
      </c>
      <c r="L2979" t="str">
        <f>VLOOKUP(G2979,[1]RESSOURCES!$A$1:$J$258,3,FALSE)</f>
        <v>BESNAINOU</v>
      </c>
      <c r="M2979" t="str">
        <f>VLOOKUP(G2979,[1]RESSOURCES!$A$1:$J$258,6,FALSE)</f>
        <v>SENR</v>
      </c>
      <c r="N2979" t="str">
        <f>IF(YEAR(H2979)=2014,VLOOKUP(L2979,[1]Grade!$F$2:$G$92,2,FALSE),IF(YEAR(H2979)=2015,VLOOKUP(L2979,[1]Grade!$I$2:$J$78,2,FALSE),VLOOKUP(L2979,[1]Grade!$C$2:$D$69,2,FALSE)))</f>
        <v>CS</v>
      </c>
      <c r="O2979">
        <f t="shared" si="139"/>
        <v>2014</v>
      </c>
      <c r="P2979">
        <f t="shared" si="140"/>
        <v>6</v>
      </c>
    </row>
    <row r="2980" spans="1:16" x14ac:dyDescent="0.25">
      <c r="A2980" t="s">
        <v>306</v>
      </c>
      <c r="B2980" t="str">
        <f t="shared" si="138"/>
        <v>O</v>
      </c>
      <c r="C2980" t="s">
        <v>307</v>
      </c>
      <c r="D2980" t="s">
        <v>22</v>
      </c>
      <c r="E2980">
        <v>59.5</v>
      </c>
      <c r="F2980">
        <v>869</v>
      </c>
      <c r="G2980">
        <v>152</v>
      </c>
      <c r="H2980" s="1">
        <v>41791</v>
      </c>
      <c r="I2980">
        <v>6</v>
      </c>
      <c r="J2980" s="2">
        <v>5214</v>
      </c>
      <c r="L2980" t="str">
        <f>VLOOKUP(G2980,[1]RESSOURCES!$A$1:$J$258,3,FALSE)</f>
        <v>BRUNELLA</v>
      </c>
      <c r="M2980" t="str">
        <f>VLOOKUP(G2980,[1]RESSOURCES!$A$1:$J$258,6,FALSE)</f>
        <v>SENR</v>
      </c>
      <c r="N2980" t="str">
        <f>IF(YEAR(H2980)=2014,VLOOKUP(L2980,[1]Grade!$F$2:$G$92,2,FALSE),IF(YEAR(H2980)=2015,VLOOKUP(L2980,[1]Grade!$I$2:$J$78,2,FALSE),VLOOKUP(L2980,[1]Grade!$C$2:$D$69,2,FALSE)))</f>
        <v>CS</v>
      </c>
      <c r="O2980">
        <f t="shared" si="139"/>
        <v>2014</v>
      </c>
      <c r="P2980">
        <f t="shared" si="140"/>
        <v>6</v>
      </c>
    </row>
    <row r="2981" spans="1:16" hidden="1" x14ac:dyDescent="0.25">
      <c r="A2981" t="s">
        <v>131</v>
      </c>
      <c r="B2981" t="str">
        <f t="shared" si="138"/>
        <v>N</v>
      </c>
      <c r="C2981" t="s">
        <v>132</v>
      </c>
      <c r="E2981">
        <v>0</v>
      </c>
      <c r="F2981">
        <v>0</v>
      </c>
      <c r="G2981">
        <v>152</v>
      </c>
      <c r="H2981" s="1">
        <v>41791</v>
      </c>
      <c r="I2981">
        <v>1</v>
      </c>
      <c r="J2981">
        <v>0</v>
      </c>
      <c r="L2981" t="str">
        <f>VLOOKUP(G2981,[1]RESSOURCES!$A$1:$J$258,3,FALSE)</f>
        <v>BRUNELLA</v>
      </c>
      <c r="M2981" t="str">
        <f>VLOOKUP(G2981,[1]RESSOURCES!$A$1:$J$258,6,FALSE)</f>
        <v>SENR</v>
      </c>
      <c r="N2981" t="str">
        <f>IF(YEAR(H2981)=2014,VLOOKUP(L2981,[1]Grade!$F$2:$G$92,2,FALSE),IF(YEAR(H2981)=2015,VLOOKUP(L2981,[1]Grade!$I$2:$J$78,2,FALSE),VLOOKUP(L2981,[1]Grade!$C$2:$D$69,2,FALSE)))</f>
        <v>CS</v>
      </c>
      <c r="O2981">
        <f t="shared" si="139"/>
        <v>2014</v>
      </c>
      <c r="P2981">
        <f t="shared" si="140"/>
        <v>6</v>
      </c>
    </row>
    <row r="2982" spans="1:16" hidden="1" x14ac:dyDescent="0.25">
      <c r="A2982" t="s">
        <v>131</v>
      </c>
      <c r="B2982" t="str">
        <f t="shared" si="138"/>
        <v>N</v>
      </c>
      <c r="C2982" t="s">
        <v>132</v>
      </c>
      <c r="E2982">
        <v>0</v>
      </c>
      <c r="F2982">
        <v>0</v>
      </c>
      <c r="G2982">
        <v>193</v>
      </c>
      <c r="H2982" s="1">
        <v>41791</v>
      </c>
      <c r="I2982">
        <v>1</v>
      </c>
      <c r="J2982">
        <v>0</v>
      </c>
      <c r="L2982" t="str">
        <f>VLOOKUP(G2982,[1]RESSOURCES!$A$1:$J$258,3,FALSE)</f>
        <v>RODARY</v>
      </c>
      <c r="M2982" t="str">
        <f>VLOOKUP(G2982,[1]RESSOURCES!$A$1:$J$258,6,FALSE)</f>
        <v>CONS</v>
      </c>
      <c r="N2982" t="str">
        <f>IF(YEAR(H2982)=2014,VLOOKUP(L2982,[1]Grade!$F$2:$G$92,2,FALSE),IF(YEAR(H2982)=2015,VLOOKUP(L2982,[1]Grade!$I$2:$J$78,2,FALSE),VLOOKUP(L2982,[1]Grade!$C$2:$D$69,2,FALSE)))</f>
        <v>CC</v>
      </c>
      <c r="O2982">
        <f t="shared" si="139"/>
        <v>2014</v>
      </c>
      <c r="P2982">
        <f t="shared" si="140"/>
        <v>6</v>
      </c>
    </row>
    <row r="2983" spans="1:16" x14ac:dyDescent="0.25">
      <c r="A2983" t="s">
        <v>276</v>
      </c>
      <c r="B2983" t="str">
        <f t="shared" si="138"/>
        <v>O</v>
      </c>
      <c r="C2983" t="s">
        <v>277</v>
      </c>
      <c r="D2983" t="s">
        <v>18</v>
      </c>
      <c r="E2983">
        <v>160</v>
      </c>
      <c r="F2983">
        <v>819</v>
      </c>
      <c r="G2983">
        <v>193</v>
      </c>
      <c r="H2983" s="1">
        <v>41791</v>
      </c>
      <c r="I2983">
        <v>20</v>
      </c>
      <c r="J2983" s="2">
        <v>16380</v>
      </c>
      <c r="L2983" t="str">
        <f>VLOOKUP(G2983,[1]RESSOURCES!$A$1:$J$258,3,FALSE)</f>
        <v>RODARY</v>
      </c>
      <c r="M2983" t="str">
        <f>VLOOKUP(G2983,[1]RESSOURCES!$A$1:$J$258,6,FALSE)</f>
        <v>CONS</v>
      </c>
      <c r="N2983" t="str">
        <f>IF(YEAR(H2983)=2014,VLOOKUP(L2983,[1]Grade!$F$2:$G$92,2,FALSE),IF(YEAR(H2983)=2015,VLOOKUP(L2983,[1]Grade!$I$2:$J$78,2,FALSE),VLOOKUP(L2983,[1]Grade!$C$2:$D$69,2,FALSE)))</f>
        <v>CC</v>
      </c>
      <c r="O2983">
        <f t="shared" si="139"/>
        <v>2014</v>
      </c>
      <c r="P2983">
        <f t="shared" si="140"/>
        <v>6</v>
      </c>
    </row>
    <row r="2984" spans="1:16" x14ac:dyDescent="0.25">
      <c r="A2984" t="s">
        <v>319</v>
      </c>
      <c r="B2984" t="str">
        <f t="shared" si="138"/>
        <v>O</v>
      </c>
      <c r="C2984" t="s">
        <v>320</v>
      </c>
      <c r="D2984" t="s">
        <v>18</v>
      </c>
      <c r="E2984">
        <v>9</v>
      </c>
      <c r="F2984">
        <v>900</v>
      </c>
      <c r="G2984">
        <v>206</v>
      </c>
      <c r="H2984" s="1">
        <v>41791</v>
      </c>
      <c r="I2984">
        <v>9</v>
      </c>
      <c r="J2984" s="2">
        <v>8100</v>
      </c>
      <c r="L2984" t="str">
        <f>VLOOKUP(G2984,[1]RESSOURCES!$A$1:$J$258,3,FALSE)</f>
        <v>GOURINEL</v>
      </c>
      <c r="M2984" t="str">
        <f>VLOOKUP(G2984,[1]RESSOURCES!$A$1:$J$258,6,FALSE)</f>
        <v>CONF</v>
      </c>
      <c r="N2984" t="str">
        <f>IF(YEAR(H2984)=2014,VLOOKUP(L2984,[1]Grade!$F$2:$G$92,2,FALSE),IF(YEAR(H2984)=2015,VLOOKUP(L2984,[1]Grade!$I$2:$J$78,2,FALSE),VLOOKUP(L2984,[1]Grade!$C$2:$D$69,2,FALSE)))</f>
        <v>C</v>
      </c>
      <c r="O2984">
        <f t="shared" si="139"/>
        <v>2014</v>
      </c>
      <c r="P2984">
        <f t="shared" si="140"/>
        <v>6</v>
      </c>
    </row>
    <row r="2985" spans="1:16" hidden="1" x14ac:dyDescent="0.25">
      <c r="A2985" t="s">
        <v>131</v>
      </c>
      <c r="B2985" t="str">
        <f t="shared" si="138"/>
        <v>N</v>
      </c>
      <c r="C2985" t="s">
        <v>132</v>
      </c>
      <c r="E2985">
        <v>0</v>
      </c>
      <c r="F2985">
        <v>0</v>
      </c>
      <c r="G2985">
        <v>206</v>
      </c>
      <c r="H2985" s="1">
        <v>41791</v>
      </c>
      <c r="I2985">
        <v>1</v>
      </c>
      <c r="J2985">
        <v>0</v>
      </c>
      <c r="L2985" t="str">
        <f>VLOOKUP(G2985,[1]RESSOURCES!$A$1:$J$258,3,FALSE)</f>
        <v>GOURINEL</v>
      </c>
      <c r="M2985" t="str">
        <f>VLOOKUP(G2985,[1]RESSOURCES!$A$1:$J$258,6,FALSE)</f>
        <v>CONF</v>
      </c>
      <c r="N2985" t="str">
        <f>IF(YEAR(H2985)=2014,VLOOKUP(L2985,[1]Grade!$F$2:$G$92,2,FALSE),IF(YEAR(H2985)=2015,VLOOKUP(L2985,[1]Grade!$I$2:$J$78,2,FALSE),VLOOKUP(L2985,[1]Grade!$C$2:$D$69,2,FALSE)))</f>
        <v>C</v>
      </c>
      <c r="O2985">
        <f t="shared" si="139"/>
        <v>2014</v>
      </c>
      <c r="P2985">
        <f t="shared" si="140"/>
        <v>6</v>
      </c>
    </row>
    <row r="2986" spans="1:16" x14ac:dyDescent="0.25">
      <c r="A2986" t="s">
        <v>352</v>
      </c>
      <c r="B2986" t="str">
        <f t="shared" si="138"/>
        <v>O</v>
      </c>
      <c r="C2986" t="s">
        <v>353</v>
      </c>
      <c r="D2986" t="s">
        <v>18</v>
      </c>
      <c r="E2986">
        <v>15</v>
      </c>
      <c r="F2986">
        <v>1161</v>
      </c>
      <c r="G2986">
        <v>206</v>
      </c>
      <c r="H2986" s="1">
        <v>41791</v>
      </c>
      <c r="I2986">
        <v>11</v>
      </c>
      <c r="J2986" s="2">
        <v>12771</v>
      </c>
      <c r="L2986" t="str">
        <f>VLOOKUP(G2986,[1]RESSOURCES!$A$1:$J$258,3,FALSE)</f>
        <v>GOURINEL</v>
      </c>
      <c r="M2986" t="str">
        <f>VLOOKUP(G2986,[1]RESSOURCES!$A$1:$J$258,6,FALSE)</f>
        <v>CONF</v>
      </c>
      <c r="N2986" t="str">
        <f>IF(YEAR(H2986)=2014,VLOOKUP(L2986,[1]Grade!$F$2:$G$92,2,FALSE),IF(YEAR(H2986)=2015,VLOOKUP(L2986,[1]Grade!$I$2:$J$78,2,FALSE),VLOOKUP(L2986,[1]Grade!$C$2:$D$69,2,FALSE)))</f>
        <v>C</v>
      </c>
      <c r="O2986">
        <f t="shared" si="139"/>
        <v>2014</v>
      </c>
      <c r="P2986">
        <f t="shared" si="140"/>
        <v>6</v>
      </c>
    </row>
    <row r="2987" spans="1:16" x14ac:dyDescent="0.25">
      <c r="A2987" t="s">
        <v>319</v>
      </c>
      <c r="B2987" t="str">
        <f t="shared" si="138"/>
        <v>O</v>
      </c>
      <c r="C2987" t="s">
        <v>320</v>
      </c>
      <c r="D2987" t="s">
        <v>22</v>
      </c>
      <c r="E2987">
        <v>19</v>
      </c>
      <c r="F2987">
        <v>1020</v>
      </c>
      <c r="G2987">
        <v>138</v>
      </c>
      <c r="H2987" s="1">
        <v>41791</v>
      </c>
      <c r="I2987">
        <v>9</v>
      </c>
      <c r="J2987" s="2">
        <v>9180</v>
      </c>
      <c r="L2987" t="str">
        <f>VLOOKUP(G2987,[1]RESSOURCES!$A$1:$J$258,3,FALSE)</f>
        <v>MONIER</v>
      </c>
      <c r="M2987" t="str">
        <f>VLOOKUP(G2987,[1]RESSOURCES!$A$1:$J$258,6,FALSE)</f>
        <v>SENR</v>
      </c>
      <c r="N2987" t="str">
        <f>IF(YEAR(H2987)=2014,VLOOKUP(L2987,[1]Grade!$F$2:$G$92,2,FALSE),IF(YEAR(H2987)=2015,VLOOKUP(L2987,[1]Grade!$I$2:$J$78,2,FALSE),VLOOKUP(L2987,[1]Grade!$C$2:$D$69,2,FALSE)))</f>
        <v>CS</v>
      </c>
      <c r="O2987">
        <f t="shared" si="139"/>
        <v>2014</v>
      </c>
      <c r="P2987">
        <f t="shared" si="140"/>
        <v>6</v>
      </c>
    </row>
    <row r="2988" spans="1:16" x14ac:dyDescent="0.25">
      <c r="A2988" t="s">
        <v>352</v>
      </c>
      <c r="B2988" t="str">
        <f t="shared" si="138"/>
        <v>O</v>
      </c>
      <c r="C2988" t="s">
        <v>353</v>
      </c>
      <c r="D2988" t="s">
        <v>22</v>
      </c>
      <c r="E2988">
        <v>15</v>
      </c>
      <c r="F2988">
        <v>1161</v>
      </c>
      <c r="G2988">
        <v>138</v>
      </c>
      <c r="H2988" s="1">
        <v>41791</v>
      </c>
      <c r="I2988">
        <v>11</v>
      </c>
      <c r="J2988" s="2">
        <v>12771</v>
      </c>
      <c r="L2988" t="str">
        <f>VLOOKUP(G2988,[1]RESSOURCES!$A$1:$J$258,3,FALSE)</f>
        <v>MONIER</v>
      </c>
      <c r="M2988" t="str">
        <f>VLOOKUP(G2988,[1]RESSOURCES!$A$1:$J$258,6,FALSE)</f>
        <v>SENR</v>
      </c>
      <c r="N2988" t="str">
        <f>IF(YEAR(H2988)=2014,VLOOKUP(L2988,[1]Grade!$F$2:$G$92,2,FALSE),IF(YEAR(H2988)=2015,VLOOKUP(L2988,[1]Grade!$I$2:$J$78,2,FALSE),VLOOKUP(L2988,[1]Grade!$C$2:$D$69,2,FALSE)))</f>
        <v>CS</v>
      </c>
      <c r="O2988">
        <f t="shared" si="139"/>
        <v>2014</v>
      </c>
      <c r="P2988">
        <f t="shared" si="140"/>
        <v>6</v>
      </c>
    </row>
    <row r="2989" spans="1:16" hidden="1" x14ac:dyDescent="0.25">
      <c r="A2989" t="s">
        <v>131</v>
      </c>
      <c r="B2989" t="str">
        <f t="shared" si="138"/>
        <v>N</v>
      </c>
      <c r="C2989" t="s">
        <v>132</v>
      </c>
      <c r="E2989">
        <v>0</v>
      </c>
      <c r="F2989">
        <v>0</v>
      </c>
      <c r="G2989">
        <v>138</v>
      </c>
      <c r="H2989" s="1">
        <v>41791</v>
      </c>
      <c r="I2989">
        <v>1</v>
      </c>
      <c r="J2989">
        <v>0</v>
      </c>
      <c r="L2989" t="str">
        <f>VLOOKUP(G2989,[1]RESSOURCES!$A$1:$J$258,3,FALSE)</f>
        <v>MONIER</v>
      </c>
      <c r="M2989" t="str">
        <f>VLOOKUP(G2989,[1]RESSOURCES!$A$1:$J$258,6,FALSE)</f>
        <v>SENR</v>
      </c>
      <c r="N2989" t="str">
        <f>IF(YEAR(H2989)=2014,VLOOKUP(L2989,[1]Grade!$F$2:$G$92,2,FALSE),IF(YEAR(H2989)=2015,VLOOKUP(L2989,[1]Grade!$I$2:$J$78,2,FALSE),VLOOKUP(L2989,[1]Grade!$C$2:$D$69,2,FALSE)))</f>
        <v>CS</v>
      </c>
      <c r="O2989">
        <f t="shared" si="139"/>
        <v>2014</v>
      </c>
      <c r="P2989">
        <f t="shared" si="140"/>
        <v>6</v>
      </c>
    </row>
    <row r="2990" spans="1:16" x14ac:dyDescent="0.25">
      <c r="A2990" t="s">
        <v>341</v>
      </c>
      <c r="B2990" t="str">
        <f t="shared" si="138"/>
        <v>O</v>
      </c>
      <c r="C2990" t="s">
        <v>342</v>
      </c>
      <c r="D2990" t="s">
        <v>18</v>
      </c>
      <c r="E2990">
        <v>27</v>
      </c>
      <c r="F2990">
        <v>1299</v>
      </c>
      <c r="G2990">
        <v>224</v>
      </c>
      <c r="H2990" s="1">
        <v>41791</v>
      </c>
      <c r="I2990">
        <v>12</v>
      </c>
      <c r="J2990" s="2">
        <v>15588</v>
      </c>
      <c r="L2990" t="str">
        <f>VLOOKUP(G2990,[1]RESSOURCES!$A$1:$J$258,3,FALSE)</f>
        <v>LACHENY</v>
      </c>
      <c r="M2990" t="str">
        <f>VLOOKUP(G2990,[1]RESSOURCES!$A$1:$J$258,6,FALSE)</f>
        <v>CONF</v>
      </c>
      <c r="N2990" t="str">
        <f>IF(YEAR(H2990)=2014,VLOOKUP(L2990,[1]Grade!$F$2:$G$92,2,FALSE),IF(YEAR(H2990)=2015,VLOOKUP(L2990,[1]Grade!$I$2:$J$78,2,FALSE),VLOOKUP(L2990,[1]Grade!$C$2:$D$69,2,FALSE)))</f>
        <v>CC</v>
      </c>
      <c r="O2990">
        <f t="shared" si="139"/>
        <v>2014</v>
      </c>
      <c r="P2990">
        <f t="shared" si="140"/>
        <v>6</v>
      </c>
    </row>
    <row r="2991" spans="1:16" x14ac:dyDescent="0.25">
      <c r="A2991" t="s">
        <v>352</v>
      </c>
      <c r="B2991" t="str">
        <f t="shared" si="138"/>
        <v>O</v>
      </c>
      <c r="C2991" t="s">
        <v>353</v>
      </c>
      <c r="D2991" t="s">
        <v>22</v>
      </c>
      <c r="E2991">
        <v>15</v>
      </c>
      <c r="F2991">
        <v>1161</v>
      </c>
      <c r="G2991">
        <v>224</v>
      </c>
      <c r="H2991" s="1">
        <v>41791</v>
      </c>
      <c r="I2991">
        <v>6</v>
      </c>
      <c r="J2991" s="2">
        <v>6966</v>
      </c>
      <c r="L2991" t="str">
        <f>VLOOKUP(G2991,[1]RESSOURCES!$A$1:$J$258,3,FALSE)</f>
        <v>LACHENY</v>
      </c>
      <c r="M2991" t="str">
        <f>VLOOKUP(G2991,[1]RESSOURCES!$A$1:$J$258,6,FALSE)</f>
        <v>CONF</v>
      </c>
      <c r="N2991" t="str">
        <f>IF(YEAR(H2991)=2014,VLOOKUP(L2991,[1]Grade!$F$2:$G$92,2,FALSE),IF(YEAR(H2991)=2015,VLOOKUP(L2991,[1]Grade!$I$2:$J$78,2,FALSE),VLOOKUP(L2991,[1]Grade!$C$2:$D$69,2,FALSE)))</f>
        <v>CC</v>
      </c>
      <c r="O2991">
        <f t="shared" si="139"/>
        <v>2014</v>
      </c>
      <c r="P2991">
        <f t="shared" si="140"/>
        <v>6</v>
      </c>
    </row>
    <row r="2992" spans="1:16" hidden="1" x14ac:dyDescent="0.25">
      <c r="A2992" t="s">
        <v>131</v>
      </c>
      <c r="B2992" t="str">
        <f t="shared" si="138"/>
        <v>N</v>
      </c>
      <c r="C2992" t="s">
        <v>132</v>
      </c>
      <c r="E2992">
        <v>0</v>
      </c>
      <c r="F2992">
        <v>0</v>
      </c>
      <c r="G2992">
        <v>224</v>
      </c>
      <c r="H2992" s="1">
        <v>41791</v>
      </c>
      <c r="I2992">
        <v>1</v>
      </c>
      <c r="J2992">
        <v>0</v>
      </c>
      <c r="L2992" t="str">
        <f>VLOOKUP(G2992,[1]RESSOURCES!$A$1:$J$258,3,FALSE)</f>
        <v>LACHENY</v>
      </c>
      <c r="M2992" t="str">
        <f>VLOOKUP(G2992,[1]RESSOURCES!$A$1:$J$258,6,FALSE)</f>
        <v>CONF</v>
      </c>
      <c r="N2992" t="str">
        <f>IF(YEAR(H2992)=2014,VLOOKUP(L2992,[1]Grade!$F$2:$G$92,2,FALSE),IF(YEAR(H2992)=2015,VLOOKUP(L2992,[1]Grade!$I$2:$J$78,2,FALSE),VLOOKUP(L2992,[1]Grade!$C$2:$D$69,2,FALSE)))</f>
        <v>CC</v>
      </c>
      <c r="O2992">
        <f t="shared" si="139"/>
        <v>2014</v>
      </c>
      <c r="P2992">
        <f t="shared" si="140"/>
        <v>6</v>
      </c>
    </row>
    <row r="2993" spans="1:16" hidden="1" x14ac:dyDescent="0.25">
      <c r="A2993" t="s">
        <v>32</v>
      </c>
      <c r="B2993" t="str">
        <f t="shared" si="138"/>
        <v>N</v>
      </c>
      <c r="C2993" t="s">
        <v>33</v>
      </c>
      <c r="E2993">
        <v>0</v>
      </c>
      <c r="F2993">
        <v>0</v>
      </c>
      <c r="G2993">
        <v>224</v>
      </c>
      <c r="H2993" s="1">
        <v>41791</v>
      </c>
      <c r="I2993">
        <v>1</v>
      </c>
      <c r="J2993">
        <v>0</v>
      </c>
      <c r="L2993" t="str">
        <f>VLOOKUP(G2993,[1]RESSOURCES!$A$1:$J$258,3,FALSE)</f>
        <v>LACHENY</v>
      </c>
      <c r="M2993" t="str">
        <f>VLOOKUP(G2993,[1]RESSOURCES!$A$1:$J$258,6,FALSE)</f>
        <v>CONF</v>
      </c>
      <c r="N2993" t="str">
        <f>IF(YEAR(H2993)=2014,VLOOKUP(L2993,[1]Grade!$F$2:$G$92,2,FALSE),IF(YEAR(H2993)=2015,VLOOKUP(L2993,[1]Grade!$I$2:$J$78,2,FALSE),VLOOKUP(L2993,[1]Grade!$C$2:$D$69,2,FALSE)))</f>
        <v>CC</v>
      </c>
      <c r="O2993">
        <f t="shared" si="139"/>
        <v>2014</v>
      </c>
      <c r="P2993">
        <f t="shared" si="140"/>
        <v>6</v>
      </c>
    </row>
    <row r="2994" spans="1:16" hidden="1" x14ac:dyDescent="0.25">
      <c r="A2994" t="s">
        <v>23</v>
      </c>
      <c r="B2994" t="str">
        <f t="shared" si="138"/>
        <v>N</v>
      </c>
      <c r="C2994" t="s">
        <v>24</v>
      </c>
      <c r="E2994">
        <v>0</v>
      </c>
      <c r="F2994">
        <v>0</v>
      </c>
      <c r="G2994">
        <v>224</v>
      </c>
      <c r="H2994" s="1">
        <v>41791</v>
      </c>
      <c r="I2994">
        <v>1</v>
      </c>
      <c r="J2994">
        <v>0</v>
      </c>
      <c r="L2994" t="str">
        <f>VLOOKUP(G2994,[1]RESSOURCES!$A$1:$J$258,3,FALSE)</f>
        <v>LACHENY</v>
      </c>
      <c r="M2994" t="str">
        <f>VLOOKUP(G2994,[1]RESSOURCES!$A$1:$J$258,6,FALSE)</f>
        <v>CONF</v>
      </c>
      <c r="N2994" t="str">
        <f>IF(YEAR(H2994)=2014,VLOOKUP(L2994,[1]Grade!$F$2:$G$92,2,FALSE),IF(YEAR(H2994)=2015,VLOOKUP(L2994,[1]Grade!$I$2:$J$78,2,FALSE),VLOOKUP(L2994,[1]Grade!$C$2:$D$69,2,FALSE)))</f>
        <v>CC</v>
      </c>
      <c r="O2994">
        <f t="shared" si="139"/>
        <v>2014</v>
      </c>
      <c r="P2994">
        <f t="shared" si="140"/>
        <v>6</v>
      </c>
    </row>
    <row r="2995" spans="1:16" hidden="1" x14ac:dyDescent="0.25">
      <c r="A2995" t="s">
        <v>23</v>
      </c>
      <c r="B2995" t="str">
        <f t="shared" si="138"/>
        <v>N</v>
      </c>
      <c r="C2995" t="s">
        <v>24</v>
      </c>
      <c r="E2995">
        <v>0</v>
      </c>
      <c r="F2995">
        <v>0</v>
      </c>
      <c r="G2995">
        <v>227</v>
      </c>
      <c r="H2995" s="1">
        <v>41791</v>
      </c>
      <c r="I2995">
        <v>2</v>
      </c>
      <c r="J2995">
        <v>0</v>
      </c>
      <c r="L2995" t="str">
        <f>VLOOKUP(G2995,[1]RESSOURCES!$A$1:$J$258,3,FALSE)</f>
        <v>ADISSANGONA</v>
      </c>
      <c r="M2995">
        <f>VLOOKUP(G2995,[1]RESSOURCES!$A$1:$J$258,6,FALSE)</f>
        <v>0</v>
      </c>
      <c r="N2995" t="str">
        <f>IF(YEAR(H2995)=2014,VLOOKUP(L2995,[1]Grade!$F$2:$G$92,2,FALSE),IF(YEAR(H2995)=2015,VLOOKUP(L2995,[1]Grade!$I$2:$J$78,2,FALSE),VLOOKUP(L2995,[1]Grade!$C$2:$D$69,2,FALSE)))</f>
        <v>MNG</v>
      </c>
      <c r="O2995">
        <f t="shared" si="139"/>
        <v>2014</v>
      </c>
      <c r="P2995">
        <f t="shared" si="140"/>
        <v>6</v>
      </c>
    </row>
    <row r="2996" spans="1:16" hidden="1" x14ac:dyDescent="0.25">
      <c r="A2996" t="s">
        <v>127</v>
      </c>
      <c r="B2996" t="str">
        <f t="shared" si="138"/>
        <v>N</v>
      </c>
      <c r="C2996" t="s">
        <v>128</v>
      </c>
      <c r="E2996">
        <v>0</v>
      </c>
      <c r="F2996">
        <v>0</v>
      </c>
      <c r="G2996">
        <v>227</v>
      </c>
      <c r="H2996" s="1">
        <v>41791</v>
      </c>
      <c r="I2996">
        <v>19</v>
      </c>
      <c r="J2996">
        <v>0</v>
      </c>
      <c r="L2996" t="str">
        <f>VLOOKUP(G2996,[1]RESSOURCES!$A$1:$J$258,3,FALSE)</f>
        <v>ADISSANGONA</v>
      </c>
      <c r="M2996">
        <f>VLOOKUP(G2996,[1]RESSOURCES!$A$1:$J$258,6,FALSE)</f>
        <v>0</v>
      </c>
      <c r="N2996" t="str">
        <f>IF(YEAR(H2996)=2014,VLOOKUP(L2996,[1]Grade!$F$2:$G$92,2,FALSE),IF(YEAR(H2996)=2015,VLOOKUP(L2996,[1]Grade!$I$2:$J$78,2,FALSE),VLOOKUP(L2996,[1]Grade!$C$2:$D$69,2,FALSE)))</f>
        <v>MNG</v>
      </c>
      <c r="O2996">
        <f t="shared" si="139"/>
        <v>2014</v>
      </c>
      <c r="P2996">
        <f t="shared" si="140"/>
        <v>6</v>
      </c>
    </row>
    <row r="2997" spans="1:16" x14ac:dyDescent="0.25">
      <c r="A2997" t="s">
        <v>241</v>
      </c>
      <c r="B2997" t="str">
        <f t="shared" si="138"/>
        <v>O</v>
      </c>
      <c r="C2997" t="s">
        <v>242</v>
      </c>
      <c r="D2997" t="s">
        <v>22</v>
      </c>
      <c r="E2997">
        <v>117</v>
      </c>
      <c r="F2997">
        <v>1000</v>
      </c>
      <c r="G2997">
        <v>221</v>
      </c>
      <c r="H2997" s="1">
        <v>41791</v>
      </c>
      <c r="I2997">
        <v>20</v>
      </c>
      <c r="J2997" s="2">
        <v>20000</v>
      </c>
      <c r="L2997" t="str">
        <f>VLOOKUP(G2997,[1]RESSOURCES!$A$1:$J$258,3,FALSE)</f>
        <v>CRECY (de)</v>
      </c>
      <c r="M2997" t="str">
        <f>VLOOKUP(G2997,[1]RESSOURCES!$A$1:$J$258,6,FALSE)</f>
        <v>SENR</v>
      </c>
      <c r="N2997" t="str">
        <f>IF(YEAR(H2997)=2014,VLOOKUP(L2997,[1]Grade!$F$2:$G$92,2,FALSE),IF(YEAR(H2997)=2015,VLOOKUP(L2997,[1]Grade!$I$2:$J$78,2,FALSE),VLOOKUP(L2997,[1]Grade!$C$2:$D$69,2,FALSE)))</f>
        <v>CS</v>
      </c>
      <c r="O2997">
        <f t="shared" si="139"/>
        <v>2014</v>
      </c>
      <c r="P2997">
        <f t="shared" si="140"/>
        <v>6</v>
      </c>
    </row>
    <row r="2998" spans="1:16" hidden="1" x14ac:dyDescent="0.25">
      <c r="A2998" t="s">
        <v>131</v>
      </c>
      <c r="B2998" t="str">
        <f t="shared" si="138"/>
        <v>N</v>
      </c>
      <c r="C2998" t="s">
        <v>132</v>
      </c>
      <c r="E2998">
        <v>0</v>
      </c>
      <c r="F2998">
        <v>0</v>
      </c>
      <c r="G2998">
        <v>221</v>
      </c>
      <c r="H2998" s="1">
        <v>41791</v>
      </c>
      <c r="I2998">
        <v>1</v>
      </c>
      <c r="J2998">
        <v>0</v>
      </c>
      <c r="L2998" t="str">
        <f>VLOOKUP(G2998,[1]RESSOURCES!$A$1:$J$258,3,FALSE)</f>
        <v>CRECY (de)</v>
      </c>
      <c r="M2998" t="str">
        <f>VLOOKUP(G2998,[1]RESSOURCES!$A$1:$J$258,6,FALSE)</f>
        <v>SENR</v>
      </c>
      <c r="N2998" t="str">
        <f>IF(YEAR(H2998)=2014,VLOOKUP(L2998,[1]Grade!$F$2:$G$92,2,FALSE),IF(YEAR(H2998)=2015,VLOOKUP(L2998,[1]Grade!$I$2:$J$78,2,FALSE),VLOOKUP(L2998,[1]Grade!$C$2:$D$69,2,FALSE)))</f>
        <v>CS</v>
      </c>
      <c r="O2998">
        <f t="shared" si="139"/>
        <v>2014</v>
      </c>
      <c r="P2998">
        <f t="shared" si="140"/>
        <v>6</v>
      </c>
    </row>
    <row r="2999" spans="1:16" hidden="1" x14ac:dyDescent="0.25">
      <c r="A2999" t="s">
        <v>30</v>
      </c>
      <c r="B2999" t="str">
        <f t="shared" si="138"/>
        <v>N</v>
      </c>
      <c r="C2999" t="s">
        <v>31</v>
      </c>
      <c r="E2999">
        <v>0</v>
      </c>
      <c r="F2999">
        <v>0</v>
      </c>
      <c r="G2999">
        <v>238</v>
      </c>
      <c r="H2999" s="1">
        <v>41791</v>
      </c>
      <c r="I2999">
        <v>14</v>
      </c>
      <c r="J2999">
        <v>0</v>
      </c>
      <c r="L2999" t="str">
        <f>VLOOKUP(G2999,[1]RESSOURCES!$A$1:$J$258,3,FALSE)</f>
        <v>MEDHAT</v>
      </c>
      <c r="M2999" t="str">
        <f>VLOOKUP(G2999,[1]RESSOURCES!$A$1:$J$258,6,FALSE)</f>
        <v>CONS</v>
      </c>
      <c r="N2999" t="str">
        <f>IF(YEAR(H2999)=2014,VLOOKUP(L2999,[1]Grade!$F$2:$G$92,2,FALSE),IF(YEAR(H2999)=2015,VLOOKUP(L2999,[1]Grade!$I$2:$J$78,2,FALSE),VLOOKUP(L2999,[1]Grade!$C$2:$D$69,2,FALSE)))</f>
        <v>C</v>
      </c>
      <c r="O2999">
        <f t="shared" si="139"/>
        <v>2014</v>
      </c>
      <c r="P2999">
        <f t="shared" si="140"/>
        <v>6</v>
      </c>
    </row>
    <row r="3000" spans="1:16" hidden="1" x14ac:dyDescent="0.25">
      <c r="A3000" t="s">
        <v>131</v>
      </c>
      <c r="B3000" t="str">
        <f t="shared" si="138"/>
        <v>N</v>
      </c>
      <c r="C3000" t="s">
        <v>132</v>
      </c>
      <c r="E3000">
        <v>0</v>
      </c>
      <c r="F3000">
        <v>0</v>
      </c>
      <c r="G3000">
        <v>238</v>
      </c>
      <c r="H3000" s="1">
        <v>41791</v>
      </c>
      <c r="I3000">
        <v>1</v>
      </c>
      <c r="J3000">
        <v>0</v>
      </c>
      <c r="L3000" t="str">
        <f>VLOOKUP(G3000,[1]RESSOURCES!$A$1:$J$258,3,FALSE)</f>
        <v>MEDHAT</v>
      </c>
      <c r="M3000" t="str">
        <f>VLOOKUP(G3000,[1]RESSOURCES!$A$1:$J$258,6,FALSE)</f>
        <v>CONS</v>
      </c>
      <c r="N3000" t="str">
        <f>IF(YEAR(H3000)=2014,VLOOKUP(L3000,[1]Grade!$F$2:$G$92,2,FALSE),IF(YEAR(H3000)=2015,VLOOKUP(L3000,[1]Grade!$I$2:$J$78,2,FALSE),VLOOKUP(L3000,[1]Grade!$C$2:$D$69,2,FALSE)))</f>
        <v>C</v>
      </c>
      <c r="O3000">
        <f t="shared" si="139"/>
        <v>2014</v>
      </c>
      <c r="P3000">
        <f t="shared" si="140"/>
        <v>6</v>
      </c>
    </row>
    <row r="3001" spans="1:16" hidden="1" x14ac:dyDescent="0.25">
      <c r="A3001" t="s">
        <v>131</v>
      </c>
      <c r="B3001" t="str">
        <f t="shared" si="138"/>
        <v>N</v>
      </c>
      <c r="C3001" t="s">
        <v>132</v>
      </c>
      <c r="E3001">
        <v>0</v>
      </c>
      <c r="F3001">
        <v>0</v>
      </c>
      <c r="G3001">
        <v>226</v>
      </c>
      <c r="H3001" s="1">
        <v>41791</v>
      </c>
      <c r="I3001">
        <v>1</v>
      </c>
      <c r="J3001">
        <v>0</v>
      </c>
      <c r="L3001" t="str">
        <f>VLOOKUP(G3001,[1]RESSOURCES!$A$1:$J$258,3,FALSE)</f>
        <v>MAILLARD</v>
      </c>
      <c r="M3001" t="str">
        <f>VLOOKUP(G3001,[1]RESSOURCES!$A$1:$J$258,6,FALSE)</f>
        <v>STAG</v>
      </c>
      <c r="N3001" t="str">
        <f>IF(YEAR(H3001)=2014,VLOOKUP(L3001,[1]Grade!$F$2:$G$92,2,FALSE),IF(YEAR(H3001)=2015,VLOOKUP(L3001,[1]Grade!$I$2:$J$78,2,FALSE),VLOOKUP(L3001,[1]Grade!$C$2:$D$69,2,FALSE)))</f>
        <v>C</v>
      </c>
      <c r="O3001">
        <f t="shared" si="139"/>
        <v>2014</v>
      </c>
      <c r="P3001">
        <f t="shared" si="140"/>
        <v>6</v>
      </c>
    </row>
    <row r="3002" spans="1:16" hidden="1" x14ac:dyDescent="0.25">
      <c r="A3002" t="s">
        <v>23</v>
      </c>
      <c r="B3002" t="str">
        <f t="shared" si="138"/>
        <v>N</v>
      </c>
      <c r="C3002" t="s">
        <v>24</v>
      </c>
      <c r="E3002">
        <v>0</v>
      </c>
      <c r="F3002">
        <v>0</v>
      </c>
      <c r="G3002">
        <v>226</v>
      </c>
      <c r="H3002" s="1">
        <v>41791</v>
      </c>
      <c r="I3002">
        <v>9</v>
      </c>
      <c r="J3002">
        <v>0</v>
      </c>
      <c r="L3002" t="str">
        <f>VLOOKUP(G3002,[1]RESSOURCES!$A$1:$J$258,3,FALSE)</f>
        <v>MAILLARD</v>
      </c>
      <c r="M3002" t="str">
        <f>VLOOKUP(G3002,[1]RESSOURCES!$A$1:$J$258,6,FALSE)</f>
        <v>STAG</v>
      </c>
      <c r="N3002" t="str">
        <f>IF(YEAR(H3002)=2014,VLOOKUP(L3002,[1]Grade!$F$2:$G$92,2,FALSE),IF(YEAR(H3002)=2015,VLOOKUP(L3002,[1]Grade!$I$2:$J$78,2,FALSE),VLOOKUP(L3002,[1]Grade!$C$2:$D$69,2,FALSE)))</f>
        <v>C</v>
      </c>
      <c r="O3002">
        <f t="shared" si="139"/>
        <v>2014</v>
      </c>
      <c r="P3002">
        <f t="shared" si="140"/>
        <v>6</v>
      </c>
    </row>
    <row r="3003" spans="1:16" x14ac:dyDescent="0.25">
      <c r="A3003" t="s">
        <v>329</v>
      </c>
      <c r="B3003" t="str">
        <f t="shared" si="138"/>
        <v>O</v>
      </c>
      <c r="C3003" t="s">
        <v>330</v>
      </c>
      <c r="D3003" t="s">
        <v>308</v>
      </c>
      <c r="E3003">
        <v>36</v>
      </c>
      <c r="F3003">
        <v>0</v>
      </c>
      <c r="G3003">
        <v>226</v>
      </c>
      <c r="H3003" s="1">
        <v>41791</v>
      </c>
      <c r="I3003">
        <v>11</v>
      </c>
      <c r="J3003">
        <v>0</v>
      </c>
      <c r="L3003" t="str">
        <f>VLOOKUP(G3003,[1]RESSOURCES!$A$1:$J$258,3,FALSE)</f>
        <v>MAILLARD</v>
      </c>
      <c r="M3003" t="str">
        <f>VLOOKUP(G3003,[1]RESSOURCES!$A$1:$J$258,6,FALSE)</f>
        <v>STAG</v>
      </c>
      <c r="N3003" t="str">
        <f>IF(YEAR(H3003)=2014,VLOOKUP(L3003,[1]Grade!$F$2:$G$92,2,FALSE),IF(YEAR(H3003)=2015,VLOOKUP(L3003,[1]Grade!$I$2:$J$78,2,FALSE),VLOOKUP(L3003,[1]Grade!$C$2:$D$69,2,FALSE)))</f>
        <v>C</v>
      </c>
      <c r="O3003">
        <f t="shared" si="139"/>
        <v>2014</v>
      </c>
      <c r="P3003">
        <f t="shared" si="140"/>
        <v>6</v>
      </c>
    </row>
    <row r="3004" spans="1:16" x14ac:dyDescent="0.25">
      <c r="A3004" t="s">
        <v>16</v>
      </c>
      <c r="B3004" t="str">
        <f t="shared" si="138"/>
        <v>O</v>
      </c>
      <c r="C3004" t="s">
        <v>17</v>
      </c>
      <c r="D3004" t="s">
        <v>21</v>
      </c>
      <c r="E3004">
        <v>45</v>
      </c>
      <c r="F3004">
        <v>956</v>
      </c>
      <c r="G3004">
        <v>3</v>
      </c>
      <c r="H3004" s="1">
        <v>41791</v>
      </c>
      <c r="I3004">
        <v>5</v>
      </c>
      <c r="J3004" s="2">
        <v>4780</v>
      </c>
      <c r="L3004" t="str">
        <f>VLOOKUP(G3004,[1]RESSOURCES!$A$1:$J$258,3,FALSE)</f>
        <v>REISSE</v>
      </c>
      <c r="M3004" t="str">
        <f>VLOOKUP(G3004,[1]RESSOURCES!$A$1:$J$258,6,FALSE)</f>
        <v>ASSO</v>
      </c>
      <c r="N3004" t="str">
        <f>IF(YEAR(H3004)=2014,VLOOKUP(L3004,[1]Grade!$F$2:$G$92,2,FALSE),IF(YEAR(H3004)=2015,VLOOKUP(L3004,[1]Grade!$I$2:$J$78,2,FALSE),VLOOKUP(L3004,[1]Grade!$C$2:$D$69,2,FALSE)))</f>
        <v>ASS</v>
      </c>
      <c r="O3004">
        <f t="shared" si="139"/>
        <v>2014</v>
      </c>
      <c r="P3004">
        <f t="shared" si="140"/>
        <v>6</v>
      </c>
    </row>
    <row r="3005" spans="1:16" x14ac:dyDescent="0.25">
      <c r="A3005" t="s">
        <v>41</v>
      </c>
      <c r="B3005" t="str">
        <f t="shared" si="138"/>
        <v>O</v>
      </c>
      <c r="C3005" t="s">
        <v>42</v>
      </c>
      <c r="D3005" t="s">
        <v>21</v>
      </c>
      <c r="E3005">
        <v>5</v>
      </c>
      <c r="F3005">
        <v>2000</v>
      </c>
      <c r="G3005">
        <v>3</v>
      </c>
      <c r="H3005" s="1">
        <v>41791</v>
      </c>
      <c r="I3005">
        <v>2</v>
      </c>
      <c r="J3005" s="2">
        <v>4000</v>
      </c>
      <c r="L3005" t="str">
        <f>VLOOKUP(G3005,[1]RESSOURCES!$A$1:$J$258,3,FALSE)</f>
        <v>REISSE</v>
      </c>
      <c r="M3005" t="str">
        <f>VLOOKUP(G3005,[1]RESSOURCES!$A$1:$J$258,6,FALSE)</f>
        <v>ASSO</v>
      </c>
      <c r="N3005" t="str">
        <f>IF(YEAR(H3005)=2014,VLOOKUP(L3005,[1]Grade!$F$2:$G$92,2,FALSE),IF(YEAR(H3005)=2015,VLOOKUP(L3005,[1]Grade!$I$2:$J$78,2,FALSE),VLOOKUP(L3005,[1]Grade!$C$2:$D$69,2,FALSE)))</f>
        <v>ASS</v>
      </c>
      <c r="O3005">
        <f t="shared" si="139"/>
        <v>2014</v>
      </c>
      <c r="P3005">
        <f t="shared" si="140"/>
        <v>6</v>
      </c>
    </row>
    <row r="3006" spans="1:16" x14ac:dyDescent="0.25">
      <c r="A3006" t="s">
        <v>66</v>
      </c>
      <c r="B3006" t="str">
        <f t="shared" si="138"/>
        <v>O</v>
      </c>
      <c r="C3006" t="s">
        <v>67</v>
      </c>
      <c r="D3006" t="s">
        <v>21</v>
      </c>
      <c r="E3006">
        <v>15</v>
      </c>
      <c r="F3006">
        <v>1107</v>
      </c>
      <c r="G3006">
        <v>3</v>
      </c>
      <c r="H3006" s="1">
        <v>41791</v>
      </c>
      <c r="I3006">
        <v>1</v>
      </c>
      <c r="J3006" s="2">
        <v>1107</v>
      </c>
      <c r="L3006" t="str">
        <f>VLOOKUP(G3006,[1]RESSOURCES!$A$1:$J$258,3,FALSE)</f>
        <v>REISSE</v>
      </c>
      <c r="M3006" t="str">
        <f>VLOOKUP(G3006,[1]RESSOURCES!$A$1:$J$258,6,FALSE)</f>
        <v>ASSO</v>
      </c>
      <c r="N3006" t="str">
        <f>IF(YEAR(H3006)=2014,VLOOKUP(L3006,[1]Grade!$F$2:$G$92,2,FALSE),IF(YEAR(H3006)=2015,VLOOKUP(L3006,[1]Grade!$I$2:$J$78,2,FALSE),VLOOKUP(L3006,[1]Grade!$C$2:$D$69,2,FALSE)))</f>
        <v>ASS</v>
      </c>
      <c r="O3006">
        <f t="shared" si="139"/>
        <v>2014</v>
      </c>
      <c r="P3006">
        <f t="shared" si="140"/>
        <v>6</v>
      </c>
    </row>
    <row r="3007" spans="1:16" hidden="1" x14ac:dyDescent="0.25">
      <c r="A3007" t="s">
        <v>30</v>
      </c>
      <c r="B3007" t="str">
        <f t="shared" si="138"/>
        <v>N</v>
      </c>
      <c r="C3007" t="s">
        <v>31</v>
      </c>
      <c r="E3007">
        <v>0</v>
      </c>
      <c r="F3007">
        <v>0</v>
      </c>
      <c r="G3007">
        <v>3</v>
      </c>
      <c r="H3007" s="1">
        <v>41791</v>
      </c>
      <c r="I3007">
        <v>12</v>
      </c>
      <c r="J3007">
        <v>0</v>
      </c>
      <c r="L3007" t="str">
        <f>VLOOKUP(G3007,[1]RESSOURCES!$A$1:$J$258,3,FALSE)</f>
        <v>REISSE</v>
      </c>
      <c r="M3007" t="str">
        <f>VLOOKUP(G3007,[1]RESSOURCES!$A$1:$J$258,6,FALSE)</f>
        <v>ASSO</v>
      </c>
      <c r="N3007" t="str">
        <f>IF(YEAR(H3007)=2014,VLOOKUP(L3007,[1]Grade!$F$2:$G$92,2,FALSE),IF(YEAR(H3007)=2015,VLOOKUP(L3007,[1]Grade!$I$2:$J$78,2,FALSE),VLOOKUP(L3007,[1]Grade!$C$2:$D$69,2,FALSE)))</f>
        <v>ASS</v>
      </c>
      <c r="O3007">
        <f t="shared" si="139"/>
        <v>2014</v>
      </c>
      <c r="P3007">
        <f t="shared" si="140"/>
        <v>6</v>
      </c>
    </row>
    <row r="3008" spans="1:16" hidden="1" x14ac:dyDescent="0.25">
      <c r="A3008" t="s">
        <v>131</v>
      </c>
      <c r="B3008" t="str">
        <f t="shared" si="138"/>
        <v>N</v>
      </c>
      <c r="C3008" t="s">
        <v>132</v>
      </c>
      <c r="E3008">
        <v>0</v>
      </c>
      <c r="F3008">
        <v>0</v>
      </c>
      <c r="G3008">
        <v>3</v>
      </c>
      <c r="H3008" s="1">
        <v>41791</v>
      </c>
      <c r="I3008">
        <v>1</v>
      </c>
      <c r="J3008">
        <v>0</v>
      </c>
      <c r="L3008" t="str">
        <f>VLOOKUP(G3008,[1]RESSOURCES!$A$1:$J$258,3,FALSE)</f>
        <v>REISSE</v>
      </c>
      <c r="M3008" t="str">
        <f>VLOOKUP(G3008,[1]RESSOURCES!$A$1:$J$258,6,FALSE)</f>
        <v>ASSO</v>
      </c>
      <c r="N3008" t="str">
        <f>IF(YEAR(H3008)=2014,VLOOKUP(L3008,[1]Grade!$F$2:$G$92,2,FALSE),IF(YEAR(H3008)=2015,VLOOKUP(L3008,[1]Grade!$I$2:$J$78,2,FALSE),VLOOKUP(L3008,[1]Grade!$C$2:$D$69,2,FALSE)))</f>
        <v>ASS</v>
      </c>
      <c r="O3008">
        <f t="shared" si="139"/>
        <v>2014</v>
      </c>
      <c r="P3008">
        <f t="shared" si="140"/>
        <v>6</v>
      </c>
    </row>
    <row r="3009" spans="1:16" x14ac:dyDescent="0.25">
      <c r="A3009" t="s">
        <v>16</v>
      </c>
      <c r="B3009" t="str">
        <f t="shared" ref="B3009:B3072" si="141">IF(MID(A3009,1,1)="*","N","O")</f>
        <v>O</v>
      </c>
      <c r="C3009" t="s">
        <v>17</v>
      </c>
      <c r="D3009" t="s">
        <v>18</v>
      </c>
      <c r="E3009">
        <v>95.5</v>
      </c>
      <c r="F3009">
        <v>956</v>
      </c>
      <c r="G3009">
        <v>222</v>
      </c>
      <c r="H3009" s="1">
        <v>41791</v>
      </c>
      <c r="I3009">
        <v>9</v>
      </c>
      <c r="J3009" s="2">
        <v>8604</v>
      </c>
      <c r="L3009" t="str">
        <f>VLOOKUP(G3009,[1]RESSOURCES!$A$1:$J$258,3,FALSE)</f>
        <v>MEILLIEZ</v>
      </c>
      <c r="M3009">
        <f>VLOOKUP(G3009,[1]RESSOURCES!$A$1:$J$258,6,FALSE)</f>
        <v>0</v>
      </c>
      <c r="N3009" t="str">
        <f>IF(YEAR(H3009)=2014,VLOOKUP(L3009,[1]Grade!$F$2:$G$92,2,FALSE),IF(YEAR(H3009)=2015,VLOOKUP(L3009,[1]Grade!$I$2:$J$78,2,FALSE),VLOOKUP(L3009,[1]Grade!$C$2:$D$69,2,FALSE)))</f>
        <v>STA</v>
      </c>
      <c r="O3009">
        <f t="shared" ref="O3009:O3072" si="142">YEAR(H3009)</f>
        <v>2014</v>
      </c>
      <c r="P3009">
        <f t="shared" ref="P3009:P3072" si="143">MONTH(H3009)</f>
        <v>6</v>
      </c>
    </row>
    <row r="3010" spans="1:16" hidden="1" x14ac:dyDescent="0.25">
      <c r="A3010" t="s">
        <v>131</v>
      </c>
      <c r="B3010" t="str">
        <f t="shared" si="141"/>
        <v>N</v>
      </c>
      <c r="C3010" t="s">
        <v>132</v>
      </c>
      <c r="E3010">
        <v>0</v>
      </c>
      <c r="F3010">
        <v>0</v>
      </c>
      <c r="G3010">
        <v>222</v>
      </c>
      <c r="H3010" s="1">
        <v>41791</v>
      </c>
      <c r="I3010">
        <v>1</v>
      </c>
      <c r="J3010">
        <v>0</v>
      </c>
      <c r="L3010" t="str">
        <f>VLOOKUP(G3010,[1]RESSOURCES!$A$1:$J$258,3,FALSE)</f>
        <v>MEILLIEZ</v>
      </c>
      <c r="M3010">
        <f>VLOOKUP(G3010,[1]RESSOURCES!$A$1:$J$258,6,FALSE)</f>
        <v>0</v>
      </c>
      <c r="N3010" t="str">
        <f>IF(YEAR(H3010)=2014,VLOOKUP(L3010,[1]Grade!$F$2:$G$92,2,FALSE),IF(YEAR(H3010)=2015,VLOOKUP(L3010,[1]Grade!$I$2:$J$78,2,FALSE),VLOOKUP(L3010,[1]Grade!$C$2:$D$69,2,FALSE)))</f>
        <v>STA</v>
      </c>
      <c r="O3010">
        <f t="shared" si="142"/>
        <v>2014</v>
      </c>
      <c r="P3010">
        <f t="shared" si="143"/>
        <v>6</v>
      </c>
    </row>
    <row r="3011" spans="1:16" hidden="1" x14ac:dyDescent="0.25">
      <c r="A3011" t="s">
        <v>109</v>
      </c>
      <c r="B3011" t="str">
        <f t="shared" si="141"/>
        <v>N</v>
      </c>
      <c r="C3011" t="s">
        <v>52</v>
      </c>
      <c r="E3011">
        <v>0</v>
      </c>
      <c r="F3011">
        <v>0</v>
      </c>
      <c r="G3011">
        <v>222</v>
      </c>
      <c r="H3011" s="1">
        <v>41791</v>
      </c>
      <c r="I3011">
        <v>11</v>
      </c>
      <c r="J3011">
        <v>0</v>
      </c>
      <c r="L3011" t="str">
        <f>VLOOKUP(G3011,[1]RESSOURCES!$A$1:$J$258,3,FALSE)</f>
        <v>MEILLIEZ</v>
      </c>
      <c r="M3011">
        <f>VLOOKUP(G3011,[1]RESSOURCES!$A$1:$J$258,6,FALSE)</f>
        <v>0</v>
      </c>
      <c r="N3011" t="str">
        <f>IF(YEAR(H3011)=2014,VLOOKUP(L3011,[1]Grade!$F$2:$G$92,2,FALSE),IF(YEAR(H3011)=2015,VLOOKUP(L3011,[1]Grade!$I$2:$J$78,2,FALSE),VLOOKUP(L3011,[1]Grade!$C$2:$D$69,2,FALSE)))</f>
        <v>STA</v>
      </c>
      <c r="O3011">
        <f t="shared" si="142"/>
        <v>2014</v>
      </c>
      <c r="P3011">
        <f t="shared" si="143"/>
        <v>6</v>
      </c>
    </row>
    <row r="3012" spans="1:16" x14ac:dyDescent="0.25">
      <c r="A3012" t="s">
        <v>352</v>
      </c>
      <c r="B3012" t="str">
        <f t="shared" si="141"/>
        <v>O</v>
      </c>
      <c r="C3012" t="s">
        <v>353</v>
      </c>
      <c r="D3012" t="s">
        <v>21</v>
      </c>
      <c r="E3012">
        <v>9</v>
      </c>
      <c r="F3012">
        <v>1161</v>
      </c>
      <c r="G3012">
        <v>207</v>
      </c>
      <c r="H3012" s="1">
        <v>41791</v>
      </c>
      <c r="I3012">
        <v>5</v>
      </c>
      <c r="J3012" s="2">
        <v>5805</v>
      </c>
      <c r="L3012" t="str">
        <f>VLOOKUP(G3012,[1]RESSOURCES!$A$1:$J$258,3,FALSE)</f>
        <v>CHARLY</v>
      </c>
      <c r="M3012" t="str">
        <f>VLOOKUP(G3012,[1]RESSOURCES!$A$1:$J$258,6,FALSE)</f>
        <v>ASSO</v>
      </c>
      <c r="N3012" t="str">
        <f>IF(YEAR(H3012)=2014,VLOOKUP(L3012,[1]Grade!$F$2:$G$92,2,FALSE),IF(YEAR(H3012)=2015,VLOOKUP(L3012,[1]Grade!$I$2:$J$78,2,FALSE),VLOOKUP(L3012,[1]Grade!$C$2:$D$69,2,FALSE)))</f>
        <v>ASS</v>
      </c>
      <c r="O3012">
        <f t="shared" si="142"/>
        <v>2014</v>
      </c>
      <c r="P3012">
        <f t="shared" si="143"/>
        <v>6</v>
      </c>
    </row>
    <row r="3013" spans="1:16" x14ac:dyDescent="0.25">
      <c r="A3013" t="s">
        <v>341</v>
      </c>
      <c r="B3013" t="str">
        <f t="shared" si="141"/>
        <v>O</v>
      </c>
      <c r="C3013" t="s">
        <v>342</v>
      </c>
      <c r="D3013" t="s">
        <v>29</v>
      </c>
      <c r="E3013">
        <v>11</v>
      </c>
      <c r="F3013">
        <v>1299</v>
      </c>
      <c r="G3013">
        <v>207</v>
      </c>
      <c r="H3013" s="1">
        <v>41791</v>
      </c>
      <c r="I3013">
        <v>5</v>
      </c>
      <c r="J3013" s="2">
        <v>6495</v>
      </c>
      <c r="L3013" t="str">
        <f>VLOOKUP(G3013,[1]RESSOURCES!$A$1:$J$258,3,FALSE)</f>
        <v>CHARLY</v>
      </c>
      <c r="M3013" t="str">
        <f>VLOOKUP(G3013,[1]RESSOURCES!$A$1:$J$258,6,FALSE)</f>
        <v>ASSO</v>
      </c>
      <c r="N3013" t="str">
        <f>IF(YEAR(H3013)=2014,VLOOKUP(L3013,[1]Grade!$F$2:$G$92,2,FALSE),IF(YEAR(H3013)=2015,VLOOKUP(L3013,[1]Grade!$I$2:$J$78,2,FALSE),VLOOKUP(L3013,[1]Grade!$C$2:$D$69,2,FALSE)))</f>
        <v>ASS</v>
      </c>
      <c r="O3013">
        <f t="shared" si="142"/>
        <v>2014</v>
      </c>
      <c r="P3013">
        <f t="shared" si="143"/>
        <v>6</v>
      </c>
    </row>
    <row r="3014" spans="1:16" hidden="1" x14ac:dyDescent="0.25">
      <c r="A3014" t="s">
        <v>131</v>
      </c>
      <c r="B3014" t="str">
        <f t="shared" si="141"/>
        <v>N</v>
      </c>
      <c r="C3014" t="s">
        <v>132</v>
      </c>
      <c r="E3014">
        <v>0</v>
      </c>
      <c r="F3014">
        <v>0</v>
      </c>
      <c r="G3014">
        <v>207</v>
      </c>
      <c r="H3014" s="1">
        <v>41791</v>
      </c>
      <c r="I3014">
        <v>1</v>
      </c>
      <c r="J3014">
        <v>0</v>
      </c>
      <c r="L3014" t="str">
        <f>VLOOKUP(G3014,[1]RESSOURCES!$A$1:$J$258,3,FALSE)</f>
        <v>CHARLY</v>
      </c>
      <c r="M3014" t="str">
        <f>VLOOKUP(G3014,[1]RESSOURCES!$A$1:$J$258,6,FALSE)</f>
        <v>ASSO</v>
      </c>
      <c r="N3014" t="str">
        <f>IF(YEAR(H3014)=2014,VLOOKUP(L3014,[1]Grade!$F$2:$G$92,2,FALSE),IF(YEAR(H3014)=2015,VLOOKUP(L3014,[1]Grade!$I$2:$J$78,2,FALSE),VLOOKUP(L3014,[1]Grade!$C$2:$D$69,2,FALSE)))</f>
        <v>ASS</v>
      </c>
      <c r="O3014">
        <f t="shared" si="142"/>
        <v>2014</v>
      </c>
      <c r="P3014">
        <f t="shared" si="143"/>
        <v>6</v>
      </c>
    </row>
    <row r="3015" spans="1:16" hidden="1" x14ac:dyDescent="0.25">
      <c r="A3015" t="s">
        <v>30</v>
      </c>
      <c r="B3015" t="str">
        <f t="shared" si="141"/>
        <v>N</v>
      </c>
      <c r="C3015" t="s">
        <v>31</v>
      </c>
      <c r="E3015">
        <v>0</v>
      </c>
      <c r="F3015">
        <v>0</v>
      </c>
      <c r="G3015">
        <v>207</v>
      </c>
      <c r="H3015" s="1">
        <v>41791</v>
      </c>
      <c r="I3015">
        <v>10</v>
      </c>
      <c r="J3015">
        <v>0</v>
      </c>
      <c r="L3015" t="str">
        <f>VLOOKUP(G3015,[1]RESSOURCES!$A$1:$J$258,3,FALSE)</f>
        <v>CHARLY</v>
      </c>
      <c r="M3015" t="str">
        <f>VLOOKUP(G3015,[1]RESSOURCES!$A$1:$J$258,6,FALSE)</f>
        <v>ASSO</v>
      </c>
      <c r="N3015" t="str">
        <f>IF(YEAR(H3015)=2014,VLOOKUP(L3015,[1]Grade!$F$2:$G$92,2,FALSE),IF(YEAR(H3015)=2015,VLOOKUP(L3015,[1]Grade!$I$2:$J$78,2,FALSE),VLOOKUP(L3015,[1]Grade!$C$2:$D$69,2,FALSE)))</f>
        <v>ASS</v>
      </c>
      <c r="O3015">
        <f t="shared" si="142"/>
        <v>2014</v>
      </c>
      <c r="P3015">
        <f t="shared" si="143"/>
        <v>6</v>
      </c>
    </row>
    <row r="3016" spans="1:16" hidden="1" x14ac:dyDescent="0.25">
      <c r="A3016" t="s">
        <v>131</v>
      </c>
      <c r="B3016" t="str">
        <f t="shared" si="141"/>
        <v>N</v>
      </c>
      <c r="C3016" t="s">
        <v>132</v>
      </c>
      <c r="E3016">
        <v>0</v>
      </c>
      <c r="F3016">
        <v>0</v>
      </c>
      <c r="G3016">
        <v>230</v>
      </c>
      <c r="H3016" s="1">
        <v>41791</v>
      </c>
      <c r="I3016">
        <v>1</v>
      </c>
      <c r="J3016">
        <v>0</v>
      </c>
      <c r="L3016" t="str">
        <f>VLOOKUP(G3016,[1]RESSOURCES!$A$1:$J$258,3,FALSE)</f>
        <v>PAPADOPOULOS</v>
      </c>
      <c r="M3016" t="str">
        <f>VLOOKUP(G3016,[1]RESSOURCES!$A$1:$J$258,6,FALSE)</f>
        <v>ASSO</v>
      </c>
      <c r="N3016" t="str">
        <f>IF(YEAR(H3016)=2014,VLOOKUP(L3016,[1]Grade!$F$2:$G$92,2,FALSE),IF(YEAR(H3016)=2015,VLOOKUP(L3016,[1]Grade!$I$2:$J$78,2,FALSE),VLOOKUP(L3016,[1]Grade!$C$2:$D$69,2,FALSE)))</f>
        <v>ASS</v>
      </c>
      <c r="O3016">
        <f t="shared" si="142"/>
        <v>2014</v>
      </c>
      <c r="P3016">
        <f t="shared" si="143"/>
        <v>6</v>
      </c>
    </row>
    <row r="3017" spans="1:16" hidden="1" x14ac:dyDescent="0.25">
      <c r="A3017" t="s">
        <v>30</v>
      </c>
      <c r="B3017" t="str">
        <f t="shared" si="141"/>
        <v>N</v>
      </c>
      <c r="C3017" t="s">
        <v>31</v>
      </c>
      <c r="E3017">
        <v>0</v>
      </c>
      <c r="F3017">
        <v>0</v>
      </c>
      <c r="G3017">
        <v>230</v>
      </c>
      <c r="H3017" s="1">
        <v>41791</v>
      </c>
      <c r="I3017">
        <v>20</v>
      </c>
      <c r="J3017">
        <v>0</v>
      </c>
      <c r="L3017" t="str">
        <f>VLOOKUP(G3017,[1]RESSOURCES!$A$1:$J$258,3,FALSE)</f>
        <v>PAPADOPOULOS</v>
      </c>
      <c r="M3017" t="str">
        <f>VLOOKUP(G3017,[1]RESSOURCES!$A$1:$J$258,6,FALSE)</f>
        <v>ASSO</v>
      </c>
      <c r="N3017" t="str">
        <f>IF(YEAR(H3017)=2014,VLOOKUP(L3017,[1]Grade!$F$2:$G$92,2,FALSE),IF(YEAR(H3017)=2015,VLOOKUP(L3017,[1]Grade!$I$2:$J$78,2,FALSE),VLOOKUP(L3017,[1]Grade!$C$2:$D$69,2,FALSE)))</f>
        <v>ASS</v>
      </c>
      <c r="O3017">
        <f t="shared" si="142"/>
        <v>2014</v>
      </c>
      <c r="P3017">
        <f t="shared" si="143"/>
        <v>6</v>
      </c>
    </row>
    <row r="3018" spans="1:16" x14ac:dyDescent="0.25">
      <c r="A3018" t="s">
        <v>262</v>
      </c>
      <c r="B3018" t="str">
        <f t="shared" si="141"/>
        <v>O</v>
      </c>
      <c r="C3018" t="s">
        <v>263</v>
      </c>
      <c r="D3018" t="s">
        <v>29</v>
      </c>
      <c r="E3018">
        <v>14</v>
      </c>
      <c r="F3018">
        <v>1248</v>
      </c>
      <c r="G3018">
        <v>55</v>
      </c>
      <c r="H3018" s="1">
        <v>41791</v>
      </c>
      <c r="I3018">
        <v>19</v>
      </c>
      <c r="J3018" s="2">
        <v>23712</v>
      </c>
      <c r="L3018" t="str">
        <f>VLOOKUP(G3018,[1]RESSOURCES!$A$1:$J$258,3,FALSE)</f>
        <v>DANTIN</v>
      </c>
      <c r="M3018" t="str">
        <f>VLOOKUP(G3018,[1]RESSOURCES!$A$1:$J$258,6,FALSE)</f>
        <v>MAGR</v>
      </c>
      <c r="N3018" t="str">
        <f>IF(YEAR(H3018)=2014,VLOOKUP(L3018,[1]Grade!$F$2:$G$92,2,FALSE),IF(YEAR(H3018)=2015,VLOOKUP(L3018,[1]Grade!$I$2:$J$78,2,FALSE),VLOOKUP(L3018,[1]Grade!$C$2:$D$69,2,FALSE)))</f>
        <v>MNG</v>
      </c>
      <c r="O3018">
        <f t="shared" si="142"/>
        <v>2014</v>
      </c>
      <c r="P3018">
        <f t="shared" si="143"/>
        <v>6</v>
      </c>
    </row>
    <row r="3019" spans="1:16" hidden="1" x14ac:dyDescent="0.25">
      <c r="A3019" t="s">
        <v>99</v>
      </c>
      <c r="B3019" t="str">
        <f t="shared" si="141"/>
        <v>N</v>
      </c>
      <c r="C3019" t="s">
        <v>100</v>
      </c>
      <c r="E3019">
        <v>0</v>
      </c>
      <c r="F3019">
        <v>0</v>
      </c>
      <c r="G3019">
        <v>55</v>
      </c>
      <c r="H3019" s="1">
        <v>41791</v>
      </c>
      <c r="I3019">
        <v>1</v>
      </c>
      <c r="J3019">
        <v>0</v>
      </c>
      <c r="L3019" t="str">
        <f>VLOOKUP(G3019,[1]RESSOURCES!$A$1:$J$258,3,FALSE)</f>
        <v>DANTIN</v>
      </c>
      <c r="M3019" t="str">
        <f>VLOOKUP(G3019,[1]RESSOURCES!$A$1:$J$258,6,FALSE)</f>
        <v>MAGR</v>
      </c>
      <c r="N3019" t="str">
        <f>IF(YEAR(H3019)=2014,VLOOKUP(L3019,[1]Grade!$F$2:$G$92,2,FALSE),IF(YEAR(H3019)=2015,VLOOKUP(L3019,[1]Grade!$I$2:$J$78,2,FALSE),VLOOKUP(L3019,[1]Grade!$C$2:$D$69,2,FALSE)))</f>
        <v>MNG</v>
      </c>
      <c r="O3019">
        <f t="shared" si="142"/>
        <v>2014</v>
      </c>
      <c r="P3019">
        <f t="shared" si="143"/>
        <v>6</v>
      </c>
    </row>
    <row r="3020" spans="1:16" hidden="1" x14ac:dyDescent="0.25">
      <c r="A3020" t="s">
        <v>131</v>
      </c>
      <c r="B3020" t="str">
        <f t="shared" si="141"/>
        <v>N</v>
      </c>
      <c r="C3020" t="s">
        <v>132</v>
      </c>
      <c r="E3020">
        <v>0</v>
      </c>
      <c r="F3020">
        <v>0</v>
      </c>
      <c r="G3020">
        <v>55</v>
      </c>
      <c r="H3020" s="1">
        <v>41791</v>
      </c>
      <c r="I3020">
        <v>1</v>
      </c>
      <c r="J3020">
        <v>0</v>
      </c>
      <c r="L3020" t="str">
        <f>VLOOKUP(G3020,[1]RESSOURCES!$A$1:$J$258,3,FALSE)</f>
        <v>DANTIN</v>
      </c>
      <c r="M3020" t="str">
        <f>VLOOKUP(G3020,[1]RESSOURCES!$A$1:$J$258,6,FALSE)</f>
        <v>MAGR</v>
      </c>
      <c r="N3020" t="str">
        <f>IF(YEAR(H3020)=2014,VLOOKUP(L3020,[1]Grade!$F$2:$G$92,2,FALSE),IF(YEAR(H3020)=2015,VLOOKUP(L3020,[1]Grade!$I$2:$J$78,2,FALSE),VLOOKUP(L3020,[1]Grade!$C$2:$D$69,2,FALSE)))</f>
        <v>MNG</v>
      </c>
      <c r="O3020">
        <f t="shared" si="142"/>
        <v>2014</v>
      </c>
      <c r="P3020">
        <f t="shared" si="143"/>
        <v>6</v>
      </c>
    </row>
    <row r="3021" spans="1:16" x14ac:dyDescent="0.25">
      <c r="A3021" t="s">
        <v>337</v>
      </c>
      <c r="B3021" t="str">
        <f t="shared" si="141"/>
        <v>O</v>
      </c>
      <c r="C3021" t="s">
        <v>338</v>
      </c>
      <c r="D3021" t="s">
        <v>29</v>
      </c>
      <c r="E3021">
        <v>12</v>
      </c>
      <c r="F3021">
        <v>1267</v>
      </c>
      <c r="G3021">
        <v>202</v>
      </c>
      <c r="H3021" s="1">
        <v>41791</v>
      </c>
      <c r="I3021">
        <v>7</v>
      </c>
      <c r="J3021" s="2">
        <v>8869</v>
      </c>
      <c r="L3021" t="str">
        <f>VLOOKUP(G3021,[1]RESSOURCES!$A$1:$J$258,3,FALSE)</f>
        <v>HUET</v>
      </c>
      <c r="M3021">
        <f>VLOOKUP(G3021,[1]RESSOURCES!$A$1:$J$258,6,FALSE)</f>
        <v>0</v>
      </c>
      <c r="N3021" t="str">
        <f>IF(YEAR(H3021)=2014,VLOOKUP(L3021,[1]Grade!$F$2:$G$92,2,FALSE),IF(YEAR(H3021)=2015,VLOOKUP(L3021,[1]Grade!$I$2:$J$78,2,FALSE),VLOOKUP(L3021,[1]Grade!$C$2:$D$69,2,FALSE)))</f>
        <v>SM</v>
      </c>
      <c r="O3021">
        <f t="shared" si="142"/>
        <v>2014</v>
      </c>
      <c r="P3021">
        <f t="shared" si="143"/>
        <v>6</v>
      </c>
    </row>
    <row r="3022" spans="1:16" x14ac:dyDescent="0.25">
      <c r="A3022" t="s">
        <v>309</v>
      </c>
      <c r="B3022" t="str">
        <f t="shared" si="141"/>
        <v>O</v>
      </c>
      <c r="C3022" t="s">
        <v>310</v>
      </c>
      <c r="D3022" t="s">
        <v>18</v>
      </c>
      <c r="E3022">
        <v>27</v>
      </c>
      <c r="F3022">
        <v>950</v>
      </c>
      <c r="G3022">
        <v>199</v>
      </c>
      <c r="H3022" s="1">
        <v>41791</v>
      </c>
      <c r="I3022">
        <v>2</v>
      </c>
      <c r="J3022" s="2">
        <v>1900</v>
      </c>
      <c r="L3022" t="str">
        <f>VLOOKUP(G3022,[1]RESSOURCES!$A$1:$J$258,3,FALSE)</f>
        <v>DUBEDOUT</v>
      </c>
      <c r="M3022" t="str">
        <f>VLOOKUP(G3022,[1]RESSOURCES!$A$1:$J$258,6,FALSE)</f>
        <v>CONF</v>
      </c>
      <c r="N3022" t="str">
        <f>IF(YEAR(H3022)=2014,VLOOKUP(L3022,[1]Grade!$F$2:$G$92,2,FALSE),IF(YEAR(H3022)=2015,VLOOKUP(L3022,[1]Grade!$I$2:$J$78,2,FALSE),VLOOKUP(L3022,[1]Grade!$C$2:$D$69,2,FALSE)))</f>
        <v>CC</v>
      </c>
      <c r="O3022">
        <f t="shared" si="142"/>
        <v>2014</v>
      </c>
      <c r="P3022">
        <f t="shared" si="143"/>
        <v>6</v>
      </c>
    </row>
    <row r="3023" spans="1:16" x14ac:dyDescent="0.25">
      <c r="A3023" t="s">
        <v>331</v>
      </c>
      <c r="B3023" t="str">
        <f t="shared" si="141"/>
        <v>O</v>
      </c>
      <c r="C3023" t="s">
        <v>332</v>
      </c>
      <c r="D3023" t="s">
        <v>36</v>
      </c>
      <c r="E3023">
        <v>20</v>
      </c>
      <c r="F3023">
        <v>1200</v>
      </c>
      <c r="G3023">
        <v>202</v>
      </c>
      <c r="H3023" s="1">
        <v>41791</v>
      </c>
      <c r="I3023">
        <v>1</v>
      </c>
      <c r="J3023" s="2">
        <v>1200</v>
      </c>
      <c r="L3023" t="str">
        <f>VLOOKUP(G3023,[1]RESSOURCES!$A$1:$J$258,3,FALSE)</f>
        <v>HUET</v>
      </c>
      <c r="M3023">
        <f>VLOOKUP(G3023,[1]RESSOURCES!$A$1:$J$258,6,FALSE)</f>
        <v>0</v>
      </c>
      <c r="N3023" t="str">
        <f>IF(YEAR(H3023)=2014,VLOOKUP(L3023,[1]Grade!$F$2:$G$92,2,FALSE),IF(YEAR(H3023)=2015,VLOOKUP(L3023,[1]Grade!$I$2:$J$78,2,FALSE),VLOOKUP(L3023,[1]Grade!$C$2:$D$69,2,FALSE)))</f>
        <v>SM</v>
      </c>
      <c r="O3023">
        <f t="shared" si="142"/>
        <v>2014</v>
      </c>
      <c r="P3023">
        <f t="shared" si="143"/>
        <v>6</v>
      </c>
    </row>
    <row r="3024" spans="1:16" hidden="1" x14ac:dyDescent="0.25">
      <c r="A3024" t="s">
        <v>131</v>
      </c>
      <c r="B3024" t="str">
        <f t="shared" si="141"/>
        <v>N</v>
      </c>
      <c r="C3024" t="s">
        <v>132</v>
      </c>
      <c r="E3024">
        <v>0</v>
      </c>
      <c r="F3024">
        <v>0</v>
      </c>
      <c r="G3024">
        <v>202</v>
      </c>
      <c r="H3024" s="1">
        <v>41791</v>
      </c>
      <c r="I3024">
        <v>1</v>
      </c>
      <c r="J3024">
        <v>0</v>
      </c>
      <c r="L3024" t="str">
        <f>VLOOKUP(G3024,[1]RESSOURCES!$A$1:$J$258,3,FALSE)</f>
        <v>HUET</v>
      </c>
      <c r="M3024">
        <f>VLOOKUP(G3024,[1]RESSOURCES!$A$1:$J$258,6,FALSE)</f>
        <v>0</v>
      </c>
      <c r="N3024" t="str">
        <f>IF(YEAR(H3024)=2014,VLOOKUP(L3024,[1]Grade!$F$2:$G$92,2,FALSE),IF(YEAR(H3024)=2015,VLOOKUP(L3024,[1]Grade!$I$2:$J$78,2,FALSE),VLOOKUP(L3024,[1]Grade!$C$2:$D$69,2,FALSE)))</f>
        <v>SM</v>
      </c>
      <c r="O3024">
        <f t="shared" si="142"/>
        <v>2014</v>
      </c>
      <c r="P3024">
        <f t="shared" si="143"/>
        <v>6</v>
      </c>
    </row>
    <row r="3025" spans="1:16" x14ac:dyDescent="0.25">
      <c r="A3025" t="s">
        <v>333</v>
      </c>
      <c r="B3025" t="str">
        <f t="shared" si="141"/>
        <v>O</v>
      </c>
      <c r="C3025" t="s">
        <v>334</v>
      </c>
      <c r="D3025" t="s">
        <v>36</v>
      </c>
      <c r="E3025">
        <v>20</v>
      </c>
      <c r="F3025">
        <v>1400</v>
      </c>
      <c r="G3025">
        <v>202</v>
      </c>
      <c r="H3025" s="1">
        <v>41791</v>
      </c>
      <c r="I3025">
        <v>12</v>
      </c>
      <c r="J3025" s="2">
        <v>16800</v>
      </c>
      <c r="L3025" t="str">
        <f>VLOOKUP(G3025,[1]RESSOURCES!$A$1:$J$258,3,FALSE)</f>
        <v>HUET</v>
      </c>
      <c r="M3025">
        <f>VLOOKUP(G3025,[1]RESSOURCES!$A$1:$J$258,6,FALSE)</f>
        <v>0</v>
      </c>
      <c r="N3025" t="str">
        <f>IF(YEAR(H3025)=2014,VLOOKUP(L3025,[1]Grade!$F$2:$G$92,2,FALSE),IF(YEAR(H3025)=2015,VLOOKUP(L3025,[1]Grade!$I$2:$J$78,2,FALSE),VLOOKUP(L3025,[1]Grade!$C$2:$D$69,2,FALSE)))</f>
        <v>SM</v>
      </c>
      <c r="O3025">
        <f t="shared" si="142"/>
        <v>2014</v>
      </c>
      <c r="P3025">
        <f t="shared" si="143"/>
        <v>6</v>
      </c>
    </row>
    <row r="3026" spans="1:16" x14ac:dyDescent="0.25">
      <c r="A3026" t="s">
        <v>139</v>
      </c>
      <c r="B3026" t="str">
        <f t="shared" si="141"/>
        <v>O</v>
      </c>
      <c r="C3026" t="s">
        <v>140</v>
      </c>
      <c r="D3026" t="s">
        <v>36</v>
      </c>
      <c r="E3026">
        <v>60</v>
      </c>
      <c r="F3026">
        <v>900</v>
      </c>
      <c r="G3026">
        <v>70</v>
      </c>
      <c r="H3026" s="1">
        <v>41791</v>
      </c>
      <c r="I3026">
        <v>12</v>
      </c>
      <c r="J3026" s="2">
        <v>10800</v>
      </c>
      <c r="L3026" t="str">
        <f>VLOOKUP(G3026,[1]RESSOURCES!$A$1:$J$258,3,FALSE)</f>
        <v>KHEMISSA</v>
      </c>
      <c r="M3026" t="str">
        <f>VLOOKUP(G3026,[1]RESSOURCES!$A$1:$J$258,6,FALSE)</f>
        <v>MAGR</v>
      </c>
      <c r="N3026" t="str">
        <f>IF(YEAR(H3026)=2014,VLOOKUP(L3026,[1]Grade!$F$2:$G$92,2,FALSE),IF(YEAR(H3026)=2015,VLOOKUP(L3026,[1]Grade!$I$2:$J$78,2,FALSE),VLOOKUP(L3026,[1]Grade!$C$2:$D$69,2,FALSE)))</f>
        <v>MNG</v>
      </c>
      <c r="O3026">
        <f t="shared" si="142"/>
        <v>2014</v>
      </c>
      <c r="P3026">
        <f t="shared" si="143"/>
        <v>6</v>
      </c>
    </row>
    <row r="3027" spans="1:16" x14ac:dyDescent="0.25">
      <c r="A3027" t="s">
        <v>255</v>
      </c>
      <c r="B3027" t="str">
        <f t="shared" si="141"/>
        <v>O</v>
      </c>
      <c r="C3027" t="s">
        <v>256</v>
      </c>
      <c r="D3027" t="s">
        <v>36</v>
      </c>
      <c r="E3027">
        <v>55</v>
      </c>
      <c r="F3027">
        <v>1092</v>
      </c>
      <c r="G3027">
        <v>238</v>
      </c>
      <c r="H3027" s="1">
        <v>41791</v>
      </c>
      <c r="I3027">
        <v>6</v>
      </c>
      <c r="J3027" s="2">
        <v>6552</v>
      </c>
      <c r="L3027" t="str">
        <f>VLOOKUP(G3027,[1]RESSOURCES!$A$1:$J$258,3,FALSE)</f>
        <v>MEDHAT</v>
      </c>
      <c r="M3027" t="str">
        <f>VLOOKUP(G3027,[1]RESSOURCES!$A$1:$J$258,6,FALSE)</f>
        <v>CONS</v>
      </c>
      <c r="N3027" t="str">
        <f>IF(YEAR(H3027)=2014,VLOOKUP(L3027,[1]Grade!$F$2:$G$92,2,FALSE),IF(YEAR(H3027)=2015,VLOOKUP(L3027,[1]Grade!$I$2:$J$78,2,FALSE),VLOOKUP(L3027,[1]Grade!$C$2:$D$69,2,FALSE)))</f>
        <v>C</v>
      </c>
      <c r="O3027">
        <f t="shared" si="142"/>
        <v>2014</v>
      </c>
      <c r="P3027">
        <f t="shared" si="143"/>
        <v>6</v>
      </c>
    </row>
    <row r="3028" spans="1:16" x14ac:dyDescent="0.25">
      <c r="A3028" t="s">
        <v>270</v>
      </c>
      <c r="B3028" t="str">
        <f t="shared" si="141"/>
        <v>O</v>
      </c>
      <c r="C3028" t="s">
        <v>271</v>
      </c>
      <c r="D3028" t="s">
        <v>36</v>
      </c>
      <c r="E3028">
        <v>38</v>
      </c>
      <c r="F3028">
        <v>900</v>
      </c>
      <c r="G3028">
        <v>139</v>
      </c>
      <c r="H3028" s="1">
        <v>41791</v>
      </c>
      <c r="I3028">
        <v>16</v>
      </c>
      <c r="J3028" s="2">
        <v>14400</v>
      </c>
      <c r="L3028" t="str">
        <f>VLOOKUP(G3028,[1]RESSOURCES!$A$1:$J$258,3,FALSE)</f>
        <v>PERNEL</v>
      </c>
      <c r="M3028" t="str">
        <f>VLOOKUP(G3028,[1]RESSOURCES!$A$1:$J$258,6,FALSE)</f>
        <v>MAGR</v>
      </c>
      <c r="N3028" t="str">
        <f>IF(YEAR(H3028)=2014,VLOOKUP(L3028,[1]Grade!$F$2:$G$92,2,FALSE),IF(YEAR(H3028)=2015,VLOOKUP(L3028,[1]Grade!$I$2:$J$78,2,FALSE),VLOOKUP(L3028,[1]Grade!$C$2:$D$69,2,FALSE)))</f>
        <v>MNG</v>
      </c>
      <c r="O3028">
        <f t="shared" si="142"/>
        <v>2014</v>
      </c>
      <c r="P3028">
        <f t="shared" si="143"/>
        <v>6</v>
      </c>
    </row>
    <row r="3029" spans="1:16" x14ac:dyDescent="0.25">
      <c r="A3029" t="s">
        <v>270</v>
      </c>
      <c r="B3029" t="str">
        <f t="shared" si="141"/>
        <v>O</v>
      </c>
      <c r="C3029" t="s">
        <v>271</v>
      </c>
      <c r="D3029" t="s">
        <v>21</v>
      </c>
      <c r="E3029">
        <v>3</v>
      </c>
      <c r="F3029">
        <v>900</v>
      </c>
      <c r="G3029">
        <v>44</v>
      </c>
      <c r="H3029" s="1">
        <v>41791</v>
      </c>
      <c r="I3029">
        <v>1</v>
      </c>
      <c r="J3029">
        <v>900</v>
      </c>
      <c r="L3029" t="str">
        <f>VLOOKUP(G3029,[1]RESSOURCES!$A$1:$J$258,3,FALSE)</f>
        <v>SOYER</v>
      </c>
      <c r="M3029" t="str">
        <f>VLOOKUP(G3029,[1]RESSOURCES!$A$1:$J$258,6,FALSE)</f>
        <v>ASSO</v>
      </c>
      <c r="N3029" t="str">
        <f>IF(YEAR(H3029)=2014,VLOOKUP(L3029,[1]Grade!$F$2:$G$92,2,FALSE),IF(YEAR(H3029)=2015,VLOOKUP(L3029,[1]Grade!$I$2:$J$78,2,FALSE),VLOOKUP(L3029,[1]Grade!$C$2:$D$69,2,FALSE)))</f>
        <v>ASS</v>
      </c>
      <c r="O3029">
        <f t="shared" si="142"/>
        <v>2014</v>
      </c>
      <c r="P3029">
        <f t="shared" si="143"/>
        <v>6</v>
      </c>
    </row>
    <row r="3030" spans="1:16" x14ac:dyDescent="0.25">
      <c r="A3030" t="s">
        <v>89</v>
      </c>
      <c r="B3030" t="str">
        <f t="shared" si="141"/>
        <v>O</v>
      </c>
      <c r="C3030" t="s">
        <v>90</v>
      </c>
      <c r="D3030" t="s">
        <v>22</v>
      </c>
      <c r="E3030">
        <v>60</v>
      </c>
      <c r="F3030">
        <v>900</v>
      </c>
      <c r="G3030">
        <v>47</v>
      </c>
      <c r="H3030" s="1">
        <v>41791</v>
      </c>
      <c r="I3030">
        <v>13</v>
      </c>
      <c r="J3030" s="2">
        <v>11700</v>
      </c>
      <c r="L3030" t="str">
        <f>VLOOKUP(G3030,[1]RESSOURCES!$A$1:$J$258,3,FALSE)</f>
        <v>TRESOR</v>
      </c>
      <c r="M3030" t="str">
        <f>VLOOKUP(G3030,[1]RESSOURCES!$A$1:$J$258,6,FALSE)</f>
        <v>MAGR</v>
      </c>
      <c r="N3030" t="str">
        <f>IF(YEAR(H3030)=2014,VLOOKUP(L3030,[1]Grade!$F$2:$G$92,2,FALSE),IF(YEAR(H3030)=2015,VLOOKUP(L3030,[1]Grade!$I$2:$J$78,2,FALSE),VLOOKUP(L3030,[1]Grade!$C$2:$D$69,2,FALSE)))</f>
        <v>MNG</v>
      </c>
      <c r="O3030">
        <f t="shared" si="142"/>
        <v>2014</v>
      </c>
      <c r="P3030">
        <f t="shared" si="143"/>
        <v>6</v>
      </c>
    </row>
    <row r="3031" spans="1:16" x14ac:dyDescent="0.25">
      <c r="A3031" t="s">
        <v>141</v>
      </c>
      <c r="B3031" t="str">
        <f t="shared" si="141"/>
        <v>O</v>
      </c>
      <c r="C3031" t="s">
        <v>142</v>
      </c>
      <c r="D3031" t="s">
        <v>18</v>
      </c>
      <c r="E3031">
        <v>108</v>
      </c>
      <c r="F3031">
        <v>790</v>
      </c>
      <c r="G3031">
        <v>203</v>
      </c>
      <c r="H3031" s="1">
        <v>41791</v>
      </c>
      <c r="I3031">
        <v>20</v>
      </c>
      <c r="J3031" s="2">
        <v>15800</v>
      </c>
      <c r="L3031" t="str">
        <f>VLOOKUP(G3031,[1]RESSOURCES!$A$1:$J$258,3,FALSE)</f>
        <v>WILLMANN</v>
      </c>
      <c r="M3031" t="str">
        <f>VLOOKUP(G3031,[1]RESSOURCES!$A$1:$J$258,6,FALSE)</f>
        <v>SENR</v>
      </c>
      <c r="N3031" t="str">
        <f>IF(YEAR(H3031)=2014,VLOOKUP(L3031,[1]Grade!$F$2:$G$92,2,FALSE),IF(YEAR(H3031)=2015,VLOOKUP(L3031,[1]Grade!$I$2:$J$78,2,FALSE),VLOOKUP(L3031,[1]Grade!$C$2:$D$69,2,FALSE)))</f>
        <v>CS</v>
      </c>
      <c r="O3031">
        <f t="shared" si="142"/>
        <v>2014</v>
      </c>
      <c r="P3031">
        <f t="shared" si="143"/>
        <v>6</v>
      </c>
    </row>
    <row r="3032" spans="1:16" hidden="1" x14ac:dyDescent="0.25">
      <c r="A3032" t="s">
        <v>37</v>
      </c>
      <c r="B3032" t="str">
        <f t="shared" si="141"/>
        <v>N</v>
      </c>
      <c r="C3032" t="s">
        <v>38</v>
      </c>
      <c r="E3032">
        <v>0</v>
      </c>
      <c r="F3032">
        <v>0</v>
      </c>
      <c r="G3032">
        <v>124</v>
      </c>
      <c r="H3032" s="1">
        <v>41821</v>
      </c>
      <c r="I3032">
        <v>0.5</v>
      </c>
      <c r="J3032">
        <v>0</v>
      </c>
      <c r="L3032" t="str">
        <f>VLOOKUP(G3032,[1]RESSOURCES!$A$1:$J$258,3,FALSE)</f>
        <v>DY</v>
      </c>
      <c r="M3032" t="str">
        <f>VLOOKUP(G3032,[1]RESSOURCES!$A$1:$J$258,6,FALSE)</f>
        <v>CONF</v>
      </c>
      <c r="N3032" t="str">
        <f>IF(YEAR(H3032)=2014,VLOOKUP(L3032,[1]Grade!$F$2:$G$92,2,FALSE),IF(YEAR(H3032)=2015,VLOOKUP(L3032,[1]Grade!$I$2:$J$78,2,FALSE),VLOOKUP(L3032,[1]Grade!$C$2:$D$69,2,FALSE)))</f>
        <v>CC</v>
      </c>
      <c r="O3032">
        <f t="shared" si="142"/>
        <v>2014</v>
      </c>
      <c r="P3032">
        <f t="shared" si="143"/>
        <v>7</v>
      </c>
    </row>
    <row r="3033" spans="1:16" x14ac:dyDescent="0.25">
      <c r="A3033" t="s">
        <v>264</v>
      </c>
      <c r="B3033" t="str">
        <f t="shared" si="141"/>
        <v>O</v>
      </c>
      <c r="C3033" t="s">
        <v>265</v>
      </c>
      <c r="D3033" t="s">
        <v>18</v>
      </c>
      <c r="E3033">
        <v>112.5</v>
      </c>
      <c r="F3033">
        <v>797</v>
      </c>
      <c r="G3033">
        <v>124</v>
      </c>
      <c r="H3033" s="1">
        <v>41821</v>
      </c>
      <c r="I3033">
        <v>21.5</v>
      </c>
      <c r="J3033" s="2">
        <v>17135.5</v>
      </c>
      <c r="L3033" t="str">
        <f>VLOOKUP(G3033,[1]RESSOURCES!$A$1:$J$258,3,FALSE)</f>
        <v>DY</v>
      </c>
      <c r="M3033" t="str">
        <f>VLOOKUP(G3033,[1]RESSOURCES!$A$1:$J$258,6,FALSE)</f>
        <v>CONF</v>
      </c>
      <c r="N3033" t="str">
        <f>IF(YEAR(H3033)=2014,VLOOKUP(L3033,[1]Grade!$F$2:$G$92,2,FALSE),IF(YEAR(H3033)=2015,VLOOKUP(L3033,[1]Grade!$I$2:$J$78,2,FALSE),VLOOKUP(L3033,[1]Grade!$C$2:$D$69,2,FALSE)))</f>
        <v>CC</v>
      </c>
      <c r="O3033">
        <f t="shared" si="142"/>
        <v>2014</v>
      </c>
      <c r="P3033">
        <f t="shared" si="143"/>
        <v>7</v>
      </c>
    </row>
    <row r="3034" spans="1:16" x14ac:dyDescent="0.25">
      <c r="A3034" t="s">
        <v>262</v>
      </c>
      <c r="B3034" t="str">
        <f t="shared" si="141"/>
        <v>O</v>
      </c>
      <c r="C3034" t="s">
        <v>263</v>
      </c>
      <c r="D3034" t="s">
        <v>29</v>
      </c>
      <c r="E3034">
        <v>14</v>
      </c>
      <c r="F3034">
        <v>1248</v>
      </c>
      <c r="G3034">
        <v>55</v>
      </c>
      <c r="H3034" s="1">
        <v>41821</v>
      </c>
      <c r="I3034">
        <v>21.5</v>
      </c>
      <c r="J3034" s="2">
        <v>26832</v>
      </c>
      <c r="L3034" t="str">
        <f>VLOOKUP(G3034,[1]RESSOURCES!$A$1:$J$258,3,FALSE)</f>
        <v>DANTIN</v>
      </c>
      <c r="M3034" t="str">
        <f>VLOOKUP(G3034,[1]RESSOURCES!$A$1:$J$258,6,FALSE)</f>
        <v>MAGR</v>
      </c>
      <c r="N3034" t="str">
        <f>IF(YEAR(H3034)=2014,VLOOKUP(L3034,[1]Grade!$F$2:$G$92,2,FALSE),IF(YEAR(H3034)=2015,VLOOKUP(L3034,[1]Grade!$I$2:$J$78,2,FALSE),VLOOKUP(L3034,[1]Grade!$C$2:$D$69,2,FALSE)))</f>
        <v>MNG</v>
      </c>
      <c r="O3034">
        <f t="shared" si="142"/>
        <v>2014</v>
      </c>
      <c r="P3034">
        <f t="shared" si="143"/>
        <v>7</v>
      </c>
    </row>
    <row r="3035" spans="1:16" hidden="1" x14ac:dyDescent="0.25">
      <c r="A3035" t="s">
        <v>23</v>
      </c>
      <c r="B3035" t="str">
        <f t="shared" si="141"/>
        <v>N</v>
      </c>
      <c r="C3035" t="s">
        <v>24</v>
      </c>
      <c r="E3035">
        <v>0</v>
      </c>
      <c r="F3035">
        <v>0</v>
      </c>
      <c r="G3035">
        <v>55</v>
      </c>
      <c r="H3035" s="1">
        <v>41821</v>
      </c>
      <c r="I3035">
        <v>0.5</v>
      </c>
      <c r="J3035">
        <v>0</v>
      </c>
      <c r="K3035" t="s">
        <v>354</v>
      </c>
      <c r="L3035" t="str">
        <f>VLOOKUP(G3035,[1]RESSOURCES!$A$1:$J$258,3,FALSE)</f>
        <v>DANTIN</v>
      </c>
      <c r="M3035" t="str">
        <f>VLOOKUP(G3035,[1]RESSOURCES!$A$1:$J$258,6,FALSE)</f>
        <v>MAGR</v>
      </c>
      <c r="N3035" t="str">
        <f>IF(YEAR(H3035)=2014,VLOOKUP(L3035,[1]Grade!$F$2:$G$92,2,FALSE),IF(YEAR(H3035)=2015,VLOOKUP(L3035,[1]Grade!$I$2:$J$78,2,FALSE),VLOOKUP(L3035,[1]Grade!$C$2:$D$69,2,FALSE)))</f>
        <v>MNG</v>
      </c>
      <c r="O3035">
        <f t="shared" si="142"/>
        <v>2014</v>
      </c>
      <c r="P3035">
        <f t="shared" si="143"/>
        <v>7</v>
      </c>
    </row>
    <row r="3036" spans="1:16" x14ac:dyDescent="0.25">
      <c r="A3036" t="s">
        <v>329</v>
      </c>
      <c r="B3036" t="str">
        <f t="shared" si="141"/>
        <v>O</v>
      </c>
      <c r="C3036" t="s">
        <v>330</v>
      </c>
      <c r="D3036" t="s">
        <v>308</v>
      </c>
      <c r="E3036">
        <v>36</v>
      </c>
      <c r="F3036">
        <v>0</v>
      </c>
      <c r="G3036">
        <v>226</v>
      </c>
      <c r="H3036" s="1">
        <v>41821</v>
      </c>
      <c r="I3036">
        <v>22</v>
      </c>
      <c r="J3036">
        <v>0</v>
      </c>
      <c r="L3036" t="str">
        <f>VLOOKUP(G3036,[1]RESSOURCES!$A$1:$J$258,3,FALSE)</f>
        <v>MAILLARD</v>
      </c>
      <c r="M3036" t="str">
        <f>VLOOKUP(G3036,[1]RESSOURCES!$A$1:$J$258,6,FALSE)</f>
        <v>STAG</v>
      </c>
      <c r="N3036" t="str">
        <f>IF(YEAR(H3036)=2014,VLOOKUP(L3036,[1]Grade!$F$2:$G$92,2,FALSE),IF(YEAR(H3036)=2015,VLOOKUP(L3036,[1]Grade!$I$2:$J$78,2,FALSE),VLOOKUP(L3036,[1]Grade!$C$2:$D$69,2,FALSE)))</f>
        <v>C</v>
      </c>
      <c r="O3036">
        <f t="shared" si="142"/>
        <v>2014</v>
      </c>
      <c r="P3036">
        <f t="shared" si="143"/>
        <v>7</v>
      </c>
    </row>
    <row r="3037" spans="1:16" x14ac:dyDescent="0.25">
      <c r="A3037" t="s">
        <v>218</v>
      </c>
      <c r="B3037" t="str">
        <f t="shared" si="141"/>
        <v>O</v>
      </c>
      <c r="C3037" t="s">
        <v>219</v>
      </c>
      <c r="D3037" t="s">
        <v>22</v>
      </c>
      <c r="E3037">
        <v>42</v>
      </c>
      <c r="F3037">
        <v>730</v>
      </c>
      <c r="G3037">
        <v>182</v>
      </c>
      <c r="H3037" s="1">
        <v>41821</v>
      </c>
      <c r="I3037">
        <v>22</v>
      </c>
      <c r="J3037" s="2">
        <v>16060</v>
      </c>
      <c r="L3037" t="str">
        <f>VLOOKUP(G3037,[1]RESSOURCES!$A$1:$J$258,3,FALSE)</f>
        <v>SANGO</v>
      </c>
      <c r="M3037" t="str">
        <f>VLOOKUP(G3037,[1]RESSOURCES!$A$1:$J$258,6,FALSE)</f>
        <v>SENR</v>
      </c>
      <c r="N3037" t="str">
        <f>IF(YEAR(H3037)=2014,VLOOKUP(L3037,[1]Grade!$F$2:$G$92,2,FALSE),IF(YEAR(H3037)=2015,VLOOKUP(L3037,[1]Grade!$I$2:$J$78,2,FALSE),VLOOKUP(L3037,[1]Grade!$C$2:$D$69,2,FALSE)))</f>
        <v>CS</v>
      </c>
      <c r="O3037">
        <f t="shared" si="142"/>
        <v>2014</v>
      </c>
      <c r="P3037">
        <f t="shared" si="143"/>
        <v>7</v>
      </c>
    </row>
    <row r="3038" spans="1:16" x14ac:dyDescent="0.25">
      <c r="A3038" t="s">
        <v>288</v>
      </c>
      <c r="B3038" t="str">
        <f t="shared" si="141"/>
        <v>O</v>
      </c>
      <c r="C3038" t="s">
        <v>289</v>
      </c>
      <c r="D3038" t="s">
        <v>18</v>
      </c>
      <c r="E3038">
        <v>219</v>
      </c>
      <c r="F3038">
        <v>890</v>
      </c>
      <c r="G3038">
        <v>173</v>
      </c>
      <c r="H3038" s="1">
        <v>41821</v>
      </c>
      <c r="I3038">
        <v>9</v>
      </c>
      <c r="J3038" s="2">
        <v>8010</v>
      </c>
      <c r="L3038" t="str">
        <f>VLOOKUP(G3038,[1]RESSOURCES!$A$1:$J$258,3,FALSE)</f>
        <v>BIGOT</v>
      </c>
      <c r="M3038">
        <f>VLOOKUP(G3038,[1]RESSOURCES!$A$1:$J$258,6,FALSE)</f>
        <v>0</v>
      </c>
      <c r="N3038" t="str">
        <f>IF(YEAR(H3038)=2014,VLOOKUP(L3038,[1]Grade!$F$2:$G$92,2,FALSE),IF(YEAR(H3038)=2015,VLOOKUP(L3038,[1]Grade!$I$2:$J$78,2,FALSE),VLOOKUP(L3038,[1]Grade!$C$2:$D$69,2,FALSE)))</f>
        <v>CC</v>
      </c>
      <c r="O3038">
        <f t="shared" si="142"/>
        <v>2014</v>
      </c>
      <c r="P3038">
        <f t="shared" si="143"/>
        <v>7</v>
      </c>
    </row>
    <row r="3039" spans="1:16" hidden="1" x14ac:dyDescent="0.25">
      <c r="A3039" t="s">
        <v>99</v>
      </c>
      <c r="B3039" t="str">
        <f t="shared" si="141"/>
        <v>N</v>
      </c>
      <c r="C3039" t="s">
        <v>100</v>
      </c>
      <c r="E3039">
        <v>0</v>
      </c>
      <c r="F3039">
        <v>0</v>
      </c>
      <c r="G3039">
        <v>173</v>
      </c>
      <c r="H3039" s="1">
        <v>41821</v>
      </c>
      <c r="I3039">
        <v>1</v>
      </c>
      <c r="J3039">
        <v>0</v>
      </c>
      <c r="L3039" t="str">
        <f>VLOOKUP(G3039,[1]RESSOURCES!$A$1:$J$258,3,FALSE)</f>
        <v>BIGOT</v>
      </c>
      <c r="M3039">
        <f>VLOOKUP(G3039,[1]RESSOURCES!$A$1:$J$258,6,FALSE)</f>
        <v>0</v>
      </c>
      <c r="N3039" t="str">
        <f>IF(YEAR(H3039)=2014,VLOOKUP(L3039,[1]Grade!$F$2:$G$92,2,FALSE),IF(YEAR(H3039)=2015,VLOOKUP(L3039,[1]Grade!$I$2:$J$78,2,FALSE),VLOOKUP(L3039,[1]Grade!$C$2:$D$69,2,FALSE)))</f>
        <v>CC</v>
      </c>
      <c r="O3039">
        <f t="shared" si="142"/>
        <v>2014</v>
      </c>
      <c r="P3039">
        <f t="shared" si="143"/>
        <v>7</v>
      </c>
    </row>
    <row r="3040" spans="1:16" hidden="1" x14ac:dyDescent="0.25">
      <c r="A3040" t="s">
        <v>127</v>
      </c>
      <c r="B3040" t="str">
        <f t="shared" si="141"/>
        <v>N</v>
      </c>
      <c r="C3040" t="s">
        <v>128</v>
      </c>
      <c r="E3040">
        <v>0</v>
      </c>
      <c r="F3040">
        <v>0</v>
      </c>
      <c r="G3040">
        <v>173</v>
      </c>
      <c r="H3040" s="1">
        <v>41821</v>
      </c>
      <c r="I3040">
        <v>12</v>
      </c>
      <c r="J3040">
        <v>0</v>
      </c>
      <c r="L3040" t="str">
        <f>VLOOKUP(G3040,[1]RESSOURCES!$A$1:$J$258,3,FALSE)</f>
        <v>BIGOT</v>
      </c>
      <c r="M3040">
        <f>VLOOKUP(G3040,[1]RESSOURCES!$A$1:$J$258,6,FALSE)</f>
        <v>0</v>
      </c>
      <c r="N3040" t="str">
        <f>IF(YEAR(H3040)=2014,VLOOKUP(L3040,[1]Grade!$F$2:$G$92,2,FALSE),IF(YEAR(H3040)=2015,VLOOKUP(L3040,[1]Grade!$I$2:$J$78,2,FALSE),VLOOKUP(L3040,[1]Grade!$C$2:$D$69,2,FALSE)))</f>
        <v>CC</v>
      </c>
      <c r="O3040">
        <f t="shared" si="142"/>
        <v>2014</v>
      </c>
      <c r="P3040">
        <f t="shared" si="143"/>
        <v>7</v>
      </c>
    </row>
    <row r="3041" spans="1:16" x14ac:dyDescent="0.25">
      <c r="A3041" t="s">
        <v>347</v>
      </c>
      <c r="B3041" t="str">
        <f t="shared" si="141"/>
        <v>O</v>
      </c>
      <c r="C3041" t="s">
        <v>348</v>
      </c>
      <c r="D3041" t="s">
        <v>18</v>
      </c>
      <c r="E3041">
        <v>103</v>
      </c>
      <c r="F3041">
        <v>1030</v>
      </c>
      <c r="G3041">
        <v>236</v>
      </c>
      <c r="H3041" s="1">
        <v>41821</v>
      </c>
      <c r="I3041">
        <v>22</v>
      </c>
      <c r="J3041" s="2">
        <v>22660</v>
      </c>
      <c r="L3041" t="str">
        <f>VLOOKUP(G3041,[1]RESSOURCES!$A$1:$J$258,3,FALSE)</f>
        <v>FORTIN</v>
      </c>
      <c r="M3041" t="str">
        <f>VLOOKUP(G3041,[1]RESSOURCES!$A$1:$J$258,6,FALSE)</f>
        <v>CONF</v>
      </c>
      <c r="N3041" t="str">
        <f>IF(YEAR(H3041)=2014,VLOOKUP(L3041,[1]Grade!$F$2:$G$92,2,FALSE),IF(YEAR(H3041)=2015,VLOOKUP(L3041,[1]Grade!$I$2:$J$78,2,FALSE),VLOOKUP(L3041,[1]Grade!$C$2:$D$69,2,FALSE)))</f>
        <v>CC</v>
      </c>
      <c r="O3041">
        <f t="shared" si="142"/>
        <v>2014</v>
      </c>
      <c r="P3041">
        <f t="shared" si="143"/>
        <v>7</v>
      </c>
    </row>
    <row r="3042" spans="1:16" x14ac:dyDescent="0.25">
      <c r="A3042" t="s">
        <v>309</v>
      </c>
      <c r="B3042" t="str">
        <f t="shared" si="141"/>
        <v>O</v>
      </c>
      <c r="C3042" t="s">
        <v>310</v>
      </c>
      <c r="D3042" t="s">
        <v>36</v>
      </c>
      <c r="E3042">
        <v>18</v>
      </c>
      <c r="F3042">
        <v>1550</v>
      </c>
      <c r="G3042">
        <v>115</v>
      </c>
      <c r="H3042" s="1">
        <v>41821</v>
      </c>
      <c r="I3042">
        <v>1</v>
      </c>
      <c r="J3042" s="2">
        <v>1550</v>
      </c>
      <c r="L3042" t="str">
        <f>VLOOKUP(G3042,[1]RESSOURCES!$A$1:$J$258,3,FALSE)</f>
        <v>BOUTOILLE</v>
      </c>
      <c r="M3042" t="str">
        <f>VLOOKUP(G3042,[1]RESSOURCES!$A$1:$J$258,6,FALSE)</f>
        <v>MAGR</v>
      </c>
      <c r="N3042" t="str">
        <f>IF(YEAR(H3042)=2014,VLOOKUP(L3042,[1]Grade!$F$2:$G$92,2,FALSE),IF(YEAR(H3042)=2015,VLOOKUP(L3042,[1]Grade!$I$2:$J$78,2,FALSE),VLOOKUP(L3042,[1]Grade!$C$2:$D$69,2,FALSE)))</f>
        <v>SM</v>
      </c>
      <c r="O3042">
        <f t="shared" si="142"/>
        <v>2014</v>
      </c>
      <c r="P3042">
        <f t="shared" si="143"/>
        <v>7</v>
      </c>
    </row>
    <row r="3043" spans="1:16" x14ac:dyDescent="0.25">
      <c r="A3043" t="s">
        <v>306</v>
      </c>
      <c r="B3043" t="str">
        <f t="shared" si="141"/>
        <v>O</v>
      </c>
      <c r="C3043" t="s">
        <v>307</v>
      </c>
      <c r="D3043" t="s">
        <v>36</v>
      </c>
      <c r="E3043">
        <v>15</v>
      </c>
      <c r="F3043">
        <v>869</v>
      </c>
      <c r="G3043">
        <v>115</v>
      </c>
      <c r="H3043" s="1">
        <v>41821</v>
      </c>
      <c r="I3043">
        <v>2</v>
      </c>
      <c r="J3043" s="2">
        <v>1738</v>
      </c>
      <c r="L3043" t="str">
        <f>VLOOKUP(G3043,[1]RESSOURCES!$A$1:$J$258,3,FALSE)</f>
        <v>BOUTOILLE</v>
      </c>
      <c r="M3043" t="str">
        <f>VLOOKUP(G3043,[1]RESSOURCES!$A$1:$J$258,6,FALSE)</f>
        <v>MAGR</v>
      </c>
      <c r="N3043" t="str">
        <f>IF(YEAR(H3043)=2014,VLOOKUP(L3043,[1]Grade!$F$2:$G$92,2,FALSE),IF(YEAR(H3043)=2015,VLOOKUP(L3043,[1]Grade!$I$2:$J$78,2,FALSE),VLOOKUP(L3043,[1]Grade!$C$2:$D$69,2,FALSE)))</f>
        <v>SM</v>
      </c>
      <c r="O3043">
        <f t="shared" si="142"/>
        <v>2014</v>
      </c>
      <c r="P3043">
        <f t="shared" si="143"/>
        <v>7</v>
      </c>
    </row>
    <row r="3044" spans="1:16" hidden="1" x14ac:dyDescent="0.25">
      <c r="A3044" t="s">
        <v>23</v>
      </c>
      <c r="B3044" t="str">
        <f t="shared" si="141"/>
        <v>N</v>
      </c>
      <c r="C3044" t="s">
        <v>24</v>
      </c>
      <c r="E3044">
        <v>0</v>
      </c>
      <c r="F3044">
        <v>0</v>
      </c>
      <c r="G3044">
        <v>115</v>
      </c>
      <c r="H3044" s="1">
        <v>41821</v>
      </c>
      <c r="I3044">
        <v>9</v>
      </c>
      <c r="J3044">
        <v>0</v>
      </c>
      <c r="L3044" t="str">
        <f>VLOOKUP(G3044,[1]RESSOURCES!$A$1:$J$258,3,FALSE)</f>
        <v>BOUTOILLE</v>
      </c>
      <c r="M3044" t="str">
        <f>VLOOKUP(G3044,[1]RESSOURCES!$A$1:$J$258,6,FALSE)</f>
        <v>MAGR</v>
      </c>
      <c r="N3044" t="str">
        <f>IF(YEAR(H3044)=2014,VLOOKUP(L3044,[1]Grade!$F$2:$G$92,2,FALSE),IF(YEAR(H3044)=2015,VLOOKUP(L3044,[1]Grade!$I$2:$J$78,2,FALSE),VLOOKUP(L3044,[1]Grade!$C$2:$D$69,2,FALSE)))</f>
        <v>SM</v>
      </c>
      <c r="O3044">
        <f t="shared" si="142"/>
        <v>2014</v>
      </c>
      <c r="P3044">
        <f t="shared" si="143"/>
        <v>7</v>
      </c>
    </row>
    <row r="3045" spans="1:16" hidden="1" x14ac:dyDescent="0.25">
      <c r="A3045" t="s">
        <v>25</v>
      </c>
      <c r="B3045" t="str">
        <f t="shared" si="141"/>
        <v>N</v>
      </c>
      <c r="C3045" t="s">
        <v>26</v>
      </c>
      <c r="E3045">
        <v>0</v>
      </c>
      <c r="F3045">
        <v>0</v>
      </c>
      <c r="G3045">
        <v>115</v>
      </c>
      <c r="H3045" s="1">
        <v>41821</v>
      </c>
      <c r="I3045">
        <v>5</v>
      </c>
      <c r="J3045">
        <v>0</v>
      </c>
      <c r="L3045" t="str">
        <f>VLOOKUP(G3045,[1]RESSOURCES!$A$1:$J$258,3,FALSE)</f>
        <v>BOUTOILLE</v>
      </c>
      <c r="M3045" t="str">
        <f>VLOOKUP(G3045,[1]RESSOURCES!$A$1:$J$258,6,FALSE)</f>
        <v>MAGR</v>
      </c>
      <c r="N3045" t="str">
        <f>IF(YEAR(H3045)=2014,VLOOKUP(L3045,[1]Grade!$F$2:$G$92,2,FALSE),IF(YEAR(H3045)=2015,VLOOKUP(L3045,[1]Grade!$I$2:$J$78,2,FALSE),VLOOKUP(L3045,[1]Grade!$C$2:$D$69,2,FALSE)))</f>
        <v>SM</v>
      </c>
      <c r="O3045">
        <f t="shared" si="142"/>
        <v>2014</v>
      </c>
      <c r="P3045">
        <f t="shared" si="143"/>
        <v>7</v>
      </c>
    </row>
    <row r="3046" spans="1:16" hidden="1" x14ac:dyDescent="0.25">
      <c r="A3046" t="s">
        <v>160</v>
      </c>
      <c r="B3046" t="str">
        <f t="shared" si="141"/>
        <v>N</v>
      </c>
      <c r="C3046" t="s">
        <v>161</v>
      </c>
      <c r="E3046">
        <v>0</v>
      </c>
      <c r="F3046">
        <v>0</v>
      </c>
      <c r="G3046">
        <v>115</v>
      </c>
      <c r="H3046" s="1">
        <v>41821</v>
      </c>
      <c r="I3046">
        <v>4</v>
      </c>
      <c r="J3046">
        <v>0</v>
      </c>
      <c r="L3046" t="str">
        <f>VLOOKUP(G3046,[1]RESSOURCES!$A$1:$J$258,3,FALSE)</f>
        <v>BOUTOILLE</v>
      </c>
      <c r="M3046" t="str">
        <f>VLOOKUP(G3046,[1]RESSOURCES!$A$1:$J$258,6,FALSE)</f>
        <v>MAGR</v>
      </c>
      <c r="N3046" t="str">
        <f>IF(YEAR(H3046)=2014,VLOOKUP(L3046,[1]Grade!$F$2:$G$92,2,FALSE),IF(YEAR(H3046)=2015,VLOOKUP(L3046,[1]Grade!$I$2:$J$78,2,FALSE),VLOOKUP(L3046,[1]Grade!$C$2:$D$69,2,FALSE)))</f>
        <v>SM</v>
      </c>
      <c r="O3046">
        <f t="shared" si="142"/>
        <v>2014</v>
      </c>
      <c r="P3046">
        <f t="shared" si="143"/>
        <v>7</v>
      </c>
    </row>
    <row r="3047" spans="1:16" x14ac:dyDescent="0.25">
      <c r="A3047" t="s">
        <v>325</v>
      </c>
      <c r="B3047" t="str">
        <f t="shared" si="141"/>
        <v>O</v>
      </c>
      <c r="C3047" t="s">
        <v>326</v>
      </c>
      <c r="D3047" t="s">
        <v>36</v>
      </c>
      <c r="E3047">
        <v>4</v>
      </c>
      <c r="F3047">
        <v>714</v>
      </c>
      <c r="G3047">
        <v>115</v>
      </c>
      <c r="H3047" s="1">
        <v>41821</v>
      </c>
      <c r="I3047">
        <v>1</v>
      </c>
      <c r="J3047">
        <v>714</v>
      </c>
      <c r="L3047" t="str">
        <f>VLOOKUP(G3047,[1]RESSOURCES!$A$1:$J$258,3,FALSE)</f>
        <v>BOUTOILLE</v>
      </c>
      <c r="M3047" t="str">
        <f>VLOOKUP(G3047,[1]RESSOURCES!$A$1:$J$258,6,FALSE)</f>
        <v>MAGR</v>
      </c>
      <c r="N3047" t="str">
        <f>IF(YEAR(H3047)=2014,VLOOKUP(L3047,[1]Grade!$F$2:$G$92,2,FALSE),IF(YEAR(H3047)=2015,VLOOKUP(L3047,[1]Grade!$I$2:$J$78,2,FALSE),VLOOKUP(L3047,[1]Grade!$C$2:$D$69,2,FALSE)))</f>
        <v>SM</v>
      </c>
      <c r="O3047">
        <f t="shared" si="142"/>
        <v>2014</v>
      </c>
      <c r="P3047">
        <f t="shared" si="143"/>
        <v>7</v>
      </c>
    </row>
    <row r="3048" spans="1:16" x14ac:dyDescent="0.25">
      <c r="A3048" t="s">
        <v>264</v>
      </c>
      <c r="B3048" t="str">
        <f t="shared" si="141"/>
        <v>O</v>
      </c>
      <c r="C3048" t="s">
        <v>265</v>
      </c>
      <c r="D3048" t="s">
        <v>22</v>
      </c>
      <c r="E3048">
        <v>45.5</v>
      </c>
      <c r="F3048">
        <v>1050</v>
      </c>
      <c r="G3048">
        <v>215</v>
      </c>
      <c r="H3048" s="1">
        <v>41821</v>
      </c>
      <c r="I3048">
        <v>16.5</v>
      </c>
      <c r="J3048" s="2">
        <v>17325</v>
      </c>
      <c r="L3048" t="str">
        <f>VLOOKUP(G3048,[1]RESSOURCES!$A$1:$J$258,3,FALSE)</f>
        <v>LOUATI</v>
      </c>
      <c r="M3048" t="str">
        <f>VLOOKUP(G3048,[1]RESSOURCES!$A$1:$J$258,6,FALSE)</f>
        <v>MAGR</v>
      </c>
      <c r="N3048" t="str">
        <f>IF(YEAR(H3048)=2014,VLOOKUP(L3048,[1]Grade!$F$2:$G$92,2,FALSE),IF(YEAR(H3048)=2015,VLOOKUP(L3048,[1]Grade!$I$2:$J$78,2,FALSE),VLOOKUP(L3048,[1]Grade!$C$2:$D$69,2,FALSE)))</f>
        <v>MNG</v>
      </c>
      <c r="O3048">
        <f t="shared" si="142"/>
        <v>2014</v>
      </c>
      <c r="P3048">
        <f t="shared" si="143"/>
        <v>7</v>
      </c>
    </row>
    <row r="3049" spans="1:16" x14ac:dyDescent="0.25">
      <c r="A3049" t="s">
        <v>270</v>
      </c>
      <c r="B3049" t="str">
        <f t="shared" si="141"/>
        <v>O</v>
      </c>
      <c r="C3049" t="s">
        <v>271</v>
      </c>
      <c r="D3049" t="s">
        <v>36</v>
      </c>
      <c r="E3049">
        <v>38</v>
      </c>
      <c r="F3049">
        <v>900</v>
      </c>
      <c r="G3049">
        <v>215</v>
      </c>
      <c r="H3049" s="1">
        <v>41821</v>
      </c>
      <c r="I3049">
        <v>1.5</v>
      </c>
      <c r="J3049" s="2">
        <v>1350</v>
      </c>
      <c r="L3049" t="str">
        <f>VLOOKUP(G3049,[1]RESSOURCES!$A$1:$J$258,3,FALSE)</f>
        <v>LOUATI</v>
      </c>
      <c r="M3049" t="str">
        <f>VLOOKUP(G3049,[1]RESSOURCES!$A$1:$J$258,6,FALSE)</f>
        <v>MAGR</v>
      </c>
      <c r="N3049" t="str">
        <f>IF(YEAR(H3049)=2014,VLOOKUP(L3049,[1]Grade!$F$2:$G$92,2,FALSE),IF(YEAR(H3049)=2015,VLOOKUP(L3049,[1]Grade!$I$2:$J$78,2,FALSE),VLOOKUP(L3049,[1]Grade!$C$2:$D$69,2,FALSE)))</f>
        <v>MNG</v>
      </c>
      <c r="O3049">
        <f t="shared" si="142"/>
        <v>2014</v>
      </c>
      <c r="P3049">
        <f t="shared" si="143"/>
        <v>7</v>
      </c>
    </row>
    <row r="3050" spans="1:16" hidden="1" x14ac:dyDescent="0.25">
      <c r="A3050" t="s">
        <v>25</v>
      </c>
      <c r="B3050" t="str">
        <f t="shared" si="141"/>
        <v>N</v>
      </c>
      <c r="C3050" t="s">
        <v>26</v>
      </c>
      <c r="E3050">
        <v>0</v>
      </c>
      <c r="F3050">
        <v>0</v>
      </c>
      <c r="G3050">
        <v>215</v>
      </c>
      <c r="H3050" s="1">
        <v>41821</v>
      </c>
      <c r="I3050">
        <v>4</v>
      </c>
      <c r="J3050">
        <v>0</v>
      </c>
      <c r="L3050" t="str">
        <f>VLOOKUP(G3050,[1]RESSOURCES!$A$1:$J$258,3,FALSE)</f>
        <v>LOUATI</v>
      </c>
      <c r="M3050" t="str">
        <f>VLOOKUP(G3050,[1]RESSOURCES!$A$1:$J$258,6,FALSE)</f>
        <v>MAGR</v>
      </c>
      <c r="N3050" t="str">
        <f>IF(YEAR(H3050)=2014,VLOOKUP(L3050,[1]Grade!$F$2:$G$92,2,FALSE),IF(YEAR(H3050)=2015,VLOOKUP(L3050,[1]Grade!$I$2:$J$78,2,FALSE),VLOOKUP(L3050,[1]Grade!$C$2:$D$69,2,FALSE)))</f>
        <v>MNG</v>
      </c>
      <c r="O3050">
        <f t="shared" si="142"/>
        <v>2014</v>
      </c>
      <c r="P3050">
        <f t="shared" si="143"/>
        <v>7</v>
      </c>
    </row>
    <row r="3051" spans="1:16" x14ac:dyDescent="0.25">
      <c r="A3051" t="s">
        <v>355</v>
      </c>
      <c r="B3051" t="str">
        <f t="shared" si="141"/>
        <v>O</v>
      </c>
      <c r="C3051" t="s">
        <v>356</v>
      </c>
      <c r="D3051" t="s">
        <v>36</v>
      </c>
      <c r="E3051">
        <v>21</v>
      </c>
      <c r="F3051">
        <v>1150</v>
      </c>
      <c r="G3051">
        <v>70</v>
      </c>
      <c r="H3051" s="1">
        <v>41821</v>
      </c>
      <c r="I3051">
        <v>13</v>
      </c>
      <c r="J3051" s="2">
        <v>14950</v>
      </c>
      <c r="L3051" t="str">
        <f>VLOOKUP(G3051,[1]RESSOURCES!$A$1:$J$258,3,FALSE)</f>
        <v>KHEMISSA</v>
      </c>
      <c r="M3051" t="str">
        <f>VLOOKUP(G3051,[1]RESSOURCES!$A$1:$J$258,6,FALSE)</f>
        <v>MAGR</v>
      </c>
      <c r="N3051" t="str">
        <f>IF(YEAR(H3051)=2014,VLOOKUP(L3051,[1]Grade!$F$2:$G$92,2,FALSE),IF(YEAR(H3051)=2015,VLOOKUP(L3051,[1]Grade!$I$2:$J$78,2,FALSE),VLOOKUP(L3051,[1]Grade!$C$2:$D$69,2,FALSE)))</f>
        <v>MNG</v>
      </c>
      <c r="O3051">
        <f t="shared" si="142"/>
        <v>2014</v>
      </c>
      <c r="P3051">
        <f t="shared" si="143"/>
        <v>7</v>
      </c>
    </row>
    <row r="3052" spans="1:16" x14ac:dyDescent="0.25">
      <c r="A3052" t="s">
        <v>139</v>
      </c>
      <c r="B3052" t="str">
        <f t="shared" si="141"/>
        <v>O</v>
      </c>
      <c r="C3052" t="s">
        <v>140</v>
      </c>
      <c r="D3052" t="s">
        <v>36</v>
      </c>
      <c r="E3052">
        <v>60</v>
      </c>
      <c r="F3052">
        <v>900</v>
      </c>
      <c r="G3052">
        <v>70</v>
      </c>
      <c r="H3052" s="1">
        <v>41821</v>
      </c>
      <c r="I3052">
        <v>4</v>
      </c>
      <c r="J3052" s="2">
        <v>3600</v>
      </c>
      <c r="L3052" t="str">
        <f>VLOOKUP(G3052,[1]RESSOURCES!$A$1:$J$258,3,FALSE)</f>
        <v>KHEMISSA</v>
      </c>
      <c r="M3052" t="str">
        <f>VLOOKUP(G3052,[1]RESSOURCES!$A$1:$J$258,6,FALSE)</f>
        <v>MAGR</v>
      </c>
      <c r="N3052" t="str">
        <f>IF(YEAR(H3052)=2014,VLOOKUP(L3052,[1]Grade!$F$2:$G$92,2,FALSE),IF(YEAR(H3052)=2015,VLOOKUP(L3052,[1]Grade!$I$2:$J$78,2,FALSE),VLOOKUP(L3052,[1]Grade!$C$2:$D$69,2,FALSE)))</f>
        <v>MNG</v>
      </c>
      <c r="O3052">
        <f t="shared" si="142"/>
        <v>2014</v>
      </c>
      <c r="P3052">
        <f t="shared" si="143"/>
        <v>7</v>
      </c>
    </row>
    <row r="3053" spans="1:16" hidden="1" x14ac:dyDescent="0.25">
      <c r="A3053" t="s">
        <v>23</v>
      </c>
      <c r="B3053" t="str">
        <f t="shared" si="141"/>
        <v>N</v>
      </c>
      <c r="C3053" t="s">
        <v>24</v>
      </c>
      <c r="E3053">
        <v>0</v>
      </c>
      <c r="F3053">
        <v>0</v>
      </c>
      <c r="G3053">
        <v>70</v>
      </c>
      <c r="H3053" s="1">
        <v>41821</v>
      </c>
      <c r="I3053">
        <v>1</v>
      </c>
      <c r="J3053">
        <v>0</v>
      </c>
      <c r="L3053" t="str">
        <f>VLOOKUP(G3053,[1]RESSOURCES!$A$1:$J$258,3,FALSE)</f>
        <v>KHEMISSA</v>
      </c>
      <c r="M3053" t="str">
        <f>VLOOKUP(G3053,[1]RESSOURCES!$A$1:$J$258,6,FALSE)</f>
        <v>MAGR</v>
      </c>
      <c r="N3053" t="str">
        <f>IF(YEAR(H3053)=2014,VLOOKUP(L3053,[1]Grade!$F$2:$G$92,2,FALSE),IF(YEAR(H3053)=2015,VLOOKUP(L3053,[1]Grade!$I$2:$J$78,2,FALSE),VLOOKUP(L3053,[1]Grade!$C$2:$D$69,2,FALSE)))</f>
        <v>MNG</v>
      </c>
      <c r="O3053">
        <f t="shared" si="142"/>
        <v>2014</v>
      </c>
      <c r="P3053">
        <f t="shared" si="143"/>
        <v>7</v>
      </c>
    </row>
    <row r="3054" spans="1:16" hidden="1" x14ac:dyDescent="0.25">
      <c r="A3054" t="s">
        <v>25</v>
      </c>
      <c r="B3054" t="str">
        <f t="shared" si="141"/>
        <v>N</v>
      </c>
      <c r="C3054" t="s">
        <v>26</v>
      </c>
      <c r="E3054">
        <v>0</v>
      </c>
      <c r="F3054">
        <v>0</v>
      </c>
      <c r="G3054">
        <v>70</v>
      </c>
      <c r="H3054" s="1">
        <v>41821</v>
      </c>
      <c r="I3054">
        <v>4</v>
      </c>
      <c r="J3054">
        <v>0</v>
      </c>
      <c r="L3054" t="str">
        <f>VLOOKUP(G3054,[1]RESSOURCES!$A$1:$J$258,3,FALSE)</f>
        <v>KHEMISSA</v>
      </c>
      <c r="M3054" t="str">
        <f>VLOOKUP(G3054,[1]RESSOURCES!$A$1:$J$258,6,FALSE)</f>
        <v>MAGR</v>
      </c>
      <c r="N3054" t="str">
        <f>IF(YEAR(H3054)=2014,VLOOKUP(L3054,[1]Grade!$F$2:$G$92,2,FALSE),IF(YEAR(H3054)=2015,VLOOKUP(L3054,[1]Grade!$I$2:$J$78,2,FALSE),VLOOKUP(L3054,[1]Grade!$C$2:$D$69,2,FALSE)))</f>
        <v>MNG</v>
      </c>
      <c r="O3054">
        <f t="shared" si="142"/>
        <v>2014</v>
      </c>
      <c r="P3054">
        <f t="shared" si="143"/>
        <v>7</v>
      </c>
    </row>
    <row r="3055" spans="1:16" x14ac:dyDescent="0.25">
      <c r="A3055" t="s">
        <v>357</v>
      </c>
      <c r="B3055" t="str">
        <f t="shared" si="141"/>
        <v>O</v>
      </c>
      <c r="C3055" t="s">
        <v>358</v>
      </c>
      <c r="D3055" t="s">
        <v>36</v>
      </c>
      <c r="E3055">
        <v>22</v>
      </c>
      <c r="F3055">
        <v>1105</v>
      </c>
      <c r="G3055">
        <v>84</v>
      </c>
      <c r="H3055" s="1">
        <v>41821</v>
      </c>
      <c r="I3055">
        <v>4</v>
      </c>
      <c r="J3055" s="2">
        <v>4420</v>
      </c>
      <c r="L3055" t="str">
        <f>VLOOKUP(G3055,[1]RESSOURCES!$A$1:$J$258,3,FALSE)</f>
        <v>MENU</v>
      </c>
      <c r="M3055">
        <f>VLOOKUP(G3055,[1]RESSOURCES!$A$1:$J$258,6,FALSE)</f>
        <v>0</v>
      </c>
      <c r="N3055" t="str">
        <f>IF(YEAR(H3055)=2014,VLOOKUP(L3055,[1]Grade!$F$2:$G$92,2,FALSE),IF(YEAR(H3055)=2015,VLOOKUP(L3055,[1]Grade!$I$2:$J$78,2,FALSE),VLOOKUP(L3055,[1]Grade!$C$2:$D$69,2,FALSE)))</f>
        <v>MNG</v>
      </c>
      <c r="O3055">
        <f t="shared" si="142"/>
        <v>2014</v>
      </c>
      <c r="P3055">
        <f t="shared" si="143"/>
        <v>7</v>
      </c>
    </row>
    <row r="3056" spans="1:16" x14ac:dyDescent="0.25">
      <c r="A3056" t="s">
        <v>309</v>
      </c>
      <c r="B3056" t="str">
        <f t="shared" si="141"/>
        <v>O</v>
      </c>
      <c r="C3056" t="s">
        <v>310</v>
      </c>
      <c r="D3056" t="s">
        <v>18</v>
      </c>
      <c r="E3056">
        <v>27</v>
      </c>
      <c r="F3056">
        <v>950</v>
      </c>
      <c r="G3056">
        <v>199</v>
      </c>
      <c r="H3056" s="1">
        <v>41821</v>
      </c>
      <c r="I3056">
        <v>2</v>
      </c>
      <c r="J3056" s="2">
        <v>1900</v>
      </c>
      <c r="L3056" t="str">
        <f>VLOOKUP(G3056,[1]RESSOURCES!$A$1:$J$258,3,FALSE)</f>
        <v>DUBEDOUT</v>
      </c>
      <c r="M3056" t="str">
        <f>VLOOKUP(G3056,[1]RESSOURCES!$A$1:$J$258,6,FALSE)</f>
        <v>CONF</v>
      </c>
      <c r="N3056" t="str">
        <f>IF(YEAR(H3056)=2014,VLOOKUP(L3056,[1]Grade!$F$2:$G$92,2,FALSE),IF(YEAR(H3056)=2015,VLOOKUP(L3056,[1]Grade!$I$2:$J$78,2,FALSE),VLOOKUP(L3056,[1]Grade!$C$2:$D$69,2,FALSE)))</f>
        <v>CC</v>
      </c>
      <c r="O3056">
        <f t="shared" si="142"/>
        <v>2014</v>
      </c>
      <c r="P3056">
        <f t="shared" si="143"/>
        <v>7</v>
      </c>
    </row>
    <row r="3057" spans="1:16" hidden="1" x14ac:dyDescent="0.25">
      <c r="A3057" t="s">
        <v>99</v>
      </c>
      <c r="B3057" t="str">
        <f t="shared" si="141"/>
        <v>N</v>
      </c>
      <c r="C3057" t="s">
        <v>100</v>
      </c>
      <c r="E3057">
        <v>0</v>
      </c>
      <c r="F3057">
        <v>0</v>
      </c>
      <c r="G3057">
        <v>84</v>
      </c>
      <c r="H3057" s="1">
        <v>41821</v>
      </c>
      <c r="I3057">
        <v>2</v>
      </c>
      <c r="J3057">
        <v>0</v>
      </c>
      <c r="L3057" t="str">
        <f>VLOOKUP(G3057,[1]RESSOURCES!$A$1:$J$258,3,FALSE)</f>
        <v>MENU</v>
      </c>
      <c r="M3057">
        <f>VLOOKUP(G3057,[1]RESSOURCES!$A$1:$J$258,6,FALSE)</f>
        <v>0</v>
      </c>
      <c r="N3057" t="str">
        <f>IF(YEAR(H3057)=2014,VLOOKUP(L3057,[1]Grade!$F$2:$G$92,2,FALSE),IF(YEAR(H3057)=2015,VLOOKUP(L3057,[1]Grade!$I$2:$J$78,2,FALSE),VLOOKUP(L3057,[1]Grade!$C$2:$D$69,2,FALSE)))</f>
        <v>MNG</v>
      </c>
      <c r="O3057">
        <f t="shared" si="142"/>
        <v>2014</v>
      </c>
      <c r="P3057">
        <f t="shared" si="143"/>
        <v>7</v>
      </c>
    </row>
    <row r="3058" spans="1:16" hidden="1" x14ac:dyDescent="0.25">
      <c r="A3058" t="s">
        <v>25</v>
      </c>
      <c r="B3058" t="str">
        <f t="shared" si="141"/>
        <v>N</v>
      </c>
      <c r="C3058" t="s">
        <v>26</v>
      </c>
      <c r="E3058">
        <v>0</v>
      </c>
      <c r="F3058">
        <v>0</v>
      </c>
      <c r="G3058">
        <v>84</v>
      </c>
      <c r="H3058" s="1">
        <v>41821</v>
      </c>
      <c r="I3058">
        <v>4</v>
      </c>
      <c r="J3058">
        <v>0</v>
      </c>
      <c r="L3058" t="str">
        <f>VLOOKUP(G3058,[1]RESSOURCES!$A$1:$J$258,3,FALSE)</f>
        <v>MENU</v>
      </c>
      <c r="M3058">
        <f>VLOOKUP(G3058,[1]RESSOURCES!$A$1:$J$258,6,FALSE)</f>
        <v>0</v>
      </c>
      <c r="N3058" t="str">
        <f>IF(YEAR(H3058)=2014,VLOOKUP(L3058,[1]Grade!$F$2:$G$92,2,FALSE),IF(YEAR(H3058)=2015,VLOOKUP(L3058,[1]Grade!$I$2:$J$78,2,FALSE),VLOOKUP(L3058,[1]Grade!$C$2:$D$69,2,FALSE)))</f>
        <v>MNG</v>
      </c>
      <c r="O3058">
        <f t="shared" si="142"/>
        <v>2014</v>
      </c>
      <c r="P3058">
        <f t="shared" si="143"/>
        <v>7</v>
      </c>
    </row>
    <row r="3059" spans="1:16" hidden="1" x14ac:dyDescent="0.25">
      <c r="A3059" t="s">
        <v>23</v>
      </c>
      <c r="B3059" t="str">
        <f t="shared" si="141"/>
        <v>N</v>
      </c>
      <c r="C3059" t="s">
        <v>24</v>
      </c>
      <c r="E3059">
        <v>0</v>
      </c>
      <c r="F3059">
        <v>0</v>
      </c>
      <c r="G3059">
        <v>84</v>
      </c>
      <c r="H3059" s="1">
        <v>41821</v>
      </c>
      <c r="I3059">
        <v>5</v>
      </c>
      <c r="J3059">
        <v>0</v>
      </c>
      <c r="L3059" t="str">
        <f>VLOOKUP(G3059,[1]RESSOURCES!$A$1:$J$258,3,FALSE)</f>
        <v>MENU</v>
      </c>
      <c r="M3059">
        <f>VLOOKUP(G3059,[1]RESSOURCES!$A$1:$J$258,6,FALSE)</f>
        <v>0</v>
      </c>
      <c r="N3059" t="str">
        <f>IF(YEAR(H3059)=2014,VLOOKUP(L3059,[1]Grade!$F$2:$G$92,2,FALSE),IF(YEAR(H3059)=2015,VLOOKUP(L3059,[1]Grade!$I$2:$J$78,2,FALSE),VLOOKUP(L3059,[1]Grade!$C$2:$D$69,2,FALSE)))</f>
        <v>MNG</v>
      </c>
      <c r="O3059">
        <f t="shared" si="142"/>
        <v>2014</v>
      </c>
      <c r="P3059">
        <f t="shared" si="143"/>
        <v>7</v>
      </c>
    </row>
    <row r="3060" spans="1:16" x14ac:dyDescent="0.25">
      <c r="A3060" t="s">
        <v>327</v>
      </c>
      <c r="B3060" t="str">
        <f t="shared" si="141"/>
        <v>O</v>
      </c>
      <c r="C3060" t="s">
        <v>328</v>
      </c>
      <c r="D3060" t="s">
        <v>18</v>
      </c>
      <c r="E3060">
        <v>107</v>
      </c>
      <c r="F3060">
        <v>685</v>
      </c>
      <c r="G3060">
        <v>222</v>
      </c>
      <c r="H3060" s="1">
        <v>41821</v>
      </c>
      <c r="I3060">
        <v>22</v>
      </c>
      <c r="J3060" s="2">
        <v>15070</v>
      </c>
      <c r="L3060" t="str">
        <f>VLOOKUP(G3060,[1]RESSOURCES!$A$1:$J$258,3,FALSE)</f>
        <v>MEILLIEZ</v>
      </c>
      <c r="M3060">
        <f>VLOOKUP(G3060,[1]RESSOURCES!$A$1:$J$258,6,FALSE)</f>
        <v>0</v>
      </c>
      <c r="N3060" t="str">
        <f>IF(YEAR(H3060)=2014,VLOOKUP(L3060,[1]Grade!$F$2:$G$92,2,FALSE),IF(YEAR(H3060)=2015,VLOOKUP(L3060,[1]Grade!$I$2:$J$78,2,FALSE),VLOOKUP(L3060,[1]Grade!$C$2:$D$69,2,FALSE)))</f>
        <v>STA</v>
      </c>
      <c r="O3060">
        <f t="shared" si="142"/>
        <v>2014</v>
      </c>
      <c r="P3060">
        <f t="shared" si="143"/>
        <v>7</v>
      </c>
    </row>
    <row r="3061" spans="1:16" x14ac:dyDescent="0.25">
      <c r="A3061" t="s">
        <v>141</v>
      </c>
      <c r="B3061" t="str">
        <f t="shared" si="141"/>
        <v>O</v>
      </c>
      <c r="C3061" t="s">
        <v>142</v>
      </c>
      <c r="D3061" t="s">
        <v>18</v>
      </c>
      <c r="E3061">
        <v>108</v>
      </c>
      <c r="F3061">
        <v>790</v>
      </c>
      <c r="G3061">
        <v>203</v>
      </c>
      <c r="H3061" s="1">
        <v>41821</v>
      </c>
      <c r="I3061">
        <v>22</v>
      </c>
      <c r="J3061" s="2">
        <v>17380</v>
      </c>
      <c r="L3061" t="str">
        <f>VLOOKUP(G3061,[1]RESSOURCES!$A$1:$J$258,3,FALSE)</f>
        <v>WILLMANN</v>
      </c>
      <c r="M3061" t="str">
        <f>VLOOKUP(G3061,[1]RESSOURCES!$A$1:$J$258,6,FALSE)</f>
        <v>SENR</v>
      </c>
      <c r="N3061" t="str">
        <f>IF(YEAR(H3061)=2014,VLOOKUP(L3061,[1]Grade!$F$2:$G$92,2,FALSE),IF(YEAR(H3061)=2015,VLOOKUP(L3061,[1]Grade!$I$2:$J$78,2,FALSE),VLOOKUP(L3061,[1]Grade!$C$2:$D$69,2,FALSE)))</f>
        <v>CS</v>
      </c>
      <c r="O3061">
        <f t="shared" si="142"/>
        <v>2014</v>
      </c>
      <c r="P3061">
        <f t="shared" si="143"/>
        <v>7</v>
      </c>
    </row>
    <row r="3062" spans="1:16" x14ac:dyDescent="0.25">
      <c r="A3062" t="s">
        <v>266</v>
      </c>
      <c r="B3062" t="str">
        <f t="shared" si="141"/>
        <v>O</v>
      </c>
      <c r="C3062" t="s">
        <v>235</v>
      </c>
      <c r="D3062" t="s">
        <v>22</v>
      </c>
      <c r="E3062">
        <v>20</v>
      </c>
      <c r="F3062">
        <v>976</v>
      </c>
      <c r="G3062">
        <v>162</v>
      </c>
      <c r="H3062" s="1">
        <v>41821</v>
      </c>
      <c r="I3062">
        <v>20</v>
      </c>
      <c r="J3062" s="2">
        <v>19520</v>
      </c>
      <c r="L3062" t="str">
        <f>VLOOKUP(G3062,[1]RESSOURCES!$A$1:$J$258,3,FALSE)</f>
        <v>DELAISI</v>
      </c>
      <c r="M3062">
        <f>VLOOKUP(G3062,[1]RESSOURCES!$A$1:$J$258,6,FALSE)</f>
        <v>0</v>
      </c>
      <c r="N3062" t="str">
        <f>IF(YEAR(H3062)=2014,VLOOKUP(L3062,[1]Grade!$F$2:$G$92,2,FALSE),IF(YEAR(H3062)=2015,VLOOKUP(L3062,[1]Grade!$I$2:$J$78,2,FALSE),VLOOKUP(L3062,[1]Grade!$C$2:$D$69,2,FALSE)))</f>
        <v>CS</v>
      </c>
      <c r="O3062">
        <f t="shared" si="142"/>
        <v>2014</v>
      </c>
      <c r="P3062">
        <f t="shared" si="143"/>
        <v>7</v>
      </c>
    </row>
    <row r="3063" spans="1:16" hidden="1" x14ac:dyDescent="0.25">
      <c r="A3063" t="s">
        <v>131</v>
      </c>
      <c r="B3063" t="str">
        <f t="shared" si="141"/>
        <v>N</v>
      </c>
      <c r="C3063" t="s">
        <v>132</v>
      </c>
      <c r="E3063">
        <v>0</v>
      </c>
      <c r="F3063">
        <v>0</v>
      </c>
      <c r="G3063">
        <v>162</v>
      </c>
      <c r="H3063" s="1">
        <v>41821</v>
      </c>
      <c r="I3063">
        <v>0</v>
      </c>
      <c r="J3063">
        <v>0</v>
      </c>
      <c r="L3063" t="str">
        <f>VLOOKUP(G3063,[1]RESSOURCES!$A$1:$J$258,3,FALSE)</f>
        <v>DELAISI</v>
      </c>
      <c r="M3063">
        <f>VLOOKUP(G3063,[1]RESSOURCES!$A$1:$J$258,6,FALSE)</f>
        <v>0</v>
      </c>
      <c r="N3063" t="str">
        <f>IF(YEAR(H3063)=2014,VLOOKUP(L3063,[1]Grade!$F$2:$G$92,2,FALSE),IF(YEAR(H3063)=2015,VLOOKUP(L3063,[1]Grade!$I$2:$J$78,2,FALSE),VLOOKUP(L3063,[1]Grade!$C$2:$D$69,2,FALSE)))</f>
        <v>CS</v>
      </c>
      <c r="O3063">
        <f t="shared" si="142"/>
        <v>2014</v>
      </c>
      <c r="P3063">
        <f t="shared" si="143"/>
        <v>7</v>
      </c>
    </row>
    <row r="3064" spans="1:16" hidden="1" x14ac:dyDescent="0.25">
      <c r="A3064" t="s">
        <v>37</v>
      </c>
      <c r="B3064" t="str">
        <f t="shared" si="141"/>
        <v>N</v>
      </c>
      <c r="C3064" t="s">
        <v>38</v>
      </c>
      <c r="E3064">
        <v>0</v>
      </c>
      <c r="F3064">
        <v>0</v>
      </c>
      <c r="G3064">
        <v>162</v>
      </c>
      <c r="H3064" s="1">
        <v>41821</v>
      </c>
      <c r="I3064">
        <v>2</v>
      </c>
      <c r="J3064">
        <v>0</v>
      </c>
      <c r="L3064" t="str">
        <f>VLOOKUP(G3064,[1]RESSOURCES!$A$1:$J$258,3,FALSE)</f>
        <v>DELAISI</v>
      </c>
      <c r="M3064">
        <f>VLOOKUP(G3064,[1]RESSOURCES!$A$1:$J$258,6,FALSE)</f>
        <v>0</v>
      </c>
      <c r="N3064" t="str">
        <f>IF(YEAR(H3064)=2014,VLOOKUP(L3064,[1]Grade!$F$2:$G$92,2,FALSE),IF(YEAR(H3064)=2015,VLOOKUP(L3064,[1]Grade!$I$2:$J$78,2,FALSE),VLOOKUP(L3064,[1]Grade!$C$2:$D$69,2,FALSE)))</f>
        <v>CS</v>
      </c>
      <c r="O3064">
        <f t="shared" si="142"/>
        <v>2014</v>
      </c>
      <c r="P3064">
        <f t="shared" si="143"/>
        <v>7</v>
      </c>
    </row>
    <row r="3065" spans="1:16" x14ac:dyDescent="0.25">
      <c r="A3065" t="s">
        <v>41</v>
      </c>
      <c r="B3065" t="str">
        <f t="shared" si="141"/>
        <v>O</v>
      </c>
      <c r="C3065" t="s">
        <v>42</v>
      </c>
      <c r="D3065" t="s">
        <v>22</v>
      </c>
      <c r="E3065">
        <v>219</v>
      </c>
      <c r="F3065">
        <v>810</v>
      </c>
      <c r="G3065">
        <v>80</v>
      </c>
      <c r="H3065" s="1">
        <v>41821</v>
      </c>
      <c r="I3065">
        <v>22</v>
      </c>
      <c r="J3065" s="2">
        <v>17820</v>
      </c>
      <c r="L3065" t="str">
        <f>VLOOKUP(G3065,[1]RESSOURCES!$A$1:$J$258,3,FALSE)</f>
        <v>DEMULDER</v>
      </c>
      <c r="M3065" t="str">
        <f>VLOOKUP(G3065,[1]RESSOURCES!$A$1:$J$258,6,FALSE)</f>
        <v>SENR</v>
      </c>
      <c r="N3065" t="str">
        <f>IF(YEAR(H3065)=2014,VLOOKUP(L3065,[1]Grade!$F$2:$G$92,2,FALSE),IF(YEAR(H3065)=2015,VLOOKUP(L3065,[1]Grade!$I$2:$J$78,2,FALSE),VLOOKUP(L3065,[1]Grade!$C$2:$D$69,2,FALSE)))</f>
        <v>CS</v>
      </c>
      <c r="O3065">
        <f t="shared" si="142"/>
        <v>2014</v>
      </c>
      <c r="P3065">
        <f t="shared" si="143"/>
        <v>7</v>
      </c>
    </row>
    <row r="3066" spans="1:16" x14ac:dyDescent="0.25">
      <c r="A3066" t="s">
        <v>311</v>
      </c>
      <c r="B3066" t="str">
        <f t="shared" si="141"/>
        <v>O</v>
      </c>
      <c r="C3066" t="s">
        <v>312</v>
      </c>
      <c r="D3066" t="s">
        <v>36</v>
      </c>
      <c r="E3066">
        <v>80</v>
      </c>
      <c r="F3066">
        <v>1167</v>
      </c>
      <c r="G3066">
        <v>223</v>
      </c>
      <c r="H3066" s="1">
        <v>41821</v>
      </c>
      <c r="I3066">
        <v>16.5</v>
      </c>
      <c r="J3066" s="2">
        <v>19255.5</v>
      </c>
      <c r="L3066" t="str">
        <f>VLOOKUP(G3066,[1]RESSOURCES!$A$1:$J$258,3,FALSE)</f>
        <v>HOUNGAVOU</v>
      </c>
      <c r="M3066">
        <f>VLOOKUP(G3066,[1]RESSOURCES!$A$1:$J$258,6,FALSE)</f>
        <v>0</v>
      </c>
      <c r="N3066" t="str">
        <f>IF(YEAR(H3066)=2014,VLOOKUP(L3066,[1]Grade!$F$2:$G$92,2,FALSE),IF(YEAR(H3066)=2015,VLOOKUP(L3066,[1]Grade!$I$2:$J$78,2,FALSE),VLOOKUP(L3066,[1]Grade!$C$2:$D$69,2,FALSE)))</f>
        <v>MNG</v>
      </c>
      <c r="O3066">
        <f t="shared" si="142"/>
        <v>2014</v>
      </c>
      <c r="P3066">
        <f t="shared" si="143"/>
        <v>7</v>
      </c>
    </row>
    <row r="3067" spans="1:16" x14ac:dyDescent="0.25">
      <c r="A3067" t="s">
        <v>311</v>
      </c>
      <c r="B3067" t="str">
        <f t="shared" si="141"/>
        <v>O</v>
      </c>
      <c r="C3067" t="s">
        <v>312</v>
      </c>
      <c r="D3067" t="s">
        <v>21</v>
      </c>
      <c r="E3067">
        <v>10</v>
      </c>
      <c r="F3067">
        <v>1167</v>
      </c>
      <c r="G3067">
        <v>223</v>
      </c>
      <c r="H3067" s="1">
        <v>41821</v>
      </c>
      <c r="I3067">
        <v>4.5</v>
      </c>
      <c r="J3067" s="2">
        <v>5251.5</v>
      </c>
      <c r="L3067" t="str">
        <f>VLOOKUP(G3067,[1]RESSOURCES!$A$1:$J$258,3,FALSE)</f>
        <v>HOUNGAVOU</v>
      </c>
      <c r="M3067">
        <f>VLOOKUP(G3067,[1]RESSOURCES!$A$1:$J$258,6,FALSE)</f>
        <v>0</v>
      </c>
      <c r="N3067" t="str">
        <f>IF(YEAR(H3067)=2014,VLOOKUP(L3067,[1]Grade!$F$2:$G$92,2,FALSE),IF(YEAR(H3067)=2015,VLOOKUP(L3067,[1]Grade!$I$2:$J$78,2,FALSE),VLOOKUP(L3067,[1]Grade!$C$2:$D$69,2,FALSE)))</f>
        <v>MNG</v>
      </c>
      <c r="O3067">
        <f t="shared" si="142"/>
        <v>2014</v>
      </c>
      <c r="P3067">
        <f t="shared" si="143"/>
        <v>7</v>
      </c>
    </row>
    <row r="3068" spans="1:16" hidden="1" x14ac:dyDescent="0.25">
      <c r="A3068" t="s">
        <v>23</v>
      </c>
      <c r="B3068" t="str">
        <f t="shared" si="141"/>
        <v>N</v>
      </c>
      <c r="C3068" t="s">
        <v>24</v>
      </c>
      <c r="E3068">
        <v>0</v>
      </c>
      <c r="F3068">
        <v>0</v>
      </c>
      <c r="G3068">
        <v>223</v>
      </c>
      <c r="H3068" s="1">
        <v>41821</v>
      </c>
      <c r="I3068">
        <v>1</v>
      </c>
      <c r="J3068">
        <v>0</v>
      </c>
      <c r="L3068" t="str">
        <f>VLOOKUP(G3068,[1]RESSOURCES!$A$1:$J$258,3,FALSE)</f>
        <v>HOUNGAVOU</v>
      </c>
      <c r="M3068">
        <f>VLOOKUP(G3068,[1]RESSOURCES!$A$1:$J$258,6,FALSE)</f>
        <v>0</v>
      </c>
      <c r="N3068" t="str">
        <f>IF(YEAR(H3068)=2014,VLOOKUP(L3068,[1]Grade!$F$2:$G$92,2,FALSE),IF(YEAR(H3068)=2015,VLOOKUP(L3068,[1]Grade!$I$2:$J$78,2,FALSE),VLOOKUP(L3068,[1]Grade!$C$2:$D$69,2,FALSE)))</f>
        <v>MNG</v>
      </c>
      <c r="O3068">
        <f t="shared" si="142"/>
        <v>2014</v>
      </c>
      <c r="P3068">
        <f t="shared" si="143"/>
        <v>7</v>
      </c>
    </row>
    <row r="3069" spans="1:16" x14ac:dyDescent="0.25">
      <c r="A3069" t="s">
        <v>345</v>
      </c>
      <c r="B3069" t="str">
        <f t="shared" si="141"/>
        <v>O</v>
      </c>
      <c r="C3069" t="s">
        <v>346</v>
      </c>
      <c r="D3069" t="s">
        <v>22</v>
      </c>
      <c r="E3069">
        <v>19</v>
      </c>
      <c r="F3069">
        <v>840</v>
      </c>
      <c r="G3069">
        <v>103</v>
      </c>
      <c r="H3069" s="1">
        <v>41821</v>
      </c>
      <c r="I3069">
        <v>6</v>
      </c>
      <c r="J3069" s="2">
        <v>5040</v>
      </c>
      <c r="L3069" t="str">
        <f>VLOOKUP(G3069,[1]RESSOURCES!$A$1:$J$258,3,FALSE)</f>
        <v>SALLES</v>
      </c>
      <c r="M3069" t="str">
        <f>VLOOKUP(G3069,[1]RESSOURCES!$A$1:$J$258,6,FALSE)</f>
        <v>SENR</v>
      </c>
      <c r="N3069" t="str">
        <f>IF(YEAR(H3069)=2014,VLOOKUP(L3069,[1]Grade!$F$2:$G$92,2,FALSE),IF(YEAR(H3069)=2015,VLOOKUP(L3069,[1]Grade!$I$2:$J$78,2,FALSE),VLOOKUP(L3069,[1]Grade!$C$2:$D$69,2,FALSE)))</f>
        <v>CS</v>
      </c>
      <c r="O3069">
        <f t="shared" si="142"/>
        <v>2014</v>
      </c>
      <c r="P3069">
        <f t="shared" si="143"/>
        <v>7</v>
      </c>
    </row>
    <row r="3070" spans="1:16" hidden="1" x14ac:dyDescent="0.25">
      <c r="A3070" t="s">
        <v>37</v>
      </c>
      <c r="B3070" t="str">
        <f t="shared" si="141"/>
        <v>N</v>
      </c>
      <c r="C3070" t="s">
        <v>38</v>
      </c>
      <c r="E3070">
        <v>0</v>
      </c>
      <c r="F3070">
        <v>0</v>
      </c>
      <c r="G3070">
        <v>103</v>
      </c>
      <c r="H3070" s="1">
        <v>41821</v>
      </c>
      <c r="I3070">
        <v>2</v>
      </c>
      <c r="J3070">
        <v>0</v>
      </c>
      <c r="L3070" t="str">
        <f>VLOOKUP(G3070,[1]RESSOURCES!$A$1:$J$258,3,FALSE)</f>
        <v>SALLES</v>
      </c>
      <c r="M3070" t="str">
        <f>VLOOKUP(G3070,[1]RESSOURCES!$A$1:$J$258,6,FALSE)</f>
        <v>SENR</v>
      </c>
      <c r="N3070" t="str">
        <f>IF(YEAR(H3070)=2014,VLOOKUP(L3070,[1]Grade!$F$2:$G$92,2,FALSE),IF(YEAR(H3070)=2015,VLOOKUP(L3070,[1]Grade!$I$2:$J$78,2,FALSE),VLOOKUP(L3070,[1]Grade!$C$2:$D$69,2,FALSE)))</f>
        <v>CS</v>
      </c>
      <c r="O3070">
        <f t="shared" si="142"/>
        <v>2014</v>
      </c>
      <c r="P3070">
        <f t="shared" si="143"/>
        <v>7</v>
      </c>
    </row>
    <row r="3071" spans="1:16" hidden="1" x14ac:dyDescent="0.25">
      <c r="A3071" t="s">
        <v>23</v>
      </c>
      <c r="B3071" t="str">
        <f t="shared" si="141"/>
        <v>N</v>
      </c>
      <c r="C3071" t="s">
        <v>24</v>
      </c>
      <c r="E3071">
        <v>0</v>
      </c>
      <c r="F3071">
        <v>0</v>
      </c>
      <c r="G3071">
        <v>103</v>
      </c>
      <c r="H3071" s="1">
        <v>41821</v>
      </c>
      <c r="I3071">
        <v>9</v>
      </c>
      <c r="J3071">
        <v>0</v>
      </c>
      <c r="L3071" t="str">
        <f>VLOOKUP(G3071,[1]RESSOURCES!$A$1:$J$258,3,FALSE)</f>
        <v>SALLES</v>
      </c>
      <c r="M3071" t="str">
        <f>VLOOKUP(G3071,[1]RESSOURCES!$A$1:$J$258,6,FALSE)</f>
        <v>SENR</v>
      </c>
      <c r="N3071" t="str">
        <f>IF(YEAR(H3071)=2014,VLOOKUP(L3071,[1]Grade!$F$2:$G$92,2,FALSE),IF(YEAR(H3071)=2015,VLOOKUP(L3071,[1]Grade!$I$2:$J$78,2,FALSE),VLOOKUP(L3071,[1]Grade!$C$2:$D$69,2,FALSE)))</f>
        <v>CS</v>
      </c>
      <c r="O3071">
        <f t="shared" si="142"/>
        <v>2014</v>
      </c>
      <c r="P3071">
        <f t="shared" si="143"/>
        <v>7</v>
      </c>
    </row>
    <row r="3072" spans="1:16" hidden="1" x14ac:dyDescent="0.25">
      <c r="A3072" t="s">
        <v>160</v>
      </c>
      <c r="B3072" t="str">
        <f t="shared" si="141"/>
        <v>N</v>
      </c>
      <c r="C3072" t="s">
        <v>161</v>
      </c>
      <c r="E3072">
        <v>0</v>
      </c>
      <c r="F3072">
        <v>0</v>
      </c>
      <c r="G3072">
        <v>103</v>
      </c>
      <c r="H3072" s="1">
        <v>41821</v>
      </c>
      <c r="I3072">
        <v>1</v>
      </c>
      <c r="J3072">
        <v>0</v>
      </c>
      <c r="L3072" t="str">
        <f>VLOOKUP(G3072,[1]RESSOURCES!$A$1:$J$258,3,FALSE)</f>
        <v>SALLES</v>
      </c>
      <c r="M3072" t="str">
        <f>VLOOKUP(G3072,[1]RESSOURCES!$A$1:$J$258,6,FALSE)</f>
        <v>SENR</v>
      </c>
      <c r="N3072" t="str">
        <f>IF(YEAR(H3072)=2014,VLOOKUP(L3072,[1]Grade!$F$2:$G$92,2,FALSE),IF(YEAR(H3072)=2015,VLOOKUP(L3072,[1]Grade!$I$2:$J$78,2,FALSE),VLOOKUP(L3072,[1]Grade!$C$2:$D$69,2,FALSE)))</f>
        <v>CS</v>
      </c>
      <c r="O3072">
        <f t="shared" si="142"/>
        <v>2014</v>
      </c>
      <c r="P3072">
        <f t="shared" si="143"/>
        <v>7</v>
      </c>
    </row>
    <row r="3073" spans="1:16" hidden="1" x14ac:dyDescent="0.25">
      <c r="A3073" t="s">
        <v>25</v>
      </c>
      <c r="B3073" t="str">
        <f t="shared" ref="B3073:B3136" si="144">IF(MID(A3073,1,1)="*","N","O")</f>
        <v>N</v>
      </c>
      <c r="C3073" t="s">
        <v>26</v>
      </c>
      <c r="E3073">
        <v>0</v>
      </c>
      <c r="F3073">
        <v>0</v>
      </c>
      <c r="G3073">
        <v>103</v>
      </c>
      <c r="H3073" s="1">
        <v>41821</v>
      </c>
      <c r="I3073">
        <v>4</v>
      </c>
      <c r="J3073">
        <v>0</v>
      </c>
      <c r="L3073" t="str">
        <f>VLOOKUP(G3073,[1]RESSOURCES!$A$1:$J$258,3,FALSE)</f>
        <v>SALLES</v>
      </c>
      <c r="M3073" t="str">
        <f>VLOOKUP(G3073,[1]RESSOURCES!$A$1:$J$258,6,FALSE)</f>
        <v>SENR</v>
      </c>
      <c r="N3073" t="str">
        <f>IF(YEAR(H3073)=2014,VLOOKUP(L3073,[1]Grade!$F$2:$G$92,2,FALSE),IF(YEAR(H3073)=2015,VLOOKUP(L3073,[1]Grade!$I$2:$J$78,2,FALSE),VLOOKUP(L3073,[1]Grade!$C$2:$D$69,2,FALSE)))</f>
        <v>CS</v>
      </c>
      <c r="O3073">
        <f t="shared" ref="O3073:O3136" si="145">YEAR(H3073)</f>
        <v>2014</v>
      </c>
      <c r="P3073">
        <f t="shared" ref="P3073:P3136" si="146">MONTH(H3073)</f>
        <v>7</v>
      </c>
    </row>
    <row r="3074" spans="1:16" x14ac:dyDescent="0.25">
      <c r="A3074" t="s">
        <v>16</v>
      </c>
      <c r="B3074" t="str">
        <f t="shared" si="144"/>
        <v>O</v>
      </c>
      <c r="C3074" t="s">
        <v>17</v>
      </c>
      <c r="D3074" t="s">
        <v>22</v>
      </c>
      <c r="E3074">
        <v>202</v>
      </c>
      <c r="F3074">
        <v>867</v>
      </c>
      <c r="G3074">
        <v>198</v>
      </c>
      <c r="H3074" s="1">
        <v>41821</v>
      </c>
      <c r="I3074">
        <v>20</v>
      </c>
      <c r="J3074" s="2">
        <v>17340</v>
      </c>
      <c r="L3074" t="str">
        <f>VLOOKUP(G3074,[1]RESSOURCES!$A$1:$J$258,3,FALSE)</f>
        <v>LE GUAY</v>
      </c>
      <c r="M3074" t="str">
        <f>VLOOKUP(G3074,[1]RESSOURCES!$A$1:$J$258,6,FALSE)</f>
        <v>CONF</v>
      </c>
      <c r="N3074" t="str">
        <f>IF(YEAR(H3074)=2014,VLOOKUP(L3074,[1]Grade!$F$2:$G$92,2,FALSE),IF(YEAR(H3074)=2015,VLOOKUP(L3074,[1]Grade!$I$2:$J$78,2,FALSE),VLOOKUP(L3074,[1]Grade!$C$2:$D$69,2,FALSE)))</f>
        <v>CC</v>
      </c>
      <c r="O3074">
        <f t="shared" si="145"/>
        <v>2014</v>
      </c>
      <c r="P3074">
        <f t="shared" si="146"/>
        <v>7</v>
      </c>
    </row>
    <row r="3075" spans="1:16" hidden="1" x14ac:dyDescent="0.25">
      <c r="A3075" t="s">
        <v>99</v>
      </c>
      <c r="B3075" t="str">
        <f t="shared" si="144"/>
        <v>N</v>
      </c>
      <c r="C3075" t="s">
        <v>100</v>
      </c>
      <c r="E3075">
        <v>0</v>
      </c>
      <c r="F3075">
        <v>0</v>
      </c>
      <c r="G3075">
        <v>198</v>
      </c>
      <c r="H3075" s="1">
        <v>41821</v>
      </c>
      <c r="I3075">
        <v>2</v>
      </c>
      <c r="J3075">
        <v>0</v>
      </c>
      <c r="L3075" t="str">
        <f>VLOOKUP(G3075,[1]RESSOURCES!$A$1:$J$258,3,FALSE)</f>
        <v>LE GUAY</v>
      </c>
      <c r="M3075" t="str">
        <f>VLOOKUP(G3075,[1]RESSOURCES!$A$1:$J$258,6,FALSE)</f>
        <v>CONF</v>
      </c>
      <c r="N3075" t="str">
        <f>IF(YEAR(H3075)=2014,VLOOKUP(L3075,[1]Grade!$F$2:$G$92,2,FALSE),IF(YEAR(H3075)=2015,VLOOKUP(L3075,[1]Grade!$I$2:$J$78,2,FALSE),VLOOKUP(L3075,[1]Grade!$C$2:$D$69,2,FALSE)))</f>
        <v>CC</v>
      </c>
      <c r="O3075">
        <f t="shared" si="145"/>
        <v>2014</v>
      </c>
      <c r="P3075">
        <f t="shared" si="146"/>
        <v>7</v>
      </c>
    </row>
    <row r="3076" spans="1:16" x14ac:dyDescent="0.25">
      <c r="A3076" t="s">
        <v>323</v>
      </c>
      <c r="B3076" t="str">
        <f t="shared" si="144"/>
        <v>O</v>
      </c>
      <c r="C3076" t="s">
        <v>324</v>
      </c>
      <c r="D3076" t="s">
        <v>18</v>
      </c>
      <c r="E3076">
        <v>115</v>
      </c>
      <c r="F3076">
        <v>721</v>
      </c>
      <c r="G3076">
        <v>183</v>
      </c>
      <c r="H3076" s="1">
        <v>41821</v>
      </c>
      <c r="I3076">
        <v>20</v>
      </c>
      <c r="J3076" s="2">
        <v>14420</v>
      </c>
      <c r="L3076" t="str">
        <f>VLOOKUP(G3076,[1]RESSOURCES!$A$1:$J$258,3,FALSE)</f>
        <v>AZIZI</v>
      </c>
      <c r="M3076" t="str">
        <f>VLOOKUP(G3076,[1]RESSOURCES!$A$1:$J$258,6,FALSE)</f>
        <v>CONS</v>
      </c>
      <c r="N3076" t="str">
        <f>IF(YEAR(H3076)=2014,VLOOKUP(L3076,[1]Grade!$F$2:$G$92,2,FALSE),IF(YEAR(H3076)=2015,VLOOKUP(L3076,[1]Grade!$I$2:$J$78,2,FALSE),VLOOKUP(L3076,[1]Grade!$C$2:$D$69,2,FALSE)))</f>
        <v>CC</v>
      </c>
      <c r="O3076">
        <f t="shared" si="145"/>
        <v>2014</v>
      </c>
      <c r="P3076">
        <f t="shared" si="146"/>
        <v>7</v>
      </c>
    </row>
    <row r="3077" spans="1:16" hidden="1" x14ac:dyDescent="0.25">
      <c r="A3077" t="s">
        <v>37</v>
      </c>
      <c r="B3077" t="str">
        <f t="shared" si="144"/>
        <v>N</v>
      </c>
      <c r="C3077" t="s">
        <v>38</v>
      </c>
      <c r="E3077">
        <v>0</v>
      </c>
      <c r="F3077">
        <v>0</v>
      </c>
      <c r="G3077">
        <v>183</v>
      </c>
      <c r="H3077" s="1">
        <v>41821</v>
      </c>
      <c r="I3077">
        <v>2</v>
      </c>
      <c r="J3077">
        <v>0</v>
      </c>
      <c r="L3077" t="str">
        <f>VLOOKUP(G3077,[1]RESSOURCES!$A$1:$J$258,3,FALSE)</f>
        <v>AZIZI</v>
      </c>
      <c r="M3077" t="str">
        <f>VLOOKUP(G3077,[1]RESSOURCES!$A$1:$J$258,6,FALSE)</f>
        <v>CONS</v>
      </c>
      <c r="N3077" t="str">
        <f>IF(YEAR(H3077)=2014,VLOOKUP(L3077,[1]Grade!$F$2:$G$92,2,FALSE),IF(YEAR(H3077)=2015,VLOOKUP(L3077,[1]Grade!$I$2:$J$78,2,FALSE),VLOOKUP(L3077,[1]Grade!$C$2:$D$69,2,FALSE)))</f>
        <v>CC</v>
      </c>
      <c r="O3077">
        <f t="shared" si="145"/>
        <v>2014</v>
      </c>
      <c r="P3077">
        <f t="shared" si="146"/>
        <v>7</v>
      </c>
    </row>
    <row r="3078" spans="1:16" x14ac:dyDescent="0.25">
      <c r="A3078" t="s">
        <v>323</v>
      </c>
      <c r="B3078" t="str">
        <f t="shared" si="144"/>
        <v>O</v>
      </c>
      <c r="C3078" t="s">
        <v>324</v>
      </c>
      <c r="D3078" t="s">
        <v>36</v>
      </c>
      <c r="E3078">
        <v>11.5</v>
      </c>
      <c r="F3078">
        <v>721</v>
      </c>
      <c r="G3078">
        <v>134</v>
      </c>
      <c r="H3078" s="1">
        <v>41821</v>
      </c>
      <c r="I3078">
        <v>2</v>
      </c>
      <c r="J3078" s="2">
        <v>1442</v>
      </c>
      <c r="L3078" t="str">
        <f>VLOOKUP(G3078,[1]RESSOURCES!$A$1:$J$258,3,FALSE)</f>
        <v>GIRARD</v>
      </c>
      <c r="M3078" t="str">
        <f>VLOOKUP(G3078,[1]RESSOURCES!$A$1:$J$258,6,FALSE)</f>
        <v>MAGR</v>
      </c>
      <c r="N3078" t="str">
        <f>IF(YEAR(H3078)=2014,VLOOKUP(L3078,[1]Grade!$F$2:$G$92,2,FALSE),IF(YEAR(H3078)=2015,VLOOKUP(L3078,[1]Grade!$I$2:$J$78,2,FALSE),VLOOKUP(L3078,[1]Grade!$C$2:$D$69,2,FALSE)))</f>
        <v>MNG</v>
      </c>
      <c r="O3078">
        <f t="shared" si="145"/>
        <v>2014</v>
      </c>
      <c r="P3078">
        <f t="shared" si="146"/>
        <v>7</v>
      </c>
    </row>
    <row r="3079" spans="1:16" hidden="1" x14ac:dyDescent="0.25">
      <c r="A3079" t="s">
        <v>25</v>
      </c>
      <c r="B3079" t="str">
        <f t="shared" si="144"/>
        <v>N</v>
      </c>
      <c r="C3079" t="s">
        <v>26</v>
      </c>
      <c r="E3079">
        <v>0</v>
      </c>
      <c r="F3079">
        <v>0</v>
      </c>
      <c r="G3079">
        <v>134</v>
      </c>
      <c r="H3079" s="1">
        <v>41821</v>
      </c>
      <c r="I3079">
        <v>4</v>
      </c>
      <c r="J3079">
        <v>0</v>
      </c>
      <c r="L3079" t="str">
        <f>VLOOKUP(G3079,[1]RESSOURCES!$A$1:$J$258,3,FALSE)</f>
        <v>GIRARD</v>
      </c>
      <c r="M3079" t="str">
        <f>VLOOKUP(G3079,[1]RESSOURCES!$A$1:$J$258,6,FALSE)</f>
        <v>MAGR</v>
      </c>
      <c r="N3079" t="str">
        <f>IF(YEAR(H3079)=2014,VLOOKUP(L3079,[1]Grade!$F$2:$G$92,2,FALSE),IF(YEAR(H3079)=2015,VLOOKUP(L3079,[1]Grade!$I$2:$J$78,2,FALSE),VLOOKUP(L3079,[1]Grade!$C$2:$D$69,2,FALSE)))</f>
        <v>MNG</v>
      </c>
      <c r="O3079">
        <f t="shared" si="145"/>
        <v>2014</v>
      </c>
      <c r="P3079">
        <f t="shared" si="146"/>
        <v>7</v>
      </c>
    </row>
    <row r="3080" spans="1:16" x14ac:dyDescent="0.25">
      <c r="A3080" t="s">
        <v>16</v>
      </c>
      <c r="B3080" t="str">
        <f t="shared" si="144"/>
        <v>O</v>
      </c>
      <c r="C3080" t="s">
        <v>17</v>
      </c>
      <c r="D3080" t="s">
        <v>29</v>
      </c>
      <c r="E3080">
        <v>149.5</v>
      </c>
      <c r="F3080">
        <v>956</v>
      </c>
      <c r="G3080">
        <v>134</v>
      </c>
      <c r="H3080" s="1">
        <v>41821</v>
      </c>
      <c r="I3080">
        <v>15</v>
      </c>
      <c r="J3080" s="2">
        <v>14340</v>
      </c>
      <c r="L3080" t="str">
        <f>VLOOKUP(G3080,[1]RESSOURCES!$A$1:$J$258,3,FALSE)</f>
        <v>GIRARD</v>
      </c>
      <c r="M3080" t="str">
        <f>VLOOKUP(G3080,[1]RESSOURCES!$A$1:$J$258,6,FALSE)</f>
        <v>MAGR</v>
      </c>
      <c r="N3080" t="str">
        <f>IF(YEAR(H3080)=2014,VLOOKUP(L3080,[1]Grade!$F$2:$G$92,2,FALSE),IF(YEAR(H3080)=2015,VLOOKUP(L3080,[1]Grade!$I$2:$J$78,2,FALSE),VLOOKUP(L3080,[1]Grade!$C$2:$D$69,2,FALSE)))</f>
        <v>MNG</v>
      </c>
      <c r="O3080">
        <f t="shared" si="145"/>
        <v>2014</v>
      </c>
      <c r="P3080">
        <f t="shared" si="146"/>
        <v>7</v>
      </c>
    </row>
    <row r="3081" spans="1:16" hidden="1" x14ac:dyDescent="0.25">
      <c r="A3081" t="s">
        <v>23</v>
      </c>
      <c r="B3081" t="str">
        <f t="shared" si="144"/>
        <v>N</v>
      </c>
      <c r="C3081" t="s">
        <v>24</v>
      </c>
      <c r="E3081">
        <v>0</v>
      </c>
      <c r="F3081">
        <v>0</v>
      </c>
      <c r="G3081">
        <v>134</v>
      </c>
      <c r="H3081" s="1">
        <v>41821</v>
      </c>
      <c r="I3081">
        <v>1</v>
      </c>
      <c r="J3081">
        <v>0</v>
      </c>
      <c r="L3081" t="str">
        <f>VLOOKUP(G3081,[1]RESSOURCES!$A$1:$J$258,3,FALSE)</f>
        <v>GIRARD</v>
      </c>
      <c r="M3081" t="str">
        <f>VLOOKUP(G3081,[1]RESSOURCES!$A$1:$J$258,6,FALSE)</f>
        <v>MAGR</v>
      </c>
      <c r="N3081" t="str">
        <f>IF(YEAR(H3081)=2014,VLOOKUP(L3081,[1]Grade!$F$2:$G$92,2,FALSE),IF(YEAR(H3081)=2015,VLOOKUP(L3081,[1]Grade!$I$2:$J$78,2,FALSE),VLOOKUP(L3081,[1]Grade!$C$2:$D$69,2,FALSE)))</f>
        <v>MNG</v>
      </c>
      <c r="O3081">
        <f t="shared" si="145"/>
        <v>2014</v>
      </c>
      <c r="P3081">
        <f t="shared" si="146"/>
        <v>7</v>
      </c>
    </row>
    <row r="3082" spans="1:16" x14ac:dyDescent="0.25">
      <c r="A3082" t="s">
        <v>329</v>
      </c>
      <c r="B3082" t="str">
        <f t="shared" si="144"/>
        <v>O</v>
      </c>
      <c r="C3082" t="s">
        <v>330</v>
      </c>
      <c r="D3082" t="s">
        <v>22</v>
      </c>
      <c r="E3082">
        <v>105</v>
      </c>
      <c r="F3082">
        <v>800</v>
      </c>
      <c r="G3082">
        <v>176</v>
      </c>
      <c r="H3082" s="1">
        <v>41821</v>
      </c>
      <c r="I3082">
        <v>22</v>
      </c>
      <c r="J3082" s="2">
        <v>17600</v>
      </c>
      <c r="L3082" t="str">
        <f>VLOOKUP(G3082,[1]RESSOURCES!$A$1:$J$258,3,FALSE)</f>
        <v>GIGANT</v>
      </c>
      <c r="M3082" t="str">
        <f>VLOOKUP(G3082,[1]RESSOURCES!$A$1:$J$258,6,FALSE)</f>
        <v>SENR</v>
      </c>
      <c r="N3082" t="str">
        <f>IF(YEAR(H3082)=2014,VLOOKUP(L3082,[1]Grade!$F$2:$G$92,2,FALSE),IF(YEAR(H3082)=2015,VLOOKUP(L3082,[1]Grade!$I$2:$J$78,2,FALSE),VLOOKUP(L3082,[1]Grade!$C$2:$D$69,2,FALSE)))</f>
        <v>CS</v>
      </c>
      <c r="O3082">
        <f t="shared" si="145"/>
        <v>2014</v>
      </c>
      <c r="P3082">
        <f t="shared" si="146"/>
        <v>7</v>
      </c>
    </row>
    <row r="3083" spans="1:16" x14ac:dyDescent="0.25">
      <c r="A3083" t="s">
        <v>276</v>
      </c>
      <c r="B3083" t="str">
        <f t="shared" si="144"/>
        <v>O</v>
      </c>
      <c r="C3083" t="s">
        <v>277</v>
      </c>
      <c r="D3083" t="s">
        <v>18</v>
      </c>
      <c r="E3083">
        <v>160</v>
      </c>
      <c r="F3083">
        <v>819</v>
      </c>
      <c r="G3083">
        <v>193</v>
      </c>
      <c r="H3083" s="1">
        <v>41821</v>
      </c>
      <c r="I3083">
        <v>18</v>
      </c>
      <c r="J3083" s="2">
        <v>14742</v>
      </c>
      <c r="L3083" t="str">
        <f>VLOOKUP(G3083,[1]RESSOURCES!$A$1:$J$258,3,FALSE)</f>
        <v>RODARY</v>
      </c>
      <c r="M3083" t="str">
        <f>VLOOKUP(G3083,[1]RESSOURCES!$A$1:$J$258,6,FALSE)</f>
        <v>CONS</v>
      </c>
      <c r="N3083" t="str">
        <f>IF(YEAR(H3083)=2014,VLOOKUP(L3083,[1]Grade!$F$2:$G$92,2,FALSE),IF(YEAR(H3083)=2015,VLOOKUP(L3083,[1]Grade!$I$2:$J$78,2,FALSE),VLOOKUP(L3083,[1]Grade!$C$2:$D$69,2,FALSE)))</f>
        <v>CC</v>
      </c>
      <c r="O3083">
        <f t="shared" si="145"/>
        <v>2014</v>
      </c>
      <c r="P3083">
        <f t="shared" si="146"/>
        <v>7</v>
      </c>
    </row>
    <row r="3084" spans="1:16" hidden="1" x14ac:dyDescent="0.25">
      <c r="A3084" t="s">
        <v>25</v>
      </c>
      <c r="B3084" t="str">
        <f t="shared" si="144"/>
        <v>N</v>
      </c>
      <c r="C3084" t="s">
        <v>26</v>
      </c>
      <c r="E3084">
        <v>0</v>
      </c>
      <c r="F3084">
        <v>0</v>
      </c>
      <c r="G3084">
        <v>193</v>
      </c>
      <c r="H3084" s="1">
        <v>41821</v>
      </c>
      <c r="I3084">
        <v>4</v>
      </c>
      <c r="J3084">
        <v>0</v>
      </c>
      <c r="L3084" t="str">
        <f>VLOOKUP(G3084,[1]RESSOURCES!$A$1:$J$258,3,FALSE)</f>
        <v>RODARY</v>
      </c>
      <c r="M3084" t="str">
        <f>VLOOKUP(G3084,[1]RESSOURCES!$A$1:$J$258,6,FALSE)</f>
        <v>CONS</v>
      </c>
      <c r="N3084" t="str">
        <f>IF(YEAR(H3084)=2014,VLOOKUP(L3084,[1]Grade!$F$2:$G$92,2,FALSE),IF(YEAR(H3084)=2015,VLOOKUP(L3084,[1]Grade!$I$2:$J$78,2,FALSE),VLOOKUP(L3084,[1]Grade!$C$2:$D$69,2,FALSE)))</f>
        <v>CC</v>
      </c>
      <c r="O3084">
        <f t="shared" si="145"/>
        <v>2014</v>
      </c>
      <c r="P3084">
        <f t="shared" si="146"/>
        <v>7</v>
      </c>
    </row>
    <row r="3085" spans="1:16" x14ac:dyDescent="0.25">
      <c r="A3085" t="s">
        <v>16</v>
      </c>
      <c r="B3085" t="str">
        <f t="shared" si="144"/>
        <v>O</v>
      </c>
      <c r="C3085" t="s">
        <v>17</v>
      </c>
      <c r="D3085" t="s">
        <v>22</v>
      </c>
      <c r="E3085">
        <v>202</v>
      </c>
      <c r="F3085">
        <v>867</v>
      </c>
      <c r="G3085">
        <v>224</v>
      </c>
      <c r="H3085" s="1">
        <v>41821</v>
      </c>
      <c r="I3085">
        <v>9</v>
      </c>
      <c r="J3085" s="2">
        <v>7803</v>
      </c>
      <c r="L3085" t="str">
        <f>VLOOKUP(G3085,[1]RESSOURCES!$A$1:$J$258,3,FALSE)</f>
        <v>LACHENY</v>
      </c>
      <c r="M3085" t="str">
        <f>VLOOKUP(G3085,[1]RESSOURCES!$A$1:$J$258,6,FALSE)</f>
        <v>CONF</v>
      </c>
      <c r="N3085" t="str">
        <f>IF(YEAR(H3085)=2014,VLOOKUP(L3085,[1]Grade!$F$2:$G$92,2,FALSE),IF(YEAR(H3085)=2015,VLOOKUP(L3085,[1]Grade!$I$2:$J$78,2,FALSE),VLOOKUP(L3085,[1]Grade!$C$2:$D$69,2,FALSE)))</f>
        <v>CC</v>
      </c>
      <c r="O3085">
        <f t="shared" si="145"/>
        <v>2014</v>
      </c>
      <c r="P3085">
        <f t="shared" si="146"/>
        <v>7</v>
      </c>
    </row>
    <row r="3086" spans="1:16" x14ac:dyDescent="0.25">
      <c r="A3086" t="s">
        <v>352</v>
      </c>
      <c r="B3086" t="str">
        <f t="shared" si="144"/>
        <v>O</v>
      </c>
      <c r="C3086" t="s">
        <v>353</v>
      </c>
      <c r="D3086" t="s">
        <v>18</v>
      </c>
      <c r="E3086">
        <v>10</v>
      </c>
      <c r="F3086">
        <v>1161</v>
      </c>
      <c r="G3086">
        <v>224</v>
      </c>
      <c r="H3086" s="1">
        <v>41821</v>
      </c>
      <c r="I3086">
        <v>11</v>
      </c>
      <c r="J3086" s="2">
        <v>12771</v>
      </c>
      <c r="L3086" t="str">
        <f>VLOOKUP(G3086,[1]RESSOURCES!$A$1:$J$258,3,FALSE)</f>
        <v>LACHENY</v>
      </c>
      <c r="M3086" t="str">
        <f>VLOOKUP(G3086,[1]RESSOURCES!$A$1:$J$258,6,FALSE)</f>
        <v>CONF</v>
      </c>
      <c r="N3086" t="str">
        <f>IF(YEAR(H3086)=2014,VLOOKUP(L3086,[1]Grade!$F$2:$G$92,2,FALSE),IF(YEAR(H3086)=2015,VLOOKUP(L3086,[1]Grade!$I$2:$J$78,2,FALSE),VLOOKUP(L3086,[1]Grade!$C$2:$D$69,2,FALSE)))</f>
        <v>CC</v>
      </c>
      <c r="O3086">
        <f t="shared" si="145"/>
        <v>2014</v>
      </c>
      <c r="P3086">
        <f t="shared" si="146"/>
        <v>7</v>
      </c>
    </row>
    <row r="3087" spans="1:16" hidden="1" x14ac:dyDescent="0.25">
      <c r="A3087" t="s">
        <v>23</v>
      </c>
      <c r="B3087" t="str">
        <f t="shared" si="144"/>
        <v>N</v>
      </c>
      <c r="C3087" t="s">
        <v>24</v>
      </c>
      <c r="E3087">
        <v>0</v>
      </c>
      <c r="F3087">
        <v>0</v>
      </c>
      <c r="G3087">
        <v>224</v>
      </c>
      <c r="H3087" s="1">
        <v>41821</v>
      </c>
      <c r="I3087">
        <v>1</v>
      </c>
      <c r="J3087">
        <v>0</v>
      </c>
      <c r="L3087" t="str">
        <f>VLOOKUP(G3087,[1]RESSOURCES!$A$1:$J$258,3,FALSE)</f>
        <v>LACHENY</v>
      </c>
      <c r="M3087" t="str">
        <f>VLOOKUP(G3087,[1]RESSOURCES!$A$1:$J$258,6,FALSE)</f>
        <v>CONF</v>
      </c>
      <c r="N3087" t="str">
        <f>IF(YEAR(H3087)=2014,VLOOKUP(L3087,[1]Grade!$F$2:$G$92,2,FALSE),IF(YEAR(H3087)=2015,VLOOKUP(L3087,[1]Grade!$I$2:$J$78,2,FALSE),VLOOKUP(L3087,[1]Grade!$C$2:$D$69,2,FALSE)))</f>
        <v>CC</v>
      </c>
      <c r="O3087">
        <f t="shared" si="145"/>
        <v>2014</v>
      </c>
      <c r="P3087">
        <f t="shared" si="146"/>
        <v>7</v>
      </c>
    </row>
    <row r="3088" spans="1:16" hidden="1" x14ac:dyDescent="0.25">
      <c r="A3088" t="s">
        <v>32</v>
      </c>
      <c r="B3088" t="str">
        <f t="shared" si="144"/>
        <v>N</v>
      </c>
      <c r="C3088" t="s">
        <v>33</v>
      </c>
      <c r="E3088">
        <v>0</v>
      </c>
      <c r="F3088">
        <v>0</v>
      </c>
      <c r="G3088">
        <v>224</v>
      </c>
      <c r="H3088" s="1">
        <v>41821</v>
      </c>
      <c r="I3088">
        <v>1</v>
      </c>
      <c r="J3088">
        <v>0</v>
      </c>
      <c r="L3088" t="str">
        <f>VLOOKUP(G3088,[1]RESSOURCES!$A$1:$J$258,3,FALSE)</f>
        <v>LACHENY</v>
      </c>
      <c r="M3088" t="str">
        <f>VLOOKUP(G3088,[1]RESSOURCES!$A$1:$J$258,6,FALSE)</f>
        <v>CONF</v>
      </c>
      <c r="N3088" t="str">
        <f>IF(YEAR(H3088)=2014,VLOOKUP(L3088,[1]Grade!$F$2:$G$92,2,FALSE),IF(YEAR(H3088)=2015,VLOOKUP(L3088,[1]Grade!$I$2:$J$78,2,FALSE),VLOOKUP(L3088,[1]Grade!$C$2:$D$69,2,FALSE)))</f>
        <v>CC</v>
      </c>
      <c r="O3088">
        <f t="shared" si="145"/>
        <v>2014</v>
      </c>
      <c r="P3088">
        <f t="shared" si="146"/>
        <v>7</v>
      </c>
    </row>
    <row r="3089" spans="1:16" x14ac:dyDescent="0.25">
      <c r="A3089" t="s">
        <v>352</v>
      </c>
      <c r="B3089" t="str">
        <f t="shared" si="144"/>
        <v>O</v>
      </c>
      <c r="C3089" t="s">
        <v>353</v>
      </c>
      <c r="D3089" t="s">
        <v>29</v>
      </c>
      <c r="E3089">
        <v>10</v>
      </c>
      <c r="F3089">
        <v>1161</v>
      </c>
      <c r="G3089">
        <v>232</v>
      </c>
      <c r="H3089" s="1">
        <v>41821</v>
      </c>
      <c r="I3089">
        <v>16</v>
      </c>
      <c r="J3089" s="2">
        <v>18576</v>
      </c>
      <c r="L3089" t="str">
        <f>VLOOKUP(G3089,[1]RESSOURCES!$A$1:$J$258,3,FALSE)</f>
        <v>POILVET</v>
      </c>
      <c r="M3089" t="str">
        <f>VLOOKUP(G3089,[1]RESSOURCES!$A$1:$J$258,6,FALSE)</f>
        <v>DIR</v>
      </c>
      <c r="N3089" t="str">
        <f>IF(YEAR(H3089)=2014,VLOOKUP(L3089,[1]Grade!$F$2:$G$92,2,FALSE),IF(YEAR(H3089)=2015,VLOOKUP(L3089,[1]Grade!$I$2:$J$78,2,FALSE),VLOOKUP(L3089,[1]Grade!$C$2:$D$69,2,FALSE)))</f>
        <v>DIR</v>
      </c>
      <c r="O3089">
        <f t="shared" si="145"/>
        <v>2014</v>
      </c>
      <c r="P3089">
        <f t="shared" si="146"/>
        <v>7</v>
      </c>
    </row>
    <row r="3090" spans="1:16" hidden="1" x14ac:dyDescent="0.25">
      <c r="A3090" t="s">
        <v>23</v>
      </c>
      <c r="B3090" t="str">
        <f t="shared" si="144"/>
        <v>N</v>
      </c>
      <c r="C3090" t="s">
        <v>24</v>
      </c>
      <c r="E3090">
        <v>0</v>
      </c>
      <c r="F3090">
        <v>0</v>
      </c>
      <c r="G3090">
        <v>232</v>
      </c>
      <c r="H3090" s="1">
        <v>41821</v>
      </c>
      <c r="I3090">
        <v>6</v>
      </c>
      <c r="J3090">
        <v>0</v>
      </c>
      <c r="L3090" t="str">
        <f>VLOOKUP(G3090,[1]RESSOURCES!$A$1:$J$258,3,FALSE)</f>
        <v>POILVET</v>
      </c>
      <c r="M3090" t="str">
        <f>VLOOKUP(G3090,[1]RESSOURCES!$A$1:$J$258,6,FALSE)</f>
        <v>DIR</v>
      </c>
      <c r="N3090" t="str">
        <f>IF(YEAR(H3090)=2014,VLOOKUP(L3090,[1]Grade!$F$2:$G$92,2,FALSE),IF(YEAR(H3090)=2015,VLOOKUP(L3090,[1]Grade!$I$2:$J$78,2,FALSE),VLOOKUP(L3090,[1]Grade!$C$2:$D$69,2,FALSE)))</f>
        <v>DIR</v>
      </c>
      <c r="O3090">
        <f t="shared" si="145"/>
        <v>2014</v>
      </c>
      <c r="P3090">
        <f t="shared" si="146"/>
        <v>7</v>
      </c>
    </row>
    <row r="3091" spans="1:16" hidden="1" x14ac:dyDescent="0.25">
      <c r="A3091" t="s">
        <v>30</v>
      </c>
      <c r="B3091" t="str">
        <f t="shared" si="144"/>
        <v>N</v>
      </c>
      <c r="C3091" t="s">
        <v>31</v>
      </c>
      <c r="E3091">
        <v>0</v>
      </c>
      <c r="F3091">
        <v>0</v>
      </c>
      <c r="G3091">
        <v>235</v>
      </c>
      <c r="H3091" s="1">
        <v>41821</v>
      </c>
      <c r="I3091">
        <v>22</v>
      </c>
      <c r="J3091">
        <v>0</v>
      </c>
      <c r="L3091" t="str">
        <f>VLOOKUP(G3091,[1]RESSOURCES!$A$1:$J$258,3,FALSE)</f>
        <v>SATHIYALINGAM</v>
      </c>
      <c r="M3091" t="str">
        <f>VLOOKUP(G3091,[1]RESSOURCES!$A$1:$J$258,6,FALSE)</f>
        <v>STAG</v>
      </c>
      <c r="N3091" t="str">
        <f>IF(YEAR(H3091)=2014,VLOOKUP(L3091,[1]Grade!$F$2:$G$92,2,FALSE),IF(YEAR(H3091)=2015,VLOOKUP(L3091,[1]Grade!$I$2:$J$78,2,FALSE),VLOOKUP(L3091,[1]Grade!$C$2:$D$69,2,FALSE)))</f>
        <v>STA</v>
      </c>
      <c r="O3091">
        <f t="shared" si="145"/>
        <v>2014</v>
      </c>
      <c r="P3091">
        <f t="shared" si="146"/>
        <v>7</v>
      </c>
    </row>
    <row r="3092" spans="1:16" hidden="1" x14ac:dyDescent="0.25">
      <c r="A3092" t="s">
        <v>30</v>
      </c>
      <c r="B3092" t="str">
        <f t="shared" si="144"/>
        <v>N</v>
      </c>
      <c r="C3092" t="s">
        <v>31</v>
      </c>
      <c r="E3092">
        <v>0</v>
      </c>
      <c r="F3092">
        <v>0</v>
      </c>
      <c r="G3092">
        <v>239</v>
      </c>
      <c r="H3092" s="1">
        <v>41821</v>
      </c>
      <c r="I3092">
        <v>22</v>
      </c>
      <c r="J3092">
        <v>0</v>
      </c>
      <c r="L3092" t="str">
        <f>VLOOKUP(G3092,[1]RESSOURCES!$A$1:$J$258,3,FALSE)</f>
        <v>BRETON</v>
      </c>
      <c r="M3092" t="str">
        <f>VLOOKUP(G3092,[1]RESSOURCES!$A$1:$J$258,6,FALSE)</f>
        <v>STAG</v>
      </c>
      <c r="N3092" t="str">
        <f>IF(YEAR(H3092)=2014,VLOOKUP(L3092,[1]Grade!$F$2:$G$92,2,FALSE),IF(YEAR(H3092)=2015,VLOOKUP(L3092,[1]Grade!$I$2:$J$78,2,FALSE),VLOOKUP(L3092,[1]Grade!$C$2:$D$69,2,FALSE)))</f>
        <v>STA</v>
      </c>
      <c r="O3092">
        <f t="shared" si="145"/>
        <v>2014</v>
      </c>
      <c r="P3092">
        <f t="shared" si="146"/>
        <v>7</v>
      </c>
    </row>
    <row r="3093" spans="1:16" x14ac:dyDescent="0.25">
      <c r="A3093" t="s">
        <v>352</v>
      </c>
      <c r="B3093" t="str">
        <f t="shared" si="144"/>
        <v>O</v>
      </c>
      <c r="C3093" t="s">
        <v>353</v>
      </c>
      <c r="D3093" t="s">
        <v>18</v>
      </c>
      <c r="E3093">
        <v>15</v>
      </c>
      <c r="F3093">
        <v>1161</v>
      </c>
      <c r="G3093">
        <v>206</v>
      </c>
      <c r="H3093" s="1">
        <v>41821</v>
      </c>
      <c r="I3093">
        <v>4.5</v>
      </c>
      <c r="J3093" s="2">
        <v>5224.5</v>
      </c>
      <c r="L3093" t="str">
        <f>VLOOKUP(G3093,[1]RESSOURCES!$A$1:$J$258,3,FALSE)</f>
        <v>GOURINEL</v>
      </c>
      <c r="M3093" t="str">
        <f>VLOOKUP(G3093,[1]RESSOURCES!$A$1:$J$258,6,FALSE)</f>
        <v>CONF</v>
      </c>
      <c r="N3093" t="str">
        <f>IF(YEAR(H3093)=2014,VLOOKUP(L3093,[1]Grade!$F$2:$G$92,2,FALSE),IF(YEAR(H3093)=2015,VLOOKUP(L3093,[1]Grade!$I$2:$J$78,2,FALSE),VLOOKUP(L3093,[1]Grade!$C$2:$D$69,2,FALSE)))</f>
        <v>C</v>
      </c>
      <c r="O3093">
        <f t="shared" si="145"/>
        <v>2014</v>
      </c>
      <c r="P3093">
        <f t="shared" si="146"/>
        <v>7</v>
      </c>
    </row>
    <row r="3094" spans="1:16" hidden="1" x14ac:dyDescent="0.25">
      <c r="A3094" t="s">
        <v>25</v>
      </c>
      <c r="B3094" t="str">
        <f t="shared" si="144"/>
        <v>N</v>
      </c>
      <c r="C3094" t="s">
        <v>26</v>
      </c>
      <c r="E3094">
        <v>0</v>
      </c>
      <c r="F3094">
        <v>0</v>
      </c>
      <c r="G3094">
        <v>206</v>
      </c>
      <c r="H3094" s="1">
        <v>41821</v>
      </c>
      <c r="I3094">
        <v>0.5</v>
      </c>
      <c r="J3094">
        <v>0</v>
      </c>
      <c r="L3094" t="str">
        <f>VLOOKUP(G3094,[1]RESSOURCES!$A$1:$J$258,3,FALSE)</f>
        <v>GOURINEL</v>
      </c>
      <c r="M3094" t="str">
        <f>VLOOKUP(G3094,[1]RESSOURCES!$A$1:$J$258,6,FALSE)</f>
        <v>CONF</v>
      </c>
      <c r="N3094" t="str">
        <f>IF(YEAR(H3094)=2014,VLOOKUP(L3094,[1]Grade!$F$2:$G$92,2,FALSE),IF(YEAR(H3094)=2015,VLOOKUP(L3094,[1]Grade!$I$2:$J$78,2,FALSE),VLOOKUP(L3094,[1]Grade!$C$2:$D$69,2,FALSE)))</f>
        <v>C</v>
      </c>
      <c r="O3094">
        <f t="shared" si="145"/>
        <v>2014</v>
      </c>
      <c r="P3094">
        <f t="shared" si="146"/>
        <v>7</v>
      </c>
    </row>
    <row r="3095" spans="1:16" hidden="1" x14ac:dyDescent="0.25">
      <c r="A3095" t="s">
        <v>37</v>
      </c>
      <c r="B3095" t="str">
        <f t="shared" si="144"/>
        <v>N</v>
      </c>
      <c r="C3095" t="s">
        <v>38</v>
      </c>
      <c r="E3095">
        <v>0</v>
      </c>
      <c r="F3095">
        <v>0</v>
      </c>
      <c r="G3095">
        <v>206</v>
      </c>
      <c r="H3095" s="1">
        <v>41821</v>
      </c>
      <c r="I3095">
        <v>1</v>
      </c>
      <c r="J3095">
        <v>0</v>
      </c>
      <c r="L3095" t="str">
        <f>VLOOKUP(G3095,[1]RESSOURCES!$A$1:$J$258,3,FALSE)</f>
        <v>GOURINEL</v>
      </c>
      <c r="M3095" t="str">
        <f>VLOOKUP(G3095,[1]RESSOURCES!$A$1:$J$258,6,FALSE)</f>
        <v>CONF</v>
      </c>
      <c r="N3095" t="str">
        <f>IF(YEAR(H3095)=2014,VLOOKUP(L3095,[1]Grade!$F$2:$G$92,2,FALSE),IF(YEAR(H3095)=2015,VLOOKUP(L3095,[1]Grade!$I$2:$J$78,2,FALSE),VLOOKUP(L3095,[1]Grade!$C$2:$D$69,2,FALSE)))</f>
        <v>C</v>
      </c>
      <c r="O3095">
        <f t="shared" si="145"/>
        <v>2014</v>
      </c>
      <c r="P3095">
        <f t="shared" si="146"/>
        <v>7</v>
      </c>
    </row>
    <row r="3096" spans="1:16" hidden="1" x14ac:dyDescent="0.25">
      <c r="A3096" t="s">
        <v>23</v>
      </c>
      <c r="B3096" t="str">
        <f t="shared" si="144"/>
        <v>N</v>
      </c>
      <c r="C3096" t="s">
        <v>24</v>
      </c>
      <c r="E3096">
        <v>0</v>
      </c>
      <c r="F3096">
        <v>0</v>
      </c>
      <c r="G3096">
        <v>206</v>
      </c>
      <c r="H3096" s="1">
        <v>41821</v>
      </c>
      <c r="I3096">
        <v>7</v>
      </c>
      <c r="J3096">
        <v>0</v>
      </c>
      <c r="L3096" t="str">
        <f>VLOOKUP(G3096,[1]RESSOURCES!$A$1:$J$258,3,FALSE)</f>
        <v>GOURINEL</v>
      </c>
      <c r="M3096" t="str">
        <f>VLOOKUP(G3096,[1]RESSOURCES!$A$1:$J$258,6,FALSE)</f>
        <v>CONF</v>
      </c>
      <c r="N3096" t="str">
        <f>IF(YEAR(H3096)=2014,VLOOKUP(L3096,[1]Grade!$F$2:$G$92,2,FALSE),IF(YEAR(H3096)=2015,VLOOKUP(L3096,[1]Grade!$I$2:$J$78,2,FALSE),VLOOKUP(L3096,[1]Grade!$C$2:$D$69,2,FALSE)))</f>
        <v>C</v>
      </c>
      <c r="O3096">
        <f t="shared" si="145"/>
        <v>2014</v>
      </c>
      <c r="P3096">
        <f t="shared" si="146"/>
        <v>7</v>
      </c>
    </row>
    <row r="3097" spans="1:16" x14ac:dyDescent="0.25">
      <c r="A3097" t="s">
        <v>323</v>
      </c>
      <c r="B3097" t="str">
        <f t="shared" si="144"/>
        <v>O</v>
      </c>
      <c r="C3097" t="s">
        <v>324</v>
      </c>
      <c r="D3097" t="s">
        <v>18</v>
      </c>
      <c r="E3097">
        <v>72</v>
      </c>
      <c r="F3097">
        <v>721</v>
      </c>
      <c r="G3097">
        <v>206</v>
      </c>
      <c r="H3097" s="1">
        <v>41821</v>
      </c>
      <c r="I3097">
        <v>9</v>
      </c>
      <c r="J3097" s="2">
        <v>6489</v>
      </c>
      <c r="L3097" t="str">
        <f>VLOOKUP(G3097,[1]RESSOURCES!$A$1:$J$258,3,FALSE)</f>
        <v>GOURINEL</v>
      </c>
      <c r="M3097" t="str">
        <f>VLOOKUP(G3097,[1]RESSOURCES!$A$1:$J$258,6,FALSE)</f>
        <v>CONF</v>
      </c>
      <c r="N3097" t="str">
        <f>IF(YEAR(H3097)=2014,VLOOKUP(L3097,[1]Grade!$F$2:$G$92,2,FALSE),IF(YEAR(H3097)=2015,VLOOKUP(L3097,[1]Grade!$I$2:$J$78,2,FALSE),VLOOKUP(L3097,[1]Grade!$C$2:$D$69,2,FALSE)))</f>
        <v>C</v>
      </c>
      <c r="O3097">
        <f t="shared" si="145"/>
        <v>2014</v>
      </c>
      <c r="P3097">
        <f t="shared" si="146"/>
        <v>7</v>
      </c>
    </row>
    <row r="3098" spans="1:16" x14ac:dyDescent="0.25">
      <c r="A3098" t="s">
        <v>323</v>
      </c>
      <c r="B3098" t="str">
        <f t="shared" si="144"/>
        <v>O</v>
      </c>
      <c r="C3098" t="s">
        <v>324</v>
      </c>
      <c r="D3098" t="s">
        <v>18</v>
      </c>
      <c r="E3098">
        <v>73</v>
      </c>
      <c r="F3098">
        <v>721</v>
      </c>
      <c r="G3098">
        <v>211</v>
      </c>
      <c r="H3098" s="1">
        <v>41821</v>
      </c>
      <c r="I3098">
        <v>22</v>
      </c>
      <c r="J3098" s="2">
        <v>15862</v>
      </c>
      <c r="L3098" t="str">
        <f>VLOOKUP(G3098,[1]RESSOURCES!$A$1:$J$258,3,FALSE)</f>
        <v>VUILLEMARD</v>
      </c>
      <c r="M3098" t="str">
        <f>VLOOKUP(G3098,[1]RESSOURCES!$A$1:$J$258,6,FALSE)</f>
        <v>CONS</v>
      </c>
      <c r="N3098" t="str">
        <f>IF(YEAR(H3098)=2014,VLOOKUP(L3098,[1]Grade!$F$2:$G$92,2,FALSE),IF(YEAR(H3098)=2015,VLOOKUP(L3098,[1]Grade!$I$2:$J$78,2,FALSE),VLOOKUP(L3098,[1]Grade!$C$2:$D$69,2,FALSE)))</f>
        <v>C</v>
      </c>
      <c r="O3098">
        <f t="shared" si="145"/>
        <v>2014</v>
      </c>
      <c r="P3098">
        <f t="shared" si="146"/>
        <v>7</v>
      </c>
    </row>
    <row r="3099" spans="1:16" x14ac:dyDescent="0.25">
      <c r="A3099" t="s">
        <v>352</v>
      </c>
      <c r="B3099" t="str">
        <f t="shared" si="144"/>
        <v>O</v>
      </c>
      <c r="C3099" t="s">
        <v>353</v>
      </c>
      <c r="D3099" t="s">
        <v>22</v>
      </c>
      <c r="E3099">
        <v>15</v>
      </c>
      <c r="F3099">
        <v>1161</v>
      </c>
      <c r="G3099">
        <v>138</v>
      </c>
      <c r="H3099" s="1">
        <v>41821</v>
      </c>
      <c r="I3099">
        <v>20</v>
      </c>
      <c r="J3099" s="2">
        <v>23220</v>
      </c>
      <c r="L3099" t="str">
        <f>VLOOKUP(G3099,[1]RESSOURCES!$A$1:$J$258,3,FALSE)</f>
        <v>MONIER</v>
      </c>
      <c r="M3099" t="str">
        <f>VLOOKUP(G3099,[1]RESSOURCES!$A$1:$J$258,6,FALSE)</f>
        <v>SENR</v>
      </c>
      <c r="N3099" t="str">
        <f>IF(YEAR(H3099)=2014,VLOOKUP(L3099,[1]Grade!$F$2:$G$92,2,FALSE),IF(YEAR(H3099)=2015,VLOOKUP(L3099,[1]Grade!$I$2:$J$78,2,FALSE),VLOOKUP(L3099,[1]Grade!$C$2:$D$69,2,FALSE)))</f>
        <v>CS</v>
      </c>
      <c r="O3099">
        <f t="shared" si="145"/>
        <v>2014</v>
      </c>
      <c r="P3099">
        <f t="shared" si="146"/>
        <v>7</v>
      </c>
    </row>
    <row r="3100" spans="1:16" hidden="1" x14ac:dyDescent="0.25">
      <c r="A3100" t="s">
        <v>99</v>
      </c>
      <c r="B3100" t="str">
        <f t="shared" si="144"/>
        <v>N</v>
      </c>
      <c r="C3100" t="s">
        <v>100</v>
      </c>
      <c r="E3100">
        <v>0</v>
      </c>
      <c r="F3100">
        <v>0</v>
      </c>
      <c r="G3100">
        <v>138</v>
      </c>
      <c r="H3100" s="1">
        <v>41821</v>
      </c>
      <c r="I3100">
        <v>1</v>
      </c>
      <c r="J3100">
        <v>0</v>
      </c>
      <c r="L3100" t="str">
        <f>VLOOKUP(G3100,[1]RESSOURCES!$A$1:$J$258,3,FALSE)</f>
        <v>MONIER</v>
      </c>
      <c r="M3100" t="str">
        <f>VLOOKUP(G3100,[1]RESSOURCES!$A$1:$J$258,6,FALSE)</f>
        <v>SENR</v>
      </c>
      <c r="N3100" t="str">
        <f>IF(YEAR(H3100)=2014,VLOOKUP(L3100,[1]Grade!$F$2:$G$92,2,FALSE),IF(YEAR(H3100)=2015,VLOOKUP(L3100,[1]Grade!$I$2:$J$78,2,FALSE),VLOOKUP(L3100,[1]Grade!$C$2:$D$69,2,FALSE)))</f>
        <v>CS</v>
      </c>
      <c r="O3100">
        <f t="shared" si="145"/>
        <v>2014</v>
      </c>
      <c r="P3100">
        <f t="shared" si="146"/>
        <v>7</v>
      </c>
    </row>
    <row r="3101" spans="1:16" hidden="1" x14ac:dyDescent="0.25">
      <c r="A3101" t="s">
        <v>25</v>
      </c>
      <c r="B3101" t="str">
        <f t="shared" si="144"/>
        <v>N</v>
      </c>
      <c r="C3101" t="s">
        <v>26</v>
      </c>
      <c r="E3101">
        <v>0</v>
      </c>
      <c r="F3101">
        <v>0</v>
      </c>
      <c r="G3101">
        <v>138</v>
      </c>
      <c r="H3101" s="1">
        <v>41821</v>
      </c>
      <c r="I3101">
        <v>1</v>
      </c>
      <c r="J3101">
        <v>0</v>
      </c>
      <c r="L3101" t="str">
        <f>VLOOKUP(G3101,[1]RESSOURCES!$A$1:$J$258,3,FALSE)</f>
        <v>MONIER</v>
      </c>
      <c r="M3101" t="str">
        <f>VLOOKUP(G3101,[1]RESSOURCES!$A$1:$J$258,6,FALSE)</f>
        <v>SENR</v>
      </c>
      <c r="N3101" t="str">
        <f>IF(YEAR(H3101)=2014,VLOOKUP(L3101,[1]Grade!$F$2:$G$92,2,FALSE),IF(YEAR(H3101)=2015,VLOOKUP(L3101,[1]Grade!$I$2:$J$78,2,FALSE),VLOOKUP(L3101,[1]Grade!$C$2:$D$69,2,FALSE)))</f>
        <v>CS</v>
      </c>
      <c r="O3101">
        <f t="shared" si="145"/>
        <v>2014</v>
      </c>
      <c r="P3101">
        <f t="shared" si="146"/>
        <v>7</v>
      </c>
    </row>
    <row r="3102" spans="1:16" hidden="1" x14ac:dyDescent="0.25">
      <c r="A3102" t="s">
        <v>37</v>
      </c>
      <c r="B3102" t="str">
        <f t="shared" si="144"/>
        <v>N</v>
      </c>
      <c r="C3102" t="s">
        <v>38</v>
      </c>
      <c r="E3102">
        <v>0</v>
      </c>
      <c r="F3102">
        <v>0</v>
      </c>
      <c r="G3102">
        <v>163</v>
      </c>
      <c r="H3102" s="1">
        <v>41821</v>
      </c>
      <c r="I3102">
        <v>1</v>
      </c>
      <c r="J3102">
        <v>0</v>
      </c>
      <c r="L3102" t="str">
        <f>VLOOKUP(G3102,[1]RESSOURCES!$A$1:$J$258,3,FALSE)</f>
        <v>MERY</v>
      </c>
      <c r="M3102" t="str">
        <f>VLOOKUP(G3102,[1]RESSOURCES!$A$1:$J$258,6,FALSE)</f>
        <v>CONF</v>
      </c>
      <c r="N3102" t="str">
        <f>IF(YEAR(H3102)=2014,VLOOKUP(L3102,[1]Grade!$F$2:$G$92,2,FALSE),IF(YEAR(H3102)=2015,VLOOKUP(L3102,[1]Grade!$I$2:$J$78,2,FALSE),VLOOKUP(L3102,[1]Grade!$C$2:$D$69,2,FALSE)))</f>
        <v>CC</v>
      </c>
      <c r="O3102">
        <f t="shared" si="145"/>
        <v>2014</v>
      </c>
      <c r="P3102">
        <f t="shared" si="146"/>
        <v>7</v>
      </c>
    </row>
    <row r="3103" spans="1:16" x14ac:dyDescent="0.25">
      <c r="A3103" t="s">
        <v>259</v>
      </c>
      <c r="B3103" t="str">
        <f t="shared" si="144"/>
        <v>O</v>
      </c>
      <c r="C3103" t="s">
        <v>260</v>
      </c>
      <c r="D3103" t="s">
        <v>18</v>
      </c>
      <c r="E3103">
        <v>120</v>
      </c>
      <c r="F3103">
        <v>797</v>
      </c>
      <c r="G3103">
        <v>163</v>
      </c>
      <c r="H3103" s="1">
        <v>41821</v>
      </c>
      <c r="I3103">
        <v>21</v>
      </c>
      <c r="J3103" s="2">
        <v>16737</v>
      </c>
      <c r="L3103" t="str">
        <f>VLOOKUP(G3103,[1]RESSOURCES!$A$1:$J$258,3,FALSE)</f>
        <v>MERY</v>
      </c>
      <c r="M3103" t="str">
        <f>VLOOKUP(G3103,[1]RESSOURCES!$A$1:$J$258,6,FALSE)</f>
        <v>CONF</v>
      </c>
      <c r="N3103" t="str">
        <f>IF(YEAR(H3103)=2014,VLOOKUP(L3103,[1]Grade!$F$2:$G$92,2,FALSE),IF(YEAR(H3103)=2015,VLOOKUP(L3103,[1]Grade!$I$2:$J$78,2,FALSE),VLOOKUP(L3103,[1]Grade!$C$2:$D$69,2,FALSE)))</f>
        <v>CC</v>
      </c>
      <c r="O3103">
        <f t="shared" si="145"/>
        <v>2014</v>
      </c>
      <c r="P3103">
        <f t="shared" si="146"/>
        <v>7</v>
      </c>
    </row>
    <row r="3104" spans="1:16" hidden="1" x14ac:dyDescent="0.25">
      <c r="A3104" t="s">
        <v>99</v>
      </c>
      <c r="B3104" t="str">
        <f t="shared" si="144"/>
        <v>N</v>
      </c>
      <c r="C3104" t="s">
        <v>100</v>
      </c>
      <c r="E3104">
        <v>0</v>
      </c>
      <c r="F3104">
        <v>0</v>
      </c>
      <c r="G3104">
        <v>89</v>
      </c>
      <c r="H3104" s="1">
        <v>41821</v>
      </c>
      <c r="I3104">
        <v>1</v>
      </c>
      <c r="J3104">
        <v>0</v>
      </c>
      <c r="L3104" t="str">
        <f>VLOOKUP(G3104,[1]RESSOURCES!$A$1:$J$258,3,FALSE)</f>
        <v>KHAM</v>
      </c>
      <c r="M3104" t="str">
        <f>VLOOKUP(G3104,[1]RESSOURCES!$A$1:$J$258,6,FALSE)</f>
        <v>CONF</v>
      </c>
      <c r="N3104" t="str">
        <f>IF(YEAR(H3104)=2014,VLOOKUP(L3104,[1]Grade!$F$2:$G$92,2,FALSE),IF(YEAR(H3104)=2015,VLOOKUP(L3104,[1]Grade!$I$2:$J$78,2,FALSE),VLOOKUP(L3104,[1]Grade!$C$2:$D$69,2,FALSE)))</f>
        <v>CS</v>
      </c>
      <c r="O3104">
        <f t="shared" si="145"/>
        <v>2014</v>
      </c>
      <c r="P3104">
        <f t="shared" si="146"/>
        <v>7</v>
      </c>
    </row>
    <row r="3105" spans="1:16" x14ac:dyDescent="0.25">
      <c r="A3105" t="s">
        <v>276</v>
      </c>
      <c r="B3105" t="str">
        <f t="shared" si="144"/>
        <v>O</v>
      </c>
      <c r="C3105" t="s">
        <v>277</v>
      </c>
      <c r="D3105" t="s">
        <v>22</v>
      </c>
      <c r="E3105">
        <v>95</v>
      </c>
      <c r="F3105">
        <v>819</v>
      </c>
      <c r="G3105">
        <v>89</v>
      </c>
      <c r="H3105" s="1">
        <v>41821</v>
      </c>
      <c r="I3105">
        <v>21</v>
      </c>
      <c r="J3105" s="2">
        <v>17199</v>
      </c>
      <c r="L3105" t="str">
        <f>VLOOKUP(G3105,[1]RESSOURCES!$A$1:$J$258,3,FALSE)</f>
        <v>KHAM</v>
      </c>
      <c r="M3105" t="str">
        <f>VLOOKUP(G3105,[1]RESSOURCES!$A$1:$J$258,6,FALSE)</f>
        <v>CONF</v>
      </c>
      <c r="N3105" t="str">
        <f>IF(YEAR(H3105)=2014,VLOOKUP(L3105,[1]Grade!$F$2:$G$92,2,FALSE),IF(YEAR(H3105)=2015,VLOOKUP(L3105,[1]Grade!$I$2:$J$78,2,FALSE),VLOOKUP(L3105,[1]Grade!$C$2:$D$69,2,FALSE)))</f>
        <v>CS</v>
      </c>
      <c r="O3105">
        <f t="shared" si="145"/>
        <v>2014</v>
      </c>
      <c r="P3105">
        <f t="shared" si="146"/>
        <v>7</v>
      </c>
    </row>
    <row r="3106" spans="1:16" x14ac:dyDescent="0.25">
      <c r="A3106" t="s">
        <v>343</v>
      </c>
      <c r="B3106" t="str">
        <f t="shared" si="144"/>
        <v>O</v>
      </c>
      <c r="C3106" t="s">
        <v>344</v>
      </c>
      <c r="D3106" t="s">
        <v>18</v>
      </c>
      <c r="E3106">
        <v>23</v>
      </c>
      <c r="F3106">
        <v>1136</v>
      </c>
      <c r="G3106">
        <v>201</v>
      </c>
      <c r="H3106" s="1">
        <v>41821</v>
      </c>
      <c r="I3106">
        <v>10</v>
      </c>
      <c r="J3106" s="2">
        <v>11360</v>
      </c>
      <c r="L3106" t="str">
        <f>VLOOKUP(G3106,[1]RESSOURCES!$A$1:$J$258,3,FALSE)</f>
        <v>BEYLLE</v>
      </c>
      <c r="M3106" t="str">
        <f>VLOOKUP(G3106,[1]RESSOURCES!$A$1:$J$258,6,FALSE)</f>
        <v>CONF</v>
      </c>
      <c r="N3106" t="str">
        <f>IF(YEAR(H3106)=2014,VLOOKUP(L3106,[1]Grade!$F$2:$G$92,2,FALSE),IF(YEAR(H3106)=2015,VLOOKUP(L3106,[1]Grade!$I$2:$J$78,2,FALSE),VLOOKUP(L3106,[1]Grade!$C$2:$D$69,2,FALSE)))</f>
        <v>CC</v>
      </c>
      <c r="O3106">
        <f t="shared" si="145"/>
        <v>2014</v>
      </c>
      <c r="P3106">
        <f t="shared" si="146"/>
        <v>7</v>
      </c>
    </row>
    <row r="3107" spans="1:16" x14ac:dyDescent="0.25">
      <c r="A3107" t="s">
        <v>16</v>
      </c>
      <c r="B3107" t="str">
        <f t="shared" si="144"/>
        <v>O</v>
      </c>
      <c r="C3107" t="s">
        <v>17</v>
      </c>
      <c r="D3107" t="s">
        <v>22</v>
      </c>
      <c r="E3107">
        <v>11</v>
      </c>
      <c r="F3107">
        <v>956</v>
      </c>
      <c r="G3107">
        <v>201</v>
      </c>
      <c r="H3107" s="1">
        <v>41821</v>
      </c>
      <c r="I3107">
        <v>12</v>
      </c>
      <c r="J3107" s="2">
        <v>11472</v>
      </c>
      <c r="L3107" t="str">
        <f>VLOOKUP(G3107,[1]RESSOURCES!$A$1:$J$258,3,FALSE)</f>
        <v>BEYLLE</v>
      </c>
      <c r="M3107" t="str">
        <f>VLOOKUP(G3107,[1]RESSOURCES!$A$1:$J$258,6,FALSE)</f>
        <v>CONF</v>
      </c>
      <c r="N3107" t="str">
        <f>IF(YEAR(H3107)=2014,VLOOKUP(L3107,[1]Grade!$F$2:$G$92,2,FALSE),IF(YEAR(H3107)=2015,VLOOKUP(L3107,[1]Grade!$I$2:$J$78,2,FALSE),VLOOKUP(L3107,[1]Grade!$C$2:$D$69,2,FALSE)))</f>
        <v>CC</v>
      </c>
      <c r="O3107">
        <f t="shared" si="145"/>
        <v>2014</v>
      </c>
      <c r="P3107">
        <f t="shared" si="146"/>
        <v>7</v>
      </c>
    </row>
    <row r="3108" spans="1:16" x14ac:dyDescent="0.25">
      <c r="A3108" t="s">
        <v>66</v>
      </c>
      <c r="B3108" t="str">
        <f t="shared" si="144"/>
        <v>O</v>
      </c>
      <c r="C3108" t="s">
        <v>67</v>
      </c>
      <c r="D3108" t="s">
        <v>18</v>
      </c>
      <c r="E3108">
        <v>48</v>
      </c>
      <c r="F3108">
        <v>1107</v>
      </c>
      <c r="G3108">
        <v>231</v>
      </c>
      <c r="H3108" s="1">
        <v>41821</v>
      </c>
      <c r="I3108">
        <v>21</v>
      </c>
      <c r="J3108" s="2">
        <v>23247</v>
      </c>
      <c r="L3108" t="str">
        <f>VLOOKUP(G3108,[1]RESSOURCES!$A$1:$J$258,3,FALSE)</f>
        <v>PASSEMARD</v>
      </c>
      <c r="M3108" t="str">
        <f>VLOOKUP(G3108,[1]RESSOURCES!$A$1:$J$258,6,FALSE)</f>
        <v>CONS</v>
      </c>
      <c r="N3108" t="str">
        <f>IF(YEAR(H3108)=2014,VLOOKUP(L3108,[1]Grade!$F$2:$G$92,2,FALSE),IF(YEAR(H3108)=2015,VLOOKUP(L3108,[1]Grade!$I$2:$J$78,2,FALSE),VLOOKUP(L3108,[1]Grade!$C$2:$D$69,2,FALSE)))</f>
        <v>C</v>
      </c>
      <c r="O3108">
        <f t="shared" si="145"/>
        <v>2014</v>
      </c>
      <c r="P3108">
        <f t="shared" si="146"/>
        <v>7</v>
      </c>
    </row>
    <row r="3109" spans="1:16" hidden="1" x14ac:dyDescent="0.25">
      <c r="A3109" t="s">
        <v>99</v>
      </c>
      <c r="B3109" t="str">
        <f t="shared" si="144"/>
        <v>N</v>
      </c>
      <c r="C3109" t="s">
        <v>100</v>
      </c>
      <c r="E3109">
        <v>0</v>
      </c>
      <c r="F3109">
        <v>0</v>
      </c>
      <c r="G3109">
        <v>231</v>
      </c>
      <c r="H3109" s="1">
        <v>41821</v>
      </c>
      <c r="I3109">
        <v>1</v>
      </c>
      <c r="J3109">
        <v>0</v>
      </c>
      <c r="L3109" t="str">
        <f>VLOOKUP(G3109,[1]RESSOURCES!$A$1:$J$258,3,FALSE)</f>
        <v>PASSEMARD</v>
      </c>
      <c r="M3109" t="str">
        <f>VLOOKUP(G3109,[1]RESSOURCES!$A$1:$J$258,6,FALSE)</f>
        <v>CONS</v>
      </c>
      <c r="N3109" t="str">
        <f>IF(YEAR(H3109)=2014,VLOOKUP(L3109,[1]Grade!$F$2:$G$92,2,FALSE),IF(YEAR(H3109)=2015,VLOOKUP(L3109,[1]Grade!$I$2:$J$78,2,FALSE),VLOOKUP(L3109,[1]Grade!$C$2:$D$69,2,FALSE)))</f>
        <v>C</v>
      </c>
      <c r="O3109">
        <f t="shared" si="145"/>
        <v>2014</v>
      </c>
      <c r="P3109">
        <f t="shared" si="146"/>
        <v>7</v>
      </c>
    </row>
    <row r="3110" spans="1:16" x14ac:dyDescent="0.25">
      <c r="A3110" t="s">
        <v>66</v>
      </c>
      <c r="B3110" t="str">
        <f t="shared" si="144"/>
        <v>O</v>
      </c>
      <c r="C3110" t="s">
        <v>67</v>
      </c>
      <c r="D3110" t="s">
        <v>18</v>
      </c>
      <c r="E3110">
        <v>48</v>
      </c>
      <c r="F3110">
        <v>1107</v>
      </c>
      <c r="G3110">
        <v>219</v>
      </c>
      <c r="H3110" s="1">
        <v>41821</v>
      </c>
      <c r="I3110">
        <v>22</v>
      </c>
      <c r="J3110" s="2">
        <v>24354</v>
      </c>
      <c r="L3110" t="str">
        <f>VLOOKUP(G3110,[1]RESSOURCES!$A$1:$J$258,3,FALSE)</f>
        <v>THION</v>
      </c>
      <c r="M3110" t="str">
        <f>VLOOKUP(G3110,[1]RESSOURCES!$A$1:$J$258,6,FALSE)</f>
        <v>CONS</v>
      </c>
      <c r="N3110" t="str">
        <f>IF(YEAR(H3110)=2014,VLOOKUP(L3110,[1]Grade!$F$2:$G$92,2,FALSE),IF(YEAR(H3110)=2015,VLOOKUP(L3110,[1]Grade!$I$2:$J$78,2,FALSE),VLOOKUP(L3110,[1]Grade!$C$2:$D$69,2,FALSE)))</f>
        <v>C</v>
      </c>
      <c r="O3110">
        <f t="shared" si="145"/>
        <v>2014</v>
      </c>
      <c r="P3110">
        <f t="shared" si="146"/>
        <v>7</v>
      </c>
    </row>
    <row r="3111" spans="1:16" x14ac:dyDescent="0.25">
      <c r="A3111" t="s">
        <v>66</v>
      </c>
      <c r="B3111" t="str">
        <f t="shared" si="144"/>
        <v>O</v>
      </c>
      <c r="C3111" t="s">
        <v>67</v>
      </c>
      <c r="D3111" t="s">
        <v>21</v>
      </c>
      <c r="E3111">
        <v>15</v>
      </c>
      <c r="F3111">
        <v>1107</v>
      </c>
      <c r="G3111">
        <v>54</v>
      </c>
      <c r="H3111" s="1">
        <v>41821</v>
      </c>
      <c r="I3111">
        <v>10</v>
      </c>
      <c r="J3111" s="2">
        <v>11070</v>
      </c>
      <c r="L3111" t="str">
        <f>VLOOKUP(G3111,[1]RESSOURCES!$A$1:$J$258,3,FALSE)</f>
        <v>GRANDJEAN</v>
      </c>
      <c r="M3111" t="str">
        <f>VLOOKUP(G3111,[1]RESSOURCES!$A$1:$J$258,6,FALSE)</f>
        <v>ASSO</v>
      </c>
      <c r="N3111" t="str">
        <f>IF(YEAR(H3111)=2014,VLOOKUP(L3111,[1]Grade!$F$2:$G$92,2,FALSE),IF(YEAR(H3111)=2015,VLOOKUP(L3111,[1]Grade!$I$2:$J$78,2,FALSE),VLOOKUP(L3111,[1]Grade!$C$2:$D$69,2,FALSE)))</f>
        <v>ASS</v>
      </c>
      <c r="O3111">
        <f t="shared" si="145"/>
        <v>2014</v>
      </c>
      <c r="P3111">
        <f t="shared" si="146"/>
        <v>7</v>
      </c>
    </row>
    <row r="3112" spans="1:16" hidden="1" x14ac:dyDescent="0.25">
      <c r="A3112" t="s">
        <v>109</v>
      </c>
      <c r="B3112" t="str">
        <f t="shared" si="144"/>
        <v>N</v>
      </c>
      <c r="C3112" t="s">
        <v>52</v>
      </c>
      <c r="E3112">
        <v>0</v>
      </c>
      <c r="F3112">
        <v>0</v>
      </c>
      <c r="G3112">
        <v>54</v>
      </c>
      <c r="H3112" s="1">
        <v>41821</v>
      </c>
      <c r="I3112">
        <v>1</v>
      </c>
      <c r="J3112">
        <v>0</v>
      </c>
      <c r="L3112" t="str">
        <f>VLOOKUP(G3112,[1]RESSOURCES!$A$1:$J$258,3,FALSE)</f>
        <v>GRANDJEAN</v>
      </c>
      <c r="M3112" t="str">
        <f>VLOOKUP(G3112,[1]RESSOURCES!$A$1:$J$258,6,FALSE)</f>
        <v>ASSO</v>
      </c>
      <c r="N3112" t="str">
        <f>IF(YEAR(H3112)=2014,VLOOKUP(L3112,[1]Grade!$F$2:$G$92,2,FALSE),IF(YEAR(H3112)=2015,VLOOKUP(L3112,[1]Grade!$I$2:$J$78,2,FALSE),VLOOKUP(L3112,[1]Grade!$C$2:$D$69,2,FALSE)))</f>
        <v>ASS</v>
      </c>
      <c r="O3112">
        <f t="shared" si="145"/>
        <v>2014</v>
      </c>
      <c r="P3112">
        <f t="shared" si="146"/>
        <v>7</v>
      </c>
    </row>
    <row r="3113" spans="1:16" hidden="1" x14ac:dyDescent="0.25">
      <c r="A3113" t="s">
        <v>30</v>
      </c>
      <c r="B3113" t="str">
        <f t="shared" si="144"/>
        <v>N</v>
      </c>
      <c r="C3113" t="s">
        <v>31</v>
      </c>
      <c r="E3113">
        <v>0</v>
      </c>
      <c r="F3113">
        <v>0</v>
      </c>
      <c r="G3113">
        <v>54</v>
      </c>
      <c r="H3113" s="1">
        <v>41821</v>
      </c>
      <c r="I3113">
        <v>6</v>
      </c>
      <c r="J3113">
        <v>0</v>
      </c>
      <c r="L3113" t="str">
        <f>VLOOKUP(G3113,[1]RESSOURCES!$A$1:$J$258,3,FALSE)</f>
        <v>GRANDJEAN</v>
      </c>
      <c r="M3113" t="str">
        <f>VLOOKUP(G3113,[1]RESSOURCES!$A$1:$J$258,6,FALSE)</f>
        <v>ASSO</v>
      </c>
      <c r="N3113" t="str">
        <f>IF(YEAR(H3113)=2014,VLOOKUP(L3113,[1]Grade!$F$2:$G$92,2,FALSE),IF(YEAR(H3113)=2015,VLOOKUP(L3113,[1]Grade!$I$2:$J$78,2,FALSE),VLOOKUP(L3113,[1]Grade!$C$2:$D$69,2,FALSE)))</f>
        <v>ASS</v>
      </c>
      <c r="O3113">
        <f t="shared" si="145"/>
        <v>2014</v>
      </c>
      <c r="P3113">
        <f t="shared" si="146"/>
        <v>7</v>
      </c>
    </row>
    <row r="3114" spans="1:16" x14ac:dyDescent="0.25">
      <c r="A3114" t="s">
        <v>66</v>
      </c>
      <c r="B3114" t="str">
        <f t="shared" si="144"/>
        <v>O</v>
      </c>
      <c r="C3114" t="s">
        <v>67</v>
      </c>
      <c r="D3114" t="s">
        <v>18</v>
      </c>
      <c r="E3114">
        <v>48</v>
      </c>
      <c r="F3114">
        <v>1107</v>
      </c>
      <c r="G3114">
        <v>225</v>
      </c>
      <c r="H3114" s="1">
        <v>41821</v>
      </c>
      <c r="I3114">
        <v>22</v>
      </c>
      <c r="J3114" s="2">
        <v>24354</v>
      </c>
      <c r="L3114" t="str">
        <f>VLOOKUP(G3114,[1]RESSOURCES!$A$1:$J$258,3,FALSE)</f>
        <v>MUR</v>
      </c>
      <c r="M3114" t="str">
        <f>VLOOKUP(G3114,[1]RESSOURCES!$A$1:$J$258,6,FALSE)</f>
        <v>CONF</v>
      </c>
      <c r="N3114" t="str">
        <f>IF(YEAR(H3114)=2014,VLOOKUP(L3114,[1]Grade!$F$2:$G$92,2,FALSE),IF(YEAR(H3114)=2015,VLOOKUP(L3114,[1]Grade!$I$2:$J$78,2,FALSE),VLOOKUP(L3114,[1]Grade!$C$2:$D$69,2,FALSE)))</f>
        <v>CC</v>
      </c>
      <c r="O3114">
        <f t="shared" si="145"/>
        <v>2014</v>
      </c>
      <c r="P3114">
        <f t="shared" si="146"/>
        <v>7</v>
      </c>
    </row>
    <row r="3115" spans="1:16" x14ac:dyDescent="0.25">
      <c r="A3115" t="s">
        <v>16</v>
      </c>
      <c r="B3115" t="str">
        <f t="shared" si="144"/>
        <v>O</v>
      </c>
      <c r="C3115" t="s">
        <v>17</v>
      </c>
      <c r="D3115" t="s">
        <v>21</v>
      </c>
      <c r="E3115">
        <v>45</v>
      </c>
      <c r="F3115">
        <v>956</v>
      </c>
      <c r="G3115">
        <v>3</v>
      </c>
      <c r="H3115" s="1">
        <v>41821</v>
      </c>
      <c r="I3115">
        <v>5</v>
      </c>
      <c r="J3115" s="2">
        <v>4780</v>
      </c>
      <c r="L3115" t="str">
        <f>VLOOKUP(G3115,[1]RESSOURCES!$A$1:$J$258,3,FALSE)</f>
        <v>REISSE</v>
      </c>
      <c r="M3115" t="str">
        <f>VLOOKUP(G3115,[1]RESSOURCES!$A$1:$J$258,6,FALSE)</f>
        <v>ASSO</v>
      </c>
      <c r="N3115" t="str">
        <f>IF(YEAR(H3115)=2014,VLOOKUP(L3115,[1]Grade!$F$2:$G$92,2,FALSE),IF(YEAR(H3115)=2015,VLOOKUP(L3115,[1]Grade!$I$2:$J$78,2,FALSE),VLOOKUP(L3115,[1]Grade!$C$2:$D$69,2,FALSE)))</f>
        <v>ASS</v>
      </c>
      <c r="O3115">
        <f t="shared" si="145"/>
        <v>2014</v>
      </c>
      <c r="P3115">
        <f t="shared" si="146"/>
        <v>7</v>
      </c>
    </row>
    <row r="3116" spans="1:16" x14ac:dyDescent="0.25">
      <c r="A3116" t="s">
        <v>66</v>
      </c>
      <c r="B3116" t="str">
        <f t="shared" si="144"/>
        <v>O</v>
      </c>
      <c r="C3116" t="s">
        <v>67</v>
      </c>
      <c r="D3116" t="s">
        <v>21</v>
      </c>
      <c r="E3116">
        <v>15</v>
      </c>
      <c r="F3116">
        <v>1107</v>
      </c>
      <c r="G3116">
        <v>3</v>
      </c>
      <c r="H3116" s="1">
        <v>41821</v>
      </c>
      <c r="I3116">
        <v>1</v>
      </c>
      <c r="J3116" s="2">
        <v>1107</v>
      </c>
      <c r="L3116" t="str">
        <f>VLOOKUP(G3116,[1]RESSOURCES!$A$1:$J$258,3,FALSE)</f>
        <v>REISSE</v>
      </c>
      <c r="M3116" t="str">
        <f>VLOOKUP(G3116,[1]RESSOURCES!$A$1:$J$258,6,FALSE)</f>
        <v>ASSO</v>
      </c>
      <c r="N3116" t="str">
        <f>IF(YEAR(H3116)=2014,VLOOKUP(L3116,[1]Grade!$F$2:$G$92,2,FALSE),IF(YEAR(H3116)=2015,VLOOKUP(L3116,[1]Grade!$I$2:$J$78,2,FALSE),VLOOKUP(L3116,[1]Grade!$C$2:$D$69,2,FALSE)))</f>
        <v>ASS</v>
      </c>
      <c r="O3116">
        <f t="shared" si="145"/>
        <v>2014</v>
      </c>
      <c r="P3116">
        <f t="shared" si="146"/>
        <v>7</v>
      </c>
    </row>
    <row r="3117" spans="1:16" hidden="1" x14ac:dyDescent="0.25">
      <c r="A3117" t="s">
        <v>30</v>
      </c>
      <c r="B3117" t="str">
        <f t="shared" si="144"/>
        <v>N</v>
      </c>
      <c r="C3117" t="s">
        <v>31</v>
      </c>
      <c r="E3117">
        <v>0</v>
      </c>
      <c r="F3117">
        <v>0</v>
      </c>
      <c r="G3117">
        <v>3</v>
      </c>
      <c r="H3117" s="1">
        <v>41821</v>
      </c>
      <c r="I3117">
        <v>16</v>
      </c>
      <c r="J3117">
        <v>0</v>
      </c>
      <c r="L3117" t="str">
        <f>VLOOKUP(G3117,[1]RESSOURCES!$A$1:$J$258,3,FALSE)</f>
        <v>REISSE</v>
      </c>
      <c r="M3117" t="str">
        <f>VLOOKUP(G3117,[1]RESSOURCES!$A$1:$J$258,6,FALSE)</f>
        <v>ASSO</v>
      </c>
      <c r="N3117" t="str">
        <f>IF(YEAR(H3117)=2014,VLOOKUP(L3117,[1]Grade!$F$2:$G$92,2,FALSE),IF(YEAR(H3117)=2015,VLOOKUP(L3117,[1]Grade!$I$2:$J$78,2,FALSE),VLOOKUP(L3117,[1]Grade!$C$2:$D$69,2,FALSE)))</f>
        <v>ASS</v>
      </c>
      <c r="O3117">
        <f t="shared" si="145"/>
        <v>2014</v>
      </c>
      <c r="P3117">
        <f t="shared" si="146"/>
        <v>7</v>
      </c>
    </row>
    <row r="3118" spans="1:16" x14ac:dyDescent="0.25">
      <c r="A3118" t="s">
        <v>352</v>
      </c>
      <c r="B3118" t="str">
        <f t="shared" si="144"/>
        <v>O</v>
      </c>
      <c r="C3118" t="s">
        <v>353</v>
      </c>
      <c r="D3118" t="s">
        <v>21</v>
      </c>
      <c r="E3118">
        <v>9</v>
      </c>
      <c r="F3118">
        <v>1161</v>
      </c>
      <c r="G3118">
        <v>207</v>
      </c>
      <c r="H3118" s="1">
        <v>41821</v>
      </c>
      <c r="I3118">
        <v>4</v>
      </c>
      <c r="J3118" s="2">
        <v>4644</v>
      </c>
      <c r="L3118" t="str">
        <f>VLOOKUP(G3118,[1]RESSOURCES!$A$1:$J$258,3,FALSE)</f>
        <v>CHARLY</v>
      </c>
      <c r="M3118" t="str">
        <f>VLOOKUP(G3118,[1]RESSOURCES!$A$1:$J$258,6,FALSE)</f>
        <v>ASSO</v>
      </c>
      <c r="N3118" t="str">
        <f>IF(YEAR(H3118)=2014,VLOOKUP(L3118,[1]Grade!$F$2:$G$92,2,FALSE),IF(YEAR(H3118)=2015,VLOOKUP(L3118,[1]Grade!$I$2:$J$78,2,FALSE),VLOOKUP(L3118,[1]Grade!$C$2:$D$69,2,FALSE)))</f>
        <v>ASS</v>
      </c>
      <c r="O3118">
        <f t="shared" si="145"/>
        <v>2014</v>
      </c>
      <c r="P3118">
        <f t="shared" si="146"/>
        <v>7</v>
      </c>
    </row>
    <row r="3119" spans="1:16" hidden="1" x14ac:dyDescent="0.25">
      <c r="A3119" t="s">
        <v>30</v>
      </c>
      <c r="B3119" t="str">
        <f t="shared" si="144"/>
        <v>N</v>
      </c>
      <c r="C3119" t="s">
        <v>31</v>
      </c>
      <c r="E3119">
        <v>0</v>
      </c>
      <c r="F3119">
        <v>0</v>
      </c>
      <c r="G3119">
        <v>207</v>
      </c>
      <c r="H3119" s="1">
        <v>41821</v>
      </c>
      <c r="I3119">
        <v>5</v>
      </c>
      <c r="J3119">
        <v>0</v>
      </c>
      <c r="L3119" t="str">
        <f>VLOOKUP(G3119,[1]RESSOURCES!$A$1:$J$258,3,FALSE)</f>
        <v>CHARLY</v>
      </c>
      <c r="M3119" t="str">
        <f>VLOOKUP(G3119,[1]RESSOURCES!$A$1:$J$258,6,FALSE)</f>
        <v>ASSO</v>
      </c>
      <c r="N3119" t="str">
        <f>IF(YEAR(H3119)=2014,VLOOKUP(L3119,[1]Grade!$F$2:$G$92,2,FALSE),IF(YEAR(H3119)=2015,VLOOKUP(L3119,[1]Grade!$I$2:$J$78,2,FALSE),VLOOKUP(L3119,[1]Grade!$C$2:$D$69,2,FALSE)))</f>
        <v>ASS</v>
      </c>
      <c r="O3119">
        <f t="shared" si="145"/>
        <v>2014</v>
      </c>
      <c r="P3119">
        <f t="shared" si="146"/>
        <v>7</v>
      </c>
    </row>
    <row r="3120" spans="1:16" hidden="1" x14ac:dyDescent="0.25">
      <c r="A3120" t="s">
        <v>25</v>
      </c>
      <c r="B3120" t="str">
        <f t="shared" si="144"/>
        <v>N</v>
      </c>
      <c r="C3120" t="s">
        <v>26</v>
      </c>
      <c r="E3120">
        <v>0</v>
      </c>
      <c r="F3120">
        <v>0</v>
      </c>
      <c r="G3120">
        <v>207</v>
      </c>
      <c r="H3120" s="1">
        <v>41821</v>
      </c>
      <c r="I3120">
        <v>13</v>
      </c>
      <c r="J3120">
        <v>0</v>
      </c>
      <c r="L3120" t="str">
        <f>VLOOKUP(G3120,[1]RESSOURCES!$A$1:$J$258,3,FALSE)</f>
        <v>CHARLY</v>
      </c>
      <c r="M3120" t="str">
        <f>VLOOKUP(G3120,[1]RESSOURCES!$A$1:$J$258,6,FALSE)</f>
        <v>ASSO</v>
      </c>
      <c r="N3120" t="str">
        <f>IF(YEAR(H3120)=2014,VLOOKUP(L3120,[1]Grade!$F$2:$G$92,2,FALSE),IF(YEAR(H3120)=2015,VLOOKUP(L3120,[1]Grade!$I$2:$J$78,2,FALSE),VLOOKUP(L3120,[1]Grade!$C$2:$D$69,2,FALSE)))</f>
        <v>ASS</v>
      </c>
      <c r="O3120">
        <f t="shared" si="145"/>
        <v>2014</v>
      </c>
      <c r="P3120">
        <f t="shared" si="146"/>
        <v>7</v>
      </c>
    </row>
    <row r="3121" spans="1:16" x14ac:dyDescent="0.25">
      <c r="A3121" t="s">
        <v>325</v>
      </c>
      <c r="B3121" t="str">
        <f t="shared" si="144"/>
        <v>O</v>
      </c>
      <c r="C3121" t="s">
        <v>326</v>
      </c>
      <c r="D3121" t="s">
        <v>18</v>
      </c>
      <c r="E3121">
        <v>17</v>
      </c>
      <c r="F3121">
        <v>714</v>
      </c>
      <c r="G3121">
        <v>208</v>
      </c>
      <c r="H3121" s="1">
        <v>41821</v>
      </c>
      <c r="I3121">
        <v>6</v>
      </c>
      <c r="J3121" s="2">
        <v>4284</v>
      </c>
      <c r="L3121" t="str">
        <f>VLOOKUP(G3121,[1]RESSOURCES!$A$1:$J$258,3,FALSE)</f>
        <v>LORANT</v>
      </c>
      <c r="M3121" t="str">
        <f>VLOOKUP(G3121,[1]RESSOURCES!$A$1:$J$258,6,FALSE)</f>
        <v>CONS</v>
      </c>
      <c r="N3121" t="str">
        <f>IF(YEAR(H3121)=2014,VLOOKUP(L3121,[1]Grade!$F$2:$G$92,2,FALSE),IF(YEAR(H3121)=2015,VLOOKUP(L3121,[1]Grade!$I$2:$J$78,2,FALSE),VLOOKUP(L3121,[1]Grade!$C$2:$D$69,2,FALSE)))</f>
        <v>C</v>
      </c>
      <c r="O3121">
        <f t="shared" si="145"/>
        <v>2014</v>
      </c>
      <c r="P3121">
        <f t="shared" si="146"/>
        <v>7</v>
      </c>
    </row>
    <row r="3122" spans="1:16" hidden="1" x14ac:dyDescent="0.25">
      <c r="A3122" t="s">
        <v>23</v>
      </c>
      <c r="B3122" t="str">
        <f t="shared" si="144"/>
        <v>N</v>
      </c>
      <c r="C3122" t="s">
        <v>24</v>
      </c>
      <c r="E3122">
        <v>0</v>
      </c>
      <c r="F3122">
        <v>0</v>
      </c>
      <c r="G3122">
        <v>208</v>
      </c>
      <c r="H3122" s="1">
        <v>41821</v>
      </c>
      <c r="I3122">
        <v>16</v>
      </c>
      <c r="J3122">
        <v>0</v>
      </c>
      <c r="L3122" t="str">
        <f>VLOOKUP(G3122,[1]RESSOURCES!$A$1:$J$258,3,FALSE)</f>
        <v>LORANT</v>
      </c>
      <c r="M3122" t="str">
        <f>VLOOKUP(G3122,[1]RESSOURCES!$A$1:$J$258,6,FALSE)</f>
        <v>CONS</v>
      </c>
      <c r="N3122" t="str">
        <f>IF(YEAR(H3122)=2014,VLOOKUP(L3122,[1]Grade!$F$2:$G$92,2,FALSE),IF(YEAR(H3122)=2015,VLOOKUP(L3122,[1]Grade!$I$2:$J$78,2,FALSE),VLOOKUP(L3122,[1]Grade!$C$2:$D$69,2,FALSE)))</f>
        <v>C</v>
      </c>
      <c r="O3122">
        <f t="shared" si="145"/>
        <v>2014</v>
      </c>
      <c r="P3122">
        <f t="shared" si="146"/>
        <v>7</v>
      </c>
    </row>
    <row r="3123" spans="1:16" x14ac:dyDescent="0.25">
      <c r="A3123" t="s">
        <v>347</v>
      </c>
      <c r="B3123" t="str">
        <f t="shared" si="144"/>
        <v>O</v>
      </c>
      <c r="C3123" t="s">
        <v>348</v>
      </c>
      <c r="D3123" t="s">
        <v>29</v>
      </c>
      <c r="E3123">
        <v>21</v>
      </c>
      <c r="F3123">
        <v>1030</v>
      </c>
      <c r="G3123">
        <v>229</v>
      </c>
      <c r="H3123" s="1">
        <v>41821</v>
      </c>
      <c r="I3123">
        <v>11</v>
      </c>
      <c r="J3123" s="2">
        <v>11330</v>
      </c>
      <c r="L3123" t="str">
        <f>VLOOKUP(G3123,[1]RESSOURCES!$A$1:$J$258,3,FALSE)</f>
        <v>GOURICHON</v>
      </c>
      <c r="M3123" t="str">
        <f>VLOOKUP(G3123,[1]RESSOURCES!$A$1:$J$258,6,FALSE)</f>
        <v>DIR</v>
      </c>
      <c r="N3123" t="str">
        <f>IF(YEAR(H3123)=2014,VLOOKUP(L3123,[1]Grade!$F$2:$G$92,2,FALSE),IF(YEAR(H3123)=2015,VLOOKUP(L3123,[1]Grade!$I$2:$J$78,2,FALSE),VLOOKUP(L3123,[1]Grade!$C$2:$D$69,2,FALSE)))</f>
        <v>DIR</v>
      </c>
      <c r="O3123">
        <f t="shared" si="145"/>
        <v>2014</v>
      </c>
      <c r="P3123">
        <f t="shared" si="146"/>
        <v>7</v>
      </c>
    </row>
    <row r="3124" spans="1:16" x14ac:dyDescent="0.25">
      <c r="A3124" t="s">
        <v>345</v>
      </c>
      <c r="B3124" t="str">
        <f t="shared" si="144"/>
        <v>O</v>
      </c>
      <c r="C3124" t="s">
        <v>346</v>
      </c>
      <c r="D3124" t="s">
        <v>29</v>
      </c>
      <c r="E3124">
        <v>6.5</v>
      </c>
      <c r="F3124">
        <v>1488</v>
      </c>
      <c r="G3124">
        <v>229</v>
      </c>
      <c r="H3124" s="1">
        <v>41821</v>
      </c>
      <c r="I3124">
        <v>3</v>
      </c>
      <c r="J3124" s="2">
        <v>4464</v>
      </c>
      <c r="L3124" t="str">
        <f>VLOOKUP(G3124,[1]RESSOURCES!$A$1:$J$258,3,FALSE)</f>
        <v>GOURICHON</v>
      </c>
      <c r="M3124" t="str">
        <f>VLOOKUP(G3124,[1]RESSOURCES!$A$1:$J$258,6,FALSE)</f>
        <v>DIR</v>
      </c>
      <c r="N3124" t="str">
        <f>IF(YEAR(H3124)=2014,VLOOKUP(L3124,[1]Grade!$F$2:$G$92,2,FALSE),IF(YEAR(H3124)=2015,VLOOKUP(L3124,[1]Grade!$I$2:$J$78,2,FALSE),VLOOKUP(L3124,[1]Grade!$C$2:$D$69,2,FALSE)))</f>
        <v>DIR</v>
      </c>
      <c r="O3124">
        <f t="shared" si="145"/>
        <v>2014</v>
      </c>
      <c r="P3124">
        <f t="shared" si="146"/>
        <v>7</v>
      </c>
    </row>
    <row r="3125" spans="1:16" x14ac:dyDescent="0.25">
      <c r="A3125" t="s">
        <v>359</v>
      </c>
      <c r="B3125" t="str">
        <f t="shared" si="144"/>
        <v>O</v>
      </c>
      <c r="C3125" t="s">
        <v>360</v>
      </c>
      <c r="D3125" t="s">
        <v>29</v>
      </c>
      <c r="E3125">
        <v>13</v>
      </c>
      <c r="F3125">
        <v>1755</v>
      </c>
      <c r="G3125">
        <v>229</v>
      </c>
      <c r="H3125" s="1">
        <v>41821</v>
      </c>
      <c r="I3125">
        <v>3</v>
      </c>
      <c r="J3125" s="2">
        <v>5265</v>
      </c>
      <c r="L3125" t="str">
        <f>VLOOKUP(G3125,[1]RESSOURCES!$A$1:$J$258,3,FALSE)</f>
        <v>GOURICHON</v>
      </c>
      <c r="M3125" t="str">
        <f>VLOOKUP(G3125,[1]RESSOURCES!$A$1:$J$258,6,FALSE)</f>
        <v>DIR</v>
      </c>
      <c r="N3125" t="str">
        <f>IF(YEAR(H3125)=2014,VLOOKUP(L3125,[1]Grade!$F$2:$G$92,2,FALSE),IF(YEAR(H3125)=2015,VLOOKUP(L3125,[1]Grade!$I$2:$J$78,2,FALSE),VLOOKUP(L3125,[1]Grade!$C$2:$D$69,2,FALSE)))</f>
        <v>DIR</v>
      </c>
      <c r="O3125">
        <f t="shared" si="145"/>
        <v>2014</v>
      </c>
      <c r="P3125">
        <f t="shared" si="146"/>
        <v>7</v>
      </c>
    </row>
    <row r="3126" spans="1:16" x14ac:dyDescent="0.25">
      <c r="A3126" t="s">
        <v>361</v>
      </c>
      <c r="B3126" t="str">
        <f t="shared" si="144"/>
        <v>O</v>
      </c>
      <c r="C3126" t="s">
        <v>362</v>
      </c>
      <c r="D3126" t="s">
        <v>29</v>
      </c>
      <c r="E3126">
        <v>9</v>
      </c>
      <c r="F3126">
        <v>948</v>
      </c>
      <c r="G3126">
        <v>229</v>
      </c>
      <c r="H3126" s="1">
        <v>41821</v>
      </c>
      <c r="I3126">
        <v>2</v>
      </c>
      <c r="J3126" s="2">
        <v>1896</v>
      </c>
      <c r="L3126" t="str">
        <f>VLOOKUP(G3126,[1]RESSOURCES!$A$1:$J$258,3,FALSE)</f>
        <v>GOURICHON</v>
      </c>
      <c r="M3126" t="str">
        <f>VLOOKUP(G3126,[1]RESSOURCES!$A$1:$J$258,6,FALSE)</f>
        <v>DIR</v>
      </c>
      <c r="N3126" t="str">
        <f>IF(YEAR(H3126)=2014,VLOOKUP(L3126,[1]Grade!$F$2:$G$92,2,FALSE),IF(YEAR(H3126)=2015,VLOOKUP(L3126,[1]Grade!$I$2:$J$78,2,FALSE),VLOOKUP(L3126,[1]Grade!$C$2:$D$69,2,FALSE)))</f>
        <v>DIR</v>
      </c>
      <c r="O3126">
        <f t="shared" si="145"/>
        <v>2014</v>
      </c>
      <c r="P3126">
        <f t="shared" si="146"/>
        <v>7</v>
      </c>
    </row>
    <row r="3127" spans="1:16" hidden="1" x14ac:dyDescent="0.25">
      <c r="A3127" t="s">
        <v>99</v>
      </c>
      <c r="B3127" t="str">
        <f t="shared" si="144"/>
        <v>N</v>
      </c>
      <c r="C3127" t="s">
        <v>100</v>
      </c>
      <c r="E3127">
        <v>0</v>
      </c>
      <c r="F3127">
        <v>0</v>
      </c>
      <c r="G3127">
        <v>229</v>
      </c>
      <c r="H3127" s="1">
        <v>41821</v>
      </c>
      <c r="I3127">
        <v>1</v>
      </c>
      <c r="J3127">
        <v>0</v>
      </c>
      <c r="L3127" t="str">
        <f>VLOOKUP(G3127,[1]RESSOURCES!$A$1:$J$258,3,FALSE)</f>
        <v>GOURICHON</v>
      </c>
      <c r="M3127" t="str">
        <f>VLOOKUP(G3127,[1]RESSOURCES!$A$1:$J$258,6,FALSE)</f>
        <v>DIR</v>
      </c>
      <c r="N3127" t="str">
        <f>IF(YEAR(H3127)=2014,VLOOKUP(L3127,[1]Grade!$F$2:$G$92,2,FALSE),IF(YEAR(H3127)=2015,VLOOKUP(L3127,[1]Grade!$I$2:$J$78,2,FALSE),VLOOKUP(L3127,[1]Grade!$C$2:$D$69,2,FALSE)))</f>
        <v>DIR</v>
      </c>
      <c r="O3127">
        <f t="shared" si="145"/>
        <v>2014</v>
      </c>
      <c r="P3127">
        <f t="shared" si="146"/>
        <v>7</v>
      </c>
    </row>
    <row r="3128" spans="1:16" hidden="1" x14ac:dyDescent="0.25">
      <c r="A3128" t="s">
        <v>30</v>
      </c>
      <c r="B3128" t="str">
        <f t="shared" si="144"/>
        <v>N</v>
      </c>
      <c r="C3128" t="s">
        <v>31</v>
      </c>
      <c r="E3128">
        <v>0</v>
      </c>
      <c r="F3128">
        <v>0</v>
      </c>
      <c r="G3128">
        <v>229</v>
      </c>
      <c r="H3128" s="1">
        <v>41821</v>
      </c>
      <c r="I3128">
        <v>2</v>
      </c>
      <c r="J3128">
        <v>0</v>
      </c>
      <c r="L3128" t="str">
        <f>VLOOKUP(G3128,[1]RESSOURCES!$A$1:$J$258,3,FALSE)</f>
        <v>GOURICHON</v>
      </c>
      <c r="M3128" t="str">
        <f>VLOOKUP(G3128,[1]RESSOURCES!$A$1:$J$258,6,FALSE)</f>
        <v>DIR</v>
      </c>
      <c r="N3128" t="str">
        <f>IF(YEAR(H3128)=2014,VLOOKUP(L3128,[1]Grade!$F$2:$G$92,2,FALSE),IF(YEAR(H3128)=2015,VLOOKUP(L3128,[1]Grade!$I$2:$J$78,2,FALSE),VLOOKUP(L3128,[1]Grade!$C$2:$D$69,2,FALSE)))</f>
        <v>DIR</v>
      </c>
      <c r="O3128">
        <f t="shared" si="145"/>
        <v>2014</v>
      </c>
      <c r="P3128">
        <f t="shared" si="146"/>
        <v>7</v>
      </c>
    </row>
    <row r="3129" spans="1:16" hidden="1" x14ac:dyDescent="0.25">
      <c r="A3129" t="s">
        <v>25</v>
      </c>
      <c r="B3129" t="str">
        <f t="shared" si="144"/>
        <v>N</v>
      </c>
      <c r="C3129" t="s">
        <v>26</v>
      </c>
      <c r="E3129">
        <v>0</v>
      </c>
      <c r="F3129">
        <v>0</v>
      </c>
      <c r="G3129">
        <v>230</v>
      </c>
      <c r="H3129" s="1">
        <v>41821</v>
      </c>
      <c r="I3129">
        <v>2</v>
      </c>
      <c r="J3129">
        <v>0</v>
      </c>
      <c r="L3129" t="str">
        <f>VLOOKUP(G3129,[1]RESSOURCES!$A$1:$J$258,3,FALSE)</f>
        <v>PAPADOPOULOS</v>
      </c>
      <c r="M3129" t="str">
        <f>VLOOKUP(G3129,[1]RESSOURCES!$A$1:$J$258,6,FALSE)</f>
        <v>ASSO</v>
      </c>
      <c r="N3129" t="str">
        <f>IF(YEAR(H3129)=2014,VLOOKUP(L3129,[1]Grade!$F$2:$G$92,2,FALSE),IF(YEAR(H3129)=2015,VLOOKUP(L3129,[1]Grade!$I$2:$J$78,2,FALSE),VLOOKUP(L3129,[1]Grade!$C$2:$D$69,2,FALSE)))</f>
        <v>ASS</v>
      </c>
      <c r="O3129">
        <f t="shared" si="145"/>
        <v>2014</v>
      </c>
      <c r="P3129">
        <f t="shared" si="146"/>
        <v>7</v>
      </c>
    </row>
    <row r="3130" spans="1:16" x14ac:dyDescent="0.25">
      <c r="A3130" t="s">
        <v>359</v>
      </c>
      <c r="B3130" t="str">
        <f t="shared" si="144"/>
        <v>O</v>
      </c>
      <c r="C3130" t="s">
        <v>360</v>
      </c>
      <c r="D3130" t="s">
        <v>21</v>
      </c>
      <c r="E3130">
        <v>5</v>
      </c>
      <c r="F3130">
        <v>1755</v>
      </c>
      <c r="G3130">
        <v>230</v>
      </c>
      <c r="H3130" s="1">
        <v>41821</v>
      </c>
      <c r="I3130">
        <v>5</v>
      </c>
      <c r="J3130" s="2">
        <v>8775</v>
      </c>
      <c r="L3130" t="str">
        <f>VLOOKUP(G3130,[1]RESSOURCES!$A$1:$J$258,3,FALSE)</f>
        <v>PAPADOPOULOS</v>
      </c>
      <c r="M3130" t="str">
        <f>VLOOKUP(G3130,[1]RESSOURCES!$A$1:$J$258,6,FALSE)</f>
        <v>ASSO</v>
      </c>
      <c r="N3130" t="str">
        <f>IF(YEAR(H3130)=2014,VLOOKUP(L3130,[1]Grade!$F$2:$G$92,2,FALSE),IF(YEAR(H3130)=2015,VLOOKUP(L3130,[1]Grade!$I$2:$J$78,2,FALSE),VLOOKUP(L3130,[1]Grade!$C$2:$D$69,2,FALSE)))</f>
        <v>ASS</v>
      </c>
      <c r="O3130">
        <f t="shared" si="145"/>
        <v>2014</v>
      </c>
      <c r="P3130">
        <f t="shared" si="146"/>
        <v>7</v>
      </c>
    </row>
    <row r="3131" spans="1:16" hidden="1" x14ac:dyDescent="0.25">
      <c r="A3131" t="s">
        <v>30</v>
      </c>
      <c r="B3131" t="str">
        <f t="shared" si="144"/>
        <v>N</v>
      </c>
      <c r="C3131" t="s">
        <v>31</v>
      </c>
      <c r="E3131">
        <v>0</v>
      </c>
      <c r="F3131">
        <v>0</v>
      </c>
      <c r="G3131">
        <v>230</v>
      </c>
      <c r="H3131" s="1">
        <v>41821</v>
      </c>
      <c r="I3131">
        <v>15</v>
      </c>
      <c r="J3131">
        <v>0</v>
      </c>
      <c r="L3131" t="str">
        <f>VLOOKUP(G3131,[1]RESSOURCES!$A$1:$J$258,3,FALSE)</f>
        <v>PAPADOPOULOS</v>
      </c>
      <c r="M3131" t="str">
        <f>VLOOKUP(G3131,[1]RESSOURCES!$A$1:$J$258,6,FALSE)</f>
        <v>ASSO</v>
      </c>
      <c r="N3131" t="str">
        <f>IF(YEAR(H3131)=2014,VLOOKUP(L3131,[1]Grade!$F$2:$G$92,2,FALSE),IF(YEAR(H3131)=2015,VLOOKUP(L3131,[1]Grade!$I$2:$J$78,2,FALSE),VLOOKUP(L3131,[1]Grade!$C$2:$D$69,2,FALSE)))</f>
        <v>ASS</v>
      </c>
      <c r="O3131">
        <f t="shared" si="145"/>
        <v>2014</v>
      </c>
      <c r="P3131">
        <f t="shared" si="146"/>
        <v>7</v>
      </c>
    </row>
    <row r="3132" spans="1:16" x14ac:dyDescent="0.25">
      <c r="A3132" t="s">
        <v>255</v>
      </c>
      <c r="B3132" t="str">
        <f t="shared" si="144"/>
        <v>O</v>
      </c>
      <c r="C3132" t="s">
        <v>256</v>
      </c>
      <c r="E3132">
        <v>0</v>
      </c>
      <c r="F3132">
        <v>0</v>
      </c>
      <c r="G3132">
        <v>238</v>
      </c>
      <c r="H3132" s="1">
        <v>41821</v>
      </c>
      <c r="I3132">
        <v>22</v>
      </c>
      <c r="J3132">
        <v>0</v>
      </c>
      <c r="L3132" t="str">
        <f>VLOOKUP(G3132,[1]RESSOURCES!$A$1:$J$258,3,FALSE)</f>
        <v>MEDHAT</v>
      </c>
      <c r="M3132" t="str">
        <f>VLOOKUP(G3132,[1]RESSOURCES!$A$1:$J$258,6,FALSE)</f>
        <v>CONS</v>
      </c>
      <c r="N3132" t="str">
        <f>IF(YEAR(H3132)=2014,VLOOKUP(L3132,[1]Grade!$F$2:$G$92,2,FALSE),IF(YEAR(H3132)=2015,VLOOKUP(L3132,[1]Grade!$I$2:$J$78,2,FALSE),VLOOKUP(L3132,[1]Grade!$C$2:$D$69,2,FALSE)))</f>
        <v>C</v>
      </c>
      <c r="O3132">
        <f t="shared" si="145"/>
        <v>2014</v>
      </c>
      <c r="P3132">
        <f t="shared" si="146"/>
        <v>7</v>
      </c>
    </row>
    <row r="3133" spans="1:16" x14ac:dyDescent="0.25">
      <c r="A3133" t="s">
        <v>352</v>
      </c>
      <c r="B3133" t="str">
        <f t="shared" si="144"/>
        <v>O</v>
      </c>
      <c r="C3133" t="s">
        <v>353</v>
      </c>
      <c r="D3133" t="s">
        <v>29</v>
      </c>
      <c r="E3133">
        <v>10</v>
      </c>
      <c r="F3133">
        <v>1161</v>
      </c>
      <c r="G3133">
        <v>241</v>
      </c>
      <c r="H3133" s="1">
        <v>41821</v>
      </c>
      <c r="I3133">
        <v>7</v>
      </c>
      <c r="J3133" s="2">
        <v>8127</v>
      </c>
      <c r="L3133" t="str">
        <f>VLOOKUP(G3133,[1]RESSOURCES!$A$1:$J$258,3,FALSE)</f>
        <v>MOREON</v>
      </c>
      <c r="M3133" t="str">
        <f>VLOOKUP(G3133,[1]RESSOURCES!$A$1:$J$258,6,FALSE)</f>
        <v>DIR</v>
      </c>
      <c r="N3133" t="str">
        <f>IF(YEAR(H3133)=2014,VLOOKUP(L3133,[1]Grade!$F$2:$G$92,2,FALSE),IF(YEAR(H3133)=2015,VLOOKUP(L3133,[1]Grade!$I$2:$J$78,2,FALSE),VLOOKUP(L3133,[1]Grade!$C$2:$D$69,2,FALSE)))</f>
        <v>CC</v>
      </c>
      <c r="O3133">
        <f t="shared" si="145"/>
        <v>2014</v>
      </c>
      <c r="P3133">
        <f t="shared" si="146"/>
        <v>7</v>
      </c>
    </row>
    <row r="3134" spans="1:16" hidden="1" x14ac:dyDescent="0.25">
      <c r="A3134" t="s">
        <v>127</v>
      </c>
      <c r="B3134" t="str">
        <f t="shared" si="144"/>
        <v>N</v>
      </c>
      <c r="C3134" t="s">
        <v>128</v>
      </c>
      <c r="E3134">
        <v>0</v>
      </c>
      <c r="F3134">
        <v>0</v>
      </c>
      <c r="G3134">
        <v>241</v>
      </c>
      <c r="H3134" s="1">
        <v>41821</v>
      </c>
      <c r="I3134">
        <v>15</v>
      </c>
      <c r="J3134">
        <v>0</v>
      </c>
      <c r="L3134" t="str">
        <f>VLOOKUP(G3134,[1]RESSOURCES!$A$1:$J$258,3,FALSE)</f>
        <v>MOREON</v>
      </c>
      <c r="M3134" t="str">
        <f>VLOOKUP(G3134,[1]RESSOURCES!$A$1:$J$258,6,FALSE)</f>
        <v>DIR</v>
      </c>
      <c r="N3134" t="str">
        <f>IF(YEAR(H3134)=2014,VLOOKUP(L3134,[1]Grade!$F$2:$G$92,2,FALSE),IF(YEAR(H3134)=2015,VLOOKUP(L3134,[1]Grade!$I$2:$J$78,2,FALSE),VLOOKUP(L3134,[1]Grade!$C$2:$D$69,2,FALSE)))</f>
        <v>CC</v>
      </c>
      <c r="O3134">
        <f t="shared" si="145"/>
        <v>2014</v>
      </c>
      <c r="P3134">
        <f t="shared" si="146"/>
        <v>7</v>
      </c>
    </row>
    <row r="3135" spans="1:16" x14ac:dyDescent="0.25">
      <c r="A3135" t="s">
        <v>292</v>
      </c>
      <c r="B3135" t="str">
        <f t="shared" si="144"/>
        <v>O</v>
      </c>
      <c r="C3135" t="s">
        <v>293</v>
      </c>
      <c r="D3135" t="s">
        <v>18</v>
      </c>
      <c r="E3135">
        <v>60</v>
      </c>
      <c r="F3135">
        <v>765</v>
      </c>
      <c r="G3135">
        <v>199</v>
      </c>
      <c r="H3135" s="1">
        <v>41821</v>
      </c>
      <c r="I3135">
        <v>3</v>
      </c>
      <c r="J3135" s="2">
        <v>2295</v>
      </c>
      <c r="L3135" t="str">
        <f>VLOOKUP(G3135,[1]RESSOURCES!$A$1:$J$258,3,FALSE)</f>
        <v>DUBEDOUT</v>
      </c>
      <c r="M3135" t="str">
        <f>VLOOKUP(G3135,[1]RESSOURCES!$A$1:$J$258,6,FALSE)</f>
        <v>CONF</v>
      </c>
      <c r="N3135" t="str">
        <f>IF(YEAR(H3135)=2014,VLOOKUP(L3135,[1]Grade!$F$2:$G$92,2,FALSE),IF(YEAR(H3135)=2015,VLOOKUP(L3135,[1]Grade!$I$2:$J$78,2,FALSE),VLOOKUP(L3135,[1]Grade!$C$2:$D$69,2,FALSE)))</f>
        <v>CC</v>
      </c>
      <c r="O3135">
        <f t="shared" si="145"/>
        <v>2014</v>
      </c>
      <c r="P3135">
        <f t="shared" si="146"/>
        <v>7</v>
      </c>
    </row>
    <row r="3136" spans="1:16" hidden="1" x14ac:dyDescent="0.25">
      <c r="A3136" t="s">
        <v>30</v>
      </c>
      <c r="B3136" t="str">
        <f t="shared" si="144"/>
        <v>N</v>
      </c>
      <c r="C3136" t="s">
        <v>31</v>
      </c>
      <c r="E3136">
        <v>0</v>
      </c>
      <c r="F3136">
        <v>0</v>
      </c>
      <c r="G3136">
        <v>199</v>
      </c>
      <c r="H3136" s="1">
        <v>41821</v>
      </c>
      <c r="I3136">
        <v>17</v>
      </c>
      <c r="J3136">
        <v>0</v>
      </c>
      <c r="L3136" t="str">
        <f>VLOOKUP(G3136,[1]RESSOURCES!$A$1:$J$258,3,FALSE)</f>
        <v>DUBEDOUT</v>
      </c>
      <c r="M3136" t="str">
        <f>VLOOKUP(G3136,[1]RESSOURCES!$A$1:$J$258,6,FALSE)</f>
        <v>CONF</v>
      </c>
      <c r="N3136" t="str">
        <f>IF(YEAR(H3136)=2014,VLOOKUP(L3136,[1]Grade!$F$2:$G$92,2,FALSE),IF(YEAR(H3136)=2015,VLOOKUP(L3136,[1]Grade!$I$2:$J$78,2,FALSE),VLOOKUP(L3136,[1]Grade!$C$2:$D$69,2,FALSE)))</f>
        <v>CC</v>
      </c>
      <c r="O3136">
        <f t="shared" si="145"/>
        <v>2014</v>
      </c>
      <c r="P3136">
        <f t="shared" si="146"/>
        <v>7</v>
      </c>
    </row>
    <row r="3137" spans="1:16" x14ac:dyDescent="0.25">
      <c r="A3137" t="s">
        <v>255</v>
      </c>
      <c r="B3137" t="str">
        <f t="shared" ref="B3137:B3200" si="147">IF(MID(A3137,1,1)="*","N","O")</f>
        <v>O</v>
      </c>
      <c r="C3137" t="s">
        <v>256</v>
      </c>
      <c r="D3137" t="s">
        <v>36</v>
      </c>
      <c r="E3137">
        <v>55</v>
      </c>
      <c r="F3137">
        <v>1092</v>
      </c>
      <c r="G3137">
        <v>7</v>
      </c>
      <c r="H3137" s="1">
        <v>41821</v>
      </c>
      <c r="I3137">
        <v>7</v>
      </c>
      <c r="J3137" s="2">
        <v>7644</v>
      </c>
      <c r="L3137" t="str">
        <f>VLOOKUP(G3137,[1]RESSOURCES!$A$1:$J$258,3,FALSE)</f>
        <v>QUESNOIT</v>
      </c>
      <c r="M3137" t="str">
        <f>VLOOKUP(G3137,[1]RESSOURCES!$A$1:$J$258,6,FALSE)</f>
        <v>MAGR</v>
      </c>
      <c r="N3137" t="str">
        <f>IF(YEAR(H3137)=2014,VLOOKUP(L3137,[1]Grade!$F$2:$G$92,2,FALSE),IF(YEAR(H3137)=2015,VLOOKUP(L3137,[1]Grade!$I$2:$J$78,2,FALSE),VLOOKUP(L3137,[1]Grade!$C$2:$D$69,2,FALSE)))</f>
        <v>MNG</v>
      </c>
      <c r="O3137">
        <f t="shared" ref="O3137:O3200" si="148">YEAR(H3137)</f>
        <v>2014</v>
      </c>
      <c r="P3137">
        <f t="shared" ref="P3137:P3200" si="149">MONTH(H3137)</f>
        <v>7</v>
      </c>
    </row>
    <row r="3138" spans="1:16" x14ac:dyDescent="0.25">
      <c r="A3138" t="s">
        <v>343</v>
      </c>
      <c r="B3138" t="str">
        <f t="shared" si="147"/>
        <v>O</v>
      </c>
      <c r="C3138" t="s">
        <v>344</v>
      </c>
      <c r="D3138" t="s">
        <v>36</v>
      </c>
      <c r="E3138">
        <v>17</v>
      </c>
      <c r="F3138">
        <v>1136</v>
      </c>
      <c r="G3138">
        <v>7</v>
      </c>
      <c r="H3138" s="1">
        <v>41821</v>
      </c>
      <c r="I3138">
        <v>5</v>
      </c>
      <c r="J3138" s="2">
        <v>5680</v>
      </c>
      <c r="L3138" t="str">
        <f>VLOOKUP(G3138,[1]RESSOURCES!$A$1:$J$258,3,FALSE)</f>
        <v>QUESNOIT</v>
      </c>
      <c r="M3138" t="str">
        <f>VLOOKUP(G3138,[1]RESSOURCES!$A$1:$J$258,6,FALSE)</f>
        <v>MAGR</v>
      </c>
      <c r="N3138" t="str">
        <f>IF(YEAR(H3138)=2014,VLOOKUP(L3138,[1]Grade!$F$2:$G$92,2,FALSE),IF(YEAR(H3138)=2015,VLOOKUP(L3138,[1]Grade!$I$2:$J$78,2,FALSE),VLOOKUP(L3138,[1]Grade!$C$2:$D$69,2,FALSE)))</f>
        <v>MNG</v>
      </c>
      <c r="O3138">
        <f t="shared" si="148"/>
        <v>2014</v>
      </c>
      <c r="P3138">
        <f t="shared" si="149"/>
        <v>7</v>
      </c>
    </row>
    <row r="3139" spans="1:16" hidden="1" x14ac:dyDescent="0.25">
      <c r="A3139" t="s">
        <v>55</v>
      </c>
      <c r="B3139" t="str">
        <f t="shared" si="147"/>
        <v>N</v>
      </c>
      <c r="C3139" t="s">
        <v>56</v>
      </c>
      <c r="E3139">
        <v>0</v>
      </c>
      <c r="F3139">
        <v>0</v>
      </c>
      <c r="G3139">
        <v>7</v>
      </c>
      <c r="H3139" s="1">
        <v>41821</v>
      </c>
      <c r="I3139">
        <v>3</v>
      </c>
      <c r="J3139">
        <v>0</v>
      </c>
      <c r="L3139" t="str">
        <f>VLOOKUP(G3139,[1]RESSOURCES!$A$1:$J$258,3,FALSE)</f>
        <v>QUESNOIT</v>
      </c>
      <c r="M3139" t="str">
        <f>VLOOKUP(G3139,[1]RESSOURCES!$A$1:$J$258,6,FALSE)</f>
        <v>MAGR</v>
      </c>
      <c r="N3139" t="str">
        <f>IF(YEAR(H3139)=2014,VLOOKUP(L3139,[1]Grade!$F$2:$G$92,2,FALSE),IF(YEAR(H3139)=2015,VLOOKUP(L3139,[1]Grade!$I$2:$J$78,2,FALSE),VLOOKUP(L3139,[1]Grade!$C$2:$D$69,2,FALSE)))</f>
        <v>MNG</v>
      </c>
      <c r="O3139">
        <f t="shared" si="148"/>
        <v>2014</v>
      </c>
      <c r="P3139">
        <f t="shared" si="149"/>
        <v>7</v>
      </c>
    </row>
    <row r="3140" spans="1:16" hidden="1" x14ac:dyDescent="0.25">
      <c r="A3140" t="s">
        <v>23</v>
      </c>
      <c r="B3140" t="str">
        <f t="shared" si="147"/>
        <v>N</v>
      </c>
      <c r="C3140" t="s">
        <v>24</v>
      </c>
      <c r="E3140">
        <v>0</v>
      </c>
      <c r="F3140">
        <v>0</v>
      </c>
      <c r="G3140">
        <v>7</v>
      </c>
      <c r="H3140" s="1">
        <v>41821</v>
      </c>
      <c r="I3140">
        <v>7</v>
      </c>
      <c r="J3140">
        <v>0</v>
      </c>
      <c r="L3140" t="str">
        <f>VLOOKUP(G3140,[1]RESSOURCES!$A$1:$J$258,3,FALSE)</f>
        <v>QUESNOIT</v>
      </c>
      <c r="M3140" t="str">
        <f>VLOOKUP(G3140,[1]RESSOURCES!$A$1:$J$258,6,FALSE)</f>
        <v>MAGR</v>
      </c>
      <c r="N3140" t="str">
        <f>IF(YEAR(H3140)=2014,VLOOKUP(L3140,[1]Grade!$F$2:$G$92,2,FALSE),IF(YEAR(H3140)=2015,VLOOKUP(L3140,[1]Grade!$I$2:$J$78,2,FALSE),VLOOKUP(L3140,[1]Grade!$C$2:$D$69,2,FALSE)))</f>
        <v>MNG</v>
      </c>
      <c r="O3140">
        <f t="shared" si="148"/>
        <v>2014</v>
      </c>
      <c r="P3140">
        <f t="shared" si="149"/>
        <v>7</v>
      </c>
    </row>
    <row r="3141" spans="1:16" x14ac:dyDescent="0.25">
      <c r="A3141" t="s">
        <v>288</v>
      </c>
      <c r="B3141" t="str">
        <f t="shared" si="147"/>
        <v>O</v>
      </c>
      <c r="C3141" t="s">
        <v>289</v>
      </c>
      <c r="D3141" t="s">
        <v>18</v>
      </c>
      <c r="E3141">
        <v>219</v>
      </c>
      <c r="F3141">
        <v>890</v>
      </c>
      <c r="G3141">
        <v>237</v>
      </c>
      <c r="H3141" s="1">
        <v>41821</v>
      </c>
      <c r="I3141">
        <v>22</v>
      </c>
      <c r="J3141" s="2">
        <v>19580</v>
      </c>
      <c r="L3141" t="str">
        <f>VLOOKUP(G3141,[1]RESSOURCES!$A$1:$J$258,3,FALSE)</f>
        <v>VALLA</v>
      </c>
      <c r="M3141" t="str">
        <f>VLOOKUP(G3141,[1]RESSOURCES!$A$1:$J$258,6,FALSE)</f>
        <v>CONF</v>
      </c>
      <c r="N3141" t="str">
        <f>IF(YEAR(H3141)=2014,VLOOKUP(L3141,[1]Grade!$F$2:$G$92,2,FALSE),IF(YEAR(H3141)=2015,VLOOKUP(L3141,[1]Grade!$I$2:$J$78,2,FALSE),VLOOKUP(L3141,[1]Grade!$C$2:$D$69,2,FALSE)))</f>
        <v>CC</v>
      </c>
      <c r="O3141">
        <f t="shared" si="148"/>
        <v>2014</v>
      </c>
      <c r="P3141">
        <f t="shared" si="149"/>
        <v>7</v>
      </c>
    </row>
    <row r="3142" spans="1:16" x14ac:dyDescent="0.25">
      <c r="A3142" t="s">
        <v>276</v>
      </c>
      <c r="B3142" t="str">
        <f t="shared" si="147"/>
        <v>O</v>
      </c>
      <c r="C3142" t="s">
        <v>277</v>
      </c>
      <c r="D3142" t="s">
        <v>18</v>
      </c>
      <c r="E3142">
        <v>160</v>
      </c>
      <c r="F3142">
        <v>819</v>
      </c>
      <c r="G3142">
        <v>129</v>
      </c>
      <c r="H3142" s="1">
        <v>41821</v>
      </c>
      <c r="I3142">
        <v>17</v>
      </c>
      <c r="J3142" s="2">
        <v>13923</v>
      </c>
      <c r="L3142" t="str">
        <f>VLOOKUP(G3142,[1]RESSOURCES!$A$1:$J$258,3,FALSE)</f>
        <v>LIMODIN</v>
      </c>
      <c r="M3142" t="str">
        <f>VLOOKUP(G3142,[1]RESSOURCES!$A$1:$J$258,6,FALSE)</f>
        <v>CONF</v>
      </c>
      <c r="N3142" t="str">
        <f>IF(YEAR(H3142)=2014,VLOOKUP(L3142,[1]Grade!$F$2:$G$92,2,FALSE),IF(YEAR(H3142)=2015,VLOOKUP(L3142,[1]Grade!$I$2:$J$78,2,FALSE),VLOOKUP(L3142,[1]Grade!$C$2:$D$69,2,FALSE)))</f>
        <v>CC</v>
      </c>
      <c r="O3142">
        <f t="shared" si="148"/>
        <v>2014</v>
      </c>
      <c r="P3142">
        <f t="shared" si="149"/>
        <v>7</v>
      </c>
    </row>
    <row r="3143" spans="1:16" hidden="1" x14ac:dyDescent="0.25">
      <c r="A3143" t="s">
        <v>25</v>
      </c>
      <c r="B3143" t="str">
        <f t="shared" si="147"/>
        <v>N</v>
      </c>
      <c r="C3143" t="s">
        <v>26</v>
      </c>
      <c r="E3143">
        <v>0</v>
      </c>
      <c r="F3143">
        <v>0</v>
      </c>
      <c r="G3143">
        <v>129</v>
      </c>
      <c r="H3143" s="1">
        <v>41821</v>
      </c>
      <c r="I3143">
        <v>5</v>
      </c>
      <c r="J3143">
        <v>0</v>
      </c>
      <c r="L3143" t="str">
        <f>VLOOKUP(G3143,[1]RESSOURCES!$A$1:$J$258,3,FALSE)</f>
        <v>LIMODIN</v>
      </c>
      <c r="M3143" t="str">
        <f>VLOOKUP(G3143,[1]RESSOURCES!$A$1:$J$258,6,FALSE)</f>
        <v>CONF</v>
      </c>
      <c r="N3143" t="str">
        <f>IF(YEAR(H3143)=2014,VLOOKUP(L3143,[1]Grade!$F$2:$G$92,2,FALSE),IF(YEAR(H3143)=2015,VLOOKUP(L3143,[1]Grade!$I$2:$J$78,2,FALSE),VLOOKUP(L3143,[1]Grade!$C$2:$D$69,2,FALSE)))</f>
        <v>CC</v>
      </c>
      <c r="O3143">
        <f t="shared" si="148"/>
        <v>2014</v>
      </c>
      <c r="P3143">
        <f t="shared" si="149"/>
        <v>7</v>
      </c>
    </row>
    <row r="3144" spans="1:16" x14ac:dyDescent="0.25">
      <c r="A3144" t="s">
        <v>306</v>
      </c>
      <c r="B3144" t="str">
        <f t="shared" si="147"/>
        <v>O</v>
      </c>
      <c r="C3144" t="s">
        <v>307</v>
      </c>
      <c r="D3144" t="s">
        <v>22</v>
      </c>
      <c r="E3144">
        <v>59.5</v>
      </c>
      <c r="F3144">
        <v>869</v>
      </c>
      <c r="G3144">
        <v>152</v>
      </c>
      <c r="H3144" s="1">
        <v>41821</v>
      </c>
      <c r="I3144">
        <v>7</v>
      </c>
      <c r="J3144" s="2">
        <v>6083</v>
      </c>
      <c r="L3144" t="str">
        <f>VLOOKUP(G3144,[1]RESSOURCES!$A$1:$J$258,3,FALSE)</f>
        <v>BRUNELLA</v>
      </c>
      <c r="M3144" t="str">
        <f>VLOOKUP(G3144,[1]RESSOURCES!$A$1:$J$258,6,FALSE)</f>
        <v>SENR</v>
      </c>
      <c r="N3144" t="str">
        <f>IF(YEAR(H3144)=2014,VLOOKUP(L3144,[1]Grade!$F$2:$G$92,2,FALSE),IF(YEAR(H3144)=2015,VLOOKUP(L3144,[1]Grade!$I$2:$J$78,2,FALSE),VLOOKUP(L3144,[1]Grade!$C$2:$D$69,2,FALSE)))</f>
        <v>CS</v>
      </c>
      <c r="O3144">
        <f t="shared" si="148"/>
        <v>2014</v>
      </c>
      <c r="P3144">
        <f t="shared" si="149"/>
        <v>7</v>
      </c>
    </row>
    <row r="3145" spans="1:16" x14ac:dyDescent="0.25">
      <c r="A3145" t="s">
        <v>361</v>
      </c>
      <c r="B3145" t="str">
        <f t="shared" si="147"/>
        <v>O</v>
      </c>
      <c r="C3145" t="s">
        <v>362</v>
      </c>
      <c r="D3145" t="s">
        <v>22</v>
      </c>
      <c r="E3145">
        <v>94.5</v>
      </c>
      <c r="F3145">
        <v>948</v>
      </c>
      <c r="G3145">
        <v>152</v>
      </c>
      <c r="H3145" s="1">
        <v>41821</v>
      </c>
      <c r="I3145">
        <v>9</v>
      </c>
      <c r="J3145" s="2">
        <v>8532</v>
      </c>
      <c r="L3145" t="str">
        <f>VLOOKUP(G3145,[1]RESSOURCES!$A$1:$J$258,3,FALSE)</f>
        <v>BRUNELLA</v>
      </c>
      <c r="M3145" t="str">
        <f>VLOOKUP(G3145,[1]RESSOURCES!$A$1:$J$258,6,FALSE)</f>
        <v>SENR</v>
      </c>
      <c r="N3145" t="str">
        <f>IF(YEAR(H3145)=2014,VLOOKUP(L3145,[1]Grade!$F$2:$G$92,2,FALSE),IF(YEAR(H3145)=2015,VLOOKUP(L3145,[1]Grade!$I$2:$J$78,2,FALSE),VLOOKUP(L3145,[1]Grade!$C$2:$D$69,2,FALSE)))</f>
        <v>CS</v>
      </c>
      <c r="O3145">
        <f t="shared" si="148"/>
        <v>2014</v>
      </c>
      <c r="P3145">
        <f t="shared" si="149"/>
        <v>7</v>
      </c>
    </row>
    <row r="3146" spans="1:16" hidden="1" x14ac:dyDescent="0.25">
      <c r="A3146" t="s">
        <v>25</v>
      </c>
      <c r="B3146" t="str">
        <f t="shared" si="147"/>
        <v>N</v>
      </c>
      <c r="C3146" t="s">
        <v>26</v>
      </c>
      <c r="E3146">
        <v>0</v>
      </c>
      <c r="F3146">
        <v>0</v>
      </c>
      <c r="G3146">
        <v>152</v>
      </c>
      <c r="H3146" s="1">
        <v>41821</v>
      </c>
      <c r="I3146">
        <v>4</v>
      </c>
      <c r="J3146">
        <v>0</v>
      </c>
      <c r="L3146" t="str">
        <f>VLOOKUP(G3146,[1]RESSOURCES!$A$1:$J$258,3,FALSE)</f>
        <v>BRUNELLA</v>
      </c>
      <c r="M3146" t="str">
        <f>VLOOKUP(G3146,[1]RESSOURCES!$A$1:$J$258,6,FALSE)</f>
        <v>SENR</v>
      </c>
      <c r="N3146" t="str">
        <f>IF(YEAR(H3146)=2014,VLOOKUP(L3146,[1]Grade!$F$2:$G$92,2,FALSE),IF(YEAR(H3146)=2015,VLOOKUP(L3146,[1]Grade!$I$2:$J$78,2,FALSE),VLOOKUP(L3146,[1]Grade!$C$2:$D$69,2,FALSE)))</f>
        <v>CS</v>
      </c>
      <c r="O3146">
        <f t="shared" si="148"/>
        <v>2014</v>
      </c>
      <c r="P3146">
        <f t="shared" si="149"/>
        <v>7</v>
      </c>
    </row>
    <row r="3147" spans="1:16" hidden="1" x14ac:dyDescent="0.25">
      <c r="A3147" t="s">
        <v>23</v>
      </c>
      <c r="B3147" t="str">
        <f t="shared" si="147"/>
        <v>N</v>
      </c>
      <c r="C3147" t="s">
        <v>24</v>
      </c>
      <c r="E3147">
        <v>0</v>
      </c>
      <c r="F3147">
        <v>0</v>
      </c>
      <c r="G3147">
        <v>152</v>
      </c>
      <c r="H3147" s="1">
        <v>41821</v>
      </c>
      <c r="I3147">
        <v>2</v>
      </c>
      <c r="J3147">
        <v>0</v>
      </c>
      <c r="L3147" t="str">
        <f>VLOOKUP(G3147,[1]RESSOURCES!$A$1:$J$258,3,FALSE)</f>
        <v>BRUNELLA</v>
      </c>
      <c r="M3147" t="str">
        <f>VLOOKUP(G3147,[1]RESSOURCES!$A$1:$J$258,6,FALSE)</f>
        <v>SENR</v>
      </c>
      <c r="N3147" t="str">
        <f>IF(YEAR(H3147)=2014,VLOOKUP(L3147,[1]Grade!$F$2:$G$92,2,FALSE),IF(YEAR(H3147)=2015,VLOOKUP(L3147,[1]Grade!$I$2:$J$78,2,FALSE),VLOOKUP(L3147,[1]Grade!$C$2:$D$69,2,FALSE)))</f>
        <v>CS</v>
      </c>
      <c r="O3147">
        <f t="shared" si="148"/>
        <v>2014</v>
      </c>
      <c r="P3147">
        <f t="shared" si="149"/>
        <v>7</v>
      </c>
    </row>
    <row r="3148" spans="1:16" x14ac:dyDescent="0.25">
      <c r="A3148" t="s">
        <v>149</v>
      </c>
      <c r="B3148" t="str">
        <f t="shared" si="147"/>
        <v>O</v>
      </c>
      <c r="C3148" t="s">
        <v>150</v>
      </c>
      <c r="D3148" t="s">
        <v>18</v>
      </c>
      <c r="E3148">
        <v>126</v>
      </c>
      <c r="F3148">
        <v>800</v>
      </c>
      <c r="G3148">
        <v>122</v>
      </c>
      <c r="H3148" s="1">
        <v>41821</v>
      </c>
      <c r="I3148">
        <v>22</v>
      </c>
      <c r="J3148" s="2">
        <v>17600</v>
      </c>
      <c r="L3148" t="str">
        <f>VLOOKUP(G3148,[1]RESSOURCES!$A$1:$J$258,3,FALSE)</f>
        <v>SUTTER</v>
      </c>
      <c r="M3148" t="str">
        <f>VLOOKUP(G3148,[1]RESSOURCES!$A$1:$J$258,6,FALSE)</f>
        <v>SENR</v>
      </c>
      <c r="N3148" t="str">
        <f>IF(YEAR(H3148)=2014,VLOOKUP(L3148,[1]Grade!$F$2:$G$92,2,FALSE),IF(YEAR(H3148)=2015,VLOOKUP(L3148,[1]Grade!$I$2:$J$78,2,FALSE),VLOOKUP(L3148,[1]Grade!$C$2:$D$69,2,FALSE)))</f>
        <v>CS</v>
      </c>
      <c r="O3148">
        <f t="shared" si="148"/>
        <v>2014</v>
      </c>
      <c r="P3148">
        <f t="shared" si="149"/>
        <v>7</v>
      </c>
    </row>
    <row r="3149" spans="1:16" x14ac:dyDescent="0.25">
      <c r="A3149" t="s">
        <v>270</v>
      </c>
      <c r="B3149" t="str">
        <f t="shared" si="147"/>
        <v>O</v>
      </c>
      <c r="C3149" t="s">
        <v>271</v>
      </c>
      <c r="D3149" t="s">
        <v>36</v>
      </c>
      <c r="E3149">
        <v>15</v>
      </c>
      <c r="F3149">
        <v>863</v>
      </c>
      <c r="G3149">
        <v>139</v>
      </c>
      <c r="H3149" s="1">
        <v>41821</v>
      </c>
      <c r="I3149">
        <v>15</v>
      </c>
      <c r="J3149" s="2">
        <v>12945</v>
      </c>
      <c r="L3149" t="str">
        <f>VLOOKUP(G3149,[1]RESSOURCES!$A$1:$J$258,3,FALSE)</f>
        <v>PERNEL</v>
      </c>
      <c r="M3149" t="str">
        <f>VLOOKUP(G3149,[1]RESSOURCES!$A$1:$J$258,6,FALSE)</f>
        <v>MAGR</v>
      </c>
      <c r="N3149" t="str">
        <f>IF(YEAR(H3149)=2014,VLOOKUP(L3149,[1]Grade!$F$2:$G$92,2,FALSE),IF(YEAR(H3149)=2015,VLOOKUP(L3149,[1]Grade!$I$2:$J$78,2,FALSE),VLOOKUP(L3149,[1]Grade!$C$2:$D$69,2,FALSE)))</f>
        <v>MNG</v>
      </c>
      <c r="O3149">
        <f t="shared" si="148"/>
        <v>2014</v>
      </c>
      <c r="P3149">
        <f t="shared" si="149"/>
        <v>7</v>
      </c>
    </row>
    <row r="3150" spans="1:16" hidden="1" x14ac:dyDescent="0.25">
      <c r="A3150" t="s">
        <v>23</v>
      </c>
      <c r="B3150" t="str">
        <f t="shared" si="147"/>
        <v>N</v>
      </c>
      <c r="C3150" t="s">
        <v>24</v>
      </c>
      <c r="E3150">
        <v>0</v>
      </c>
      <c r="F3150">
        <v>0</v>
      </c>
      <c r="G3150">
        <v>139</v>
      </c>
      <c r="H3150" s="1">
        <v>41821</v>
      </c>
      <c r="I3150">
        <v>1</v>
      </c>
      <c r="J3150">
        <v>0</v>
      </c>
      <c r="L3150" t="str">
        <f>VLOOKUP(G3150,[1]RESSOURCES!$A$1:$J$258,3,FALSE)</f>
        <v>PERNEL</v>
      </c>
      <c r="M3150" t="str">
        <f>VLOOKUP(G3150,[1]RESSOURCES!$A$1:$J$258,6,FALSE)</f>
        <v>MAGR</v>
      </c>
      <c r="N3150" t="str">
        <f>IF(YEAR(H3150)=2014,VLOOKUP(L3150,[1]Grade!$F$2:$G$92,2,FALSE),IF(YEAR(H3150)=2015,VLOOKUP(L3150,[1]Grade!$I$2:$J$78,2,FALSE),VLOOKUP(L3150,[1]Grade!$C$2:$D$69,2,FALSE)))</f>
        <v>MNG</v>
      </c>
      <c r="O3150">
        <f t="shared" si="148"/>
        <v>2014</v>
      </c>
      <c r="P3150">
        <f t="shared" si="149"/>
        <v>7</v>
      </c>
    </row>
    <row r="3151" spans="1:16" x14ac:dyDescent="0.25">
      <c r="A3151" t="s">
        <v>66</v>
      </c>
      <c r="B3151" t="str">
        <f t="shared" si="147"/>
        <v>O</v>
      </c>
      <c r="C3151" t="s">
        <v>67</v>
      </c>
      <c r="D3151" t="s">
        <v>22</v>
      </c>
      <c r="E3151">
        <v>13</v>
      </c>
      <c r="F3151">
        <v>1107</v>
      </c>
      <c r="G3151">
        <v>139</v>
      </c>
      <c r="H3151" s="1">
        <v>41821</v>
      </c>
      <c r="I3151">
        <v>5</v>
      </c>
      <c r="J3151" s="2">
        <v>5535</v>
      </c>
      <c r="L3151" t="str">
        <f>VLOOKUP(G3151,[1]RESSOURCES!$A$1:$J$258,3,FALSE)</f>
        <v>PERNEL</v>
      </c>
      <c r="M3151" t="str">
        <f>VLOOKUP(G3151,[1]RESSOURCES!$A$1:$J$258,6,FALSE)</f>
        <v>MAGR</v>
      </c>
      <c r="N3151" t="str">
        <f>IF(YEAR(H3151)=2014,VLOOKUP(L3151,[1]Grade!$F$2:$G$92,2,FALSE),IF(YEAR(H3151)=2015,VLOOKUP(L3151,[1]Grade!$I$2:$J$78,2,FALSE),VLOOKUP(L3151,[1]Grade!$C$2:$D$69,2,FALSE)))</f>
        <v>MNG</v>
      </c>
      <c r="O3151">
        <f t="shared" si="148"/>
        <v>2014</v>
      </c>
      <c r="P3151">
        <f t="shared" si="149"/>
        <v>7</v>
      </c>
    </row>
    <row r="3152" spans="1:16" hidden="1" x14ac:dyDescent="0.25">
      <c r="A3152" t="s">
        <v>25</v>
      </c>
      <c r="B3152" t="str">
        <f t="shared" si="147"/>
        <v>N</v>
      </c>
      <c r="C3152" t="s">
        <v>26</v>
      </c>
      <c r="E3152">
        <v>0</v>
      </c>
      <c r="F3152">
        <v>0</v>
      </c>
      <c r="G3152">
        <v>139</v>
      </c>
      <c r="H3152" s="1">
        <v>41821</v>
      </c>
      <c r="I3152">
        <v>1</v>
      </c>
      <c r="J3152">
        <v>0</v>
      </c>
      <c r="L3152" t="str">
        <f>VLOOKUP(G3152,[1]RESSOURCES!$A$1:$J$258,3,FALSE)</f>
        <v>PERNEL</v>
      </c>
      <c r="M3152" t="str">
        <f>VLOOKUP(G3152,[1]RESSOURCES!$A$1:$J$258,6,FALSE)</f>
        <v>MAGR</v>
      </c>
      <c r="N3152" t="str">
        <f>IF(YEAR(H3152)=2014,VLOOKUP(L3152,[1]Grade!$F$2:$G$92,2,FALSE),IF(YEAR(H3152)=2015,VLOOKUP(L3152,[1]Grade!$I$2:$J$78,2,FALSE),VLOOKUP(L3152,[1]Grade!$C$2:$D$69,2,FALSE)))</f>
        <v>MNG</v>
      </c>
      <c r="O3152">
        <f t="shared" si="148"/>
        <v>2014</v>
      </c>
      <c r="P3152">
        <f t="shared" si="149"/>
        <v>7</v>
      </c>
    </row>
    <row r="3153" spans="1:16" x14ac:dyDescent="0.25">
      <c r="A3153" t="s">
        <v>270</v>
      </c>
      <c r="B3153" t="str">
        <f t="shared" si="147"/>
        <v>O</v>
      </c>
      <c r="C3153" t="s">
        <v>271</v>
      </c>
      <c r="D3153" t="s">
        <v>22</v>
      </c>
      <c r="E3153">
        <v>48</v>
      </c>
      <c r="F3153">
        <v>863</v>
      </c>
      <c r="G3153">
        <v>67</v>
      </c>
      <c r="H3153" s="1">
        <v>41821</v>
      </c>
      <c r="I3153">
        <v>22</v>
      </c>
      <c r="J3153" s="2">
        <v>18986</v>
      </c>
      <c r="L3153" t="str">
        <f>VLOOKUP(G3153,[1]RESSOURCES!$A$1:$J$258,3,FALSE)</f>
        <v>LEFEBVRE</v>
      </c>
      <c r="M3153" t="str">
        <f>VLOOKUP(G3153,[1]RESSOURCES!$A$1:$J$258,6,FALSE)</f>
        <v>SENR</v>
      </c>
      <c r="N3153" t="str">
        <f>IF(YEAR(H3153)=2014,VLOOKUP(L3153,[1]Grade!$F$2:$G$92,2,FALSE),IF(YEAR(H3153)=2015,VLOOKUP(L3153,[1]Grade!$I$2:$J$78,2,FALSE),VLOOKUP(L3153,[1]Grade!$C$2:$D$69,2,FALSE)))</f>
        <v>CS</v>
      </c>
      <c r="O3153">
        <f t="shared" si="148"/>
        <v>2014</v>
      </c>
      <c r="P3153">
        <f t="shared" si="149"/>
        <v>7</v>
      </c>
    </row>
    <row r="3154" spans="1:16" x14ac:dyDescent="0.25">
      <c r="A3154" t="s">
        <v>270</v>
      </c>
      <c r="B3154" t="str">
        <f t="shared" si="147"/>
        <v>O</v>
      </c>
      <c r="C3154" t="s">
        <v>271</v>
      </c>
      <c r="D3154" t="s">
        <v>22</v>
      </c>
      <c r="E3154">
        <v>49</v>
      </c>
      <c r="F3154">
        <v>863</v>
      </c>
      <c r="G3154">
        <v>240</v>
      </c>
      <c r="H3154" s="1">
        <v>41821</v>
      </c>
      <c r="I3154">
        <v>21.5</v>
      </c>
      <c r="J3154" s="2">
        <v>18554.5</v>
      </c>
      <c r="L3154" t="str">
        <f>VLOOKUP(G3154,[1]RESSOURCES!$A$1:$J$258,3,FALSE)</f>
        <v>DOUTREMEPUICH</v>
      </c>
      <c r="M3154" t="str">
        <f>VLOOKUP(G3154,[1]RESSOURCES!$A$1:$J$258,6,FALSE)</f>
        <v>CONF</v>
      </c>
      <c r="N3154" t="str">
        <f>IF(YEAR(H3154)=2014,VLOOKUP(L3154,[1]Grade!$F$2:$G$92,2,FALSE),IF(YEAR(H3154)=2015,VLOOKUP(L3154,[1]Grade!$I$2:$J$78,2,FALSE),VLOOKUP(L3154,[1]Grade!$C$2:$D$69,2,FALSE)))</f>
        <v>CC</v>
      </c>
      <c r="O3154">
        <f t="shared" si="148"/>
        <v>2014</v>
      </c>
      <c r="P3154">
        <f t="shared" si="149"/>
        <v>7</v>
      </c>
    </row>
    <row r="3155" spans="1:16" hidden="1" x14ac:dyDescent="0.25">
      <c r="A3155" t="s">
        <v>23</v>
      </c>
      <c r="B3155" t="str">
        <f t="shared" si="147"/>
        <v>N</v>
      </c>
      <c r="C3155" t="s">
        <v>24</v>
      </c>
      <c r="E3155">
        <v>0</v>
      </c>
      <c r="F3155">
        <v>0</v>
      </c>
      <c r="G3155">
        <v>240</v>
      </c>
      <c r="H3155" s="1">
        <v>41821</v>
      </c>
      <c r="I3155">
        <v>0.5</v>
      </c>
      <c r="J3155">
        <v>0</v>
      </c>
      <c r="L3155" t="str">
        <f>VLOOKUP(G3155,[1]RESSOURCES!$A$1:$J$258,3,FALSE)</f>
        <v>DOUTREMEPUICH</v>
      </c>
      <c r="M3155" t="str">
        <f>VLOOKUP(G3155,[1]RESSOURCES!$A$1:$J$258,6,FALSE)</f>
        <v>CONF</v>
      </c>
      <c r="N3155" t="str">
        <f>IF(YEAR(H3155)=2014,VLOOKUP(L3155,[1]Grade!$F$2:$G$92,2,FALSE),IF(YEAR(H3155)=2015,VLOOKUP(L3155,[1]Grade!$I$2:$J$78,2,FALSE),VLOOKUP(L3155,[1]Grade!$C$2:$D$69,2,FALSE)))</f>
        <v>CC</v>
      </c>
      <c r="O3155">
        <f t="shared" si="148"/>
        <v>2014</v>
      </c>
      <c r="P3155">
        <f t="shared" si="149"/>
        <v>7</v>
      </c>
    </row>
    <row r="3156" spans="1:16" hidden="1" x14ac:dyDescent="0.25">
      <c r="A3156" t="s">
        <v>30</v>
      </c>
      <c r="B3156" t="str">
        <f t="shared" si="147"/>
        <v>N</v>
      </c>
      <c r="C3156" t="s">
        <v>31</v>
      </c>
      <c r="E3156">
        <v>0</v>
      </c>
      <c r="F3156">
        <v>0</v>
      </c>
      <c r="G3156">
        <v>242</v>
      </c>
      <c r="H3156" s="1">
        <v>41821</v>
      </c>
      <c r="I3156">
        <v>8</v>
      </c>
      <c r="J3156">
        <v>0</v>
      </c>
      <c r="L3156" t="str">
        <f>VLOOKUP(G3156,[1]RESSOURCES!$A$1:$J$258,3,FALSE)</f>
        <v>JOUGLARD</v>
      </c>
      <c r="M3156" t="str">
        <f>VLOOKUP(G3156,[1]RESSOURCES!$A$1:$J$258,6,FALSE)</f>
        <v>STAG</v>
      </c>
      <c r="N3156" t="str">
        <f>IF(YEAR(H3156)=2014,VLOOKUP(L3156,[1]Grade!$F$2:$G$92,2,FALSE),IF(YEAR(H3156)=2015,VLOOKUP(L3156,[1]Grade!$I$2:$J$78,2,FALSE),VLOOKUP(L3156,[1]Grade!$C$2:$D$69,2,FALSE)))</f>
        <v>STA</v>
      </c>
      <c r="O3156">
        <f t="shared" si="148"/>
        <v>2014</v>
      </c>
      <c r="P3156">
        <f t="shared" si="149"/>
        <v>7</v>
      </c>
    </row>
    <row r="3157" spans="1:16" hidden="1" x14ac:dyDescent="0.25">
      <c r="A3157" t="s">
        <v>127</v>
      </c>
      <c r="B3157" t="str">
        <f t="shared" si="147"/>
        <v>N</v>
      </c>
      <c r="C3157" t="s">
        <v>128</v>
      </c>
      <c r="E3157">
        <v>0</v>
      </c>
      <c r="F3157">
        <v>0</v>
      </c>
      <c r="G3157">
        <v>242</v>
      </c>
      <c r="H3157" s="1">
        <v>41821</v>
      </c>
      <c r="I3157">
        <v>14</v>
      </c>
      <c r="J3157">
        <v>0</v>
      </c>
      <c r="L3157" t="str">
        <f>VLOOKUP(G3157,[1]RESSOURCES!$A$1:$J$258,3,FALSE)</f>
        <v>JOUGLARD</v>
      </c>
      <c r="M3157" t="str">
        <f>VLOOKUP(G3157,[1]RESSOURCES!$A$1:$J$258,6,FALSE)</f>
        <v>STAG</v>
      </c>
      <c r="N3157" t="str">
        <f>IF(YEAR(H3157)=2014,VLOOKUP(L3157,[1]Grade!$F$2:$G$92,2,FALSE),IF(YEAR(H3157)=2015,VLOOKUP(L3157,[1]Grade!$I$2:$J$78,2,FALSE),VLOOKUP(L3157,[1]Grade!$C$2:$D$69,2,FALSE)))</f>
        <v>STA</v>
      </c>
      <c r="O3157">
        <f t="shared" si="148"/>
        <v>2014</v>
      </c>
      <c r="P3157">
        <f t="shared" si="149"/>
        <v>7</v>
      </c>
    </row>
    <row r="3158" spans="1:16" x14ac:dyDescent="0.25">
      <c r="A3158" t="s">
        <v>234</v>
      </c>
      <c r="B3158" t="str">
        <f t="shared" si="147"/>
        <v>O</v>
      </c>
      <c r="C3158" t="s">
        <v>235</v>
      </c>
      <c r="D3158" t="s">
        <v>29</v>
      </c>
      <c r="E3158">
        <v>24</v>
      </c>
      <c r="F3158">
        <v>728</v>
      </c>
      <c r="G3158">
        <v>44</v>
      </c>
      <c r="H3158" s="1">
        <v>41821</v>
      </c>
      <c r="I3158">
        <v>1</v>
      </c>
      <c r="J3158">
        <v>728</v>
      </c>
      <c r="L3158" t="str">
        <f>VLOOKUP(G3158,[1]RESSOURCES!$A$1:$J$258,3,FALSE)</f>
        <v>SOYER</v>
      </c>
      <c r="M3158" t="str">
        <f>VLOOKUP(G3158,[1]RESSOURCES!$A$1:$J$258,6,FALSE)</f>
        <v>ASSO</v>
      </c>
      <c r="N3158" t="str">
        <f>IF(YEAR(H3158)=2014,VLOOKUP(L3158,[1]Grade!$F$2:$G$92,2,FALSE),IF(YEAR(H3158)=2015,VLOOKUP(L3158,[1]Grade!$I$2:$J$78,2,FALSE),VLOOKUP(L3158,[1]Grade!$C$2:$D$69,2,FALSE)))</f>
        <v>ASS</v>
      </c>
      <c r="O3158">
        <f t="shared" si="148"/>
        <v>2014</v>
      </c>
      <c r="P3158">
        <f t="shared" si="149"/>
        <v>7</v>
      </c>
    </row>
    <row r="3159" spans="1:16" x14ac:dyDescent="0.25">
      <c r="A3159" t="s">
        <v>343</v>
      </c>
      <c r="B3159" t="str">
        <f t="shared" si="147"/>
        <v>O</v>
      </c>
      <c r="C3159" t="s">
        <v>344</v>
      </c>
      <c r="D3159" t="s">
        <v>21</v>
      </c>
      <c r="E3159">
        <v>4</v>
      </c>
      <c r="F3159">
        <v>1136</v>
      </c>
      <c r="G3159">
        <v>44</v>
      </c>
      <c r="H3159" s="1">
        <v>41821</v>
      </c>
      <c r="I3159">
        <v>2</v>
      </c>
      <c r="J3159" s="2">
        <v>2272</v>
      </c>
      <c r="L3159" t="str">
        <f>VLOOKUP(G3159,[1]RESSOURCES!$A$1:$J$258,3,FALSE)</f>
        <v>SOYER</v>
      </c>
      <c r="M3159" t="str">
        <f>VLOOKUP(G3159,[1]RESSOURCES!$A$1:$J$258,6,FALSE)</f>
        <v>ASSO</v>
      </c>
      <c r="N3159" t="str">
        <f>IF(YEAR(H3159)=2014,VLOOKUP(L3159,[1]Grade!$F$2:$G$92,2,FALSE),IF(YEAR(H3159)=2015,VLOOKUP(L3159,[1]Grade!$I$2:$J$78,2,FALSE),VLOOKUP(L3159,[1]Grade!$C$2:$D$69,2,FALSE)))</f>
        <v>ASS</v>
      </c>
      <c r="O3159">
        <f t="shared" si="148"/>
        <v>2014</v>
      </c>
      <c r="P3159">
        <f t="shared" si="149"/>
        <v>7</v>
      </c>
    </row>
    <row r="3160" spans="1:16" x14ac:dyDescent="0.25">
      <c r="A3160" t="s">
        <v>355</v>
      </c>
      <c r="B3160" t="str">
        <f t="shared" si="147"/>
        <v>O</v>
      </c>
      <c r="C3160" t="s">
        <v>356</v>
      </c>
      <c r="D3160" t="s">
        <v>29</v>
      </c>
      <c r="E3160">
        <v>4.5</v>
      </c>
      <c r="F3160">
        <v>1700</v>
      </c>
      <c r="G3160">
        <v>44</v>
      </c>
      <c r="H3160" s="1">
        <v>41821</v>
      </c>
      <c r="I3160">
        <v>2.5</v>
      </c>
      <c r="J3160" s="2">
        <v>4250</v>
      </c>
      <c r="L3160" t="str">
        <f>VLOOKUP(G3160,[1]RESSOURCES!$A$1:$J$258,3,FALSE)</f>
        <v>SOYER</v>
      </c>
      <c r="M3160" t="str">
        <f>VLOOKUP(G3160,[1]RESSOURCES!$A$1:$J$258,6,FALSE)</f>
        <v>ASSO</v>
      </c>
      <c r="N3160" t="str">
        <f>IF(YEAR(H3160)=2014,VLOOKUP(L3160,[1]Grade!$F$2:$G$92,2,FALSE),IF(YEAR(H3160)=2015,VLOOKUP(L3160,[1]Grade!$I$2:$J$78,2,FALSE),VLOOKUP(L3160,[1]Grade!$C$2:$D$69,2,FALSE)))</f>
        <v>ASS</v>
      </c>
      <c r="O3160">
        <f t="shared" si="148"/>
        <v>2014</v>
      </c>
      <c r="P3160">
        <f t="shared" si="149"/>
        <v>7</v>
      </c>
    </row>
    <row r="3161" spans="1:16" hidden="1" x14ac:dyDescent="0.25">
      <c r="A3161" t="s">
        <v>25</v>
      </c>
      <c r="B3161" t="str">
        <f t="shared" si="147"/>
        <v>N</v>
      </c>
      <c r="C3161" t="s">
        <v>26</v>
      </c>
      <c r="E3161">
        <v>0</v>
      </c>
      <c r="F3161">
        <v>0</v>
      </c>
      <c r="G3161">
        <v>44</v>
      </c>
      <c r="H3161" s="1">
        <v>41821</v>
      </c>
      <c r="I3161">
        <v>4</v>
      </c>
      <c r="J3161">
        <v>0</v>
      </c>
      <c r="L3161" t="str">
        <f>VLOOKUP(G3161,[1]RESSOURCES!$A$1:$J$258,3,FALSE)</f>
        <v>SOYER</v>
      </c>
      <c r="M3161" t="str">
        <f>VLOOKUP(G3161,[1]RESSOURCES!$A$1:$J$258,6,FALSE)</f>
        <v>ASSO</v>
      </c>
      <c r="N3161" t="str">
        <f>IF(YEAR(H3161)=2014,VLOOKUP(L3161,[1]Grade!$F$2:$G$92,2,FALSE),IF(YEAR(H3161)=2015,VLOOKUP(L3161,[1]Grade!$I$2:$J$78,2,FALSE),VLOOKUP(L3161,[1]Grade!$C$2:$D$69,2,FALSE)))</f>
        <v>ASS</v>
      </c>
      <c r="O3161">
        <f t="shared" si="148"/>
        <v>2014</v>
      </c>
      <c r="P3161">
        <f t="shared" si="149"/>
        <v>7</v>
      </c>
    </row>
    <row r="3162" spans="1:16" hidden="1" x14ac:dyDescent="0.25">
      <c r="A3162" t="s">
        <v>30</v>
      </c>
      <c r="B3162" t="str">
        <f t="shared" si="147"/>
        <v>N</v>
      </c>
      <c r="C3162" t="s">
        <v>31</v>
      </c>
      <c r="E3162">
        <v>0</v>
      </c>
      <c r="F3162">
        <v>0</v>
      </c>
      <c r="G3162">
        <v>44</v>
      </c>
      <c r="H3162" s="1">
        <v>41821</v>
      </c>
      <c r="I3162">
        <v>11.5</v>
      </c>
      <c r="J3162">
        <v>0</v>
      </c>
      <c r="L3162" t="str">
        <f>VLOOKUP(G3162,[1]RESSOURCES!$A$1:$J$258,3,FALSE)</f>
        <v>SOYER</v>
      </c>
      <c r="M3162" t="str">
        <f>VLOOKUP(G3162,[1]RESSOURCES!$A$1:$J$258,6,FALSE)</f>
        <v>ASSO</v>
      </c>
      <c r="N3162" t="str">
        <f>IF(YEAR(H3162)=2014,VLOOKUP(L3162,[1]Grade!$F$2:$G$92,2,FALSE),IF(YEAR(H3162)=2015,VLOOKUP(L3162,[1]Grade!$I$2:$J$78,2,FALSE),VLOOKUP(L3162,[1]Grade!$C$2:$D$69,2,FALSE)))</f>
        <v>ASS</v>
      </c>
      <c r="O3162">
        <f t="shared" si="148"/>
        <v>2014</v>
      </c>
      <c r="P3162">
        <f t="shared" si="149"/>
        <v>7</v>
      </c>
    </row>
    <row r="3163" spans="1:16" x14ac:dyDescent="0.25">
      <c r="A3163" t="s">
        <v>270</v>
      </c>
      <c r="B3163" t="str">
        <f t="shared" si="147"/>
        <v>O</v>
      </c>
      <c r="C3163" t="s">
        <v>271</v>
      </c>
      <c r="D3163" t="s">
        <v>21</v>
      </c>
      <c r="E3163">
        <v>3</v>
      </c>
      <c r="F3163">
        <v>863</v>
      </c>
      <c r="G3163">
        <v>44</v>
      </c>
      <c r="H3163" s="1">
        <v>41821</v>
      </c>
      <c r="I3163">
        <v>1</v>
      </c>
      <c r="J3163">
        <v>863</v>
      </c>
      <c r="L3163" t="str">
        <f>VLOOKUP(G3163,[1]RESSOURCES!$A$1:$J$258,3,FALSE)</f>
        <v>SOYER</v>
      </c>
      <c r="M3163" t="str">
        <f>VLOOKUP(G3163,[1]RESSOURCES!$A$1:$J$258,6,FALSE)</f>
        <v>ASSO</v>
      </c>
      <c r="N3163" t="str">
        <f>IF(YEAR(H3163)=2014,VLOOKUP(L3163,[1]Grade!$F$2:$G$92,2,FALSE),IF(YEAR(H3163)=2015,VLOOKUP(L3163,[1]Grade!$I$2:$J$78,2,FALSE),VLOOKUP(L3163,[1]Grade!$C$2:$D$69,2,FALSE)))</f>
        <v>ASS</v>
      </c>
      <c r="O3163">
        <f t="shared" si="148"/>
        <v>2014</v>
      </c>
      <c r="P3163">
        <f t="shared" si="149"/>
        <v>7</v>
      </c>
    </row>
    <row r="3164" spans="1:16" x14ac:dyDescent="0.25">
      <c r="A3164" t="s">
        <v>329</v>
      </c>
      <c r="B3164" t="str">
        <f t="shared" si="147"/>
        <v>O</v>
      </c>
      <c r="C3164" t="s">
        <v>330</v>
      </c>
      <c r="D3164" t="s">
        <v>29</v>
      </c>
      <c r="E3164">
        <v>130</v>
      </c>
      <c r="F3164">
        <v>1500</v>
      </c>
      <c r="G3164">
        <v>228</v>
      </c>
      <c r="H3164" s="1">
        <v>41821</v>
      </c>
      <c r="I3164">
        <v>8</v>
      </c>
      <c r="J3164" s="2">
        <v>12000</v>
      </c>
      <c r="L3164" t="str">
        <f>VLOOKUP(G3164,[1]RESSOURCES!$A$1:$J$258,3,FALSE)</f>
        <v>ESCARGUEL</v>
      </c>
      <c r="M3164" t="str">
        <f>VLOOKUP(G3164,[1]RESSOURCES!$A$1:$J$258,6,FALSE)</f>
        <v>DIR</v>
      </c>
      <c r="N3164" t="str">
        <f>IF(YEAR(H3164)=2014,VLOOKUP(L3164,[1]Grade!$F$2:$G$92,2,FALSE),IF(YEAR(H3164)=2015,VLOOKUP(L3164,[1]Grade!$I$2:$J$78,2,FALSE),VLOOKUP(L3164,[1]Grade!$C$2:$D$69,2,FALSE)))</f>
        <v>DIR</v>
      </c>
      <c r="O3164">
        <f t="shared" si="148"/>
        <v>2014</v>
      </c>
      <c r="P3164">
        <f t="shared" si="149"/>
        <v>7</v>
      </c>
    </row>
    <row r="3165" spans="1:16" hidden="1" x14ac:dyDescent="0.25">
      <c r="A3165" t="s">
        <v>25</v>
      </c>
      <c r="B3165" t="str">
        <f t="shared" si="147"/>
        <v>N</v>
      </c>
      <c r="C3165" t="s">
        <v>26</v>
      </c>
      <c r="E3165">
        <v>0</v>
      </c>
      <c r="F3165">
        <v>0</v>
      </c>
      <c r="G3165">
        <v>228</v>
      </c>
      <c r="H3165" s="1">
        <v>41821</v>
      </c>
      <c r="I3165">
        <v>13</v>
      </c>
      <c r="J3165">
        <v>0</v>
      </c>
      <c r="L3165" t="str">
        <f>VLOOKUP(G3165,[1]RESSOURCES!$A$1:$J$258,3,FALSE)</f>
        <v>ESCARGUEL</v>
      </c>
      <c r="M3165" t="str">
        <f>VLOOKUP(G3165,[1]RESSOURCES!$A$1:$J$258,6,FALSE)</f>
        <v>DIR</v>
      </c>
      <c r="N3165" t="str">
        <f>IF(YEAR(H3165)=2014,VLOOKUP(L3165,[1]Grade!$F$2:$G$92,2,FALSE),IF(YEAR(H3165)=2015,VLOOKUP(L3165,[1]Grade!$I$2:$J$78,2,FALSE),VLOOKUP(L3165,[1]Grade!$C$2:$D$69,2,FALSE)))</f>
        <v>DIR</v>
      </c>
      <c r="O3165">
        <f t="shared" si="148"/>
        <v>2014</v>
      </c>
      <c r="P3165">
        <f t="shared" si="149"/>
        <v>7</v>
      </c>
    </row>
    <row r="3166" spans="1:16" hidden="1" x14ac:dyDescent="0.25">
      <c r="A3166" t="s">
        <v>23</v>
      </c>
      <c r="B3166" t="str">
        <f t="shared" si="147"/>
        <v>N</v>
      </c>
      <c r="C3166" t="s">
        <v>24</v>
      </c>
      <c r="E3166">
        <v>0</v>
      </c>
      <c r="F3166">
        <v>0</v>
      </c>
      <c r="G3166">
        <v>228</v>
      </c>
      <c r="H3166" s="1">
        <v>41821</v>
      </c>
      <c r="I3166">
        <v>1</v>
      </c>
      <c r="J3166">
        <v>0</v>
      </c>
      <c r="L3166" t="str">
        <f>VLOOKUP(G3166,[1]RESSOURCES!$A$1:$J$258,3,FALSE)</f>
        <v>ESCARGUEL</v>
      </c>
      <c r="M3166" t="str">
        <f>VLOOKUP(G3166,[1]RESSOURCES!$A$1:$J$258,6,FALSE)</f>
        <v>DIR</v>
      </c>
      <c r="N3166" t="str">
        <f>IF(YEAR(H3166)=2014,VLOOKUP(L3166,[1]Grade!$F$2:$G$92,2,FALSE),IF(YEAR(H3166)=2015,VLOOKUP(L3166,[1]Grade!$I$2:$J$78,2,FALSE),VLOOKUP(L3166,[1]Grade!$C$2:$D$69,2,FALSE)))</f>
        <v>DIR</v>
      </c>
      <c r="O3166">
        <f t="shared" si="148"/>
        <v>2014</v>
      </c>
      <c r="P3166">
        <f t="shared" si="149"/>
        <v>7</v>
      </c>
    </row>
    <row r="3167" spans="1:16" hidden="1" x14ac:dyDescent="0.25">
      <c r="A3167" t="s">
        <v>25</v>
      </c>
      <c r="B3167" t="str">
        <f t="shared" si="147"/>
        <v>N</v>
      </c>
      <c r="C3167" t="s">
        <v>26</v>
      </c>
      <c r="E3167">
        <v>0</v>
      </c>
      <c r="F3167">
        <v>0</v>
      </c>
      <c r="G3167">
        <v>202</v>
      </c>
      <c r="H3167" s="1">
        <v>41821</v>
      </c>
      <c r="I3167">
        <v>6</v>
      </c>
      <c r="J3167">
        <v>0</v>
      </c>
      <c r="L3167" t="str">
        <f>VLOOKUP(G3167,[1]RESSOURCES!$A$1:$J$258,3,FALSE)</f>
        <v>HUET</v>
      </c>
      <c r="M3167">
        <f>VLOOKUP(G3167,[1]RESSOURCES!$A$1:$J$258,6,FALSE)</f>
        <v>0</v>
      </c>
      <c r="N3167" t="str">
        <f>IF(YEAR(H3167)=2014,VLOOKUP(L3167,[1]Grade!$F$2:$G$92,2,FALSE),IF(YEAR(H3167)=2015,VLOOKUP(L3167,[1]Grade!$I$2:$J$78,2,FALSE),VLOOKUP(L3167,[1]Grade!$C$2:$D$69,2,FALSE)))</f>
        <v>SM</v>
      </c>
      <c r="O3167">
        <f t="shared" si="148"/>
        <v>2014</v>
      </c>
      <c r="P3167">
        <f t="shared" si="149"/>
        <v>7</v>
      </c>
    </row>
    <row r="3168" spans="1:16" hidden="1" x14ac:dyDescent="0.25">
      <c r="A3168" t="s">
        <v>99</v>
      </c>
      <c r="B3168" t="str">
        <f t="shared" si="147"/>
        <v>N</v>
      </c>
      <c r="C3168" t="s">
        <v>100</v>
      </c>
      <c r="E3168">
        <v>0</v>
      </c>
      <c r="F3168">
        <v>0</v>
      </c>
      <c r="G3168">
        <v>202</v>
      </c>
      <c r="H3168" s="1">
        <v>41821</v>
      </c>
      <c r="I3168">
        <v>1</v>
      </c>
      <c r="J3168">
        <v>0</v>
      </c>
      <c r="L3168" t="str">
        <f>VLOOKUP(G3168,[1]RESSOURCES!$A$1:$J$258,3,FALSE)</f>
        <v>HUET</v>
      </c>
      <c r="M3168">
        <f>VLOOKUP(G3168,[1]RESSOURCES!$A$1:$J$258,6,FALSE)</f>
        <v>0</v>
      </c>
      <c r="N3168" t="str">
        <f>IF(YEAR(H3168)=2014,VLOOKUP(L3168,[1]Grade!$F$2:$G$92,2,FALSE),IF(YEAR(H3168)=2015,VLOOKUP(L3168,[1]Grade!$I$2:$J$78,2,FALSE),VLOOKUP(L3168,[1]Grade!$C$2:$D$69,2,FALSE)))</f>
        <v>SM</v>
      </c>
      <c r="O3168">
        <f t="shared" si="148"/>
        <v>2014</v>
      </c>
      <c r="P3168">
        <f t="shared" si="149"/>
        <v>7</v>
      </c>
    </row>
    <row r="3169" spans="1:16" x14ac:dyDescent="0.25">
      <c r="A3169" t="s">
        <v>337</v>
      </c>
      <c r="B3169" t="str">
        <f t="shared" si="147"/>
        <v>O</v>
      </c>
      <c r="C3169" t="s">
        <v>338</v>
      </c>
      <c r="D3169" t="s">
        <v>29</v>
      </c>
      <c r="E3169">
        <v>12</v>
      </c>
      <c r="F3169">
        <v>1267</v>
      </c>
      <c r="G3169">
        <v>202</v>
      </c>
      <c r="H3169" s="1">
        <v>41821</v>
      </c>
      <c r="I3169">
        <v>3</v>
      </c>
      <c r="J3169" s="2">
        <v>3801</v>
      </c>
      <c r="L3169" t="str">
        <f>VLOOKUP(G3169,[1]RESSOURCES!$A$1:$J$258,3,FALSE)</f>
        <v>HUET</v>
      </c>
      <c r="M3169">
        <f>VLOOKUP(G3169,[1]RESSOURCES!$A$1:$J$258,6,FALSE)</f>
        <v>0</v>
      </c>
      <c r="N3169" t="str">
        <f>IF(YEAR(H3169)=2014,VLOOKUP(L3169,[1]Grade!$F$2:$G$92,2,FALSE),IF(YEAR(H3169)=2015,VLOOKUP(L3169,[1]Grade!$I$2:$J$78,2,FALSE),VLOOKUP(L3169,[1]Grade!$C$2:$D$69,2,FALSE)))</f>
        <v>SM</v>
      </c>
      <c r="O3169">
        <f t="shared" si="148"/>
        <v>2014</v>
      </c>
      <c r="P3169">
        <f t="shared" si="149"/>
        <v>7</v>
      </c>
    </row>
    <row r="3170" spans="1:16" hidden="1" x14ac:dyDescent="0.25">
      <c r="A3170" t="s">
        <v>23</v>
      </c>
      <c r="B3170" t="str">
        <f t="shared" si="147"/>
        <v>N</v>
      </c>
      <c r="C3170" t="s">
        <v>24</v>
      </c>
      <c r="E3170">
        <v>0</v>
      </c>
      <c r="F3170">
        <v>0</v>
      </c>
      <c r="G3170">
        <v>202</v>
      </c>
      <c r="H3170" s="1">
        <v>41821</v>
      </c>
      <c r="I3170">
        <v>12</v>
      </c>
      <c r="J3170">
        <v>0</v>
      </c>
      <c r="L3170" t="str">
        <f>VLOOKUP(G3170,[1]RESSOURCES!$A$1:$J$258,3,FALSE)</f>
        <v>HUET</v>
      </c>
      <c r="M3170">
        <f>VLOOKUP(G3170,[1]RESSOURCES!$A$1:$J$258,6,FALSE)</f>
        <v>0</v>
      </c>
      <c r="N3170" t="str">
        <f>IF(YEAR(H3170)=2014,VLOOKUP(L3170,[1]Grade!$F$2:$G$92,2,FALSE),IF(YEAR(H3170)=2015,VLOOKUP(L3170,[1]Grade!$I$2:$J$78,2,FALSE),VLOOKUP(L3170,[1]Grade!$C$2:$D$69,2,FALSE)))</f>
        <v>SM</v>
      </c>
      <c r="O3170">
        <f t="shared" si="148"/>
        <v>2014</v>
      </c>
      <c r="P3170">
        <f t="shared" si="149"/>
        <v>7</v>
      </c>
    </row>
    <row r="3171" spans="1:16" hidden="1" x14ac:dyDescent="0.25">
      <c r="A3171" t="s">
        <v>55</v>
      </c>
      <c r="B3171" t="str">
        <f t="shared" si="147"/>
        <v>N</v>
      </c>
      <c r="C3171" t="s">
        <v>56</v>
      </c>
      <c r="E3171">
        <v>0</v>
      </c>
      <c r="F3171">
        <v>0</v>
      </c>
      <c r="G3171">
        <v>221</v>
      </c>
      <c r="H3171" s="1">
        <v>41821</v>
      </c>
      <c r="I3171">
        <v>15</v>
      </c>
      <c r="J3171">
        <v>0</v>
      </c>
      <c r="L3171" t="str">
        <f>VLOOKUP(G3171,[1]RESSOURCES!$A$1:$J$258,3,FALSE)</f>
        <v>CRECY (de)</v>
      </c>
      <c r="M3171" t="str">
        <f>VLOOKUP(G3171,[1]RESSOURCES!$A$1:$J$258,6,FALSE)</f>
        <v>SENR</v>
      </c>
      <c r="N3171" t="str">
        <f>IF(YEAR(H3171)=2014,VLOOKUP(L3171,[1]Grade!$F$2:$G$92,2,FALSE),IF(YEAR(H3171)=2015,VLOOKUP(L3171,[1]Grade!$I$2:$J$78,2,FALSE),VLOOKUP(L3171,[1]Grade!$C$2:$D$69,2,FALSE)))</f>
        <v>CS</v>
      </c>
      <c r="O3171">
        <f t="shared" si="148"/>
        <v>2014</v>
      </c>
      <c r="P3171">
        <f t="shared" si="149"/>
        <v>7</v>
      </c>
    </row>
    <row r="3172" spans="1:16" x14ac:dyDescent="0.25">
      <c r="A3172" t="s">
        <v>241</v>
      </c>
      <c r="B3172" t="str">
        <f t="shared" si="147"/>
        <v>O</v>
      </c>
      <c r="C3172" t="s">
        <v>242</v>
      </c>
      <c r="D3172" t="s">
        <v>22</v>
      </c>
      <c r="E3172">
        <v>117</v>
      </c>
      <c r="F3172">
        <v>1000</v>
      </c>
      <c r="G3172">
        <v>221</v>
      </c>
      <c r="H3172" s="1">
        <v>41821</v>
      </c>
      <c r="I3172">
        <v>7</v>
      </c>
      <c r="J3172" s="2">
        <v>7000</v>
      </c>
      <c r="L3172" t="str">
        <f>VLOOKUP(G3172,[1]RESSOURCES!$A$1:$J$258,3,FALSE)</f>
        <v>CRECY (de)</v>
      </c>
      <c r="M3172" t="str">
        <f>VLOOKUP(G3172,[1]RESSOURCES!$A$1:$J$258,6,FALSE)</f>
        <v>SENR</v>
      </c>
      <c r="N3172" t="str">
        <f>IF(YEAR(H3172)=2014,VLOOKUP(L3172,[1]Grade!$F$2:$G$92,2,FALSE),IF(YEAR(H3172)=2015,VLOOKUP(L3172,[1]Grade!$I$2:$J$78,2,FALSE),VLOOKUP(L3172,[1]Grade!$C$2:$D$69,2,FALSE)))</f>
        <v>CS</v>
      </c>
      <c r="O3172">
        <f t="shared" si="148"/>
        <v>2014</v>
      </c>
      <c r="P3172">
        <f t="shared" si="149"/>
        <v>7</v>
      </c>
    </row>
    <row r="3173" spans="1:16" x14ac:dyDescent="0.25">
      <c r="A3173" t="s">
        <v>270</v>
      </c>
      <c r="B3173" t="str">
        <f t="shared" si="147"/>
        <v>O</v>
      </c>
      <c r="C3173" t="s">
        <v>271</v>
      </c>
      <c r="D3173" t="s">
        <v>18</v>
      </c>
      <c r="E3173">
        <v>50</v>
      </c>
      <c r="F3173">
        <v>863</v>
      </c>
      <c r="G3173">
        <v>216</v>
      </c>
      <c r="H3173" s="1">
        <v>41821</v>
      </c>
      <c r="I3173">
        <v>22</v>
      </c>
      <c r="J3173" s="2">
        <v>18986</v>
      </c>
      <c r="L3173" t="str">
        <f>VLOOKUP(G3173,[1]RESSOURCES!$A$1:$J$258,3,FALSE)</f>
        <v>COICAULT</v>
      </c>
      <c r="M3173" t="str">
        <f>VLOOKUP(G3173,[1]RESSOURCES!$A$1:$J$258,6,FALSE)</f>
        <v>CONS</v>
      </c>
      <c r="N3173" t="str">
        <f>IF(YEAR(H3173)=2014,VLOOKUP(L3173,[1]Grade!$F$2:$G$92,2,FALSE),IF(YEAR(H3173)=2015,VLOOKUP(L3173,[1]Grade!$I$2:$J$78,2,FALSE),VLOOKUP(L3173,[1]Grade!$C$2:$D$69,2,FALSE)))</f>
        <v>C</v>
      </c>
      <c r="O3173">
        <f t="shared" si="148"/>
        <v>2014</v>
      </c>
      <c r="P3173">
        <f t="shared" si="149"/>
        <v>7</v>
      </c>
    </row>
    <row r="3174" spans="1:16" hidden="1" x14ac:dyDescent="0.25">
      <c r="A3174" t="s">
        <v>131</v>
      </c>
      <c r="B3174" t="str">
        <f t="shared" si="147"/>
        <v>N</v>
      </c>
      <c r="C3174" t="s">
        <v>132</v>
      </c>
      <c r="E3174">
        <v>0</v>
      </c>
      <c r="F3174">
        <v>0</v>
      </c>
      <c r="G3174">
        <v>216</v>
      </c>
      <c r="H3174" s="1">
        <v>41821</v>
      </c>
      <c r="I3174">
        <v>1</v>
      </c>
      <c r="J3174">
        <v>0</v>
      </c>
      <c r="L3174" t="str">
        <f>VLOOKUP(G3174,[1]RESSOURCES!$A$1:$J$258,3,FALSE)</f>
        <v>COICAULT</v>
      </c>
      <c r="M3174" t="str">
        <f>VLOOKUP(G3174,[1]RESSOURCES!$A$1:$J$258,6,FALSE)</f>
        <v>CONS</v>
      </c>
      <c r="N3174" t="str">
        <f>IF(YEAR(H3174)=2014,VLOOKUP(L3174,[1]Grade!$F$2:$G$92,2,FALSE),IF(YEAR(H3174)=2015,VLOOKUP(L3174,[1]Grade!$I$2:$J$78,2,FALSE),VLOOKUP(L3174,[1]Grade!$C$2:$D$69,2,FALSE)))</f>
        <v>C</v>
      </c>
      <c r="O3174">
        <f t="shared" si="148"/>
        <v>2014</v>
      </c>
      <c r="P3174">
        <f t="shared" si="149"/>
        <v>7</v>
      </c>
    </row>
    <row r="3175" spans="1:16" x14ac:dyDescent="0.25">
      <c r="A3175" t="s">
        <v>350</v>
      </c>
      <c r="B3175" t="str">
        <f t="shared" si="147"/>
        <v>O</v>
      </c>
      <c r="C3175" t="s">
        <v>351</v>
      </c>
      <c r="D3175" t="s">
        <v>22</v>
      </c>
      <c r="E3175">
        <v>48</v>
      </c>
      <c r="F3175">
        <v>960</v>
      </c>
      <c r="G3175">
        <v>160</v>
      </c>
      <c r="H3175" s="1">
        <v>41821</v>
      </c>
      <c r="I3175">
        <v>7</v>
      </c>
      <c r="J3175" s="2">
        <v>6720</v>
      </c>
      <c r="L3175" t="str">
        <f>VLOOKUP(G3175,[1]RESSOURCES!$A$1:$J$258,3,FALSE)</f>
        <v>SABOUL</v>
      </c>
      <c r="M3175" t="str">
        <f>VLOOKUP(G3175,[1]RESSOURCES!$A$1:$J$258,6,FALSE)</f>
        <v>CONF</v>
      </c>
      <c r="N3175" t="str">
        <f>IF(YEAR(H3175)=2014,VLOOKUP(L3175,[1]Grade!$F$2:$G$92,2,FALSE),IF(YEAR(H3175)=2015,VLOOKUP(L3175,[1]Grade!$I$2:$J$78,2,FALSE),VLOOKUP(L3175,[1]Grade!$C$2:$D$69,2,FALSE)))</f>
        <v>CS</v>
      </c>
      <c r="O3175">
        <f t="shared" si="148"/>
        <v>2014</v>
      </c>
      <c r="P3175">
        <f t="shared" si="149"/>
        <v>7</v>
      </c>
    </row>
    <row r="3176" spans="1:16" x14ac:dyDescent="0.25">
      <c r="A3176" t="s">
        <v>295</v>
      </c>
      <c r="B3176" t="str">
        <f t="shared" si="147"/>
        <v>O</v>
      </c>
      <c r="C3176" t="s">
        <v>296</v>
      </c>
      <c r="D3176" t="s">
        <v>22</v>
      </c>
      <c r="E3176">
        <v>0</v>
      </c>
      <c r="F3176">
        <v>1059</v>
      </c>
      <c r="G3176">
        <v>160</v>
      </c>
      <c r="H3176" s="1">
        <v>41821</v>
      </c>
      <c r="I3176">
        <v>9</v>
      </c>
      <c r="J3176" s="2">
        <v>9531</v>
      </c>
      <c r="L3176" t="str">
        <f>VLOOKUP(G3176,[1]RESSOURCES!$A$1:$J$258,3,FALSE)</f>
        <v>SABOUL</v>
      </c>
      <c r="M3176" t="str">
        <f>VLOOKUP(G3176,[1]RESSOURCES!$A$1:$J$258,6,FALSE)</f>
        <v>CONF</v>
      </c>
      <c r="N3176" t="str">
        <f>IF(YEAR(H3176)=2014,VLOOKUP(L3176,[1]Grade!$F$2:$G$92,2,FALSE),IF(YEAR(H3176)=2015,VLOOKUP(L3176,[1]Grade!$I$2:$J$78,2,FALSE),VLOOKUP(L3176,[1]Grade!$C$2:$D$69,2,FALSE)))</f>
        <v>CS</v>
      </c>
      <c r="O3176">
        <f t="shared" si="148"/>
        <v>2014</v>
      </c>
      <c r="P3176">
        <f t="shared" si="149"/>
        <v>7</v>
      </c>
    </row>
    <row r="3177" spans="1:16" hidden="1" x14ac:dyDescent="0.25">
      <c r="A3177" t="s">
        <v>25</v>
      </c>
      <c r="B3177" t="str">
        <f t="shared" si="147"/>
        <v>N</v>
      </c>
      <c r="C3177" t="s">
        <v>26</v>
      </c>
      <c r="E3177">
        <v>0</v>
      </c>
      <c r="F3177">
        <v>0</v>
      </c>
      <c r="G3177">
        <v>160</v>
      </c>
      <c r="H3177" s="1">
        <v>41821</v>
      </c>
      <c r="I3177">
        <v>4</v>
      </c>
      <c r="J3177">
        <v>0</v>
      </c>
      <c r="L3177" t="str">
        <f>VLOOKUP(G3177,[1]RESSOURCES!$A$1:$J$258,3,FALSE)</f>
        <v>SABOUL</v>
      </c>
      <c r="M3177" t="str">
        <f>VLOOKUP(G3177,[1]RESSOURCES!$A$1:$J$258,6,FALSE)</f>
        <v>CONF</v>
      </c>
      <c r="N3177" t="str">
        <f>IF(YEAR(H3177)=2014,VLOOKUP(L3177,[1]Grade!$F$2:$G$92,2,FALSE),IF(YEAR(H3177)=2015,VLOOKUP(L3177,[1]Grade!$I$2:$J$78,2,FALSE),VLOOKUP(L3177,[1]Grade!$C$2:$D$69,2,FALSE)))</f>
        <v>CS</v>
      </c>
      <c r="O3177">
        <f t="shared" si="148"/>
        <v>2014</v>
      </c>
      <c r="P3177">
        <f t="shared" si="149"/>
        <v>7</v>
      </c>
    </row>
    <row r="3178" spans="1:16" hidden="1" x14ac:dyDescent="0.25">
      <c r="A3178" t="s">
        <v>160</v>
      </c>
      <c r="B3178" t="str">
        <f t="shared" si="147"/>
        <v>N</v>
      </c>
      <c r="C3178" t="s">
        <v>161</v>
      </c>
      <c r="E3178">
        <v>0</v>
      </c>
      <c r="F3178">
        <v>0</v>
      </c>
      <c r="G3178">
        <v>160</v>
      </c>
      <c r="H3178" s="1">
        <v>41821</v>
      </c>
      <c r="I3178">
        <v>2</v>
      </c>
      <c r="J3178">
        <v>0</v>
      </c>
      <c r="L3178" t="str">
        <f>VLOOKUP(G3178,[1]RESSOURCES!$A$1:$J$258,3,FALSE)</f>
        <v>SABOUL</v>
      </c>
      <c r="M3178" t="str">
        <f>VLOOKUP(G3178,[1]RESSOURCES!$A$1:$J$258,6,FALSE)</f>
        <v>CONF</v>
      </c>
      <c r="N3178" t="str">
        <f>IF(YEAR(H3178)=2014,VLOOKUP(L3178,[1]Grade!$F$2:$G$92,2,FALSE),IF(YEAR(H3178)=2015,VLOOKUP(L3178,[1]Grade!$I$2:$J$78,2,FALSE),VLOOKUP(L3178,[1]Grade!$C$2:$D$69,2,FALSE)))</f>
        <v>CS</v>
      </c>
      <c r="O3178">
        <f t="shared" si="148"/>
        <v>2014</v>
      </c>
      <c r="P3178">
        <f t="shared" si="149"/>
        <v>7</v>
      </c>
    </row>
    <row r="3179" spans="1:16" hidden="1" x14ac:dyDescent="0.25">
      <c r="A3179" t="s">
        <v>99</v>
      </c>
      <c r="B3179" t="str">
        <f t="shared" si="147"/>
        <v>N</v>
      </c>
      <c r="C3179" t="s">
        <v>100</v>
      </c>
      <c r="E3179">
        <v>0</v>
      </c>
      <c r="F3179">
        <v>0</v>
      </c>
      <c r="G3179">
        <v>177</v>
      </c>
      <c r="H3179" s="1">
        <v>41821</v>
      </c>
      <c r="I3179">
        <v>3</v>
      </c>
      <c r="J3179">
        <v>0</v>
      </c>
      <c r="L3179" t="str">
        <f>VLOOKUP(G3179,[1]RESSOURCES!$A$1:$J$258,3,FALSE)</f>
        <v>RABIER</v>
      </c>
      <c r="M3179" t="str">
        <f>VLOOKUP(G3179,[1]RESSOURCES!$A$1:$J$258,6,FALSE)</f>
        <v>MAGR</v>
      </c>
      <c r="N3179" t="str">
        <f>IF(YEAR(H3179)=2014,VLOOKUP(L3179,[1]Grade!$F$2:$G$92,2,FALSE),IF(YEAR(H3179)=2015,VLOOKUP(L3179,[1]Grade!$I$2:$J$78,2,FALSE),VLOOKUP(L3179,[1]Grade!$C$2:$D$69,2,FALSE)))</f>
        <v>MNG</v>
      </c>
      <c r="O3179">
        <f t="shared" si="148"/>
        <v>2014</v>
      </c>
      <c r="P3179">
        <f t="shared" si="149"/>
        <v>7</v>
      </c>
    </row>
    <row r="3180" spans="1:16" hidden="1" x14ac:dyDescent="0.25">
      <c r="A3180" t="s">
        <v>25</v>
      </c>
      <c r="B3180" t="str">
        <f t="shared" si="147"/>
        <v>N</v>
      </c>
      <c r="C3180" t="s">
        <v>26</v>
      </c>
      <c r="E3180">
        <v>0</v>
      </c>
      <c r="F3180">
        <v>0</v>
      </c>
      <c r="G3180">
        <v>177</v>
      </c>
      <c r="H3180" s="1">
        <v>41821</v>
      </c>
      <c r="I3180">
        <v>1</v>
      </c>
      <c r="J3180">
        <v>0</v>
      </c>
      <c r="L3180" t="str">
        <f>VLOOKUP(G3180,[1]RESSOURCES!$A$1:$J$258,3,FALSE)</f>
        <v>RABIER</v>
      </c>
      <c r="M3180" t="str">
        <f>VLOOKUP(G3180,[1]RESSOURCES!$A$1:$J$258,6,FALSE)</f>
        <v>MAGR</v>
      </c>
      <c r="N3180" t="str">
        <f>IF(YEAR(H3180)=2014,VLOOKUP(L3180,[1]Grade!$F$2:$G$92,2,FALSE),IF(YEAR(H3180)=2015,VLOOKUP(L3180,[1]Grade!$I$2:$J$78,2,FALSE),VLOOKUP(L3180,[1]Grade!$C$2:$D$69,2,FALSE)))</f>
        <v>MNG</v>
      </c>
      <c r="O3180">
        <f t="shared" si="148"/>
        <v>2014</v>
      </c>
      <c r="P3180">
        <f t="shared" si="149"/>
        <v>7</v>
      </c>
    </row>
    <row r="3181" spans="1:16" hidden="1" x14ac:dyDescent="0.25">
      <c r="A3181" t="s">
        <v>30</v>
      </c>
      <c r="B3181" t="str">
        <f t="shared" si="147"/>
        <v>N</v>
      </c>
      <c r="C3181" t="s">
        <v>31</v>
      </c>
      <c r="E3181">
        <v>0</v>
      </c>
      <c r="F3181">
        <v>0</v>
      </c>
      <c r="G3181">
        <v>177</v>
      </c>
      <c r="H3181" s="1">
        <v>41821</v>
      </c>
      <c r="I3181">
        <v>15</v>
      </c>
      <c r="J3181">
        <v>0</v>
      </c>
      <c r="L3181" t="str">
        <f>VLOOKUP(G3181,[1]RESSOURCES!$A$1:$J$258,3,FALSE)</f>
        <v>RABIER</v>
      </c>
      <c r="M3181" t="str">
        <f>VLOOKUP(G3181,[1]RESSOURCES!$A$1:$J$258,6,FALSE)</f>
        <v>MAGR</v>
      </c>
      <c r="N3181" t="str">
        <f>IF(YEAR(H3181)=2014,VLOOKUP(L3181,[1]Grade!$F$2:$G$92,2,FALSE),IF(YEAR(H3181)=2015,VLOOKUP(L3181,[1]Grade!$I$2:$J$78,2,FALSE),VLOOKUP(L3181,[1]Grade!$C$2:$D$69,2,FALSE)))</f>
        <v>MNG</v>
      </c>
      <c r="O3181">
        <f t="shared" si="148"/>
        <v>2014</v>
      </c>
      <c r="P3181">
        <f t="shared" si="149"/>
        <v>7</v>
      </c>
    </row>
    <row r="3182" spans="1:16" x14ac:dyDescent="0.25">
      <c r="A3182" t="s">
        <v>337</v>
      </c>
      <c r="B3182" t="str">
        <f t="shared" si="147"/>
        <v>O</v>
      </c>
      <c r="C3182" t="s">
        <v>338</v>
      </c>
      <c r="D3182" t="s">
        <v>36</v>
      </c>
      <c r="E3182">
        <v>24</v>
      </c>
      <c r="F3182">
        <v>1267</v>
      </c>
      <c r="G3182">
        <v>177</v>
      </c>
      <c r="H3182" s="1">
        <v>41821</v>
      </c>
      <c r="I3182">
        <v>3</v>
      </c>
      <c r="J3182" s="2">
        <v>3801</v>
      </c>
      <c r="L3182" t="str">
        <f>VLOOKUP(G3182,[1]RESSOURCES!$A$1:$J$258,3,FALSE)</f>
        <v>RABIER</v>
      </c>
      <c r="M3182" t="str">
        <f>VLOOKUP(G3182,[1]RESSOURCES!$A$1:$J$258,6,FALSE)</f>
        <v>MAGR</v>
      </c>
      <c r="N3182" t="str">
        <f>IF(YEAR(H3182)=2014,VLOOKUP(L3182,[1]Grade!$F$2:$G$92,2,FALSE),IF(YEAR(H3182)=2015,VLOOKUP(L3182,[1]Grade!$I$2:$J$78,2,FALSE),VLOOKUP(L3182,[1]Grade!$C$2:$D$69,2,FALSE)))</f>
        <v>MNG</v>
      </c>
      <c r="O3182">
        <f t="shared" si="148"/>
        <v>2014</v>
      </c>
      <c r="P3182">
        <f t="shared" si="149"/>
        <v>7</v>
      </c>
    </row>
    <row r="3183" spans="1:16" hidden="1" x14ac:dyDescent="0.25">
      <c r="A3183" t="s">
        <v>25</v>
      </c>
      <c r="B3183" t="str">
        <f t="shared" si="147"/>
        <v>N</v>
      </c>
      <c r="C3183" t="s">
        <v>26</v>
      </c>
      <c r="E3183">
        <v>0</v>
      </c>
      <c r="F3183">
        <v>0</v>
      </c>
      <c r="G3183">
        <v>21</v>
      </c>
      <c r="H3183" s="1">
        <v>41821</v>
      </c>
      <c r="I3183">
        <v>1</v>
      </c>
      <c r="J3183">
        <v>0</v>
      </c>
      <c r="L3183" t="str">
        <f>VLOOKUP(G3183,[1]RESSOURCES!$A$1:$J$258,3,FALSE)</f>
        <v>BESNAINOU</v>
      </c>
      <c r="M3183" t="str">
        <f>VLOOKUP(G3183,[1]RESSOURCES!$A$1:$J$258,6,FALSE)</f>
        <v>SENR</v>
      </c>
      <c r="N3183" t="str">
        <f>IF(YEAR(H3183)=2014,VLOOKUP(L3183,[1]Grade!$F$2:$G$92,2,FALSE),IF(YEAR(H3183)=2015,VLOOKUP(L3183,[1]Grade!$I$2:$J$78,2,FALSE),VLOOKUP(L3183,[1]Grade!$C$2:$D$69,2,FALSE)))</f>
        <v>CS</v>
      </c>
      <c r="O3183">
        <f t="shared" si="148"/>
        <v>2014</v>
      </c>
      <c r="P3183">
        <f t="shared" si="149"/>
        <v>7</v>
      </c>
    </row>
    <row r="3184" spans="1:16" x14ac:dyDescent="0.25">
      <c r="A3184" t="s">
        <v>286</v>
      </c>
      <c r="B3184" t="str">
        <f t="shared" si="147"/>
        <v>O</v>
      </c>
      <c r="C3184" t="s">
        <v>287</v>
      </c>
      <c r="D3184" t="s">
        <v>22</v>
      </c>
      <c r="E3184">
        <v>170</v>
      </c>
      <c r="F3184">
        <v>854</v>
      </c>
      <c r="G3184">
        <v>21</v>
      </c>
      <c r="H3184" s="1">
        <v>41821</v>
      </c>
      <c r="I3184">
        <v>21</v>
      </c>
      <c r="J3184" s="2">
        <v>17934</v>
      </c>
      <c r="L3184" t="str">
        <f>VLOOKUP(G3184,[1]RESSOURCES!$A$1:$J$258,3,FALSE)</f>
        <v>BESNAINOU</v>
      </c>
      <c r="M3184" t="str">
        <f>VLOOKUP(G3184,[1]RESSOURCES!$A$1:$J$258,6,FALSE)</f>
        <v>SENR</v>
      </c>
      <c r="N3184" t="str">
        <f>IF(YEAR(H3184)=2014,VLOOKUP(L3184,[1]Grade!$F$2:$G$92,2,FALSE),IF(YEAR(H3184)=2015,VLOOKUP(L3184,[1]Grade!$I$2:$J$78,2,FALSE),VLOOKUP(L3184,[1]Grade!$C$2:$D$69,2,FALSE)))</f>
        <v>CS</v>
      </c>
      <c r="O3184">
        <f t="shared" si="148"/>
        <v>2014</v>
      </c>
      <c r="P3184">
        <f t="shared" si="149"/>
        <v>7</v>
      </c>
    </row>
    <row r="3185" spans="1:16" hidden="1" x14ac:dyDescent="0.25">
      <c r="A3185" t="s">
        <v>23</v>
      </c>
      <c r="B3185" t="str">
        <f t="shared" si="147"/>
        <v>N</v>
      </c>
      <c r="C3185" t="s">
        <v>24</v>
      </c>
      <c r="E3185">
        <v>0</v>
      </c>
      <c r="F3185">
        <v>0</v>
      </c>
      <c r="G3185">
        <v>104</v>
      </c>
      <c r="H3185" s="1">
        <v>41821</v>
      </c>
      <c r="I3185">
        <v>1</v>
      </c>
      <c r="J3185">
        <v>0</v>
      </c>
      <c r="L3185" t="str">
        <f>VLOOKUP(G3185,[1]RESSOURCES!$A$1:$J$258,3,FALSE)</f>
        <v>LEPAN</v>
      </c>
      <c r="M3185" t="str">
        <f>VLOOKUP(G3185,[1]RESSOURCES!$A$1:$J$258,6,FALSE)</f>
        <v>MAGR</v>
      </c>
      <c r="N3185" t="str">
        <f>IF(YEAR(H3185)=2014,VLOOKUP(L3185,[1]Grade!$F$2:$G$92,2,FALSE),IF(YEAR(H3185)=2015,VLOOKUP(L3185,[1]Grade!$I$2:$J$78,2,FALSE),VLOOKUP(L3185,[1]Grade!$C$2:$D$69,2,FALSE)))</f>
        <v>MNG</v>
      </c>
      <c r="O3185">
        <f t="shared" si="148"/>
        <v>2014</v>
      </c>
      <c r="P3185">
        <f t="shared" si="149"/>
        <v>7</v>
      </c>
    </row>
    <row r="3186" spans="1:16" x14ac:dyDescent="0.25">
      <c r="A3186" t="s">
        <v>215</v>
      </c>
      <c r="B3186" t="str">
        <f t="shared" si="147"/>
        <v>O</v>
      </c>
      <c r="C3186" t="s">
        <v>216</v>
      </c>
      <c r="D3186" t="s">
        <v>36</v>
      </c>
      <c r="E3186">
        <v>59</v>
      </c>
      <c r="F3186">
        <v>1400</v>
      </c>
      <c r="G3186">
        <v>104</v>
      </c>
      <c r="H3186" s="1">
        <v>41821</v>
      </c>
      <c r="I3186">
        <v>20</v>
      </c>
      <c r="J3186" s="2">
        <v>28000</v>
      </c>
      <c r="L3186" t="str">
        <f>VLOOKUP(G3186,[1]RESSOURCES!$A$1:$J$258,3,FALSE)</f>
        <v>LEPAN</v>
      </c>
      <c r="M3186" t="str">
        <f>VLOOKUP(G3186,[1]RESSOURCES!$A$1:$J$258,6,FALSE)</f>
        <v>MAGR</v>
      </c>
      <c r="N3186" t="str">
        <f>IF(YEAR(H3186)=2014,VLOOKUP(L3186,[1]Grade!$F$2:$G$92,2,FALSE),IF(YEAR(H3186)=2015,VLOOKUP(L3186,[1]Grade!$I$2:$J$78,2,FALSE),VLOOKUP(L3186,[1]Grade!$C$2:$D$69,2,FALSE)))</f>
        <v>MNG</v>
      </c>
      <c r="O3186">
        <f t="shared" si="148"/>
        <v>2014</v>
      </c>
      <c r="P3186">
        <f t="shared" si="149"/>
        <v>7</v>
      </c>
    </row>
    <row r="3187" spans="1:16" x14ac:dyDescent="0.25">
      <c r="A3187" t="s">
        <v>259</v>
      </c>
      <c r="B3187" t="str">
        <f t="shared" si="147"/>
        <v>O</v>
      </c>
      <c r="C3187" t="s">
        <v>260</v>
      </c>
      <c r="D3187" t="s">
        <v>36</v>
      </c>
      <c r="E3187">
        <v>12</v>
      </c>
      <c r="F3187">
        <v>1150</v>
      </c>
      <c r="G3187">
        <v>65</v>
      </c>
      <c r="H3187" s="1">
        <v>41821</v>
      </c>
      <c r="I3187">
        <v>15</v>
      </c>
      <c r="J3187" s="2">
        <v>17250</v>
      </c>
      <c r="L3187" t="str">
        <f>VLOOKUP(G3187,[1]RESSOURCES!$A$1:$J$258,3,FALSE)</f>
        <v>KURZ</v>
      </c>
      <c r="M3187" t="str">
        <f>VLOOKUP(G3187,[1]RESSOURCES!$A$1:$J$258,6,FALSE)</f>
        <v>MAGR</v>
      </c>
      <c r="N3187" t="str">
        <f>IF(YEAR(H3187)=2014,VLOOKUP(L3187,[1]Grade!$F$2:$G$92,2,FALSE),IF(YEAR(H3187)=2015,VLOOKUP(L3187,[1]Grade!$I$2:$J$78,2,FALSE),VLOOKUP(L3187,[1]Grade!$C$2:$D$69,2,FALSE)))</f>
        <v>SM</v>
      </c>
      <c r="O3187">
        <f t="shared" si="148"/>
        <v>2014</v>
      </c>
      <c r="P3187">
        <f t="shared" si="149"/>
        <v>7</v>
      </c>
    </row>
    <row r="3188" spans="1:16" x14ac:dyDescent="0.25">
      <c r="A3188" t="s">
        <v>295</v>
      </c>
      <c r="B3188" t="str">
        <f t="shared" si="147"/>
        <v>O</v>
      </c>
      <c r="C3188" t="s">
        <v>296</v>
      </c>
      <c r="D3188" t="s">
        <v>29</v>
      </c>
      <c r="E3188">
        <v>0</v>
      </c>
      <c r="F3188">
        <v>1059</v>
      </c>
      <c r="G3188">
        <v>65</v>
      </c>
      <c r="H3188" s="1">
        <v>41821</v>
      </c>
      <c r="I3188">
        <v>6</v>
      </c>
      <c r="J3188" s="2">
        <v>6354</v>
      </c>
      <c r="L3188" t="str">
        <f>VLOOKUP(G3188,[1]RESSOURCES!$A$1:$J$258,3,FALSE)</f>
        <v>KURZ</v>
      </c>
      <c r="M3188" t="str">
        <f>VLOOKUP(G3188,[1]RESSOURCES!$A$1:$J$258,6,FALSE)</f>
        <v>MAGR</v>
      </c>
      <c r="N3188" t="str">
        <f>IF(YEAR(H3188)=2014,VLOOKUP(L3188,[1]Grade!$F$2:$G$92,2,FALSE),IF(YEAR(H3188)=2015,VLOOKUP(L3188,[1]Grade!$I$2:$J$78,2,FALSE),VLOOKUP(L3188,[1]Grade!$C$2:$D$69,2,FALSE)))</f>
        <v>SM</v>
      </c>
      <c r="O3188">
        <f t="shared" si="148"/>
        <v>2014</v>
      </c>
      <c r="P3188">
        <f t="shared" si="149"/>
        <v>7</v>
      </c>
    </row>
    <row r="3189" spans="1:16" hidden="1" x14ac:dyDescent="0.25">
      <c r="A3189" t="s">
        <v>30</v>
      </c>
      <c r="B3189" t="str">
        <f t="shared" si="147"/>
        <v>N</v>
      </c>
      <c r="C3189" t="s">
        <v>31</v>
      </c>
      <c r="E3189">
        <v>0</v>
      </c>
      <c r="F3189">
        <v>0</v>
      </c>
      <c r="G3189">
        <v>65</v>
      </c>
      <c r="H3189" s="1">
        <v>41821</v>
      </c>
      <c r="I3189">
        <v>1</v>
      </c>
      <c r="J3189">
        <v>0</v>
      </c>
      <c r="L3189" t="str">
        <f>VLOOKUP(G3189,[1]RESSOURCES!$A$1:$J$258,3,FALSE)</f>
        <v>KURZ</v>
      </c>
      <c r="M3189" t="str">
        <f>VLOOKUP(G3189,[1]RESSOURCES!$A$1:$J$258,6,FALSE)</f>
        <v>MAGR</v>
      </c>
      <c r="N3189" t="str">
        <f>IF(YEAR(H3189)=2014,VLOOKUP(L3189,[1]Grade!$F$2:$G$92,2,FALSE),IF(YEAR(H3189)=2015,VLOOKUP(L3189,[1]Grade!$I$2:$J$78,2,FALSE),VLOOKUP(L3189,[1]Grade!$C$2:$D$69,2,FALSE)))</f>
        <v>SM</v>
      </c>
      <c r="O3189">
        <f t="shared" si="148"/>
        <v>2014</v>
      </c>
      <c r="P3189">
        <f t="shared" si="149"/>
        <v>7</v>
      </c>
    </row>
    <row r="3190" spans="1:16" hidden="1" x14ac:dyDescent="0.25">
      <c r="A3190" t="s">
        <v>99</v>
      </c>
      <c r="B3190" t="str">
        <f t="shared" si="147"/>
        <v>N</v>
      </c>
      <c r="C3190" t="s">
        <v>100</v>
      </c>
      <c r="E3190">
        <v>0</v>
      </c>
      <c r="F3190">
        <v>0</v>
      </c>
      <c r="G3190">
        <v>47</v>
      </c>
      <c r="H3190" s="1">
        <v>41821</v>
      </c>
      <c r="I3190">
        <v>0.5</v>
      </c>
      <c r="J3190">
        <v>0</v>
      </c>
      <c r="L3190" t="str">
        <f>VLOOKUP(G3190,[1]RESSOURCES!$A$1:$J$258,3,FALSE)</f>
        <v>TRESOR</v>
      </c>
      <c r="M3190" t="str">
        <f>VLOOKUP(G3190,[1]RESSOURCES!$A$1:$J$258,6,FALSE)</f>
        <v>MAGR</v>
      </c>
      <c r="N3190" t="str">
        <f>IF(YEAR(H3190)=2014,VLOOKUP(L3190,[1]Grade!$F$2:$G$92,2,FALSE),IF(YEAR(H3190)=2015,VLOOKUP(L3190,[1]Grade!$I$2:$J$78,2,FALSE),VLOOKUP(L3190,[1]Grade!$C$2:$D$69,2,FALSE)))</f>
        <v>MNG</v>
      </c>
      <c r="O3190">
        <f t="shared" si="148"/>
        <v>2014</v>
      </c>
      <c r="P3190">
        <f t="shared" si="149"/>
        <v>7</v>
      </c>
    </row>
    <row r="3191" spans="1:16" x14ac:dyDescent="0.25">
      <c r="A3191" t="s">
        <v>89</v>
      </c>
      <c r="B3191" t="str">
        <f t="shared" si="147"/>
        <v>O</v>
      </c>
      <c r="C3191" t="s">
        <v>90</v>
      </c>
      <c r="E3191">
        <v>0</v>
      </c>
      <c r="F3191">
        <v>0</v>
      </c>
      <c r="G3191">
        <v>47</v>
      </c>
      <c r="H3191" s="1">
        <v>41821</v>
      </c>
      <c r="I3191">
        <v>21.5</v>
      </c>
      <c r="J3191">
        <v>0</v>
      </c>
      <c r="L3191" t="str">
        <f>VLOOKUP(G3191,[1]RESSOURCES!$A$1:$J$258,3,FALSE)</f>
        <v>TRESOR</v>
      </c>
      <c r="M3191" t="str">
        <f>VLOOKUP(G3191,[1]RESSOURCES!$A$1:$J$258,6,FALSE)</f>
        <v>MAGR</v>
      </c>
      <c r="N3191" t="str">
        <f>IF(YEAR(H3191)=2014,VLOOKUP(L3191,[1]Grade!$F$2:$G$92,2,FALSE),IF(YEAR(H3191)=2015,VLOOKUP(L3191,[1]Grade!$I$2:$J$78,2,FALSE),VLOOKUP(L3191,[1]Grade!$C$2:$D$69,2,FALSE)))</f>
        <v>MNG</v>
      </c>
      <c r="O3191">
        <f t="shared" si="148"/>
        <v>2014</v>
      </c>
      <c r="P3191">
        <f t="shared" si="149"/>
        <v>7</v>
      </c>
    </row>
    <row r="3192" spans="1:16" x14ac:dyDescent="0.25">
      <c r="A3192" t="s">
        <v>276</v>
      </c>
      <c r="B3192" t="str">
        <f t="shared" si="147"/>
        <v>O</v>
      </c>
      <c r="C3192" t="s">
        <v>277</v>
      </c>
      <c r="D3192" t="s">
        <v>29</v>
      </c>
      <c r="E3192">
        <v>28</v>
      </c>
      <c r="F3192">
        <v>819</v>
      </c>
      <c r="G3192">
        <v>54</v>
      </c>
      <c r="H3192" s="1">
        <v>41821</v>
      </c>
      <c r="I3192">
        <v>5</v>
      </c>
      <c r="J3192" s="2">
        <v>4095</v>
      </c>
      <c r="L3192" t="str">
        <f>VLOOKUP(G3192,[1]RESSOURCES!$A$1:$J$258,3,FALSE)</f>
        <v>GRANDJEAN</v>
      </c>
      <c r="M3192" t="str">
        <f>VLOOKUP(G3192,[1]RESSOURCES!$A$1:$J$258,6,FALSE)</f>
        <v>ASSO</v>
      </c>
      <c r="N3192" t="str">
        <f>IF(YEAR(H3192)=2014,VLOOKUP(L3192,[1]Grade!$F$2:$G$92,2,FALSE),IF(YEAR(H3192)=2015,VLOOKUP(L3192,[1]Grade!$I$2:$J$78,2,FALSE),VLOOKUP(L3192,[1]Grade!$C$2:$D$69,2,FALSE)))</f>
        <v>ASS</v>
      </c>
      <c r="O3192">
        <f t="shared" si="148"/>
        <v>2014</v>
      </c>
      <c r="P3192">
        <f t="shared" si="149"/>
        <v>7</v>
      </c>
    </row>
    <row r="3193" spans="1:16" x14ac:dyDescent="0.25">
      <c r="A3193" t="s">
        <v>321</v>
      </c>
      <c r="B3193" t="str">
        <f t="shared" si="147"/>
        <v>O</v>
      </c>
      <c r="C3193" t="s">
        <v>322</v>
      </c>
      <c r="D3193" t="s">
        <v>36</v>
      </c>
      <c r="E3193">
        <v>3</v>
      </c>
      <c r="F3193">
        <v>1100</v>
      </c>
      <c r="G3193">
        <v>104</v>
      </c>
      <c r="H3193" s="1">
        <v>41821</v>
      </c>
      <c r="I3193">
        <v>1</v>
      </c>
      <c r="J3193" s="2">
        <v>1100</v>
      </c>
      <c r="L3193" t="str">
        <f>VLOOKUP(G3193,[1]RESSOURCES!$A$1:$J$258,3,FALSE)</f>
        <v>LEPAN</v>
      </c>
      <c r="M3193" t="str">
        <f>VLOOKUP(G3193,[1]RESSOURCES!$A$1:$J$258,6,FALSE)</f>
        <v>MAGR</v>
      </c>
      <c r="N3193" t="str">
        <f>IF(YEAR(H3193)=2014,VLOOKUP(L3193,[1]Grade!$F$2:$G$92,2,FALSE),IF(YEAR(H3193)=2015,VLOOKUP(L3193,[1]Grade!$I$2:$J$78,2,FALSE),VLOOKUP(L3193,[1]Grade!$C$2:$D$69,2,FALSE)))</f>
        <v>MNG</v>
      </c>
      <c r="O3193">
        <f t="shared" si="148"/>
        <v>2014</v>
      </c>
      <c r="P3193">
        <f t="shared" si="149"/>
        <v>7</v>
      </c>
    </row>
    <row r="3194" spans="1:16" x14ac:dyDescent="0.25">
      <c r="A3194" t="s">
        <v>295</v>
      </c>
      <c r="B3194" t="str">
        <f t="shared" si="147"/>
        <v>O</v>
      </c>
      <c r="C3194" t="s">
        <v>296</v>
      </c>
      <c r="D3194" t="s">
        <v>36</v>
      </c>
      <c r="E3194">
        <v>0</v>
      </c>
      <c r="F3194">
        <v>1500</v>
      </c>
      <c r="G3194">
        <v>84</v>
      </c>
      <c r="H3194" s="1">
        <v>41821</v>
      </c>
      <c r="I3194">
        <v>7</v>
      </c>
      <c r="J3194" s="2">
        <v>10500</v>
      </c>
      <c r="L3194" t="str">
        <f>VLOOKUP(G3194,[1]RESSOURCES!$A$1:$J$258,3,FALSE)</f>
        <v>MENU</v>
      </c>
      <c r="M3194">
        <f>VLOOKUP(G3194,[1]RESSOURCES!$A$1:$J$258,6,FALSE)</f>
        <v>0</v>
      </c>
      <c r="N3194" t="str">
        <f>IF(YEAR(H3194)=2014,VLOOKUP(L3194,[1]Grade!$F$2:$G$92,2,FALSE),IF(YEAR(H3194)=2015,VLOOKUP(L3194,[1]Grade!$I$2:$J$78,2,FALSE),VLOOKUP(L3194,[1]Grade!$C$2:$D$69,2,FALSE)))</f>
        <v>MNG</v>
      </c>
      <c r="O3194">
        <f t="shared" si="148"/>
        <v>2014</v>
      </c>
      <c r="P3194">
        <f t="shared" si="149"/>
        <v>7</v>
      </c>
    </row>
    <row r="3195" spans="1:16" x14ac:dyDescent="0.25">
      <c r="A3195" t="s">
        <v>270</v>
      </c>
      <c r="B3195" t="str">
        <f t="shared" si="147"/>
        <v>O</v>
      </c>
      <c r="C3195" t="s">
        <v>271</v>
      </c>
      <c r="D3195" t="s">
        <v>22</v>
      </c>
      <c r="E3195">
        <v>48</v>
      </c>
      <c r="F3195">
        <v>863</v>
      </c>
      <c r="G3195">
        <v>67</v>
      </c>
      <c r="H3195" s="1">
        <v>41852</v>
      </c>
      <c r="I3195">
        <v>6</v>
      </c>
      <c r="J3195" s="2">
        <v>5178</v>
      </c>
      <c r="L3195" t="str">
        <f>VLOOKUP(G3195,[1]RESSOURCES!$A$1:$J$258,3,FALSE)</f>
        <v>LEFEBVRE</v>
      </c>
      <c r="M3195" t="str">
        <f>VLOOKUP(G3195,[1]RESSOURCES!$A$1:$J$258,6,FALSE)</f>
        <v>SENR</v>
      </c>
      <c r="N3195" t="str">
        <f>IF(YEAR(H3195)=2014,VLOOKUP(L3195,[1]Grade!$F$2:$G$92,2,FALSE),IF(YEAR(H3195)=2015,VLOOKUP(L3195,[1]Grade!$I$2:$J$78,2,FALSE),VLOOKUP(L3195,[1]Grade!$C$2:$D$69,2,FALSE)))</f>
        <v>CS</v>
      </c>
      <c r="O3195">
        <f t="shared" si="148"/>
        <v>2014</v>
      </c>
      <c r="P3195">
        <f t="shared" si="149"/>
        <v>8</v>
      </c>
    </row>
    <row r="3196" spans="1:16" hidden="1" x14ac:dyDescent="0.25">
      <c r="A3196" t="s">
        <v>25</v>
      </c>
      <c r="B3196" t="str">
        <f t="shared" si="147"/>
        <v>N</v>
      </c>
      <c r="C3196" t="s">
        <v>26</v>
      </c>
      <c r="E3196">
        <v>0</v>
      </c>
      <c r="F3196">
        <v>0</v>
      </c>
      <c r="G3196">
        <v>67</v>
      </c>
      <c r="H3196" s="1">
        <v>41852</v>
      </c>
      <c r="I3196">
        <v>14</v>
      </c>
      <c r="J3196">
        <v>0</v>
      </c>
      <c r="L3196" t="str">
        <f>VLOOKUP(G3196,[1]RESSOURCES!$A$1:$J$258,3,FALSE)</f>
        <v>LEFEBVRE</v>
      </c>
      <c r="M3196" t="str">
        <f>VLOOKUP(G3196,[1]RESSOURCES!$A$1:$J$258,6,FALSE)</f>
        <v>SENR</v>
      </c>
      <c r="N3196" t="str">
        <f>IF(YEAR(H3196)=2014,VLOOKUP(L3196,[1]Grade!$F$2:$G$92,2,FALSE),IF(YEAR(H3196)=2015,VLOOKUP(L3196,[1]Grade!$I$2:$J$78,2,FALSE),VLOOKUP(L3196,[1]Grade!$C$2:$D$69,2,FALSE)))</f>
        <v>CS</v>
      </c>
      <c r="O3196">
        <f t="shared" si="148"/>
        <v>2014</v>
      </c>
      <c r="P3196">
        <f t="shared" si="149"/>
        <v>8</v>
      </c>
    </row>
    <row r="3197" spans="1:16" x14ac:dyDescent="0.25">
      <c r="A3197" t="s">
        <v>329</v>
      </c>
      <c r="B3197" t="str">
        <f t="shared" si="147"/>
        <v>O</v>
      </c>
      <c r="C3197" t="s">
        <v>330</v>
      </c>
      <c r="D3197" t="s">
        <v>308</v>
      </c>
      <c r="E3197">
        <v>36</v>
      </c>
      <c r="F3197">
        <v>0</v>
      </c>
      <c r="G3197">
        <v>226</v>
      </c>
      <c r="H3197" s="1">
        <v>41852</v>
      </c>
      <c r="I3197">
        <v>11</v>
      </c>
      <c r="J3197">
        <v>0</v>
      </c>
      <c r="L3197" t="str">
        <f>VLOOKUP(G3197,[1]RESSOURCES!$A$1:$J$258,3,FALSE)</f>
        <v>MAILLARD</v>
      </c>
      <c r="M3197" t="str">
        <f>VLOOKUP(G3197,[1]RESSOURCES!$A$1:$J$258,6,FALSE)</f>
        <v>STAG</v>
      </c>
      <c r="N3197" t="str">
        <f>IF(YEAR(H3197)=2014,VLOOKUP(L3197,[1]Grade!$F$2:$G$92,2,FALSE),IF(YEAR(H3197)=2015,VLOOKUP(L3197,[1]Grade!$I$2:$J$78,2,FALSE),VLOOKUP(L3197,[1]Grade!$C$2:$D$69,2,FALSE)))</f>
        <v>C</v>
      </c>
      <c r="O3197">
        <f t="shared" si="148"/>
        <v>2014</v>
      </c>
      <c r="P3197">
        <f t="shared" si="149"/>
        <v>8</v>
      </c>
    </row>
    <row r="3198" spans="1:16" hidden="1" x14ac:dyDescent="0.25">
      <c r="A3198" t="s">
        <v>32</v>
      </c>
      <c r="B3198" t="str">
        <f t="shared" si="147"/>
        <v>N</v>
      </c>
      <c r="C3198" t="s">
        <v>33</v>
      </c>
      <c r="E3198">
        <v>0</v>
      </c>
      <c r="F3198">
        <v>0</v>
      </c>
      <c r="G3198">
        <v>226</v>
      </c>
      <c r="H3198" s="1">
        <v>41852</v>
      </c>
      <c r="I3198">
        <v>9</v>
      </c>
      <c r="J3198">
        <v>0</v>
      </c>
      <c r="L3198" t="str">
        <f>VLOOKUP(G3198,[1]RESSOURCES!$A$1:$J$258,3,FALSE)</f>
        <v>MAILLARD</v>
      </c>
      <c r="M3198" t="str">
        <f>VLOOKUP(G3198,[1]RESSOURCES!$A$1:$J$258,6,FALSE)</f>
        <v>STAG</v>
      </c>
      <c r="N3198" t="str">
        <f>IF(YEAR(H3198)=2014,VLOOKUP(L3198,[1]Grade!$F$2:$G$92,2,FALSE),IF(YEAR(H3198)=2015,VLOOKUP(L3198,[1]Grade!$I$2:$J$78,2,FALSE),VLOOKUP(L3198,[1]Grade!$C$2:$D$69,2,FALSE)))</f>
        <v>C</v>
      </c>
      <c r="O3198">
        <f t="shared" si="148"/>
        <v>2014</v>
      </c>
      <c r="P3198">
        <f t="shared" si="149"/>
        <v>8</v>
      </c>
    </row>
    <row r="3199" spans="1:16" x14ac:dyDescent="0.25">
      <c r="A3199" t="s">
        <v>262</v>
      </c>
      <c r="B3199" t="str">
        <f t="shared" si="147"/>
        <v>O</v>
      </c>
      <c r="C3199" t="s">
        <v>263</v>
      </c>
      <c r="D3199" t="s">
        <v>29</v>
      </c>
      <c r="E3199">
        <v>14</v>
      </c>
      <c r="F3199">
        <v>1248</v>
      </c>
      <c r="G3199">
        <v>55</v>
      </c>
      <c r="H3199" s="1">
        <v>41852</v>
      </c>
      <c r="I3199">
        <v>5.5</v>
      </c>
      <c r="J3199" s="2">
        <v>6864</v>
      </c>
      <c r="L3199" t="str">
        <f>VLOOKUP(G3199,[1]RESSOURCES!$A$1:$J$258,3,FALSE)</f>
        <v>DANTIN</v>
      </c>
      <c r="M3199" t="str">
        <f>VLOOKUP(G3199,[1]RESSOURCES!$A$1:$J$258,6,FALSE)</f>
        <v>MAGR</v>
      </c>
      <c r="N3199" t="str">
        <f>IF(YEAR(H3199)=2014,VLOOKUP(L3199,[1]Grade!$F$2:$G$92,2,FALSE),IF(YEAR(H3199)=2015,VLOOKUP(L3199,[1]Grade!$I$2:$J$78,2,FALSE),VLOOKUP(L3199,[1]Grade!$C$2:$D$69,2,FALSE)))</f>
        <v>MNG</v>
      </c>
      <c r="O3199">
        <f t="shared" si="148"/>
        <v>2014</v>
      </c>
      <c r="P3199">
        <f t="shared" si="149"/>
        <v>8</v>
      </c>
    </row>
    <row r="3200" spans="1:16" hidden="1" x14ac:dyDescent="0.25">
      <c r="A3200" t="s">
        <v>25</v>
      </c>
      <c r="B3200" t="str">
        <f t="shared" si="147"/>
        <v>N</v>
      </c>
      <c r="C3200" t="s">
        <v>26</v>
      </c>
      <c r="E3200">
        <v>0</v>
      </c>
      <c r="F3200">
        <v>0</v>
      </c>
      <c r="G3200">
        <v>55</v>
      </c>
      <c r="H3200" s="1">
        <v>41852</v>
      </c>
      <c r="I3200">
        <v>14</v>
      </c>
      <c r="J3200">
        <v>0</v>
      </c>
      <c r="L3200" t="str">
        <f>VLOOKUP(G3200,[1]RESSOURCES!$A$1:$J$258,3,FALSE)</f>
        <v>DANTIN</v>
      </c>
      <c r="M3200" t="str">
        <f>VLOOKUP(G3200,[1]RESSOURCES!$A$1:$J$258,6,FALSE)</f>
        <v>MAGR</v>
      </c>
      <c r="N3200" t="str">
        <f>IF(YEAR(H3200)=2014,VLOOKUP(L3200,[1]Grade!$F$2:$G$92,2,FALSE),IF(YEAR(H3200)=2015,VLOOKUP(L3200,[1]Grade!$I$2:$J$78,2,FALSE),VLOOKUP(L3200,[1]Grade!$C$2:$D$69,2,FALSE)))</f>
        <v>MNG</v>
      </c>
      <c r="O3200">
        <f t="shared" si="148"/>
        <v>2014</v>
      </c>
      <c r="P3200">
        <f t="shared" si="149"/>
        <v>8</v>
      </c>
    </row>
    <row r="3201" spans="1:16" hidden="1" x14ac:dyDescent="0.25">
      <c r="A3201" t="s">
        <v>23</v>
      </c>
      <c r="B3201" t="str">
        <f t="shared" ref="B3201:B3264" si="150">IF(MID(A3201,1,1)="*","N","O")</f>
        <v>N</v>
      </c>
      <c r="C3201" t="s">
        <v>24</v>
      </c>
      <c r="E3201">
        <v>0</v>
      </c>
      <c r="F3201">
        <v>0</v>
      </c>
      <c r="G3201">
        <v>55</v>
      </c>
      <c r="H3201" s="1">
        <v>41852</v>
      </c>
      <c r="I3201">
        <v>0.5</v>
      </c>
      <c r="J3201">
        <v>0</v>
      </c>
      <c r="K3201" t="s">
        <v>363</v>
      </c>
      <c r="L3201" t="str">
        <f>VLOOKUP(G3201,[1]RESSOURCES!$A$1:$J$258,3,FALSE)</f>
        <v>DANTIN</v>
      </c>
      <c r="M3201" t="str">
        <f>VLOOKUP(G3201,[1]RESSOURCES!$A$1:$J$258,6,FALSE)</f>
        <v>MAGR</v>
      </c>
      <c r="N3201" t="str">
        <f>IF(YEAR(H3201)=2014,VLOOKUP(L3201,[1]Grade!$F$2:$G$92,2,FALSE),IF(YEAR(H3201)=2015,VLOOKUP(L3201,[1]Grade!$I$2:$J$78,2,FALSE),VLOOKUP(L3201,[1]Grade!$C$2:$D$69,2,FALSE)))</f>
        <v>MNG</v>
      </c>
      <c r="O3201">
        <f t="shared" ref="O3201:O3264" si="151">YEAR(H3201)</f>
        <v>2014</v>
      </c>
      <c r="P3201">
        <f t="shared" ref="P3201:P3264" si="152">MONTH(H3201)</f>
        <v>8</v>
      </c>
    </row>
    <row r="3202" spans="1:16" hidden="1" x14ac:dyDescent="0.25">
      <c r="A3202" t="s">
        <v>25</v>
      </c>
      <c r="B3202" t="str">
        <f t="shared" si="150"/>
        <v>N</v>
      </c>
      <c r="C3202" t="s">
        <v>26</v>
      </c>
      <c r="E3202">
        <v>0</v>
      </c>
      <c r="F3202">
        <v>0</v>
      </c>
      <c r="G3202">
        <v>124</v>
      </c>
      <c r="H3202" s="1">
        <v>41852</v>
      </c>
      <c r="I3202">
        <v>14</v>
      </c>
      <c r="J3202">
        <v>0</v>
      </c>
      <c r="L3202" t="str">
        <f>VLOOKUP(G3202,[1]RESSOURCES!$A$1:$J$258,3,FALSE)</f>
        <v>DY</v>
      </c>
      <c r="M3202" t="str">
        <f>VLOOKUP(G3202,[1]RESSOURCES!$A$1:$J$258,6,FALSE)</f>
        <v>CONF</v>
      </c>
      <c r="N3202" t="str">
        <f>IF(YEAR(H3202)=2014,VLOOKUP(L3202,[1]Grade!$F$2:$G$92,2,FALSE),IF(YEAR(H3202)=2015,VLOOKUP(L3202,[1]Grade!$I$2:$J$78,2,FALSE),VLOOKUP(L3202,[1]Grade!$C$2:$D$69,2,FALSE)))</f>
        <v>CC</v>
      </c>
      <c r="O3202">
        <f t="shared" si="151"/>
        <v>2014</v>
      </c>
      <c r="P3202">
        <f t="shared" si="152"/>
        <v>8</v>
      </c>
    </row>
    <row r="3203" spans="1:16" x14ac:dyDescent="0.25">
      <c r="A3203" t="s">
        <v>264</v>
      </c>
      <c r="B3203" t="str">
        <f t="shared" si="150"/>
        <v>O</v>
      </c>
      <c r="C3203" t="s">
        <v>265</v>
      </c>
      <c r="D3203" t="s">
        <v>18</v>
      </c>
      <c r="E3203">
        <v>112.5</v>
      </c>
      <c r="F3203">
        <v>797</v>
      </c>
      <c r="G3203">
        <v>124</v>
      </c>
      <c r="H3203" s="1">
        <v>41852</v>
      </c>
      <c r="I3203">
        <v>6</v>
      </c>
      <c r="J3203" s="2">
        <v>4782</v>
      </c>
      <c r="L3203" t="str">
        <f>VLOOKUP(G3203,[1]RESSOURCES!$A$1:$J$258,3,FALSE)</f>
        <v>DY</v>
      </c>
      <c r="M3203" t="str">
        <f>VLOOKUP(G3203,[1]RESSOURCES!$A$1:$J$258,6,FALSE)</f>
        <v>CONF</v>
      </c>
      <c r="N3203" t="str">
        <f>IF(YEAR(H3203)=2014,VLOOKUP(L3203,[1]Grade!$F$2:$G$92,2,FALSE),IF(YEAR(H3203)=2015,VLOOKUP(L3203,[1]Grade!$I$2:$J$78,2,FALSE),VLOOKUP(L3203,[1]Grade!$C$2:$D$69,2,FALSE)))</f>
        <v>CC</v>
      </c>
      <c r="O3203">
        <f t="shared" si="151"/>
        <v>2014</v>
      </c>
      <c r="P3203">
        <f t="shared" si="152"/>
        <v>8</v>
      </c>
    </row>
    <row r="3204" spans="1:16" hidden="1" x14ac:dyDescent="0.25">
      <c r="A3204" t="s">
        <v>25</v>
      </c>
      <c r="B3204" t="str">
        <f t="shared" si="150"/>
        <v>N</v>
      </c>
      <c r="C3204" t="s">
        <v>26</v>
      </c>
      <c r="E3204">
        <v>0</v>
      </c>
      <c r="F3204">
        <v>0</v>
      </c>
      <c r="G3204">
        <v>177</v>
      </c>
      <c r="H3204" s="1">
        <v>41852</v>
      </c>
      <c r="I3204">
        <v>14</v>
      </c>
      <c r="J3204">
        <v>0</v>
      </c>
      <c r="L3204" t="str">
        <f>VLOOKUP(G3204,[1]RESSOURCES!$A$1:$J$258,3,FALSE)</f>
        <v>RABIER</v>
      </c>
      <c r="M3204" t="str">
        <f>VLOOKUP(G3204,[1]RESSOURCES!$A$1:$J$258,6,FALSE)</f>
        <v>MAGR</v>
      </c>
      <c r="N3204" t="str">
        <f>IF(YEAR(H3204)=2014,VLOOKUP(L3204,[1]Grade!$F$2:$G$92,2,FALSE),IF(YEAR(H3204)=2015,VLOOKUP(L3204,[1]Grade!$I$2:$J$78,2,FALSE),VLOOKUP(L3204,[1]Grade!$C$2:$D$69,2,FALSE)))</f>
        <v>MNG</v>
      </c>
      <c r="O3204">
        <f t="shared" si="151"/>
        <v>2014</v>
      </c>
      <c r="P3204">
        <f t="shared" si="152"/>
        <v>8</v>
      </c>
    </row>
    <row r="3205" spans="1:16" hidden="1" x14ac:dyDescent="0.25">
      <c r="A3205" t="s">
        <v>30</v>
      </c>
      <c r="B3205" t="str">
        <f t="shared" si="150"/>
        <v>N</v>
      </c>
      <c r="C3205" t="s">
        <v>31</v>
      </c>
      <c r="E3205">
        <v>0</v>
      </c>
      <c r="F3205">
        <v>0</v>
      </c>
      <c r="G3205">
        <v>177</v>
      </c>
      <c r="H3205" s="1">
        <v>41852</v>
      </c>
      <c r="I3205">
        <v>6</v>
      </c>
      <c r="J3205">
        <v>0</v>
      </c>
      <c r="L3205" t="str">
        <f>VLOOKUP(G3205,[1]RESSOURCES!$A$1:$J$258,3,FALSE)</f>
        <v>RABIER</v>
      </c>
      <c r="M3205" t="str">
        <f>VLOOKUP(G3205,[1]RESSOURCES!$A$1:$J$258,6,FALSE)</f>
        <v>MAGR</v>
      </c>
      <c r="N3205" t="str">
        <f>IF(YEAR(H3205)=2014,VLOOKUP(L3205,[1]Grade!$F$2:$G$92,2,FALSE),IF(YEAR(H3205)=2015,VLOOKUP(L3205,[1]Grade!$I$2:$J$78,2,FALSE),VLOOKUP(L3205,[1]Grade!$C$2:$D$69,2,FALSE)))</f>
        <v>MNG</v>
      </c>
      <c r="O3205">
        <f t="shared" si="151"/>
        <v>2014</v>
      </c>
      <c r="P3205">
        <f t="shared" si="152"/>
        <v>8</v>
      </c>
    </row>
    <row r="3206" spans="1:16" x14ac:dyDescent="0.25">
      <c r="A3206" t="s">
        <v>234</v>
      </c>
      <c r="B3206" t="str">
        <f t="shared" si="150"/>
        <v>O</v>
      </c>
      <c r="C3206" t="s">
        <v>235</v>
      </c>
      <c r="D3206" t="s">
        <v>18</v>
      </c>
      <c r="E3206">
        <v>47</v>
      </c>
      <c r="F3206">
        <v>728</v>
      </c>
      <c r="G3206">
        <v>195</v>
      </c>
      <c r="H3206" s="1">
        <v>41852</v>
      </c>
      <c r="I3206">
        <v>5</v>
      </c>
      <c r="J3206" s="2">
        <v>3640</v>
      </c>
      <c r="L3206" t="str">
        <f>VLOOKUP(G3206,[1]RESSOURCES!$A$1:$J$258,3,FALSE)</f>
        <v>TESTU</v>
      </c>
      <c r="M3206" t="str">
        <f>VLOOKUP(G3206,[1]RESSOURCES!$A$1:$J$258,6,FALSE)</f>
        <v>CONF</v>
      </c>
      <c r="N3206" t="str">
        <f>IF(YEAR(H3206)=2014,VLOOKUP(L3206,[1]Grade!$F$2:$G$92,2,FALSE),IF(YEAR(H3206)=2015,VLOOKUP(L3206,[1]Grade!$I$2:$J$78,2,FALSE),VLOOKUP(L3206,[1]Grade!$C$2:$D$69,2,FALSE)))</f>
        <v>CC</v>
      </c>
      <c r="O3206">
        <f t="shared" si="151"/>
        <v>2014</v>
      </c>
      <c r="P3206">
        <f t="shared" si="152"/>
        <v>8</v>
      </c>
    </row>
    <row r="3207" spans="1:16" hidden="1" x14ac:dyDescent="0.25">
      <c r="A3207" t="s">
        <v>25</v>
      </c>
      <c r="B3207" t="str">
        <f t="shared" si="150"/>
        <v>N</v>
      </c>
      <c r="C3207" t="s">
        <v>26</v>
      </c>
      <c r="E3207">
        <v>0</v>
      </c>
      <c r="F3207">
        <v>0</v>
      </c>
      <c r="G3207">
        <v>195</v>
      </c>
      <c r="H3207" s="1">
        <v>41852</v>
      </c>
      <c r="I3207">
        <v>15</v>
      </c>
      <c r="J3207">
        <v>0</v>
      </c>
      <c r="L3207" t="str">
        <f>VLOOKUP(G3207,[1]RESSOURCES!$A$1:$J$258,3,FALSE)</f>
        <v>TESTU</v>
      </c>
      <c r="M3207" t="str">
        <f>VLOOKUP(G3207,[1]RESSOURCES!$A$1:$J$258,6,FALSE)</f>
        <v>CONF</v>
      </c>
      <c r="N3207" t="str">
        <f>IF(YEAR(H3207)=2014,VLOOKUP(L3207,[1]Grade!$F$2:$G$92,2,FALSE),IF(YEAR(H3207)=2015,VLOOKUP(L3207,[1]Grade!$I$2:$J$78,2,FALSE),VLOOKUP(L3207,[1]Grade!$C$2:$D$69,2,FALSE)))</f>
        <v>CC</v>
      </c>
      <c r="O3207">
        <f t="shared" si="151"/>
        <v>2014</v>
      </c>
      <c r="P3207">
        <f t="shared" si="152"/>
        <v>8</v>
      </c>
    </row>
    <row r="3208" spans="1:16" x14ac:dyDescent="0.25">
      <c r="A3208" t="s">
        <v>288</v>
      </c>
      <c r="B3208" t="str">
        <f t="shared" si="150"/>
        <v>O</v>
      </c>
      <c r="C3208" t="s">
        <v>289</v>
      </c>
      <c r="D3208" t="s">
        <v>18</v>
      </c>
      <c r="E3208">
        <v>219</v>
      </c>
      <c r="F3208">
        <v>890</v>
      </c>
      <c r="G3208">
        <v>237</v>
      </c>
      <c r="H3208" s="1">
        <v>41852</v>
      </c>
      <c r="I3208">
        <v>11</v>
      </c>
      <c r="J3208" s="2">
        <v>9790</v>
      </c>
      <c r="L3208" t="str">
        <f>VLOOKUP(G3208,[1]RESSOURCES!$A$1:$J$258,3,FALSE)</f>
        <v>VALLA</v>
      </c>
      <c r="M3208" t="str">
        <f>VLOOKUP(G3208,[1]RESSOURCES!$A$1:$J$258,6,FALSE)</f>
        <v>CONF</v>
      </c>
      <c r="N3208" t="str">
        <f>IF(YEAR(H3208)=2014,VLOOKUP(L3208,[1]Grade!$F$2:$G$92,2,FALSE),IF(YEAR(H3208)=2015,VLOOKUP(L3208,[1]Grade!$I$2:$J$78,2,FALSE),VLOOKUP(L3208,[1]Grade!$C$2:$D$69,2,FALSE)))</f>
        <v>CC</v>
      </c>
      <c r="O3208">
        <f t="shared" si="151"/>
        <v>2014</v>
      </c>
      <c r="P3208">
        <f t="shared" si="152"/>
        <v>8</v>
      </c>
    </row>
    <row r="3209" spans="1:16" hidden="1" x14ac:dyDescent="0.25">
      <c r="A3209" t="s">
        <v>32</v>
      </c>
      <c r="B3209" t="str">
        <f t="shared" si="150"/>
        <v>N</v>
      </c>
      <c r="C3209" t="s">
        <v>33</v>
      </c>
      <c r="E3209">
        <v>0</v>
      </c>
      <c r="F3209">
        <v>0</v>
      </c>
      <c r="G3209">
        <v>237</v>
      </c>
      <c r="H3209" s="1">
        <v>41852</v>
      </c>
      <c r="I3209">
        <v>9</v>
      </c>
      <c r="J3209">
        <v>0</v>
      </c>
      <c r="L3209" t="str">
        <f>VLOOKUP(G3209,[1]RESSOURCES!$A$1:$J$258,3,FALSE)</f>
        <v>VALLA</v>
      </c>
      <c r="M3209" t="str">
        <f>VLOOKUP(G3209,[1]RESSOURCES!$A$1:$J$258,6,FALSE)</f>
        <v>CONF</v>
      </c>
      <c r="N3209" t="str">
        <f>IF(YEAR(H3209)=2014,VLOOKUP(L3209,[1]Grade!$F$2:$G$92,2,FALSE),IF(YEAR(H3209)=2015,VLOOKUP(L3209,[1]Grade!$I$2:$J$78,2,FALSE),VLOOKUP(L3209,[1]Grade!$C$2:$D$69,2,FALSE)))</f>
        <v>CC</v>
      </c>
      <c r="O3209">
        <f t="shared" si="151"/>
        <v>2014</v>
      </c>
      <c r="P3209">
        <f t="shared" si="152"/>
        <v>8</v>
      </c>
    </row>
    <row r="3210" spans="1:16" x14ac:dyDescent="0.25">
      <c r="A3210" t="s">
        <v>141</v>
      </c>
      <c r="B3210" t="str">
        <f t="shared" si="150"/>
        <v>O</v>
      </c>
      <c r="C3210" t="s">
        <v>142</v>
      </c>
      <c r="D3210" t="s">
        <v>18</v>
      </c>
      <c r="E3210">
        <v>108</v>
      </c>
      <c r="F3210">
        <v>790</v>
      </c>
      <c r="G3210">
        <v>203</v>
      </c>
      <c r="H3210" s="1">
        <v>41852</v>
      </c>
      <c r="I3210">
        <v>6</v>
      </c>
      <c r="J3210" s="2">
        <v>4740</v>
      </c>
      <c r="L3210" t="str">
        <f>VLOOKUP(G3210,[1]RESSOURCES!$A$1:$J$258,3,FALSE)</f>
        <v>WILLMANN</v>
      </c>
      <c r="M3210" t="str">
        <f>VLOOKUP(G3210,[1]RESSOURCES!$A$1:$J$258,6,FALSE)</f>
        <v>SENR</v>
      </c>
      <c r="N3210" t="str">
        <f>IF(YEAR(H3210)=2014,VLOOKUP(L3210,[1]Grade!$F$2:$G$92,2,FALSE),IF(YEAR(H3210)=2015,VLOOKUP(L3210,[1]Grade!$I$2:$J$78,2,FALSE),VLOOKUP(L3210,[1]Grade!$C$2:$D$69,2,FALSE)))</f>
        <v>CS</v>
      </c>
      <c r="O3210">
        <f t="shared" si="151"/>
        <v>2014</v>
      </c>
      <c r="P3210">
        <f t="shared" si="152"/>
        <v>8</v>
      </c>
    </row>
    <row r="3211" spans="1:16" hidden="1" x14ac:dyDescent="0.25">
      <c r="A3211" t="s">
        <v>25</v>
      </c>
      <c r="B3211" t="str">
        <f t="shared" si="150"/>
        <v>N</v>
      </c>
      <c r="C3211" t="s">
        <v>26</v>
      </c>
      <c r="E3211">
        <v>0</v>
      </c>
      <c r="F3211">
        <v>0</v>
      </c>
      <c r="G3211">
        <v>203</v>
      </c>
      <c r="H3211" s="1">
        <v>41852</v>
      </c>
      <c r="I3211">
        <v>14</v>
      </c>
      <c r="J3211">
        <v>0</v>
      </c>
      <c r="L3211" t="str">
        <f>VLOOKUP(G3211,[1]RESSOURCES!$A$1:$J$258,3,FALSE)</f>
        <v>WILLMANN</v>
      </c>
      <c r="M3211" t="str">
        <f>VLOOKUP(G3211,[1]RESSOURCES!$A$1:$J$258,6,FALSE)</f>
        <v>SENR</v>
      </c>
      <c r="N3211" t="str">
        <f>IF(YEAR(H3211)=2014,VLOOKUP(L3211,[1]Grade!$F$2:$G$92,2,FALSE),IF(YEAR(H3211)=2015,VLOOKUP(L3211,[1]Grade!$I$2:$J$78,2,FALSE),VLOOKUP(L3211,[1]Grade!$C$2:$D$69,2,FALSE)))</f>
        <v>CS</v>
      </c>
      <c r="O3211">
        <f t="shared" si="151"/>
        <v>2014</v>
      </c>
      <c r="P3211">
        <f t="shared" si="152"/>
        <v>8</v>
      </c>
    </row>
    <row r="3212" spans="1:16" hidden="1" x14ac:dyDescent="0.25">
      <c r="A3212" t="s">
        <v>25</v>
      </c>
      <c r="B3212" t="str">
        <f t="shared" si="150"/>
        <v>N</v>
      </c>
      <c r="C3212" t="s">
        <v>26</v>
      </c>
      <c r="E3212">
        <v>0</v>
      </c>
      <c r="F3212">
        <v>0</v>
      </c>
      <c r="G3212">
        <v>84</v>
      </c>
      <c r="H3212" s="1">
        <v>41852</v>
      </c>
      <c r="I3212">
        <v>10</v>
      </c>
      <c r="J3212">
        <v>0</v>
      </c>
      <c r="L3212" t="str">
        <f>VLOOKUP(G3212,[1]RESSOURCES!$A$1:$J$258,3,FALSE)</f>
        <v>MENU</v>
      </c>
      <c r="M3212">
        <f>VLOOKUP(G3212,[1]RESSOURCES!$A$1:$J$258,6,FALSE)</f>
        <v>0</v>
      </c>
      <c r="N3212" t="str">
        <f>IF(YEAR(H3212)=2014,VLOOKUP(L3212,[1]Grade!$F$2:$G$92,2,FALSE),IF(YEAR(H3212)=2015,VLOOKUP(L3212,[1]Grade!$I$2:$J$78,2,FALSE),VLOOKUP(L3212,[1]Grade!$C$2:$D$69,2,FALSE)))</f>
        <v>MNG</v>
      </c>
      <c r="O3212">
        <f t="shared" si="151"/>
        <v>2014</v>
      </c>
      <c r="P3212">
        <f t="shared" si="152"/>
        <v>8</v>
      </c>
    </row>
    <row r="3213" spans="1:16" hidden="1" x14ac:dyDescent="0.25">
      <c r="A3213" t="s">
        <v>131</v>
      </c>
      <c r="B3213" t="str">
        <f t="shared" si="150"/>
        <v>N</v>
      </c>
      <c r="C3213" t="s">
        <v>132</v>
      </c>
      <c r="E3213">
        <v>0</v>
      </c>
      <c r="F3213">
        <v>0</v>
      </c>
      <c r="G3213">
        <v>84</v>
      </c>
      <c r="H3213" s="1">
        <v>41852</v>
      </c>
      <c r="I3213">
        <v>0</v>
      </c>
      <c r="J3213">
        <v>0</v>
      </c>
      <c r="L3213" t="str">
        <f>VLOOKUP(G3213,[1]RESSOURCES!$A$1:$J$258,3,FALSE)</f>
        <v>MENU</v>
      </c>
      <c r="M3213">
        <f>VLOOKUP(G3213,[1]RESSOURCES!$A$1:$J$258,6,FALSE)</f>
        <v>0</v>
      </c>
      <c r="N3213" t="str">
        <f>IF(YEAR(H3213)=2014,VLOOKUP(L3213,[1]Grade!$F$2:$G$92,2,FALSE),IF(YEAR(H3213)=2015,VLOOKUP(L3213,[1]Grade!$I$2:$J$78,2,FALSE),VLOOKUP(L3213,[1]Grade!$C$2:$D$69,2,FALSE)))</f>
        <v>MNG</v>
      </c>
      <c r="O3213">
        <f t="shared" si="151"/>
        <v>2014</v>
      </c>
      <c r="P3213">
        <f t="shared" si="152"/>
        <v>8</v>
      </c>
    </row>
    <row r="3214" spans="1:16" x14ac:dyDescent="0.25">
      <c r="A3214" t="s">
        <v>357</v>
      </c>
      <c r="B3214" t="str">
        <f t="shared" si="150"/>
        <v>O</v>
      </c>
      <c r="C3214" t="s">
        <v>358</v>
      </c>
      <c r="D3214" t="s">
        <v>36</v>
      </c>
      <c r="E3214">
        <v>22</v>
      </c>
      <c r="F3214">
        <v>1105</v>
      </c>
      <c r="G3214">
        <v>84</v>
      </c>
      <c r="H3214" s="1">
        <v>41852</v>
      </c>
      <c r="I3214">
        <v>2</v>
      </c>
      <c r="J3214" s="2">
        <v>2210</v>
      </c>
      <c r="L3214" t="str">
        <f>VLOOKUP(G3214,[1]RESSOURCES!$A$1:$J$258,3,FALSE)</f>
        <v>MENU</v>
      </c>
      <c r="M3214">
        <f>VLOOKUP(G3214,[1]RESSOURCES!$A$1:$J$258,6,FALSE)</f>
        <v>0</v>
      </c>
      <c r="N3214" t="str">
        <f>IF(YEAR(H3214)=2014,VLOOKUP(L3214,[1]Grade!$F$2:$G$92,2,FALSE),IF(YEAR(H3214)=2015,VLOOKUP(L3214,[1]Grade!$I$2:$J$78,2,FALSE),VLOOKUP(L3214,[1]Grade!$C$2:$D$69,2,FALSE)))</f>
        <v>MNG</v>
      </c>
      <c r="O3214">
        <f t="shared" si="151"/>
        <v>2014</v>
      </c>
      <c r="P3214">
        <f t="shared" si="152"/>
        <v>8</v>
      </c>
    </row>
    <row r="3215" spans="1:16" x14ac:dyDescent="0.25">
      <c r="A3215" t="s">
        <v>295</v>
      </c>
      <c r="B3215" t="str">
        <f t="shared" si="150"/>
        <v>O</v>
      </c>
      <c r="C3215" t="s">
        <v>296</v>
      </c>
      <c r="D3215" t="s">
        <v>36</v>
      </c>
      <c r="E3215">
        <v>0</v>
      </c>
      <c r="F3215">
        <v>1500</v>
      </c>
      <c r="G3215">
        <v>84</v>
      </c>
      <c r="H3215" s="1">
        <v>41852</v>
      </c>
      <c r="I3215">
        <v>3</v>
      </c>
      <c r="J3215" s="2">
        <v>4500</v>
      </c>
      <c r="L3215" t="str">
        <f>VLOOKUP(G3215,[1]RESSOURCES!$A$1:$J$258,3,FALSE)</f>
        <v>MENU</v>
      </c>
      <c r="M3215">
        <f>VLOOKUP(G3215,[1]RESSOURCES!$A$1:$J$258,6,FALSE)</f>
        <v>0</v>
      </c>
      <c r="N3215" t="str">
        <f>IF(YEAR(H3215)=2014,VLOOKUP(L3215,[1]Grade!$F$2:$G$92,2,FALSE),IF(YEAR(H3215)=2015,VLOOKUP(L3215,[1]Grade!$I$2:$J$78,2,FALSE),VLOOKUP(L3215,[1]Grade!$C$2:$D$69,2,FALSE)))</f>
        <v>MNG</v>
      </c>
      <c r="O3215">
        <f t="shared" si="151"/>
        <v>2014</v>
      </c>
      <c r="P3215">
        <f t="shared" si="152"/>
        <v>8</v>
      </c>
    </row>
    <row r="3216" spans="1:16" hidden="1" x14ac:dyDescent="0.25">
      <c r="A3216" t="s">
        <v>23</v>
      </c>
      <c r="B3216" t="str">
        <f t="shared" si="150"/>
        <v>N</v>
      </c>
      <c r="C3216" t="s">
        <v>24</v>
      </c>
      <c r="E3216">
        <v>0</v>
      </c>
      <c r="F3216">
        <v>0</v>
      </c>
      <c r="G3216">
        <v>84</v>
      </c>
      <c r="H3216" s="1">
        <v>41852</v>
      </c>
      <c r="I3216">
        <v>5</v>
      </c>
      <c r="J3216">
        <v>0</v>
      </c>
      <c r="L3216" t="str">
        <f>VLOOKUP(G3216,[1]RESSOURCES!$A$1:$J$258,3,FALSE)</f>
        <v>MENU</v>
      </c>
      <c r="M3216">
        <f>VLOOKUP(G3216,[1]RESSOURCES!$A$1:$J$258,6,FALSE)</f>
        <v>0</v>
      </c>
      <c r="N3216" t="str">
        <f>IF(YEAR(H3216)=2014,VLOOKUP(L3216,[1]Grade!$F$2:$G$92,2,FALSE),IF(YEAR(H3216)=2015,VLOOKUP(L3216,[1]Grade!$I$2:$J$78,2,FALSE),VLOOKUP(L3216,[1]Grade!$C$2:$D$69,2,FALSE)))</f>
        <v>MNG</v>
      </c>
      <c r="O3216">
        <f t="shared" si="151"/>
        <v>2014</v>
      </c>
      <c r="P3216">
        <f t="shared" si="152"/>
        <v>8</v>
      </c>
    </row>
    <row r="3217" spans="1:16" x14ac:dyDescent="0.25">
      <c r="A3217" t="s">
        <v>270</v>
      </c>
      <c r="B3217" t="str">
        <f t="shared" si="150"/>
        <v>O</v>
      </c>
      <c r="C3217" t="s">
        <v>271</v>
      </c>
      <c r="D3217" t="s">
        <v>18</v>
      </c>
      <c r="E3217">
        <v>50</v>
      </c>
      <c r="F3217">
        <v>863</v>
      </c>
      <c r="G3217">
        <v>216</v>
      </c>
      <c r="H3217" s="1">
        <v>41852</v>
      </c>
      <c r="I3217">
        <v>6</v>
      </c>
      <c r="J3217" s="2">
        <v>5178</v>
      </c>
      <c r="L3217" t="str">
        <f>VLOOKUP(G3217,[1]RESSOURCES!$A$1:$J$258,3,FALSE)</f>
        <v>COICAULT</v>
      </c>
      <c r="M3217" t="str">
        <f>VLOOKUP(G3217,[1]RESSOURCES!$A$1:$J$258,6,FALSE)</f>
        <v>CONS</v>
      </c>
      <c r="N3217" t="str">
        <f>IF(YEAR(H3217)=2014,VLOOKUP(L3217,[1]Grade!$F$2:$G$92,2,FALSE),IF(YEAR(H3217)=2015,VLOOKUP(L3217,[1]Grade!$I$2:$J$78,2,FALSE),VLOOKUP(L3217,[1]Grade!$C$2:$D$69,2,FALSE)))</f>
        <v>C</v>
      </c>
      <c r="O3217">
        <f t="shared" si="151"/>
        <v>2014</v>
      </c>
      <c r="P3217">
        <f t="shared" si="152"/>
        <v>8</v>
      </c>
    </row>
    <row r="3218" spans="1:16" hidden="1" x14ac:dyDescent="0.25">
      <c r="A3218" t="s">
        <v>25</v>
      </c>
      <c r="B3218" t="str">
        <f t="shared" si="150"/>
        <v>N</v>
      </c>
      <c r="C3218" t="s">
        <v>26</v>
      </c>
      <c r="E3218">
        <v>0</v>
      </c>
      <c r="F3218">
        <v>0</v>
      </c>
      <c r="G3218">
        <v>216</v>
      </c>
      <c r="H3218" s="1">
        <v>41852</v>
      </c>
      <c r="I3218">
        <v>14</v>
      </c>
      <c r="J3218">
        <v>0</v>
      </c>
      <c r="L3218" t="str">
        <f>VLOOKUP(G3218,[1]RESSOURCES!$A$1:$J$258,3,FALSE)</f>
        <v>COICAULT</v>
      </c>
      <c r="M3218" t="str">
        <f>VLOOKUP(G3218,[1]RESSOURCES!$A$1:$J$258,6,FALSE)</f>
        <v>CONS</v>
      </c>
      <c r="N3218" t="str">
        <f>IF(YEAR(H3218)=2014,VLOOKUP(L3218,[1]Grade!$F$2:$G$92,2,FALSE),IF(YEAR(H3218)=2015,VLOOKUP(L3218,[1]Grade!$I$2:$J$78,2,FALSE),VLOOKUP(L3218,[1]Grade!$C$2:$D$69,2,FALSE)))</f>
        <v>C</v>
      </c>
      <c r="O3218">
        <f t="shared" si="151"/>
        <v>2014</v>
      </c>
      <c r="P3218">
        <f t="shared" si="152"/>
        <v>8</v>
      </c>
    </row>
    <row r="3219" spans="1:16" hidden="1" x14ac:dyDescent="0.25">
      <c r="A3219" t="s">
        <v>32</v>
      </c>
      <c r="B3219" t="str">
        <f t="shared" si="150"/>
        <v>N</v>
      </c>
      <c r="C3219" t="s">
        <v>33</v>
      </c>
      <c r="E3219">
        <v>0</v>
      </c>
      <c r="F3219">
        <v>0</v>
      </c>
      <c r="G3219">
        <v>240</v>
      </c>
      <c r="H3219" s="1">
        <v>41852</v>
      </c>
      <c r="I3219">
        <v>14</v>
      </c>
      <c r="J3219">
        <v>0</v>
      </c>
      <c r="L3219" t="str">
        <f>VLOOKUP(G3219,[1]RESSOURCES!$A$1:$J$258,3,FALSE)</f>
        <v>DOUTREMEPUICH</v>
      </c>
      <c r="M3219" t="str">
        <f>VLOOKUP(G3219,[1]RESSOURCES!$A$1:$J$258,6,FALSE)</f>
        <v>CONF</v>
      </c>
      <c r="N3219" t="str">
        <f>IF(YEAR(H3219)=2014,VLOOKUP(L3219,[1]Grade!$F$2:$G$92,2,FALSE),IF(YEAR(H3219)=2015,VLOOKUP(L3219,[1]Grade!$I$2:$J$78,2,FALSE),VLOOKUP(L3219,[1]Grade!$C$2:$D$69,2,FALSE)))</f>
        <v>CC</v>
      </c>
      <c r="O3219">
        <f t="shared" si="151"/>
        <v>2014</v>
      </c>
      <c r="P3219">
        <f t="shared" si="152"/>
        <v>8</v>
      </c>
    </row>
    <row r="3220" spans="1:16" x14ac:dyDescent="0.25">
      <c r="A3220" t="s">
        <v>270</v>
      </c>
      <c r="B3220" t="str">
        <f t="shared" si="150"/>
        <v>O</v>
      </c>
      <c r="C3220" t="s">
        <v>271</v>
      </c>
      <c r="D3220" t="s">
        <v>22</v>
      </c>
      <c r="E3220">
        <v>49</v>
      </c>
      <c r="F3220">
        <v>863</v>
      </c>
      <c r="G3220">
        <v>240</v>
      </c>
      <c r="H3220" s="1">
        <v>41852</v>
      </c>
      <c r="I3220">
        <v>6</v>
      </c>
      <c r="J3220" s="2">
        <v>5178</v>
      </c>
      <c r="L3220" t="str">
        <f>VLOOKUP(G3220,[1]RESSOURCES!$A$1:$J$258,3,FALSE)</f>
        <v>DOUTREMEPUICH</v>
      </c>
      <c r="M3220" t="str">
        <f>VLOOKUP(G3220,[1]RESSOURCES!$A$1:$J$258,6,FALSE)</f>
        <v>CONF</v>
      </c>
      <c r="N3220" t="str">
        <f>IF(YEAR(H3220)=2014,VLOOKUP(L3220,[1]Grade!$F$2:$G$92,2,FALSE),IF(YEAR(H3220)=2015,VLOOKUP(L3220,[1]Grade!$I$2:$J$78,2,FALSE),VLOOKUP(L3220,[1]Grade!$C$2:$D$69,2,FALSE)))</f>
        <v>CC</v>
      </c>
      <c r="O3220">
        <f t="shared" si="151"/>
        <v>2014</v>
      </c>
      <c r="P3220">
        <f t="shared" si="152"/>
        <v>8</v>
      </c>
    </row>
    <row r="3221" spans="1:16" x14ac:dyDescent="0.25">
      <c r="A3221" t="s">
        <v>66</v>
      </c>
      <c r="B3221" t="str">
        <f t="shared" si="150"/>
        <v>O</v>
      </c>
      <c r="C3221" t="s">
        <v>67</v>
      </c>
      <c r="D3221" t="s">
        <v>18</v>
      </c>
      <c r="E3221">
        <v>48</v>
      </c>
      <c r="F3221">
        <v>1107</v>
      </c>
      <c r="G3221">
        <v>219</v>
      </c>
      <c r="H3221" s="1">
        <v>41852</v>
      </c>
      <c r="I3221">
        <v>11</v>
      </c>
      <c r="J3221" s="2">
        <v>12177</v>
      </c>
      <c r="L3221" t="str">
        <f>VLOOKUP(G3221,[1]RESSOURCES!$A$1:$J$258,3,FALSE)</f>
        <v>THION</v>
      </c>
      <c r="M3221" t="str">
        <f>VLOOKUP(G3221,[1]RESSOURCES!$A$1:$J$258,6,FALSE)</f>
        <v>CONS</v>
      </c>
      <c r="N3221" t="str">
        <f>IF(YEAR(H3221)=2014,VLOOKUP(L3221,[1]Grade!$F$2:$G$92,2,FALSE),IF(YEAR(H3221)=2015,VLOOKUP(L3221,[1]Grade!$I$2:$J$78,2,FALSE),VLOOKUP(L3221,[1]Grade!$C$2:$D$69,2,FALSE)))</f>
        <v>C</v>
      </c>
      <c r="O3221">
        <f t="shared" si="151"/>
        <v>2014</v>
      </c>
      <c r="P3221">
        <f t="shared" si="152"/>
        <v>8</v>
      </c>
    </row>
    <row r="3222" spans="1:16" hidden="1" x14ac:dyDescent="0.25">
      <c r="A3222" t="s">
        <v>25</v>
      </c>
      <c r="B3222" t="str">
        <f t="shared" si="150"/>
        <v>N</v>
      </c>
      <c r="C3222" t="s">
        <v>26</v>
      </c>
      <c r="E3222">
        <v>0</v>
      </c>
      <c r="F3222">
        <v>0</v>
      </c>
      <c r="G3222">
        <v>219</v>
      </c>
      <c r="H3222" s="1">
        <v>41852</v>
      </c>
      <c r="I3222">
        <v>9</v>
      </c>
      <c r="J3222">
        <v>0</v>
      </c>
      <c r="L3222" t="str">
        <f>VLOOKUP(G3222,[1]RESSOURCES!$A$1:$J$258,3,FALSE)</f>
        <v>THION</v>
      </c>
      <c r="M3222" t="str">
        <f>VLOOKUP(G3222,[1]RESSOURCES!$A$1:$J$258,6,FALSE)</f>
        <v>CONS</v>
      </c>
      <c r="N3222" t="str">
        <f>IF(YEAR(H3222)=2014,VLOOKUP(L3222,[1]Grade!$F$2:$G$92,2,FALSE),IF(YEAR(H3222)=2015,VLOOKUP(L3222,[1]Grade!$I$2:$J$78,2,FALSE),VLOOKUP(L3222,[1]Grade!$C$2:$D$69,2,FALSE)))</f>
        <v>C</v>
      </c>
      <c r="O3222">
        <f t="shared" si="151"/>
        <v>2014</v>
      </c>
      <c r="P3222">
        <f t="shared" si="152"/>
        <v>8</v>
      </c>
    </row>
    <row r="3223" spans="1:16" x14ac:dyDescent="0.25">
      <c r="A3223" t="s">
        <v>329</v>
      </c>
      <c r="B3223" t="str">
        <f t="shared" si="150"/>
        <v>O</v>
      </c>
      <c r="C3223" t="s">
        <v>330</v>
      </c>
      <c r="D3223" t="s">
        <v>22</v>
      </c>
      <c r="E3223">
        <v>105</v>
      </c>
      <c r="F3223">
        <v>800</v>
      </c>
      <c r="G3223">
        <v>176</v>
      </c>
      <c r="H3223" s="1">
        <v>41852</v>
      </c>
      <c r="I3223">
        <v>20</v>
      </c>
      <c r="J3223" s="2">
        <v>16000</v>
      </c>
      <c r="L3223" t="str">
        <f>VLOOKUP(G3223,[1]RESSOURCES!$A$1:$J$258,3,FALSE)</f>
        <v>GIGANT</v>
      </c>
      <c r="M3223" t="str">
        <f>VLOOKUP(G3223,[1]RESSOURCES!$A$1:$J$258,6,FALSE)</f>
        <v>SENR</v>
      </c>
      <c r="N3223" t="str">
        <f>IF(YEAR(H3223)=2014,VLOOKUP(L3223,[1]Grade!$F$2:$G$92,2,FALSE),IF(YEAR(H3223)=2015,VLOOKUP(L3223,[1]Grade!$I$2:$J$78,2,FALSE),VLOOKUP(L3223,[1]Grade!$C$2:$D$69,2,FALSE)))</f>
        <v>CS</v>
      </c>
      <c r="O3223">
        <f t="shared" si="151"/>
        <v>2014</v>
      </c>
      <c r="P3223">
        <f t="shared" si="152"/>
        <v>8</v>
      </c>
    </row>
    <row r="3224" spans="1:16" hidden="1" x14ac:dyDescent="0.25">
      <c r="A3224" t="s">
        <v>25</v>
      </c>
      <c r="B3224" t="str">
        <f t="shared" si="150"/>
        <v>N</v>
      </c>
      <c r="C3224" t="s">
        <v>26</v>
      </c>
      <c r="E3224">
        <v>0</v>
      </c>
      <c r="F3224">
        <v>0</v>
      </c>
      <c r="G3224">
        <v>104</v>
      </c>
      <c r="H3224" s="1">
        <v>41852</v>
      </c>
      <c r="I3224">
        <v>14</v>
      </c>
      <c r="J3224">
        <v>0</v>
      </c>
      <c r="L3224" t="str">
        <f>VLOOKUP(G3224,[1]RESSOURCES!$A$1:$J$258,3,FALSE)</f>
        <v>LEPAN</v>
      </c>
      <c r="M3224" t="str">
        <f>VLOOKUP(G3224,[1]RESSOURCES!$A$1:$J$258,6,FALSE)</f>
        <v>MAGR</v>
      </c>
      <c r="N3224" t="str">
        <f>IF(YEAR(H3224)=2014,VLOOKUP(L3224,[1]Grade!$F$2:$G$92,2,FALSE),IF(YEAR(H3224)=2015,VLOOKUP(L3224,[1]Grade!$I$2:$J$78,2,FALSE),VLOOKUP(L3224,[1]Grade!$C$2:$D$69,2,FALSE)))</f>
        <v>MNG</v>
      </c>
      <c r="O3224">
        <f t="shared" si="151"/>
        <v>2014</v>
      </c>
      <c r="P3224">
        <f t="shared" si="152"/>
        <v>8</v>
      </c>
    </row>
    <row r="3225" spans="1:16" x14ac:dyDescent="0.25">
      <c r="A3225" t="s">
        <v>215</v>
      </c>
      <c r="B3225" t="str">
        <f t="shared" si="150"/>
        <v>O</v>
      </c>
      <c r="C3225" t="s">
        <v>216</v>
      </c>
      <c r="D3225" t="s">
        <v>36</v>
      </c>
      <c r="E3225">
        <v>64</v>
      </c>
      <c r="F3225">
        <v>1400</v>
      </c>
      <c r="G3225">
        <v>104</v>
      </c>
      <c r="H3225" s="1">
        <v>41852</v>
      </c>
      <c r="I3225">
        <v>5</v>
      </c>
      <c r="J3225" s="2">
        <v>7000</v>
      </c>
      <c r="L3225" t="str">
        <f>VLOOKUP(G3225,[1]RESSOURCES!$A$1:$J$258,3,FALSE)</f>
        <v>LEPAN</v>
      </c>
      <c r="M3225" t="str">
        <f>VLOOKUP(G3225,[1]RESSOURCES!$A$1:$J$258,6,FALSE)</f>
        <v>MAGR</v>
      </c>
      <c r="N3225" t="str">
        <f>IF(YEAR(H3225)=2014,VLOOKUP(L3225,[1]Grade!$F$2:$G$92,2,FALSE),IF(YEAR(H3225)=2015,VLOOKUP(L3225,[1]Grade!$I$2:$J$78,2,FALSE),VLOOKUP(L3225,[1]Grade!$C$2:$D$69,2,FALSE)))</f>
        <v>MNG</v>
      </c>
      <c r="O3225">
        <f t="shared" si="151"/>
        <v>2014</v>
      </c>
      <c r="P3225">
        <f t="shared" si="152"/>
        <v>8</v>
      </c>
    </row>
    <row r="3226" spans="1:16" hidden="1" x14ac:dyDescent="0.25">
      <c r="A3226" t="s">
        <v>99</v>
      </c>
      <c r="B3226" t="str">
        <f t="shared" si="150"/>
        <v>N</v>
      </c>
      <c r="C3226" t="s">
        <v>100</v>
      </c>
      <c r="E3226">
        <v>0</v>
      </c>
      <c r="F3226">
        <v>0</v>
      </c>
      <c r="G3226">
        <v>104</v>
      </c>
      <c r="H3226" s="1">
        <v>41852</v>
      </c>
      <c r="I3226">
        <v>1</v>
      </c>
      <c r="J3226">
        <v>0</v>
      </c>
      <c r="L3226" t="str">
        <f>VLOOKUP(G3226,[1]RESSOURCES!$A$1:$J$258,3,FALSE)</f>
        <v>LEPAN</v>
      </c>
      <c r="M3226" t="str">
        <f>VLOOKUP(G3226,[1]RESSOURCES!$A$1:$J$258,6,FALSE)</f>
        <v>MAGR</v>
      </c>
      <c r="N3226" t="str">
        <f>IF(YEAR(H3226)=2014,VLOOKUP(L3226,[1]Grade!$F$2:$G$92,2,FALSE),IF(YEAR(H3226)=2015,VLOOKUP(L3226,[1]Grade!$I$2:$J$78,2,FALSE),VLOOKUP(L3226,[1]Grade!$C$2:$D$69,2,FALSE)))</f>
        <v>MNG</v>
      </c>
      <c r="O3226">
        <f t="shared" si="151"/>
        <v>2014</v>
      </c>
      <c r="P3226">
        <f t="shared" si="152"/>
        <v>8</v>
      </c>
    </row>
    <row r="3227" spans="1:16" x14ac:dyDescent="0.25">
      <c r="A3227" t="s">
        <v>41</v>
      </c>
      <c r="B3227" t="str">
        <f t="shared" si="150"/>
        <v>O</v>
      </c>
      <c r="C3227" t="s">
        <v>42</v>
      </c>
      <c r="D3227" t="s">
        <v>22</v>
      </c>
      <c r="E3227">
        <v>219</v>
      </c>
      <c r="F3227">
        <v>810</v>
      </c>
      <c r="G3227">
        <v>80</v>
      </c>
      <c r="H3227" s="1">
        <v>41852</v>
      </c>
      <c r="I3227">
        <v>6</v>
      </c>
      <c r="J3227" s="2">
        <v>4860</v>
      </c>
      <c r="L3227" t="str">
        <f>VLOOKUP(G3227,[1]RESSOURCES!$A$1:$J$258,3,FALSE)</f>
        <v>DEMULDER</v>
      </c>
      <c r="M3227" t="str">
        <f>VLOOKUP(G3227,[1]RESSOURCES!$A$1:$J$258,6,FALSE)</f>
        <v>SENR</v>
      </c>
      <c r="N3227" t="str">
        <f>IF(YEAR(H3227)=2014,VLOOKUP(L3227,[1]Grade!$F$2:$G$92,2,FALSE),IF(YEAR(H3227)=2015,VLOOKUP(L3227,[1]Grade!$I$2:$J$78,2,FALSE),VLOOKUP(L3227,[1]Grade!$C$2:$D$69,2,FALSE)))</f>
        <v>CS</v>
      </c>
      <c r="O3227">
        <f t="shared" si="151"/>
        <v>2014</v>
      </c>
      <c r="P3227">
        <f t="shared" si="152"/>
        <v>8</v>
      </c>
    </row>
    <row r="3228" spans="1:16" hidden="1" x14ac:dyDescent="0.25">
      <c r="A3228" t="s">
        <v>99</v>
      </c>
      <c r="B3228" t="str">
        <f t="shared" si="150"/>
        <v>N</v>
      </c>
      <c r="C3228" t="s">
        <v>100</v>
      </c>
      <c r="E3228">
        <v>0</v>
      </c>
      <c r="F3228">
        <v>0</v>
      </c>
      <c r="G3228">
        <v>80</v>
      </c>
      <c r="H3228" s="1">
        <v>41852</v>
      </c>
      <c r="I3228">
        <v>0</v>
      </c>
      <c r="J3228">
        <v>0</v>
      </c>
      <c r="L3228" t="str">
        <f>VLOOKUP(G3228,[1]RESSOURCES!$A$1:$J$258,3,FALSE)</f>
        <v>DEMULDER</v>
      </c>
      <c r="M3228" t="str">
        <f>VLOOKUP(G3228,[1]RESSOURCES!$A$1:$J$258,6,FALSE)</f>
        <v>SENR</v>
      </c>
      <c r="N3228" t="str">
        <f>IF(YEAR(H3228)=2014,VLOOKUP(L3228,[1]Grade!$F$2:$G$92,2,FALSE),IF(YEAR(H3228)=2015,VLOOKUP(L3228,[1]Grade!$I$2:$J$78,2,FALSE),VLOOKUP(L3228,[1]Grade!$C$2:$D$69,2,FALSE)))</f>
        <v>CS</v>
      </c>
      <c r="O3228">
        <f t="shared" si="151"/>
        <v>2014</v>
      </c>
      <c r="P3228">
        <f t="shared" si="152"/>
        <v>8</v>
      </c>
    </row>
    <row r="3229" spans="1:16" hidden="1" x14ac:dyDescent="0.25">
      <c r="A3229" t="s">
        <v>25</v>
      </c>
      <c r="B3229" t="str">
        <f t="shared" si="150"/>
        <v>N</v>
      </c>
      <c r="C3229" t="s">
        <v>26</v>
      </c>
      <c r="E3229">
        <v>0</v>
      </c>
      <c r="F3229">
        <v>0</v>
      </c>
      <c r="G3229">
        <v>80</v>
      </c>
      <c r="H3229" s="1">
        <v>41852</v>
      </c>
      <c r="I3229">
        <v>14</v>
      </c>
      <c r="J3229">
        <v>0</v>
      </c>
      <c r="L3229" t="str">
        <f>VLOOKUP(G3229,[1]RESSOURCES!$A$1:$J$258,3,FALSE)</f>
        <v>DEMULDER</v>
      </c>
      <c r="M3229" t="str">
        <f>VLOOKUP(G3229,[1]RESSOURCES!$A$1:$J$258,6,FALSE)</f>
        <v>SENR</v>
      </c>
      <c r="N3229" t="str">
        <f>IF(YEAR(H3229)=2014,VLOOKUP(L3229,[1]Grade!$F$2:$G$92,2,FALSE),IF(YEAR(H3229)=2015,VLOOKUP(L3229,[1]Grade!$I$2:$J$78,2,FALSE),VLOOKUP(L3229,[1]Grade!$C$2:$D$69,2,FALSE)))</f>
        <v>CS</v>
      </c>
      <c r="O3229">
        <f t="shared" si="151"/>
        <v>2014</v>
      </c>
      <c r="P3229">
        <f t="shared" si="152"/>
        <v>8</v>
      </c>
    </row>
    <row r="3230" spans="1:16" x14ac:dyDescent="0.25">
      <c r="A3230" t="s">
        <v>359</v>
      </c>
      <c r="B3230" t="str">
        <f t="shared" si="150"/>
        <v>O</v>
      </c>
      <c r="C3230" t="s">
        <v>360</v>
      </c>
      <c r="D3230" t="s">
        <v>29</v>
      </c>
      <c r="E3230">
        <v>13</v>
      </c>
      <c r="F3230">
        <v>1755</v>
      </c>
      <c r="G3230">
        <v>229</v>
      </c>
      <c r="H3230" s="1">
        <v>41852</v>
      </c>
      <c r="I3230">
        <v>4</v>
      </c>
      <c r="J3230" s="2">
        <v>7020</v>
      </c>
      <c r="L3230" t="str">
        <f>VLOOKUP(G3230,[1]RESSOURCES!$A$1:$J$258,3,FALSE)</f>
        <v>GOURICHON</v>
      </c>
      <c r="M3230" t="str">
        <f>VLOOKUP(G3230,[1]RESSOURCES!$A$1:$J$258,6,FALSE)</f>
        <v>DIR</v>
      </c>
      <c r="N3230" t="str">
        <f>IF(YEAR(H3230)=2014,VLOOKUP(L3230,[1]Grade!$F$2:$G$92,2,FALSE),IF(YEAR(H3230)=2015,VLOOKUP(L3230,[1]Grade!$I$2:$J$78,2,FALSE),VLOOKUP(L3230,[1]Grade!$C$2:$D$69,2,FALSE)))</f>
        <v>DIR</v>
      </c>
      <c r="O3230">
        <f t="shared" si="151"/>
        <v>2014</v>
      </c>
      <c r="P3230">
        <f t="shared" si="152"/>
        <v>8</v>
      </c>
    </row>
    <row r="3231" spans="1:16" x14ac:dyDescent="0.25">
      <c r="A3231" t="s">
        <v>361</v>
      </c>
      <c r="B3231" t="str">
        <f t="shared" si="150"/>
        <v>O</v>
      </c>
      <c r="C3231" t="s">
        <v>362</v>
      </c>
      <c r="D3231" t="s">
        <v>29</v>
      </c>
      <c r="E3231">
        <v>9</v>
      </c>
      <c r="F3231">
        <v>948</v>
      </c>
      <c r="G3231">
        <v>229</v>
      </c>
      <c r="H3231" s="1">
        <v>41852</v>
      </c>
      <c r="I3231">
        <v>2</v>
      </c>
      <c r="J3231" s="2">
        <v>1896</v>
      </c>
      <c r="L3231" t="str">
        <f>VLOOKUP(G3231,[1]RESSOURCES!$A$1:$J$258,3,FALSE)</f>
        <v>GOURICHON</v>
      </c>
      <c r="M3231" t="str">
        <f>VLOOKUP(G3231,[1]RESSOURCES!$A$1:$J$258,6,FALSE)</f>
        <v>DIR</v>
      </c>
      <c r="N3231" t="str">
        <f>IF(YEAR(H3231)=2014,VLOOKUP(L3231,[1]Grade!$F$2:$G$92,2,FALSE),IF(YEAR(H3231)=2015,VLOOKUP(L3231,[1]Grade!$I$2:$J$78,2,FALSE),VLOOKUP(L3231,[1]Grade!$C$2:$D$69,2,FALSE)))</f>
        <v>DIR</v>
      </c>
      <c r="O3231">
        <f t="shared" si="151"/>
        <v>2014</v>
      </c>
      <c r="P3231">
        <f t="shared" si="152"/>
        <v>8</v>
      </c>
    </row>
    <row r="3232" spans="1:16" hidden="1" x14ac:dyDescent="0.25">
      <c r="A3232" t="s">
        <v>30</v>
      </c>
      <c r="B3232" t="str">
        <f t="shared" si="150"/>
        <v>N</v>
      </c>
      <c r="C3232" t="s">
        <v>31</v>
      </c>
      <c r="E3232">
        <v>0</v>
      </c>
      <c r="F3232">
        <v>0</v>
      </c>
      <c r="G3232">
        <v>229</v>
      </c>
      <c r="H3232" s="1">
        <v>41852</v>
      </c>
      <c r="I3232">
        <v>4</v>
      </c>
      <c r="J3232">
        <v>0</v>
      </c>
      <c r="L3232" t="str">
        <f>VLOOKUP(G3232,[1]RESSOURCES!$A$1:$J$258,3,FALSE)</f>
        <v>GOURICHON</v>
      </c>
      <c r="M3232" t="str">
        <f>VLOOKUP(G3232,[1]RESSOURCES!$A$1:$J$258,6,FALSE)</f>
        <v>DIR</v>
      </c>
      <c r="N3232" t="str">
        <f>IF(YEAR(H3232)=2014,VLOOKUP(L3232,[1]Grade!$F$2:$G$92,2,FALSE),IF(YEAR(H3232)=2015,VLOOKUP(L3232,[1]Grade!$I$2:$J$78,2,FALSE),VLOOKUP(L3232,[1]Grade!$C$2:$D$69,2,FALSE)))</f>
        <v>DIR</v>
      </c>
      <c r="O3232">
        <f t="shared" si="151"/>
        <v>2014</v>
      </c>
      <c r="P3232">
        <f t="shared" si="152"/>
        <v>8</v>
      </c>
    </row>
    <row r="3233" spans="1:16" hidden="1" x14ac:dyDescent="0.25">
      <c r="A3233" t="s">
        <v>25</v>
      </c>
      <c r="B3233" t="str">
        <f t="shared" si="150"/>
        <v>N</v>
      </c>
      <c r="C3233" t="s">
        <v>26</v>
      </c>
      <c r="E3233">
        <v>0</v>
      </c>
      <c r="F3233">
        <v>0</v>
      </c>
      <c r="G3233">
        <v>229</v>
      </c>
      <c r="H3233" s="1">
        <v>41852</v>
      </c>
      <c r="I3233">
        <v>10</v>
      </c>
      <c r="J3233">
        <v>0</v>
      </c>
      <c r="L3233" t="str">
        <f>VLOOKUP(G3233,[1]RESSOURCES!$A$1:$J$258,3,FALSE)</f>
        <v>GOURICHON</v>
      </c>
      <c r="M3233" t="str">
        <f>VLOOKUP(G3233,[1]RESSOURCES!$A$1:$J$258,6,FALSE)</f>
        <v>DIR</v>
      </c>
      <c r="N3233" t="str">
        <f>IF(YEAR(H3233)=2014,VLOOKUP(L3233,[1]Grade!$F$2:$G$92,2,FALSE),IF(YEAR(H3233)=2015,VLOOKUP(L3233,[1]Grade!$I$2:$J$78,2,FALSE),VLOOKUP(L3233,[1]Grade!$C$2:$D$69,2,FALSE)))</f>
        <v>DIR</v>
      </c>
      <c r="O3233">
        <f t="shared" si="151"/>
        <v>2014</v>
      </c>
      <c r="P3233">
        <f t="shared" si="152"/>
        <v>8</v>
      </c>
    </row>
    <row r="3234" spans="1:16" hidden="1" x14ac:dyDescent="0.25">
      <c r="A3234" t="s">
        <v>25</v>
      </c>
      <c r="B3234" t="str">
        <f t="shared" si="150"/>
        <v>N</v>
      </c>
      <c r="C3234" t="s">
        <v>26</v>
      </c>
      <c r="E3234">
        <v>0</v>
      </c>
      <c r="F3234">
        <v>0</v>
      </c>
      <c r="G3234">
        <v>163</v>
      </c>
      <c r="H3234" s="1">
        <v>41852</v>
      </c>
      <c r="I3234">
        <v>14</v>
      </c>
      <c r="J3234">
        <v>0</v>
      </c>
      <c r="L3234" t="str">
        <f>VLOOKUP(G3234,[1]RESSOURCES!$A$1:$J$258,3,FALSE)</f>
        <v>MERY</v>
      </c>
      <c r="M3234" t="str">
        <f>VLOOKUP(G3234,[1]RESSOURCES!$A$1:$J$258,6,FALSE)</f>
        <v>CONF</v>
      </c>
      <c r="N3234" t="str">
        <f>IF(YEAR(H3234)=2014,VLOOKUP(L3234,[1]Grade!$F$2:$G$92,2,FALSE),IF(YEAR(H3234)=2015,VLOOKUP(L3234,[1]Grade!$I$2:$J$78,2,FALSE),VLOOKUP(L3234,[1]Grade!$C$2:$D$69,2,FALSE)))</f>
        <v>CC</v>
      </c>
      <c r="O3234">
        <f t="shared" si="151"/>
        <v>2014</v>
      </c>
      <c r="P3234">
        <f t="shared" si="152"/>
        <v>8</v>
      </c>
    </row>
    <row r="3235" spans="1:16" x14ac:dyDescent="0.25">
      <c r="A3235" t="s">
        <v>259</v>
      </c>
      <c r="B3235" t="str">
        <f t="shared" si="150"/>
        <v>O</v>
      </c>
      <c r="C3235" t="s">
        <v>260</v>
      </c>
      <c r="D3235" t="s">
        <v>18</v>
      </c>
      <c r="E3235">
        <v>120</v>
      </c>
      <c r="F3235">
        <v>797</v>
      </c>
      <c r="G3235">
        <v>163</v>
      </c>
      <c r="H3235" s="1">
        <v>41852</v>
      </c>
      <c r="I3235">
        <v>6</v>
      </c>
      <c r="J3235" s="2">
        <v>4782</v>
      </c>
      <c r="L3235" t="str">
        <f>VLOOKUP(G3235,[1]RESSOURCES!$A$1:$J$258,3,FALSE)</f>
        <v>MERY</v>
      </c>
      <c r="M3235" t="str">
        <f>VLOOKUP(G3235,[1]RESSOURCES!$A$1:$J$258,6,FALSE)</f>
        <v>CONF</v>
      </c>
      <c r="N3235" t="str">
        <f>IF(YEAR(H3235)=2014,VLOOKUP(L3235,[1]Grade!$F$2:$G$92,2,FALSE),IF(YEAR(H3235)=2015,VLOOKUP(L3235,[1]Grade!$I$2:$J$78,2,FALSE),VLOOKUP(L3235,[1]Grade!$C$2:$D$69,2,FALSE)))</f>
        <v>CC</v>
      </c>
      <c r="O3235">
        <f t="shared" si="151"/>
        <v>2014</v>
      </c>
      <c r="P3235">
        <f t="shared" si="152"/>
        <v>8</v>
      </c>
    </row>
    <row r="3236" spans="1:16" x14ac:dyDescent="0.25">
      <c r="A3236" t="s">
        <v>66</v>
      </c>
      <c r="B3236" t="str">
        <f t="shared" si="150"/>
        <v>O</v>
      </c>
      <c r="C3236" t="s">
        <v>67</v>
      </c>
      <c r="D3236" t="s">
        <v>18</v>
      </c>
      <c r="E3236">
        <v>48</v>
      </c>
      <c r="F3236">
        <v>1107</v>
      </c>
      <c r="G3236">
        <v>225</v>
      </c>
      <c r="H3236" s="1">
        <v>41852</v>
      </c>
      <c r="I3236">
        <v>11</v>
      </c>
      <c r="J3236" s="2">
        <v>12177</v>
      </c>
      <c r="L3236" t="str">
        <f>VLOOKUP(G3236,[1]RESSOURCES!$A$1:$J$258,3,FALSE)</f>
        <v>MUR</v>
      </c>
      <c r="M3236" t="str">
        <f>VLOOKUP(G3236,[1]RESSOURCES!$A$1:$J$258,6,FALSE)</f>
        <v>CONF</v>
      </c>
      <c r="N3236" t="str">
        <f>IF(YEAR(H3236)=2014,VLOOKUP(L3236,[1]Grade!$F$2:$G$92,2,FALSE),IF(YEAR(H3236)=2015,VLOOKUP(L3236,[1]Grade!$I$2:$J$78,2,FALSE),VLOOKUP(L3236,[1]Grade!$C$2:$D$69,2,FALSE)))</f>
        <v>CC</v>
      </c>
      <c r="O3236">
        <f t="shared" si="151"/>
        <v>2014</v>
      </c>
      <c r="P3236">
        <f t="shared" si="152"/>
        <v>8</v>
      </c>
    </row>
    <row r="3237" spans="1:16" hidden="1" x14ac:dyDescent="0.25">
      <c r="A3237" t="s">
        <v>32</v>
      </c>
      <c r="B3237" t="str">
        <f t="shared" si="150"/>
        <v>N</v>
      </c>
      <c r="C3237" t="s">
        <v>33</v>
      </c>
      <c r="E3237">
        <v>0</v>
      </c>
      <c r="F3237">
        <v>0</v>
      </c>
      <c r="G3237">
        <v>225</v>
      </c>
      <c r="H3237" s="1">
        <v>41852</v>
      </c>
      <c r="I3237">
        <v>9</v>
      </c>
      <c r="J3237">
        <v>0</v>
      </c>
      <c r="L3237" t="str">
        <f>VLOOKUP(G3237,[1]RESSOURCES!$A$1:$J$258,3,FALSE)</f>
        <v>MUR</v>
      </c>
      <c r="M3237" t="str">
        <f>VLOOKUP(G3237,[1]RESSOURCES!$A$1:$J$258,6,FALSE)</f>
        <v>CONF</v>
      </c>
      <c r="N3237" t="str">
        <f>IF(YEAR(H3237)=2014,VLOOKUP(L3237,[1]Grade!$F$2:$G$92,2,FALSE),IF(YEAR(H3237)=2015,VLOOKUP(L3237,[1]Grade!$I$2:$J$78,2,FALSE),VLOOKUP(L3237,[1]Grade!$C$2:$D$69,2,FALSE)))</f>
        <v>CC</v>
      </c>
      <c r="O3237">
        <f t="shared" si="151"/>
        <v>2014</v>
      </c>
      <c r="P3237">
        <f t="shared" si="152"/>
        <v>8</v>
      </c>
    </row>
    <row r="3238" spans="1:16" hidden="1" x14ac:dyDescent="0.25">
      <c r="A3238" t="s">
        <v>30</v>
      </c>
      <c r="B3238" t="str">
        <f t="shared" si="150"/>
        <v>N</v>
      </c>
      <c r="C3238" t="s">
        <v>31</v>
      </c>
      <c r="E3238">
        <v>0</v>
      </c>
      <c r="F3238">
        <v>0</v>
      </c>
      <c r="G3238">
        <v>242</v>
      </c>
      <c r="H3238" s="1">
        <v>41852</v>
      </c>
      <c r="I3238">
        <v>11</v>
      </c>
      <c r="J3238">
        <v>0</v>
      </c>
      <c r="L3238" t="str">
        <f>VLOOKUP(G3238,[1]RESSOURCES!$A$1:$J$258,3,FALSE)</f>
        <v>JOUGLARD</v>
      </c>
      <c r="M3238" t="str">
        <f>VLOOKUP(G3238,[1]RESSOURCES!$A$1:$J$258,6,FALSE)</f>
        <v>STAG</v>
      </c>
      <c r="N3238" t="str">
        <f>IF(YEAR(H3238)=2014,VLOOKUP(L3238,[1]Grade!$F$2:$G$92,2,FALSE),IF(YEAR(H3238)=2015,VLOOKUP(L3238,[1]Grade!$I$2:$J$78,2,FALSE),VLOOKUP(L3238,[1]Grade!$C$2:$D$69,2,FALSE)))</f>
        <v>STA</v>
      </c>
      <c r="O3238">
        <f t="shared" si="151"/>
        <v>2014</v>
      </c>
      <c r="P3238">
        <f t="shared" si="152"/>
        <v>8</v>
      </c>
    </row>
    <row r="3239" spans="1:16" hidden="1" x14ac:dyDescent="0.25">
      <c r="A3239" t="s">
        <v>25</v>
      </c>
      <c r="B3239" t="str">
        <f t="shared" si="150"/>
        <v>N</v>
      </c>
      <c r="C3239" t="s">
        <v>26</v>
      </c>
      <c r="E3239">
        <v>0</v>
      </c>
      <c r="F3239">
        <v>0</v>
      </c>
      <c r="G3239">
        <v>242</v>
      </c>
      <c r="H3239" s="1">
        <v>41852</v>
      </c>
      <c r="I3239">
        <v>9</v>
      </c>
      <c r="J3239">
        <v>0</v>
      </c>
      <c r="L3239" t="str">
        <f>VLOOKUP(G3239,[1]RESSOURCES!$A$1:$J$258,3,FALSE)</f>
        <v>JOUGLARD</v>
      </c>
      <c r="M3239" t="str">
        <f>VLOOKUP(G3239,[1]RESSOURCES!$A$1:$J$258,6,FALSE)</f>
        <v>STAG</v>
      </c>
      <c r="N3239" t="str">
        <f>IF(YEAR(H3239)=2014,VLOOKUP(L3239,[1]Grade!$F$2:$G$92,2,FALSE),IF(YEAR(H3239)=2015,VLOOKUP(L3239,[1]Grade!$I$2:$J$78,2,FALSE),VLOOKUP(L3239,[1]Grade!$C$2:$D$69,2,FALSE)))</f>
        <v>STA</v>
      </c>
      <c r="O3239">
        <f t="shared" si="151"/>
        <v>2014</v>
      </c>
      <c r="P3239">
        <f t="shared" si="152"/>
        <v>8</v>
      </c>
    </row>
    <row r="3240" spans="1:16" x14ac:dyDescent="0.25">
      <c r="A3240" t="s">
        <v>255</v>
      </c>
      <c r="B3240" t="str">
        <f t="shared" si="150"/>
        <v>O</v>
      </c>
      <c r="C3240" t="s">
        <v>256</v>
      </c>
      <c r="E3240">
        <v>0</v>
      </c>
      <c r="F3240">
        <v>0</v>
      </c>
      <c r="G3240">
        <v>238</v>
      </c>
      <c r="H3240" s="1">
        <v>41852</v>
      </c>
      <c r="I3240">
        <v>11</v>
      </c>
      <c r="J3240">
        <v>0</v>
      </c>
      <c r="L3240" t="str">
        <f>VLOOKUP(G3240,[1]RESSOURCES!$A$1:$J$258,3,FALSE)</f>
        <v>MEDHAT</v>
      </c>
      <c r="M3240" t="str">
        <f>VLOOKUP(G3240,[1]RESSOURCES!$A$1:$J$258,6,FALSE)</f>
        <v>CONS</v>
      </c>
      <c r="N3240" t="str">
        <f>IF(YEAR(H3240)=2014,VLOOKUP(L3240,[1]Grade!$F$2:$G$92,2,FALSE),IF(YEAR(H3240)=2015,VLOOKUP(L3240,[1]Grade!$I$2:$J$78,2,FALSE),VLOOKUP(L3240,[1]Grade!$C$2:$D$69,2,FALSE)))</f>
        <v>C</v>
      </c>
      <c r="O3240">
        <f t="shared" si="151"/>
        <v>2014</v>
      </c>
      <c r="P3240">
        <f t="shared" si="152"/>
        <v>8</v>
      </c>
    </row>
    <row r="3241" spans="1:16" hidden="1" x14ac:dyDescent="0.25">
      <c r="A3241" t="s">
        <v>32</v>
      </c>
      <c r="B3241" t="str">
        <f t="shared" si="150"/>
        <v>N</v>
      </c>
      <c r="C3241" t="s">
        <v>33</v>
      </c>
      <c r="E3241">
        <v>0</v>
      </c>
      <c r="F3241">
        <v>0</v>
      </c>
      <c r="G3241">
        <v>238</v>
      </c>
      <c r="H3241" s="1">
        <v>41852</v>
      </c>
      <c r="I3241">
        <v>9</v>
      </c>
      <c r="J3241">
        <v>0</v>
      </c>
      <c r="L3241" t="str">
        <f>VLOOKUP(G3241,[1]RESSOURCES!$A$1:$J$258,3,FALSE)</f>
        <v>MEDHAT</v>
      </c>
      <c r="M3241" t="str">
        <f>VLOOKUP(G3241,[1]RESSOURCES!$A$1:$J$258,6,FALSE)</f>
        <v>CONS</v>
      </c>
      <c r="N3241" t="str">
        <f>IF(YEAR(H3241)=2014,VLOOKUP(L3241,[1]Grade!$F$2:$G$92,2,FALSE),IF(YEAR(H3241)=2015,VLOOKUP(L3241,[1]Grade!$I$2:$J$78,2,FALSE),VLOOKUP(L3241,[1]Grade!$C$2:$D$69,2,FALSE)))</f>
        <v>C</v>
      </c>
      <c r="O3241">
        <f t="shared" si="151"/>
        <v>2014</v>
      </c>
      <c r="P3241">
        <f t="shared" si="152"/>
        <v>8</v>
      </c>
    </row>
    <row r="3242" spans="1:16" x14ac:dyDescent="0.25">
      <c r="A3242" t="s">
        <v>266</v>
      </c>
      <c r="B3242" t="str">
        <f t="shared" si="150"/>
        <v>O</v>
      </c>
      <c r="C3242" t="s">
        <v>235</v>
      </c>
      <c r="D3242" t="s">
        <v>22</v>
      </c>
      <c r="E3242">
        <v>20</v>
      </c>
      <c r="F3242">
        <v>976</v>
      </c>
      <c r="G3242">
        <v>162</v>
      </c>
      <c r="H3242" s="1">
        <v>41852</v>
      </c>
      <c r="I3242">
        <v>6</v>
      </c>
      <c r="J3242" s="2">
        <v>5856</v>
      </c>
      <c r="L3242" t="str">
        <f>VLOOKUP(G3242,[1]RESSOURCES!$A$1:$J$258,3,FALSE)</f>
        <v>DELAISI</v>
      </c>
      <c r="M3242">
        <f>VLOOKUP(G3242,[1]RESSOURCES!$A$1:$J$258,6,FALSE)</f>
        <v>0</v>
      </c>
      <c r="N3242" t="str">
        <f>IF(YEAR(H3242)=2014,VLOOKUP(L3242,[1]Grade!$F$2:$G$92,2,FALSE),IF(YEAR(H3242)=2015,VLOOKUP(L3242,[1]Grade!$I$2:$J$78,2,FALSE),VLOOKUP(L3242,[1]Grade!$C$2:$D$69,2,FALSE)))</f>
        <v>CS</v>
      </c>
      <c r="O3242">
        <f t="shared" si="151"/>
        <v>2014</v>
      </c>
      <c r="P3242">
        <f t="shared" si="152"/>
        <v>8</v>
      </c>
    </row>
    <row r="3243" spans="1:16" hidden="1" x14ac:dyDescent="0.25">
      <c r="A3243" t="s">
        <v>25</v>
      </c>
      <c r="B3243" t="str">
        <f t="shared" si="150"/>
        <v>N</v>
      </c>
      <c r="C3243" t="s">
        <v>26</v>
      </c>
      <c r="E3243">
        <v>0</v>
      </c>
      <c r="F3243">
        <v>0</v>
      </c>
      <c r="G3243">
        <v>162</v>
      </c>
      <c r="H3243" s="1">
        <v>41852</v>
      </c>
      <c r="I3243">
        <v>14</v>
      </c>
      <c r="J3243">
        <v>0</v>
      </c>
      <c r="L3243" t="str">
        <f>VLOOKUP(G3243,[1]RESSOURCES!$A$1:$J$258,3,FALSE)</f>
        <v>DELAISI</v>
      </c>
      <c r="M3243">
        <f>VLOOKUP(G3243,[1]RESSOURCES!$A$1:$J$258,6,FALSE)</f>
        <v>0</v>
      </c>
      <c r="N3243" t="str">
        <f>IF(YEAR(H3243)=2014,VLOOKUP(L3243,[1]Grade!$F$2:$G$92,2,FALSE),IF(YEAR(H3243)=2015,VLOOKUP(L3243,[1]Grade!$I$2:$J$78,2,FALSE),VLOOKUP(L3243,[1]Grade!$C$2:$D$69,2,FALSE)))</f>
        <v>CS</v>
      </c>
      <c r="O3243">
        <f t="shared" si="151"/>
        <v>2014</v>
      </c>
      <c r="P3243">
        <f t="shared" si="152"/>
        <v>8</v>
      </c>
    </row>
    <row r="3244" spans="1:16" x14ac:dyDescent="0.25">
      <c r="A3244" t="s">
        <v>16</v>
      </c>
      <c r="B3244" t="str">
        <f t="shared" si="150"/>
        <v>O</v>
      </c>
      <c r="C3244" t="s">
        <v>17</v>
      </c>
      <c r="D3244" t="s">
        <v>29</v>
      </c>
      <c r="E3244">
        <v>149.5</v>
      </c>
      <c r="F3244">
        <v>956</v>
      </c>
      <c r="G3244">
        <v>134</v>
      </c>
      <c r="H3244" s="1">
        <v>41852</v>
      </c>
      <c r="I3244">
        <v>9.5</v>
      </c>
      <c r="J3244" s="2">
        <v>9082</v>
      </c>
      <c r="L3244" t="str">
        <f>VLOOKUP(G3244,[1]RESSOURCES!$A$1:$J$258,3,FALSE)</f>
        <v>GIRARD</v>
      </c>
      <c r="M3244" t="str">
        <f>VLOOKUP(G3244,[1]RESSOURCES!$A$1:$J$258,6,FALSE)</f>
        <v>MAGR</v>
      </c>
      <c r="N3244" t="str">
        <f>IF(YEAR(H3244)=2014,VLOOKUP(L3244,[1]Grade!$F$2:$G$92,2,FALSE),IF(YEAR(H3244)=2015,VLOOKUP(L3244,[1]Grade!$I$2:$J$78,2,FALSE),VLOOKUP(L3244,[1]Grade!$C$2:$D$69,2,FALSE)))</f>
        <v>MNG</v>
      </c>
      <c r="O3244">
        <f t="shared" si="151"/>
        <v>2014</v>
      </c>
      <c r="P3244">
        <f t="shared" si="152"/>
        <v>8</v>
      </c>
    </row>
    <row r="3245" spans="1:16" x14ac:dyDescent="0.25">
      <c r="A3245" t="s">
        <v>323</v>
      </c>
      <c r="B3245" t="str">
        <f t="shared" si="150"/>
        <v>O</v>
      </c>
      <c r="C3245" t="s">
        <v>324</v>
      </c>
      <c r="D3245" t="s">
        <v>36</v>
      </c>
      <c r="E3245">
        <v>11.5</v>
      </c>
      <c r="F3245">
        <v>721</v>
      </c>
      <c r="G3245">
        <v>134</v>
      </c>
      <c r="H3245" s="1">
        <v>41852</v>
      </c>
      <c r="I3245">
        <v>0.5</v>
      </c>
      <c r="J3245">
        <v>360.5</v>
      </c>
      <c r="L3245" t="str">
        <f>VLOOKUP(G3245,[1]RESSOURCES!$A$1:$J$258,3,FALSE)</f>
        <v>GIRARD</v>
      </c>
      <c r="M3245" t="str">
        <f>VLOOKUP(G3245,[1]RESSOURCES!$A$1:$J$258,6,FALSE)</f>
        <v>MAGR</v>
      </c>
      <c r="N3245" t="str">
        <f>IF(YEAR(H3245)=2014,VLOOKUP(L3245,[1]Grade!$F$2:$G$92,2,FALSE),IF(YEAR(H3245)=2015,VLOOKUP(L3245,[1]Grade!$I$2:$J$78,2,FALSE),VLOOKUP(L3245,[1]Grade!$C$2:$D$69,2,FALSE)))</f>
        <v>MNG</v>
      </c>
      <c r="O3245">
        <f t="shared" si="151"/>
        <v>2014</v>
      </c>
      <c r="P3245">
        <f t="shared" si="152"/>
        <v>8</v>
      </c>
    </row>
    <row r="3246" spans="1:16" hidden="1" x14ac:dyDescent="0.25">
      <c r="A3246" t="s">
        <v>25</v>
      </c>
      <c r="B3246" t="str">
        <f t="shared" si="150"/>
        <v>N</v>
      </c>
      <c r="C3246" t="s">
        <v>26</v>
      </c>
      <c r="E3246">
        <v>0</v>
      </c>
      <c r="F3246">
        <v>0</v>
      </c>
      <c r="G3246">
        <v>134</v>
      </c>
      <c r="H3246" s="1">
        <v>41852</v>
      </c>
      <c r="I3246">
        <v>10</v>
      </c>
      <c r="J3246">
        <v>0</v>
      </c>
      <c r="L3246" t="str">
        <f>VLOOKUP(G3246,[1]RESSOURCES!$A$1:$J$258,3,FALSE)</f>
        <v>GIRARD</v>
      </c>
      <c r="M3246" t="str">
        <f>VLOOKUP(G3246,[1]RESSOURCES!$A$1:$J$258,6,FALSE)</f>
        <v>MAGR</v>
      </c>
      <c r="N3246" t="str">
        <f>IF(YEAR(H3246)=2014,VLOOKUP(L3246,[1]Grade!$F$2:$G$92,2,FALSE),IF(YEAR(H3246)=2015,VLOOKUP(L3246,[1]Grade!$I$2:$J$78,2,FALSE),VLOOKUP(L3246,[1]Grade!$C$2:$D$69,2,FALSE)))</f>
        <v>MNG</v>
      </c>
      <c r="O3246">
        <f t="shared" si="151"/>
        <v>2014</v>
      </c>
      <c r="P3246">
        <f t="shared" si="152"/>
        <v>8</v>
      </c>
    </row>
    <row r="3247" spans="1:16" x14ac:dyDescent="0.25">
      <c r="A3247" t="s">
        <v>16</v>
      </c>
      <c r="B3247" t="str">
        <f t="shared" si="150"/>
        <v>O</v>
      </c>
      <c r="C3247" t="s">
        <v>17</v>
      </c>
      <c r="D3247" t="s">
        <v>22</v>
      </c>
      <c r="E3247">
        <v>11</v>
      </c>
      <c r="F3247">
        <v>956</v>
      </c>
      <c r="G3247">
        <v>224</v>
      </c>
      <c r="H3247" s="1">
        <v>41852</v>
      </c>
      <c r="I3247">
        <v>11</v>
      </c>
      <c r="J3247" s="2">
        <v>10516</v>
      </c>
      <c r="L3247" t="str">
        <f>VLOOKUP(G3247,[1]RESSOURCES!$A$1:$J$258,3,FALSE)</f>
        <v>LACHENY</v>
      </c>
      <c r="M3247" t="str">
        <f>VLOOKUP(G3247,[1]RESSOURCES!$A$1:$J$258,6,FALSE)</f>
        <v>CONF</v>
      </c>
      <c r="N3247" t="str">
        <f>IF(YEAR(H3247)=2014,VLOOKUP(L3247,[1]Grade!$F$2:$G$92,2,FALSE),IF(YEAR(H3247)=2015,VLOOKUP(L3247,[1]Grade!$I$2:$J$78,2,FALSE),VLOOKUP(L3247,[1]Grade!$C$2:$D$69,2,FALSE)))</f>
        <v>CC</v>
      </c>
      <c r="O3247">
        <f t="shared" si="151"/>
        <v>2014</v>
      </c>
      <c r="P3247">
        <f t="shared" si="152"/>
        <v>8</v>
      </c>
    </row>
    <row r="3248" spans="1:16" hidden="1" x14ac:dyDescent="0.25">
      <c r="A3248" t="s">
        <v>25</v>
      </c>
      <c r="B3248" t="str">
        <f t="shared" si="150"/>
        <v>N</v>
      </c>
      <c r="C3248" t="s">
        <v>26</v>
      </c>
      <c r="E3248">
        <v>0</v>
      </c>
      <c r="F3248">
        <v>0</v>
      </c>
      <c r="G3248">
        <v>224</v>
      </c>
      <c r="H3248" s="1">
        <v>41852</v>
      </c>
      <c r="I3248">
        <v>3</v>
      </c>
      <c r="J3248">
        <v>0</v>
      </c>
      <c r="L3248" t="str">
        <f>VLOOKUP(G3248,[1]RESSOURCES!$A$1:$J$258,3,FALSE)</f>
        <v>LACHENY</v>
      </c>
      <c r="M3248" t="str">
        <f>VLOOKUP(G3248,[1]RESSOURCES!$A$1:$J$258,6,FALSE)</f>
        <v>CONF</v>
      </c>
      <c r="N3248" t="str">
        <f>IF(YEAR(H3248)=2014,VLOOKUP(L3248,[1]Grade!$F$2:$G$92,2,FALSE),IF(YEAR(H3248)=2015,VLOOKUP(L3248,[1]Grade!$I$2:$J$78,2,FALSE),VLOOKUP(L3248,[1]Grade!$C$2:$D$69,2,FALSE)))</f>
        <v>CC</v>
      </c>
      <c r="O3248">
        <f t="shared" si="151"/>
        <v>2014</v>
      </c>
      <c r="P3248">
        <f t="shared" si="152"/>
        <v>8</v>
      </c>
    </row>
    <row r="3249" spans="1:16" hidden="1" x14ac:dyDescent="0.25">
      <c r="A3249" t="s">
        <v>99</v>
      </c>
      <c r="B3249" t="str">
        <f t="shared" si="150"/>
        <v>N</v>
      </c>
      <c r="C3249" t="s">
        <v>100</v>
      </c>
      <c r="E3249">
        <v>0</v>
      </c>
      <c r="F3249">
        <v>0</v>
      </c>
      <c r="G3249">
        <v>224</v>
      </c>
      <c r="H3249" s="1">
        <v>41852</v>
      </c>
      <c r="I3249">
        <v>1</v>
      </c>
      <c r="J3249">
        <v>0</v>
      </c>
      <c r="L3249" t="str">
        <f>VLOOKUP(G3249,[1]RESSOURCES!$A$1:$J$258,3,FALSE)</f>
        <v>LACHENY</v>
      </c>
      <c r="M3249" t="str">
        <f>VLOOKUP(G3249,[1]RESSOURCES!$A$1:$J$258,6,FALSE)</f>
        <v>CONF</v>
      </c>
      <c r="N3249" t="str">
        <f>IF(YEAR(H3249)=2014,VLOOKUP(L3249,[1]Grade!$F$2:$G$92,2,FALSE),IF(YEAR(H3249)=2015,VLOOKUP(L3249,[1]Grade!$I$2:$J$78,2,FALSE),VLOOKUP(L3249,[1]Grade!$C$2:$D$69,2,FALSE)))</f>
        <v>CC</v>
      </c>
      <c r="O3249">
        <f t="shared" si="151"/>
        <v>2014</v>
      </c>
      <c r="P3249">
        <f t="shared" si="152"/>
        <v>8</v>
      </c>
    </row>
    <row r="3250" spans="1:16" hidden="1" x14ac:dyDescent="0.25">
      <c r="A3250" t="s">
        <v>32</v>
      </c>
      <c r="B3250" t="str">
        <f t="shared" si="150"/>
        <v>N</v>
      </c>
      <c r="C3250" t="s">
        <v>33</v>
      </c>
      <c r="E3250">
        <v>0</v>
      </c>
      <c r="F3250">
        <v>0</v>
      </c>
      <c r="G3250">
        <v>224</v>
      </c>
      <c r="H3250" s="1">
        <v>41852</v>
      </c>
      <c r="I3250">
        <v>5</v>
      </c>
      <c r="J3250">
        <v>0</v>
      </c>
      <c r="L3250" t="str">
        <f>VLOOKUP(G3250,[1]RESSOURCES!$A$1:$J$258,3,FALSE)</f>
        <v>LACHENY</v>
      </c>
      <c r="M3250" t="str">
        <f>VLOOKUP(G3250,[1]RESSOURCES!$A$1:$J$258,6,FALSE)</f>
        <v>CONF</v>
      </c>
      <c r="N3250" t="str">
        <f>IF(YEAR(H3250)=2014,VLOOKUP(L3250,[1]Grade!$F$2:$G$92,2,FALSE),IF(YEAR(H3250)=2015,VLOOKUP(L3250,[1]Grade!$I$2:$J$78,2,FALSE),VLOOKUP(L3250,[1]Grade!$C$2:$D$69,2,FALSE)))</f>
        <v>CC</v>
      </c>
      <c r="O3250">
        <f t="shared" si="151"/>
        <v>2014</v>
      </c>
      <c r="P3250">
        <f t="shared" si="152"/>
        <v>8</v>
      </c>
    </row>
    <row r="3251" spans="1:16" x14ac:dyDescent="0.25">
      <c r="A3251" t="s">
        <v>218</v>
      </c>
      <c r="B3251" t="str">
        <f t="shared" si="150"/>
        <v>O</v>
      </c>
      <c r="C3251" t="s">
        <v>219</v>
      </c>
      <c r="D3251" t="s">
        <v>22</v>
      </c>
      <c r="E3251">
        <v>42</v>
      </c>
      <c r="F3251">
        <v>730</v>
      </c>
      <c r="G3251">
        <v>182</v>
      </c>
      <c r="H3251" s="1">
        <v>41852</v>
      </c>
      <c r="I3251">
        <v>6</v>
      </c>
      <c r="J3251" s="2">
        <v>4380</v>
      </c>
      <c r="L3251" t="str">
        <f>VLOOKUP(G3251,[1]RESSOURCES!$A$1:$J$258,3,FALSE)</f>
        <v>SANGO</v>
      </c>
      <c r="M3251" t="str">
        <f>VLOOKUP(G3251,[1]RESSOURCES!$A$1:$J$258,6,FALSE)</f>
        <v>SENR</v>
      </c>
      <c r="N3251" t="str">
        <f>IF(YEAR(H3251)=2014,VLOOKUP(L3251,[1]Grade!$F$2:$G$92,2,FALSE),IF(YEAR(H3251)=2015,VLOOKUP(L3251,[1]Grade!$I$2:$J$78,2,FALSE),VLOOKUP(L3251,[1]Grade!$C$2:$D$69,2,FALSE)))</f>
        <v>CS</v>
      </c>
      <c r="O3251">
        <f t="shared" si="151"/>
        <v>2014</v>
      </c>
      <c r="P3251">
        <f t="shared" si="152"/>
        <v>8</v>
      </c>
    </row>
    <row r="3252" spans="1:16" hidden="1" x14ac:dyDescent="0.25">
      <c r="A3252" t="s">
        <v>25</v>
      </c>
      <c r="B3252" t="str">
        <f t="shared" si="150"/>
        <v>N</v>
      </c>
      <c r="C3252" t="s">
        <v>26</v>
      </c>
      <c r="E3252">
        <v>0</v>
      </c>
      <c r="F3252">
        <v>0</v>
      </c>
      <c r="G3252">
        <v>182</v>
      </c>
      <c r="H3252" s="1">
        <v>41852</v>
      </c>
      <c r="I3252">
        <v>14</v>
      </c>
      <c r="J3252">
        <v>0</v>
      </c>
      <c r="L3252" t="str">
        <f>VLOOKUP(G3252,[1]RESSOURCES!$A$1:$J$258,3,FALSE)</f>
        <v>SANGO</v>
      </c>
      <c r="M3252" t="str">
        <f>VLOOKUP(G3252,[1]RESSOURCES!$A$1:$J$258,6,FALSE)</f>
        <v>SENR</v>
      </c>
      <c r="N3252" t="str">
        <f>IF(YEAR(H3252)=2014,VLOOKUP(L3252,[1]Grade!$F$2:$G$92,2,FALSE),IF(YEAR(H3252)=2015,VLOOKUP(L3252,[1]Grade!$I$2:$J$78,2,FALSE),VLOOKUP(L3252,[1]Grade!$C$2:$D$69,2,FALSE)))</f>
        <v>CS</v>
      </c>
      <c r="O3252">
        <f t="shared" si="151"/>
        <v>2014</v>
      </c>
      <c r="P3252">
        <f t="shared" si="152"/>
        <v>8</v>
      </c>
    </row>
    <row r="3253" spans="1:16" x14ac:dyDescent="0.25">
      <c r="A3253" t="s">
        <v>323</v>
      </c>
      <c r="B3253" t="str">
        <f t="shared" si="150"/>
        <v>O</v>
      </c>
      <c r="C3253" t="s">
        <v>324</v>
      </c>
      <c r="D3253" t="s">
        <v>18</v>
      </c>
      <c r="E3253">
        <v>115</v>
      </c>
      <c r="F3253">
        <v>721</v>
      </c>
      <c r="G3253">
        <v>183</v>
      </c>
      <c r="H3253" s="1">
        <v>41852</v>
      </c>
      <c r="I3253">
        <v>6</v>
      </c>
      <c r="J3253" s="2">
        <v>4326</v>
      </c>
      <c r="L3253" t="str">
        <f>VLOOKUP(G3253,[1]RESSOURCES!$A$1:$J$258,3,FALSE)</f>
        <v>AZIZI</v>
      </c>
      <c r="M3253" t="str">
        <f>VLOOKUP(G3253,[1]RESSOURCES!$A$1:$J$258,6,FALSE)</f>
        <v>CONS</v>
      </c>
      <c r="N3253" t="str">
        <f>IF(YEAR(H3253)=2014,VLOOKUP(L3253,[1]Grade!$F$2:$G$92,2,FALSE),IF(YEAR(H3253)=2015,VLOOKUP(L3253,[1]Grade!$I$2:$J$78,2,FALSE),VLOOKUP(L3253,[1]Grade!$C$2:$D$69,2,FALSE)))</f>
        <v>CC</v>
      </c>
      <c r="O3253">
        <f t="shared" si="151"/>
        <v>2014</v>
      </c>
      <c r="P3253">
        <f t="shared" si="152"/>
        <v>8</v>
      </c>
    </row>
    <row r="3254" spans="1:16" hidden="1" x14ac:dyDescent="0.25">
      <c r="A3254" t="s">
        <v>25</v>
      </c>
      <c r="B3254" t="str">
        <f t="shared" si="150"/>
        <v>N</v>
      </c>
      <c r="C3254" t="s">
        <v>26</v>
      </c>
      <c r="E3254">
        <v>0</v>
      </c>
      <c r="F3254">
        <v>0</v>
      </c>
      <c r="G3254">
        <v>183</v>
      </c>
      <c r="H3254" s="1">
        <v>41852</v>
      </c>
      <c r="I3254">
        <v>14</v>
      </c>
      <c r="J3254">
        <v>0</v>
      </c>
      <c r="L3254" t="str">
        <f>VLOOKUP(G3254,[1]RESSOURCES!$A$1:$J$258,3,FALSE)</f>
        <v>AZIZI</v>
      </c>
      <c r="M3254" t="str">
        <f>VLOOKUP(G3254,[1]RESSOURCES!$A$1:$J$258,6,FALSE)</f>
        <v>CONS</v>
      </c>
      <c r="N3254" t="str">
        <f>IF(YEAR(H3254)=2014,VLOOKUP(L3254,[1]Grade!$F$2:$G$92,2,FALSE),IF(YEAR(H3254)=2015,VLOOKUP(L3254,[1]Grade!$I$2:$J$78,2,FALSE),VLOOKUP(L3254,[1]Grade!$C$2:$D$69,2,FALSE)))</f>
        <v>CC</v>
      </c>
      <c r="O3254">
        <f t="shared" si="151"/>
        <v>2014</v>
      </c>
      <c r="P3254">
        <f t="shared" si="152"/>
        <v>8</v>
      </c>
    </row>
    <row r="3255" spans="1:16" x14ac:dyDescent="0.25">
      <c r="A3255" t="s">
        <v>341</v>
      </c>
      <c r="B3255" t="str">
        <f t="shared" si="150"/>
        <v>O</v>
      </c>
      <c r="C3255" t="s">
        <v>342</v>
      </c>
      <c r="D3255" t="s">
        <v>22</v>
      </c>
      <c r="E3255">
        <v>51</v>
      </c>
      <c r="F3255">
        <v>1214</v>
      </c>
      <c r="G3255">
        <v>138</v>
      </c>
      <c r="H3255" s="1">
        <v>41852</v>
      </c>
      <c r="I3255">
        <v>10</v>
      </c>
      <c r="J3255" s="2">
        <v>12140</v>
      </c>
      <c r="L3255" t="str">
        <f>VLOOKUP(G3255,[1]RESSOURCES!$A$1:$J$258,3,FALSE)</f>
        <v>MONIER</v>
      </c>
      <c r="M3255" t="str">
        <f>VLOOKUP(G3255,[1]RESSOURCES!$A$1:$J$258,6,FALSE)</f>
        <v>SENR</v>
      </c>
      <c r="N3255" t="str">
        <f>IF(YEAR(H3255)=2014,VLOOKUP(L3255,[1]Grade!$F$2:$G$92,2,FALSE),IF(YEAR(H3255)=2015,VLOOKUP(L3255,[1]Grade!$I$2:$J$78,2,FALSE),VLOOKUP(L3255,[1]Grade!$C$2:$D$69,2,FALSE)))</f>
        <v>CS</v>
      </c>
      <c r="O3255">
        <f t="shared" si="151"/>
        <v>2014</v>
      </c>
      <c r="P3255">
        <f t="shared" si="152"/>
        <v>8</v>
      </c>
    </row>
    <row r="3256" spans="1:16" hidden="1" x14ac:dyDescent="0.25">
      <c r="A3256" t="s">
        <v>25</v>
      </c>
      <c r="B3256" t="str">
        <f t="shared" si="150"/>
        <v>N</v>
      </c>
      <c r="C3256" t="s">
        <v>26</v>
      </c>
      <c r="E3256">
        <v>0</v>
      </c>
      <c r="F3256">
        <v>0</v>
      </c>
      <c r="G3256">
        <v>138</v>
      </c>
      <c r="H3256" s="1">
        <v>41852</v>
      </c>
      <c r="I3256">
        <v>10</v>
      </c>
      <c r="J3256">
        <v>0</v>
      </c>
      <c r="L3256" t="str">
        <f>VLOOKUP(G3256,[1]RESSOURCES!$A$1:$J$258,3,FALSE)</f>
        <v>MONIER</v>
      </c>
      <c r="M3256" t="str">
        <f>VLOOKUP(G3256,[1]RESSOURCES!$A$1:$J$258,6,FALSE)</f>
        <v>SENR</v>
      </c>
      <c r="N3256" t="str">
        <f>IF(YEAR(H3256)=2014,VLOOKUP(L3256,[1]Grade!$F$2:$G$92,2,FALSE),IF(YEAR(H3256)=2015,VLOOKUP(L3256,[1]Grade!$I$2:$J$78,2,FALSE),VLOOKUP(L3256,[1]Grade!$C$2:$D$69,2,FALSE)))</f>
        <v>CS</v>
      </c>
      <c r="O3256">
        <f t="shared" si="151"/>
        <v>2014</v>
      </c>
      <c r="P3256">
        <f t="shared" si="152"/>
        <v>8</v>
      </c>
    </row>
    <row r="3257" spans="1:16" hidden="1" x14ac:dyDescent="0.25">
      <c r="A3257" t="s">
        <v>25</v>
      </c>
      <c r="B3257" t="str">
        <f t="shared" si="150"/>
        <v>N</v>
      </c>
      <c r="C3257" t="s">
        <v>26</v>
      </c>
      <c r="E3257">
        <v>0</v>
      </c>
      <c r="F3257">
        <v>0</v>
      </c>
      <c r="G3257">
        <v>201</v>
      </c>
      <c r="H3257" s="1">
        <v>41852</v>
      </c>
      <c r="I3257">
        <v>14</v>
      </c>
      <c r="J3257">
        <v>0</v>
      </c>
      <c r="L3257" t="str">
        <f>VLOOKUP(G3257,[1]RESSOURCES!$A$1:$J$258,3,FALSE)</f>
        <v>BEYLLE</v>
      </c>
      <c r="M3257" t="str">
        <f>VLOOKUP(G3257,[1]RESSOURCES!$A$1:$J$258,6,FALSE)</f>
        <v>CONF</v>
      </c>
      <c r="N3257" t="str">
        <f>IF(YEAR(H3257)=2014,VLOOKUP(L3257,[1]Grade!$F$2:$G$92,2,FALSE),IF(YEAR(H3257)=2015,VLOOKUP(L3257,[1]Grade!$I$2:$J$78,2,FALSE),VLOOKUP(L3257,[1]Grade!$C$2:$D$69,2,FALSE)))</f>
        <v>CC</v>
      </c>
      <c r="O3257">
        <f t="shared" si="151"/>
        <v>2014</v>
      </c>
      <c r="P3257">
        <f t="shared" si="152"/>
        <v>8</v>
      </c>
    </row>
    <row r="3258" spans="1:16" x14ac:dyDescent="0.25">
      <c r="A3258" t="s">
        <v>16</v>
      </c>
      <c r="B3258" t="str">
        <f t="shared" si="150"/>
        <v>O</v>
      </c>
      <c r="C3258" t="s">
        <v>17</v>
      </c>
      <c r="D3258" t="s">
        <v>18</v>
      </c>
      <c r="E3258">
        <v>95.5</v>
      </c>
      <c r="F3258">
        <v>956</v>
      </c>
      <c r="G3258">
        <v>201</v>
      </c>
      <c r="H3258" s="1">
        <v>41852</v>
      </c>
      <c r="I3258">
        <v>5</v>
      </c>
      <c r="J3258" s="2">
        <v>4780</v>
      </c>
      <c r="L3258" t="str">
        <f>VLOOKUP(G3258,[1]RESSOURCES!$A$1:$J$258,3,FALSE)</f>
        <v>BEYLLE</v>
      </c>
      <c r="M3258" t="str">
        <f>VLOOKUP(G3258,[1]RESSOURCES!$A$1:$J$258,6,FALSE)</f>
        <v>CONF</v>
      </c>
      <c r="N3258" t="str">
        <f>IF(YEAR(H3258)=2014,VLOOKUP(L3258,[1]Grade!$F$2:$G$92,2,FALSE),IF(YEAR(H3258)=2015,VLOOKUP(L3258,[1]Grade!$I$2:$J$78,2,FALSE),VLOOKUP(L3258,[1]Grade!$C$2:$D$69,2,FALSE)))</f>
        <v>CC</v>
      </c>
      <c r="O3258">
        <f t="shared" si="151"/>
        <v>2014</v>
      </c>
      <c r="P3258">
        <f t="shared" si="152"/>
        <v>8</v>
      </c>
    </row>
    <row r="3259" spans="1:16" x14ac:dyDescent="0.25">
      <c r="A3259" t="s">
        <v>343</v>
      </c>
      <c r="B3259" t="str">
        <f t="shared" si="150"/>
        <v>O</v>
      </c>
      <c r="C3259" t="s">
        <v>344</v>
      </c>
      <c r="D3259" t="s">
        <v>18</v>
      </c>
      <c r="E3259">
        <v>23</v>
      </c>
      <c r="F3259">
        <v>1136</v>
      </c>
      <c r="G3259">
        <v>201</v>
      </c>
      <c r="H3259" s="1">
        <v>41852</v>
      </c>
      <c r="I3259">
        <v>1</v>
      </c>
      <c r="J3259" s="2">
        <v>1136</v>
      </c>
      <c r="L3259" t="str">
        <f>VLOOKUP(G3259,[1]RESSOURCES!$A$1:$J$258,3,FALSE)</f>
        <v>BEYLLE</v>
      </c>
      <c r="M3259" t="str">
        <f>VLOOKUP(G3259,[1]RESSOURCES!$A$1:$J$258,6,FALSE)</f>
        <v>CONF</v>
      </c>
      <c r="N3259" t="str">
        <f>IF(YEAR(H3259)=2014,VLOOKUP(L3259,[1]Grade!$F$2:$G$92,2,FALSE),IF(YEAR(H3259)=2015,VLOOKUP(L3259,[1]Grade!$I$2:$J$78,2,FALSE),VLOOKUP(L3259,[1]Grade!$C$2:$D$69,2,FALSE)))</f>
        <v>CC</v>
      </c>
      <c r="O3259">
        <f t="shared" si="151"/>
        <v>2014</v>
      </c>
      <c r="P3259">
        <f t="shared" si="152"/>
        <v>8</v>
      </c>
    </row>
    <row r="3260" spans="1:16" hidden="1" x14ac:dyDescent="0.25">
      <c r="A3260" t="s">
        <v>25</v>
      </c>
      <c r="B3260" t="str">
        <f t="shared" si="150"/>
        <v>N</v>
      </c>
      <c r="C3260" t="s">
        <v>26</v>
      </c>
      <c r="E3260">
        <v>0</v>
      </c>
      <c r="F3260">
        <v>0</v>
      </c>
      <c r="G3260">
        <v>122</v>
      </c>
      <c r="H3260" s="1">
        <v>41852</v>
      </c>
      <c r="I3260">
        <v>14</v>
      </c>
      <c r="J3260">
        <v>0</v>
      </c>
      <c r="L3260" t="str">
        <f>VLOOKUP(G3260,[1]RESSOURCES!$A$1:$J$258,3,FALSE)</f>
        <v>SUTTER</v>
      </c>
      <c r="M3260" t="str">
        <f>VLOOKUP(G3260,[1]RESSOURCES!$A$1:$J$258,6,FALSE)</f>
        <v>SENR</v>
      </c>
      <c r="N3260" t="str">
        <f>IF(YEAR(H3260)=2014,VLOOKUP(L3260,[1]Grade!$F$2:$G$92,2,FALSE),IF(YEAR(H3260)=2015,VLOOKUP(L3260,[1]Grade!$I$2:$J$78,2,FALSE),VLOOKUP(L3260,[1]Grade!$C$2:$D$69,2,FALSE)))</f>
        <v>CS</v>
      </c>
      <c r="O3260">
        <f t="shared" si="151"/>
        <v>2014</v>
      </c>
      <c r="P3260">
        <f t="shared" si="152"/>
        <v>8</v>
      </c>
    </row>
    <row r="3261" spans="1:16" x14ac:dyDescent="0.25">
      <c r="A3261" t="s">
        <v>329</v>
      </c>
      <c r="B3261" t="str">
        <f t="shared" si="150"/>
        <v>O</v>
      </c>
      <c r="C3261" t="s">
        <v>330</v>
      </c>
      <c r="D3261" t="s">
        <v>29</v>
      </c>
      <c r="E3261">
        <v>130</v>
      </c>
      <c r="F3261">
        <v>1500</v>
      </c>
      <c r="G3261">
        <v>228</v>
      </c>
      <c r="H3261" s="1">
        <v>41852</v>
      </c>
      <c r="I3261">
        <v>16</v>
      </c>
      <c r="J3261" s="2">
        <v>24000</v>
      </c>
      <c r="L3261" t="str">
        <f>VLOOKUP(G3261,[1]RESSOURCES!$A$1:$J$258,3,FALSE)</f>
        <v>ESCARGUEL</v>
      </c>
      <c r="M3261" t="str">
        <f>VLOOKUP(G3261,[1]RESSOURCES!$A$1:$J$258,6,FALSE)</f>
        <v>DIR</v>
      </c>
      <c r="N3261" t="str">
        <f>IF(YEAR(H3261)=2014,VLOOKUP(L3261,[1]Grade!$F$2:$G$92,2,FALSE),IF(YEAR(H3261)=2015,VLOOKUP(L3261,[1]Grade!$I$2:$J$78,2,FALSE),VLOOKUP(L3261,[1]Grade!$C$2:$D$69,2,FALSE)))</f>
        <v>DIR</v>
      </c>
      <c r="O3261">
        <f t="shared" si="151"/>
        <v>2014</v>
      </c>
      <c r="P3261">
        <f t="shared" si="152"/>
        <v>8</v>
      </c>
    </row>
    <row r="3262" spans="1:16" hidden="1" x14ac:dyDescent="0.25">
      <c r="A3262" t="s">
        <v>25</v>
      </c>
      <c r="B3262" t="str">
        <f t="shared" si="150"/>
        <v>N</v>
      </c>
      <c r="C3262" t="s">
        <v>26</v>
      </c>
      <c r="E3262">
        <v>0</v>
      </c>
      <c r="F3262">
        <v>0</v>
      </c>
      <c r="G3262">
        <v>228</v>
      </c>
      <c r="H3262" s="1">
        <v>41852</v>
      </c>
      <c r="I3262">
        <v>1</v>
      </c>
      <c r="J3262">
        <v>0</v>
      </c>
      <c r="L3262" t="str">
        <f>VLOOKUP(G3262,[1]RESSOURCES!$A$1:$J$258,3,FALSE)</f>
        <v>ESCARGUEL</v>
      </c>
      <c r="M3262" t="str">
        <f>VLOOKUP(G3262,[1]RESSOURCES!$A$1:$J$258,6,FALSE)</f>
        <v>DIR</v>
      </c>
      <c r="N3262" t="str">
        <f>IF(YEAR(H3262)=2014,VLOOKUP(L3262,[1]Grade!$F$2:$G$92,2,FALSE),IF(YEAR(H3262)=2015,VLOOKUP(L3262,[1]Grade!$I$2:$J$78,2,FALSE),VLOOKUP(L3262,[1]Grade!$C$2:$D$69,2,FALSE)))</f>
        <v>DIR</v>
      </c>
      <c r="O3262">
        <f t="shared" si="151"/>
        <v>2014</v>
      </c>
      <c r="P3262">
        <f t="shared" si="152"/>
        <v>8</v>
      </c>
    </row>
    <row r="3263" spans="1:16" hidden="1" x14ac:dyDescent="0.25">
      <c r="A3263" t="s">
        <v>30</v>
      </c>
      <c r="B3263" t="str">
        <f t="shared" si="150"/>
        <v>N</v>
      </c>
      <c r="C3263" t="s">
        <v>31</v>
      </c>
      <c r="E3263">
        <v>0</v>
      </c>
      <c r="F3263">
        <v>0</v>
      </c>
      <c r="G3263">
        <v>228</v>
      </c>
      <c r="H3263" s="1">
        <v>41852</v>
      </c>
      <c r="I3263">
        <v>3</v>
      </c>
      <c r="J3263">
        <v>0</v>
      </c>
      <c r="L3263" t="str">
        <f>VLOOKUP(G3263,[1]RESSOURCES!$A$1:$J$258,3,FALSE)</f>
        <v>ESCARGUEL</v>
      </c>
      <c r="M3263" t="str">
        <f>VLOOKUP(G3263,[1]RESSOURCES!$A$1:$J$258,6,FALSE)</f>
        <v>DIR</v>
      </c>
      <c r="N3263" t="str">
        <f>IF(YEAR(H3263)=2014,VLOOKUP(L3263,[1]Grade!$F$2:$G$92,2,FALSE),IF(YEAR(H3263)=2015,VLOOKUP(L3263,[1]Grade!$I$2:$J$78,2,FALSE),VLOOKUP(L3263,[1]Grade!$C$2:$D$69,2,FALSE)))</f>
        <v>DIR</v>
      </c>
      <c r="O3263">
        <f t="shared" si="151"/>
        <v>2014</v>
      </c>
      <c r="P3263">
        <f t="shared" si="152"/>
        <v>8</v>
      </c>
    </row>
    <row r="3264" spans="1:16" x14ac:dyDescent="0.25">
      <c r="A3264" t="s">
        <v>234</v>
      </c>
      <c r="B3264" t="str">
        <f t="shared" si="150"/>
        <v>O</v>
      </c>
      <c r="C3264" t="s">
        <v>235</v>
      </c>
      <c r="D3264" t="s">
        <v>29</v>
      </c>
      <c r="E3264">
        <v>24</v>
      </c>
      <c r="F3264">
        <v>728</v>
      </c>
      <c r="G3264">
        <v>44</v>
      </c>
      <c r="H3264" s="1">
        <v>41852</v>
      </c>
      <c r="I3264">
        <v>0.5</v>
      </c>
      <c r="J3264">
        <v>364</v>
      </c>
      <c r="L3264" t="str">
        <f>VLOOKUP(G3264,[1]RESSOURCES!$A$1:$J$258,3,FALSE)</f>
        <v>SOYER</v>
      </c>
      <c r="M3264" t="str">
        <f>VLOOKUP(G3264,[1]RESSOURCES!$A$1:$J$258,6,FALSE)</f>
        <v>ASSO</v>
      </c>
      <c r="N3264" t="str">
        <f>IF(YEAR(H3264)=2014,VLOOKUP(L3264,[1]Grade!$F$2:$G$92,2,FALSE),IF(YEAR(H3264)=2015,VLOOKUP(L3264,[1]Grade!$I$2:$J$78,2,FALSE),VLOOKUP(L3264,[1]Grade!$C$2:$D$69,2,FALSE)))</f>
        <v>ASS</v>
      </c>
      <c r="O3264">
        <f t="shared" si="151"/>
        <v>2014</v>
      </c>
      <c r="P3264">
        <f t="shared" si="152"/>
        <v>8</v>
      </c>
    </row>
    <row r="3265" spans="1:16" hidden="1" x14ac:dyDescent="0.25">
      <c r="A3265" t="s">
        <v>25</v>
      </c>
      <c r="B3265" t="str">
        <f t="shared" ref="B3265:B3328" si="153">IF(MID(A3265,1,1)="*","N","O")</f>
        <v>N</v>
      </c>
      <c r="C3265" t="s">
        <v>26</v>
      </c>
      <c r="E3265">
        <v>0</v>
      </c>
      <c r="F3265">
        <v>0</v>
      </c>
      <c r="G3265">
        <v>44</v>
      </c>
      <c r="H3265" s="1">
        <v>41852</v>
      </c>
      <c r="I3265">
        <v>12</v>
      </c>
      <c r="J3265">
        <v>0</v>
      </c>
      <c r="L3265" t="str">
        <f>VLOOKUP(G3265,[1]RESSOURCES!$A$1:$J$258,3,FALSE)</f>
        <v>SOYER</v>
      </c>
      <c r="M3265" t="str">
        <f>VLOOKUP(G3265,[1]RESSOURCES!$A$1:$J$258,6,FALSE)</f>
        <v>ASSO</v>
      </c>
      <c r="N3265" t="str">
        <f>IF(YEAR(H3265)=2014,VLOOKUP(L3265,[1]Grade!$F$2:$G$92,2,FALSE),IF(YEAR(H3265)=2015,VLOOKUP(L3265,[1]Grade!$I$2:$J$78,2,FALSE),VLOOKUP(L3265,[1]Grade!$C$2:$D$69,2,FALSE)))</f>
        <v>ASS</v>
      </c>
      <c r="O3265">
        <f t="shared" ref="O3265:O3328" si="154">YEAR(H3265)</f>
        <v>2014</v>
      </c>
      <c r="P3265">
        <f t="shared" ref="P3265:P3328" si="155">MONTH(H3265)</f>
        <v>8</v>
      </c>
    </row>
    <row r="3266" spans="1:16" x14ac:dyDescent="0.25">
      <c r="A3266" t="s">
        <v>270</v>
      </c>
      <c r="B3266" t="str">
        <f t="shared" si="153"/>
        <v>O</v>
      </c>
      <c r="C3266" t="s">
        <v>271</v>
      </c>
      <c r="D3266" t="s">
        <v>21</v>
      </c>
      <c r="E3266">
        <v>3</v>
      </c>
      <c r="F3266">
        <v>863</v>
      </c>
      <c r="G3266">
        <v>44</v>
      </c>
      <c r="H3266" s="1">
        <v>41852</v>
      </c>
      <c r="I3266">
        <v>1</v>
      </c>
      <c r="J3266">
        <v>863</v>
      </c>
      <c r="L3266" t="str">
        <f>VLOOKUP(G3266,[1]RESSOURCES!$A$1:$J$258,3,FALSE)</f>
        <v>SOYER</v>
      </c>
      <c r="M3266" t="str">
        <f>VLOOKUP(G3266,[1]RESSOURCES!$A$1:$J$258,6,FALSE)</f>
        <v>ASSO</v>
      </c>
      <c r="N3266" t="str">
        <f>IF(YEAR(H3266)=2014,VLOOKUP(L3266,[1]Grade!$F$2:$G$92,2,FALSE),IF(YEAR(H3266)=2015,VLOOKUP(L3266,[1]Grade!$I$2:$J$78,2,FALSE),VLOOKUP(L3266,[1]Grade!$C$2:$D$69,2,FALSE)))</f>
        <v>ASS</v>
      </c>
      <c r="O3266">
        <f t="shared" si="154"/>
        <v>2014</v>
      </c>
      <c r="P3266">
        <f t="shared" si="155"/>
        <v>8</v>
      </c>
    </row>
    <row r="3267" spans="1:16" x14ac:dyDescent="0.25">
      <c r="A3267" t="s">
        <v>364</v>
      </c>
      <c r="B3267" t="str">
        <f t="shared" si="153"/>
        <v>O</v>
      </c>
      <c r="C3267" t="s">
        <v>365</v>
      </c>
      <c r="D3267" t="s">
        <v>29</v>
      </c>
      <c r="E3267">
        <v>9</v>
      </c>
      <c r="F3267">
        <v>1667</v>
      </c>
      <c r="G3267">
        <v>44</v>
      </c>
      <c r="H3267" s="1">
        <v>41852</v>
      </c>
      <c r="I3267">
        <v>2</v>
      </c>
      <c r="J3267" s="2">
        <v>3334</v>
      </c>
      <c r="L3267" t="str">
        <f>VLOOKUP(G3267,[1]RESSOURCES!$A$1:$J$258,3,FALSE)</f>
        <v>SOYER</v>
      </c>
      <c r="M3267" t="str">
        <f>VLOOKUP(G3267,[1]RESSOURCES!$A$1:$J$258,6,FALSE)</f>
        <v>ASSO</v>
      </c>
      <c r="N3267" t="str">
        <f>IF(YEAR(H3267)=2014,VLOOKUP(L3267,[1]Grade!$F$2:$G$92,2,FALSE),IF(YEAR(H3267)=2015,VLOOKUP(L3267,[1]Grade!$I$2:$J$78,2,FALSE),VLOOKUP(L3267,[1]Grade!$C$2:$D$69,2,FALSE)))</f>
        <v>ASS</v>
      </c>
      <c r="O3267">
        <f t="shared" si="154"/>
        <v>2014</v>
      </c>
      <c r="P3267">
        <f t="shared" si="155"/>
        <v>8</v>
      </c>
    </row>
    <row r="3268" spans="1:16" hidden="1" x14ac:dyDescent="0.25">
      <c r="A3268" t="s">
        <v>30</v>
      </c>
      <c r="B3268" t="str">
        <f t="shared" si="153"/>
        <v>N</v>
      </c>
      <c r="C3268" t="s">
        <v>31</v>
      </c>
      <c r="E3268">
        <v>0</v>
      </c>
      <c r="F3268">
        <v>0</v>
      </c>
      <c r="G3268">
        <v>44</v>
      </c>
      <c r="H3268" s="1">
        <v>41852</v>
      </c>
      <c r="I3268">
        <v>2.5</v>
      </c>
      <c r="J3268">
        <v>0</v>
      </c>
      <c r="L3268" t="str">
        <f>VLOOKUP(G3268,[1]RESSOURCES!$A$1:$J$258,3,FALSE)</f>
        <v>SOYER</v>
      </c>
      <c r="M3268" t="str">
        <f>VLOOKUP(G3268,[1]RESSOURCES!$A$1:$J$258,6,FALSE)</f>
        <v>ASSO</v>
      </c>
      <c r="N3268" t="str">
        <f>IF(YEAR(H3268)=2014,VLOOKUP(L3268,[1]Grade!$F$2:$G$92,2,FALSE),IF(YEAR(H3268)=2015,VLOOKUP(L3268,[1]Grade!$I$2:$J$78,2,FALSE),VLOOKUP(L3268,[1]Grade!$C$2:$D$69,2,FALSE)))</f>
        <v>ASS</v>
      </c>
      <c r="O3268">
        <f t="shared" si="154"/>
        <v>2014</v>
      </c>
      <c r="P3268">
        <f t="shared" si="155"/>
        <v>8</v>
      </c>
    </row>
    <row r="3269" spans="1:16" x14ac:dyDescent="0.25">
      <c r="A3269" t="s">
        <v>327</v>
      </c>
      <c r="B3269" t="str">
        <f t="shared" si="153"/>
        <v>O</v>
      </c>
      <c r="C3269" t="s">
        <v>328</v>
      </c>
      <c r="D3269" t="s">
        <v>18</v>
      </c>
      <c r="E3269">
        <v>107</v>
      </c>
      <c r="F3269">
        <v>685</v>
      </c>
      <c r="G3269">
        <v>222</v>
      </c>
      <c r="H3269" s="1">
        <v>41852</v>
      </c>
      <c r="I3269">
        <v>11</v>
      </c>
      <c r="J3269" s="2">
        <v>7535</v>
      </c>
      <c r="L3269" t="str">
        <f>VLOOKUP(G3269,[1]RESSOURCES!$A$1:$J$258,3,FALSE)</f>
        <v>MEILLIEZ</v>
      </c>
      <c r="M3269">
        <f>VLOOKUP(G3269,[1]RESSOURCES!$A$1:$J$258,6,FALSE)</f>
        <v>0</v>
      </c>
      <c r="N3269" t="str">
        <f>IF(YEAR(H3269)=2014,VLOOKUP(L3269,[1]Grade!$F$2:$G$92,2,FALSE),IF(YEAR(H3269)=2015,VLOOKUP(L3269,[1]Grade!$I$2:$J$78,2,FALSE),VLOOKUP(L3269,[1]Grade!$C$2:$D$69,2,FALSE)))</f>
        <v>STA</v>
      </c>
      <c r="O3269">
        <f t="shared" si="154"/>
        <v>2014</v>
      </c>
      <c r="P3269">
        <f t="shared" si="155"/>
        <v>8</v>
      </c>
    </row>
    <row r="3270" spans="1:16" hidden="1" x14ac:dyDescent="0.25">
      <c r="A3270" t="s">
        <v>32</v>
      </c>
      <c r="B3270" t="str">
        <f t="shared" si="153"/>
        <v>N</v>
      </c>
      <c r="C3270" t="s">
        <v>33</v>
      </c>
      <c r="E3270">
        <v>0</v>
      </c>
      <c r="F3270">
        <v>0</v>
      </c>
      <c r="G3270">
        <v>222</v>
      </c>
      <c r="H3270" s="1">
        <v>41852</v>
      </c>
      <c r="I3270">
        <v>9</v>
      </c>
      <c r="J3270">
        <v>0</v>
      </c>
      <c r="L3270" t="str">
        <f>VLOOKUP(G3270,[1]RESSOURCES!$A$1:$J$258,3,FALSE)</f>
        <v>MEILLIEZ</v>
      </c>
      <c r="M3270">
        <f>VLOOKUP(G3270,[1]RESSOURCES!$A$1:$J$258,6,FALSE)</f>
        <v>0</v>
      </c>
      <c r="N3270" t="str">
        <f>IF(YEAR(H3270)=2014,VLOOKUP(L3270,[1]Grade!$F$2:$G$92,2,FALSE),IF(YEAR(H3270)=2015,VLOOKUP(L3270,[1]Grade!$I$2:$J$78,2,FALSE),VLOOKUP(L3270,[1]Grade!$C$2:$D$69,2,FALSE)))</f>
        <v>STA</v>
      </c>
      <c r="O3270">
        <f t="shared" si="154"/>
        <v>2014</v>
      </c>
      <c r="P3270">
        <f t="shared" si="155"/>
        <v>8</v>
      </c>
    </row>
    <row r="3271" spans="1:16" x14ac:dyDescent="0.25">
      <c r="A3271" t="s">
        <v>323</v>
      </c>
      <c r="B3271" t="str">
        <f t="shared" si="153"/>
        <v>O</v>
      </c>
      <c r="C3271" t="s">
        <v>324</v>
      </c>
      <c r="D3271" t="s">
        <v>18</v>
      </c>
      <c r="E3271">
        <v>72</v>
      </c>
      <c r="F3271">
        <v>721</v>
      </c>
      <c r="G3271">
        <v>206</v>
      </c>
      <c r="H3271" s="1">
        <v>41852</v>
      </c>
      <c r="I3271">
        <v>11</v>
      </c>
      <c r="J3271" s="2">
        <v>7931</v>
      </c>
      <c r="L3271" t="str">
        <f>VLOOKUP(G3271,[1]RESSOURCES!$A$1:$J$258,3,FALSE)</f>
        <v>GOURINEL</v>
      </c>
      <c r="M3271" t="str">
        <f>VLOOKUP(G3271,[1]RESSOURCES!$A$1:$J$258,6,FALSE)</f>
        <v>CONF</v>
      </c>
      <c r="N3271" t="str">
        <f>IF(YEAR(H3271)=2014,VLOOKUP(L3271,[1]Grade!$F$2:$G$92,2,FALSE),IF(YEAR(H3271)=2015,VLOOKUP(L3271,[1]Grade!$I$2:$J$78,2,FALSE),VLOOKUP(L3271,[1]Grade!$C$2:$D$69,2,FALSE)))</f>
        <v>C</v>
      </c>
      <c r="O3271">
        <f t="shared" si="154"/>
        <v>2014</v>
      </c>
      <c r="P3271">
        <f t="shared" si="155"/>
        <v>8</v>
      </c>
    </row>
    <row r="3272" spans="1:16" hidden="1" x14ac:dyDescent="0.25">
      <c r="A3272" t="s">
        <v>25</v>
      </c>
      <c r="B3272" t="str">
        <f t="shared" si="153"/>
        <v>N</v>
      </c>
      <c r="C3272" t="s">
        <v>26</v>
      </c>
      <c r="E3272">
        <v>0</v>
      </c>
      <c r="F3272">
        <v>0</v>
      </c>
      <c r="G3272">
        <v>206</v>
      </c>
      <c r="H3272" s="1">
        <v>41852</v>
      </c>
      <c r="I3272">
        <v>9</v>
      </c>
      <c r="J3272">
        <v>0</v>
      </c>
      <c r="L3272" t="str">
        <f>VLOOKUP(G3272,[1]RESSOURCES!$A$1:$J$258,3,FALSE)</f>
        <v>GOURINEL</v>
      </c>
      <c r="M3272" t="str">
        <f>VLOOKUP(G3272,[1]RESSOURCES!$A$1:$J$258,6,FALSE)</f>
        <v>CONF</v>
      </c>
      <c r="N3272" t="str">
        <f>IF(YEAR(H3272)=2014,VLOOKUP(L3272,[1]Grade!$F$2:$G$92,2,FALSE),IF(YEAR(H3272)=2015,VLOOKUP(L3272,[1]Grade!$I$2:$J$78,2,FALSE),VLOOKUP(L3272,[1]Grade!$C$2:$D$69,2,FALSE)))</f>
        <v>C</v>
      </c>
      <c r="O3272">
        <f t="shared" si="154"/>
        <v>2014</v>
      </c>
      <c r="P3272">
        <f t="shared" si="155"/>
        <v>8</v>
      </c>
    </row>
    <row r="3273" spans="1:16" x14ac:dyDescent="0.25">
      <c r="A3273" t="s">
        <v>139</v>
      </c>
      <c r="B3273" t="str">
        <f t="shared" si="153"/>
        <v>O</v>
      </c>
      <c r="C3273" t="s">
        <v>140</v>
      </c>
      <c r="D3273" t="s">
        <v>36</v>
      </c>
      <c r="E3273">
        <v>60</v>
      </c>
      <c r="F3273">
        <v>900</v>
      </c>
      <c r="G3273">
        <v>70</v>
      </c>
      <c r="H3273" s="1">
        <v>41852</v>
      </c>
      <c r="I3273">
        <v>3</v>
      </c>
      <c r="J3273" s="2">
        <v>2700</v>
      </c>
      <c r="L3273" t="str">
        <f>VLOOKUP(G3273,[1]RESSOURCES!$A$1:$J$258,3,FALSE)</f>
        <v>KHEMISSA</v>
      </c>
      <c r="M3273" t="str">
        <f>VLOOKUP(G3273,[1]RESSOURCES!$A$1:$J$258,6,FALSE)</f>
        <v>MAGR</v>
      </c>
      <c r="N3273" t="str">
        <f>IF(YEAR(H3273)=2014,VLOOKUP(L3273,[1]Grade!$F$2:$G$92,2,FALSE),IF(YEAR(H3273)=2015,VLOOKUP(L3273,[1]Grade!$I$2:$J$78,2,FALSE),VLOOKUP(L3273,[1]Grade!$C$2:$D$69,2,FALSE)))</f>
        <v>MNG</v>
      </c>
      <c r="O3273">
        <f t="shared" si="154"/>
        <v>2014</v>
      </c>
      <c r="P3273">
        <f t="shared" si="155"/>
        <v>8</v>
      </c>
    </row>
    <row r="3274" spans="1:16" x14ac:dyDescent="0.25">
      <c r="A3274" t="s">
        <v>355</v>
      </c>
      <c r="B3274" t="str">
        <f t="shared" si="153"/>
        <v>O</v>
      </c>
      <c r="C3274" t="s">
        <v>356</v>
      </c>
      <c r="D3274" t="s">
        <v>36</v>
      </c>
      <c r="E3274">
        <v>21</v>
      </c>
      <c r="F3274">
        <v>1150</v>
      </c>
      <c r="G3274">
        <v>70</v>
      </c>
      <c r="H3274" s="1">
        <v>41852</v>
      </c>
      <c r="I3274">
        <v>7</v>
      </c>
      <c r="J3274" s="2">
        <v>8050</v>
      </c>
      <c r="L3274" t="str">
        <f>VLOOKUP(G3274,[1]RESSOURCES!$A$1:$J$258,3,FALSE)</f>
        <v>KHEMISSA</v>
      </c>
      <c r="M3274" t="str">
        <f>VLOOKUP(G3274,[1]RESSOURCES!$A$1:$J$258,6,FALSE)</f>
        <v>MAGR</v>
      </c>
      <c r="N3274" t="str">
        <f>IF(YEAR(H3274)=2014,VLOOKUP(L3274,[1]Grade!$F$2:$G$92,2,FALSE),IF(YEAR(H3274)=2015,VLOOKUP(L3274,[1]Grade!$I$2:$J$78,2,FALSE),VLOOKUP(L3274,[1]Grade!$C$2:$D$69,2,FALSE)))</f>
        <v>MNG</v>
      </c>
      <c r="O3274">
        <f t="shared" si="154"/>
        <v>2014</v>
      </c>
      <c r="P3274">
        <f t="shared" si="155"/>
        <v>8</v>
      </c>
    </row>
    <row r="3275" spans="1:16" hidden="1" x14ac:dyDescent="0.25">
      <c r="A3275" t="s">
        <v>25</v>
      </c>
      <c r="B3275" t="str">
        <f t="shared" si="153"/>
        <v>N</v>
      </c>
      <c r="C3275" t="s">
        <v>26</v>
      </c>
      <c r="E3275">
        <v>0</v>
      </c>
      <c r="F3275">
        <v>0</v>
      </c>
      <c r="G3275">
        <v>70</v>
      </c>
      <c r="H3275" s="1">
        <v>41852</v>
      </c>
      <c r="I3275">
        <v>10</v>
      </c>
      <c r="J3275">
        <v>0</v>
      </c>
      <c r="L3275" t="str">
        <f>VLOOKUP(G3275,[1]RESSOURCES!$A$1:$J$258,3,FALSE)</f>
        <v>KHEMISSA</v>
      </c>
      <c r="M3275" t="str">
        <f>VLOOKUP(G3275,[1]RESSOURCES!$A$1:$J$258,6,FALSE)</f>
        <v>MAGR</v>
      </c>
      <c r="N3275" t="str">
        <f>IF(YEAR(H3275)=2014,VLOOKUP(L3275,[1]Grade!$F$2:$G$92,2,FALSE),IF(YEAR(H3275)=2015,VLOOKUP(L3275,[1]Grade!$I$2:$J$78,2,FALSE),VLOOKUP(L3275,[1]Grade!$C$2:$D$69,2,FALSE)))</f>
        <v>MNG</v>
      </c>
      <c r="O3275">
        <f t="shared" si="154"/>
        <v>2014</v>
      </c>
      <c r="P3275">
        <f t="shared" si="155"/>
        <v>8</v>
      </c>
    </row>
    <row r="3276" spans="1:16" x14ac:dyDescent="0.25">
      <c r="A3276" t="s">
        <v>341</v>
      </c>
      <c r="B3276" t="str">
        <f t="shared" si="153"/>
        <v>O</v>
      </c>
      <c r="C3276" t="s">
        <v>342</v>
      </c>
      <c r="D3276" t="s">
        <v>21</v>
      </c>
      <c r="E3276">
        <v>10</v>
      </c>
      <c r="F3276">
        <v>1214</v>
      </c>
      <c r="G3276">
        <v>207</v>
      </c>
      <c r="H3276" s="1">
        <v>41852</v>
      </c>
      <c r="I3276">
        <v>2</v>
      </c>
      <c r="J3276" s="2">
        <v>2428</v>
      </c>
      <c r="L3276" t="str">
        <f>VLOOKUP(G3276,[1]RESSOURCES!$A$1:$J$258,3,FALSE)</f>
        <v>CHARLY</v>
      </c>
      <c r="M3276" t="str">
        <f>VLOOKUP(G3276,[1]RESSOURCES!$A$1:$J$258,6,FALSE)</f>
        <v>ASSO</v>
      </c>
      <c r="N3276" t="str">
        <f>IF(YEAR(H3276)=2014,VLOOKUP(L3276,[1]Grade!$F$2:$G$92,2,FALSE),IF(YEAR(H3276)=2015,VLOOKUP(L3276,[1]Grade!$I$2:$J$78,2,FALSE),VLOOKUP(L3276,[1]Grade!$C$2:$D$69,2,FALSE)))</f>
        <v>ASS</v>
      </c>
      <c r="O3276">
        <f t="shared" si="154"/>
        <v>2014</v>
      </c>
      <c r="P3276">
        <f t="shared" si="155"/>
        <v>8</v>
      </c>
    </row>
    <row r="3277" spans="1:16" x14ac:dyDescent="0.25">
      <c r="A3277" t="s">
        <v>366</v>
      </c>
      <c r="B3277" t="str">
        <f t="shared" si="153"/>
        <v>O</v>
      </c>
      <c r="C3277" t="s">
        <v>367</v>
      </c>
      <c r="D3277" t="s">
        <v>21</v>
      </c>
      <c r="E3277">
        <v>12</v>
      </c>
      <c r="F3277">
        <v>1486</v>
      </c>
      <c r="G3277">
        <v>207</v>
      </c>
      <c r="H3277" s="1">
        <v>41852</v>
      </c>
      <c r="I3277">
        <v>3</v>
      </c>
      <c r="J3277" s="2">
        <v>4458</v>
      </c>
      <c r="L3277" t="str">
        <f>VLOOKUP(G3277,[1]RESSOURCES!$A$1:$J$258,3,FALSE)</f>
        <v>CHARLY</v>
      </c>
      <c r="M3277" t="str">
        <f>VLOOKUP(G3277,[1]RESSOURCES!$A$1:$J$258,6,FALSE)</f>
        <v>ASSO</v>
      </c>
      <c r="N3277" t="str">
        <f>IF(YEAR(H3277)=2014,VLOOKUP(L3277,[1]Grade!$F$2:$G$92,2,FALSE),IF(YEAR(H3277)=2015,VLOOKUP(L3277,[1]Grade!$I$2:$J$78,2,FALSE),VLOOKUP(L3277,[1]Grade!$C$2:$D$69,2,FALSE)))</f>
        <v>ASS</v>
      </c>
      <c r="O3277">
        <f t="shared" si="154"/>
        <v>2014</v>
      </c>
      <c r="P3277">
        <f t="shared" si="155"/>
        <v>8</v>
      </c>
    </row>
    <row r="3278" spans="1:16" hidden="1" x14ac:dyDescent="0.25">
      <c r="A3278" t="s">
        <v>25</v>
      </c>
      <c r="B3278" t="str">
        <f t="shared" si="153"/>
        <v>N</v>
      </c>
      <c r="C3278" t="s">
        <v>26</v>
      </c>
      <c r="E3278">
        <v>0</v>
      </c>
      <c r="F3278">
        <v>0</v>
      </c>
      <c r="G3278">
        <v>207</v>
      </c>
      <c r="H3278" s="1">
        <v>41852</v>
      </c>
      <c r="I3278">
        <v>1</v>
      </c>
      <c r="J3278">
        <v>0</v>
      </c>
      <c r="L3278" t="str">
        <f>VLOOKUP(G3278,[1]RESSOURCES!$A$1:$J$258,3,FALSE)</f>
        <v>CHARLY</v>
      </c>
      <c r="M3278" t="str">
        <f>VLOOKUP(G3278,[1]RESSOURCES!$A$1:$J$258,6,FALSE)</f>
        <v>ASSO</v>
      </c>
      <c r="N3278" t="str">
        <f>IF(YEAR(H3278)=2014,VLOOKUP(L3278,[1]Grade!$F$2:$G$92,2,FALSE),IF(YEAR(H3278)=2015,VLOOKUP(L3278,[1]Grade!$I$2:$J$78,2,FALSE),VLOOKUP(L3278,[1]Grade!$C$2:$D$69,2,FALSE)))</f>
        <v>ASS</v>
      </c>
      <c r="O3278">
        <f t="shared" si="154"/>
        <v>2014</v>
      </c>
      <c r="P3278">
        <f t="shared" si="155"/>
        <v>8</v>
      </c>
    </row>
    <row r="3279" spans="1:16" hidden="1" x14ac:dyDescent="0.25">
      <c r="A3279" t="s">
        <v>30</v>
      </c>
      <c r="B3279" t="str">
        <f t="shared" si="153"/>
        <v>N</v>
      </c>
      <c r="C3279" t="s">
        <v>31</v>
      </c>
      <c r="E3279">
        <v>0</v>
      </c>
      <c r="F3279">
        <v>0</v>
      </c>
      <c r="G3279">
        <v>207</v>
      </c>
      <c r="H3279" s="1">
        <v>41852</v>
      </c>
      <c r="I3279">
        <v>14</v>
      </c>
      <c r="J3279">
        <v>0</v>
      </c>
      <c r="L3279" t="str">
        <f>VLOOKUP(G3279,[1]RESSOURCES!$A$1:$J$258,3,FALSE)</f>
        <v>CHARLY</v>
      </c>
      <c r="M3279" t="str">
        <f>VLOOKUP(G3279,[1]RESSOURCES!$A$1:$J$258,6,FALSE)</f>
        <v>ASSO</v>
      </c>
      <c r="N3279" t="str">
        <f>IF(YEAR(H3279)=2014,VLOOKUP(L3279,[1]Grade!$F$2:$G$92,2,FALSE),IF(YEAR(H3279)=2015,VLOOKUP(L3279,[1]Grade!$I$2:$J$78,2,FALSE),VLOOKUP(L3279,[1]Grade!$C$2:$D$69,2,FALSE)))</f>
        <v>ASS</v>
      </c>
      <c r="O3279">
        <f t="shared" si="154"/>
        <v>2014</v>
      </c>
      <c r="P3279">
        <f t="shared" si="155"/>
        <v>8</v>
      </c>
    </row>
    <row r="3280" spans="1:16" x14ac:dyDescent="0.25">
      <c r="A3280" t="s">
        <v>286</v>
      </c>
      <c r="B3280" t="str">
        <f t="shared" si="153"/>
        <v>O</v>
      </c>
      <c r="C3280" t="s">
        <v>287</v>
      </c>
      <c r="D3280" t="s">
        <v>22</v>
      </c>
      <c r="E3280">
        <v>170</v>
      </c>
      <c r="F3280">
        <v>854</v>
      </c>
      <c r="G3280">
        <v>21</v>
      </c>
      <c r="H3280" s="1">
        <v>41852</v>
      </c>
      <c r="I3280">
        <v>1</v>
      </c>
      <c r="J3280">
        <v>854</v>
      </c>
      <c r="L3280" t="str">
        <f>VLOOKUP(G3280,[1]RESSOURCES!$A$1:$J$258,3,FALSE)</f>
        <v>BESNAINOU</v>
      </c>
      <c r="M3280" t="str">
        <f>VLOOKUP(G3280,[1]RESSOURCES!$A$1:$J$258,6,FALSE)</f>
        <v>SENR</v>
      </c>
      <c r="N3280" t="str">
        <f>IF(YEAR(H3280)=2014,VLOOKUP(L3280,[1]Grade!$F$2:$G$92,2,FALSE),IF(YEAR(H3280)=2015,VLOOKUP(L3280,[1]Grade!$I$2:$J$78,2,FALSE),VLOOKUP(L3280,[1]Grade!$C$2:$D$69,2,FALSE)))</f>
        <v>CS</v>
      </c>
      <c r="O3280">
        <f t="shared" si="154"/>
        <v>2014</v>
      </c>
      <c r="P3280">
        <f t="shared" si="155"/>
        <v>8</v>
      </c>
    </row>
    <row r="3281" spans="1:16" x14ac:dyDescent="0.25">
      <c r="A3281" t="s">
        <v>16</v>
      </c>
      <c r="B3281" t="str">
        <f t="shared" si="153"/>
        <v>O</v>
      </c>
      <c r="C3281" t="s">
        <v>17</v>
      </c>
      <c r="D3281" t="s">
        <v>22</v>
      </c>
      <c r="E3281">
        <v>11</v>
      </c>
      <c r="F3281">
        <v>956</v>
      </c>
      <c r="G3281">
        <v>21</v>
      </c>
      <c r="H3281" s="1">
        <v>41852</v>
      </c>
      <c r="I3281">
        <v>5</v>
      </c>
      <c r="J3281" s="2">
        <v>4780</v>
      </c>
      <c r="L3281" t="str">
        <f>VLOOKUP(G3281,[1]RESSOURCES!$A$1:$J$258,3,FALSE)</f>
        <v>BESNAINOU</v>
      </c>
      <c r="M3281" t="str">
        <f>VLOOKUP(G3281,[1]RESSOURCES!$A$1:$J$258,6,FALSE)</f>
        <v>SENR</v>
      </c>
      <c r="N3281" t="str">
        <f>IF(YEAR(H3281)=2014,VLOOKUP(L3281,[1]Grade!$F$2:$G$92,2,FALSE),IF(YEAR(H3281)=2015,VLOOKUP(L3281,[1]Grade!$I$2:$J$78,2,FALSE),VLOOKUP(L3281,[1]Grade!$C$2:$D$69,2,FALSE)))</f>
        <v>CS</v>
      </c>
      <c r="O3281">
        <f t="shared" si="154"/>
        <v>2014</v>
      </c>
      <c r="P3281">
        <f t="shared" si="155"/>
        <v>8</v>
      </c>
    </row>
    <row r="3282" spans="1:16" hidden="1" x14ac:dyDescent="0.25">
      <c r="A3282" t="s">
        <v>25</v>
      </c>
      <c r="B3282" t="str">
        <f t="shared" si="153"/>
        <v>N</v>
      </c>
      <c r="C3282" t="s">
        <v>26</v>
      </c>
      <c r="E3282">
        <v>0</v>
      </c>
      <c r="F3282">
        <v>0</v>
      </c>
      <c r="G3282">
        <v>21</v>
      </c>
      <c r="H3282" s="1">
        <v>41852</v>
      </c>
      <c r="I3282">
        <v>14</v>
      </c>
      <c r="J3282">
        <v>0</v>
      </c>
      <c r="L3282" t="str">
        <f>VLOOKUP(G3282,[1]RESSOURCES!$A$1:$J$258,3,FALSE)</f>
        <v>BESNAINOU</v>
      </c>
      <c r="M3282" t="str">
        <f>VLOOKUP(G3282,[1]RESSOURCES!$A$1:$J$258,6,FALSE)</f>
        <v>SENR</v>
      </c>
      <c r="N3282" t="str">
        <f>IF(YEAR(H3282)=2014,VLOOKUP(L3282,[1]Grade!$F$2:$G$92,2,FALSE),IF(YEAR(H3282)=2015,VLOOKUP(L3282,[1]Grade!$I$2:$J$78,2,FALSE),VLOOKUP(L3282,[1]Grade!$C$2:$D$69,2,FALSE)))</f>
        <v>CS</v>
      </c>
      <c r="O3282">
        <f t="shared" si="154"/>
        <v>2014</v>
      </c>
      <c r="P3282">
        <f t="shared" si="155"/>
        <v>8</v>
      </c>
    </row>
    <row r="3283" spans="1:16" x14ac:dyDescent="0.25">
      <c r="A3283" t="s">
        <v>323</v>
      </c>
      <c r="B3283" t="str">
        <f t="shared" si="153"/>
        <v>O</v>
      </c>
      <c r="C3283" t="s">
        <v>324</v>
      </c>
      <c r="D3283" t="s">
        <v>18</v>
      </c>
      <c r="E3283">
        <v>73</v>
      </c>
      <c r="F3283">
        <v>721</v>
      </c>
      <c r="G3283">
        <v>211</v>
      </c>
      <c r="H3283" s="1">
        <v>41852</v>
      </c>
      <c r="I3283">
        <v>6</v>
      </c>
      <c r="J3283" s="2">
        <v>4326</v>
      </c>
      <c r="L3283" t="str">
        <f>VLOOKUP(G3283,[1]RESSOURCES!$A$1:$J$258,3,FALSE)</f>
        <v>VUILLEMARD</v>
      </c>
      <c r="M3283" t="str">
        <f>VLOOKUP(G3283,[1]RESSOURCES!$A$1:$J$258,6,FALSE)</f>
        <v>CONS</v>
      </c>
      <c r="N3283" t="str">
        <f>IF(YEAR(H3283)=2014,VLOOKUP(L3283,[1]Grade!$F$2:$G$92,2,FALSE),IF(YEAR(H3283)=2015,VLOOKUP(L3283,[1]Grade!$I$2:$J$78,2,FALSE),VLOOKUP(L3283,[1]Grade!$C$2:$D$69,2,FALSE)))</f>
        <v>C</v>
      </c>
      <c r="O3283">
        <f t="shared" si="154"/>
        <v>2014</v>
      </c>
      <c r="P3283">
        <f t="shared" si="155"/>
        <v>8</v>
      </c>
    </row>
    <row r="3284" spans="1:16" hidden="1" x14ac:dyDescent="0.25">
      <c r="A3284" t="s">
        <v>25</v>
      </c>
      <c r="B3284" t="str">
        <f t="shared" si="153"/>
        <v>N</v>
      </c>
      <c r="C3284" t="s">
        <v>26</v>
      </c>
      <c r="E3284">
        <v>0</v>
      </c>
      <c r="F3284">
        <v>0</v>
      </c>
      <c r="G3284">
        <v>211</v>
      </c>
      <c r="H3284" s="1">
        <v>41852</v>
      </c>
      <c r="I3284">
        <v>14</v>
      </c>
      <c r="J3284">
        <v>0</v>
      </c>
      <c r="L3284" t="str">
        <f>VLOOKUP(G3284,[1]RESSOURCES!$A$1:$J$258,3,FALSE)</f>
        <v>VUILLEMARD</v>
      </c>
      <c r="M3284" t="str">
        <f>VLOOKUP(G3284,[1]RESSOURCES!$A$1:$J$258,6,FALSE)</f>
        <v>CONS</v>
      </c>
      <c r="N3284" t="str">
        <f>IF(YEAR(H3284)=2014,VLOOKUP(L3284,[1]Grade!$F$2:$G$92,2,FALSE),IF(YEAR(H3284)=2015,VLOOKUP(L3284,[1]Grade!$I$2:$J$78,2,FALSE),VLOOKUP(L3284,[1]Grade!$C$2:$D$69,2,FALSE)))</f>
        <v>C</v>
      </c>
      <c r="O3284">
        <f t="shared" si="154"/>
        <v>2014</v>
      </c>
      <c r="P3284">
        <f t="shared" si="155"/>
        <v>8</v>
      </c>
    </row>
    <row r="3285" spans="1:16" hidden="1" x14ac:dyDescent="0.25">
      <c r="A3285" t="s">
        <v>25</v>
      </c>
      <c r="B3285" t="str">
        <f t="shared" si="153"/>
        <v>N</v>
      </c>
      <c r="C3285" t="s">
        <v>26</v>
      </c>
      <c r="E3285">
        <v>0</v>
      </c>
      <c r="F3285">
        <v>0</v>
      </c>
      <c r="G3285">
        <v>103</v>
      </c>
      <c r="H3285" s="1">
        <v>41852</v>
      </c>
      <c r="I3285">
        <v>10</v>
      </c>
      <c r="J3285">
        <v>0</v>
      </c>
      <c r="L3285" t="str">
        <f>VLOOKUP(G3285,[1]RESSOURCES!$A$1:$J$258,3,FALSE)</f>
        <v>SALLES</v>
      </c>
      <c r="M3285" t="str">
        <f>VLOOKUP(G3285,[1]RESSOURCES!$A$1:$J$258,6,FALSE)</f>
        <v>SENR</v>
      </c>
      <c r="N3285" t="str">
        <f>IF(YEAR(H3285)=2014,VLOOKUP(L3285,[1]Grade!$F$2:$G$92,2,FALSE),IF(YEAR(H3285)=2015,VLOOKUP(L3285,[1]Grade!$I$2:$J$78,2,FALSE),VLOOKUP(L3285,[1]Grade!$C$2:$D$69,2,FALSE)))</f>
        <v>CS</v>
      </c>
      <c r="O3285">
        <f t="shared" si="154"/>
        <v>2014</v>
      </c>
      <c r="P3285">
        <f t="shared" si="155"/>
        <v>8</v>
      </c>
    </row>
    <row r="3286" spans="1:16" hidden="1" x14ac:dyDescent="0.25">
      <c r="A3286" t="s">
        <v>23</v>
      </c>
      <c r="B3286" t="str">
        <f t="shared" si="153"/>
        <v>N</v>
      </c>
      <c r="C3286" t="s">
        <v>24</v>
      </c>
      <c r="E3286">
        <v>0</v>
      </c>
      <c r="F3286">
        <v>0</v>
      </c>
      <c r="G3286">
        <v>103</v>
      </c>
      <c r="H3286" s="1">
        <v>41852</v>
      </c>
      <c r="I3286">
        <v>8</v>
      </c>
      <c r="J3286">
        <v>0</v>
      </c>
      <c r="L3286" t="str">
        <f>VLOOKUP(G3286,[1]RESSOURCES!$A$1:$J$258,3,FALSE)</f>
        <v>SALLES</v>
      </c>
      <c r="M3286" t="str">
        <f>VLOOKUP(G3286,[1]RESSOURCES!$A$1:$J$258,6,FALSE)</f>
        <v>SENR</v>
      </c>
      <c r="N3286" t="str">
        <f>IF(YEAR(H3286)=2014,VLOOKUP(L3286,[1]Grade!$F$2:$G$92,2,FALSE),IF(YEAR(H3286)=2015,VLOOKUP(L3286,[1]Grade!$I$2:$J$78,2,FALSE),VLOOKUP(L3286,[1]Grade!$C$2:$D$69,2,FALSE)))</f>
        <v>CS</v>
      </c>
      <c r="O3286">
        <f t="shared" si="154"/>
        <v>2014</v>
      </c>
      <c r="P3286">
        <f t="shared" si="155"/>
        <v>8</v>
      </c>
    </row>
    <row r="3287" spans="1:16" x14ac:dyDescent="0.25">
      <c r="A3287" t="s">
        <v>270</v>
      </c>
      <c r="B3287" t="str">
        <f t="shared" si="153"/>
        <v>O</v>
      </c>
      <c r="C3287" t="s">
        <v>271</v>
      </c>
      <c r="D3287" t="s">
        <v>36</v>
      </c>
      <c r="E3287">
        <v>15</v>
      </c>
      <c r="F3287">
        <v>863</v>
      </c>
      <c r="G3287">
        <v>139</v>
      </c>
      <c r="H3287" s="1">
        <v>41852</v>
      </c>
      <c r="I3287">
        <v>6</v>
      </c>
      <c r="J3287" s="2">
        <v>5178</v>
      </c>
      <c r="L3287" t="str">
        <f>VLOOKUP(G3287,[1]RESSOURCES!$A$1:$J$258,3,FALSE)</f>
        <v>PERNEL</v>
      </c>
      <c r="M3287" t="str">
        <f>VLOOKUP(G3287,[1]RESSOURCES!$A$1:$J$258,6,FALSE)</f>
        <v>MAGR</v>
      </c>
      <c r="N3287" t="str">
        <f>IF(YEAR(H3287)=2014,VLOOKUP(L3287,[1]Grade!$F$2:$G$92,2,FALSE),IF(YEAR(H3287)=2015,VLOOKUP(L3287,[1]Grade!$I$2:$J$78,2,FALSE),VLOOKUP(L3287,[1]Grade!$C$2:$D$69,2,FALSE)))</f>
        <v>MNG</v>
      </c>
      <c r="O3287">
        <f t="shared" si="154"/>
        <v>2014</v>
      </c>
      <c r="P3287">
        <f t="shared" si="155"/>
        <v>8</v>
      </c>
    </row>
    <row r="3288" spans="1:16" hidden="1" x14ac:dyDescent="0.25">
      <c r="A3288" t="s">
        <v>25</v>
      </c>
      <c r="B3288" t="str">
        <f t="shared" si="153"/>
        <v>N</v>
      </c>
      <c r="C3288" t="s">
        <v>26</v>
      </c>
      <c r="E3288">
        <v>0</v>
      </c>
      <c r="F3288">
        <v>0</v>
      </c>
      <c r="G3288">
        <v>139</v>
      </c>
      <c r="H3288" s="1">
        <v>41852</v>
      </c>
      <c r="I3288">
        <v>14</v>
      </c>
      <c r="J3288">
        <v>0</v>
      </c>
      <c r="L3288" t="str">
        <f>VLOOKUP(G3288,[1]RESSOURCES!$A$1:$J$258,3,FALSE)</f>
        <v>PERNEL</v>
      </c>
      <c r="M3288" t="str">
        <f>VLOOKUP(G3288,[1]RESSOURCES!$A$1:$J$258,6,FALSE)</f>
        <v>MAGR</v>
      </c>
      <c r="N3288" t="str">
        <f>IF(YEAR(H3288)=2014,VLOOKUP(L3288,[1]Grade!$F$2:$G$92,2,FALSE),IF(YEAR(H3288)=2015,VLOOKUP(L3288,[1]Grade!$I$2:$J$78,2,FALSE),VLOOKUP(L3288,[1]Grade!$C$2:$D$69,2,FALSE)))</f>
        <v>MNG</v>
      </c>
      <c r="O3288">
        <f t="shared" si="154"/>
        <v>2014</v>
      </c>
      <c r="P3288">
        <f t="shared" si="155"/>
        <v>8</v>
      </c>
    </row>
    <row r="3289" spans="1:16" hidden="1" x14ac:dyDescent="0.25">
      <c r="A3289" t="s">
        <v>32</v>
      </c>
      <c r="B3289" t="str">
        <f t="shared" si="153"/>
        <v>N</v>
      </c>
      <c r="C3289" t="s">
        <v>33</v>
      </c>
      <c r="E3289">
        <v>0</v>
      </c>
      <c r="F3289">
        <v>0</v>
      </c>
      <c r="G3289">
        <v>231</v>
      </c>
      <c r="H3289" s="1">
        <v>41852</v>
      </c>
      <c r="I3289">
        <v>6</v>
      </c>
      <c r="J3289">
        <v>0</v>
      </c>
      <c r="L3289" t="str">
        <f>VLOOKUP(G3289,[1]RESSOURCES!$A$1:$J$258,3,FALSE)</f>
        <v>PASSEMARD</v>
      </c>
      <c r="M3289" t="str">
        <f>VLOOKUP(G3289,[1]RESSOURCES!$A$1:$J$258,6,FALSE)</f>
        <v>CONS</v>
      </c>
      <c r="N3289" t="str">
        <f>IF(YEAR(H3289)=2014,VLOOKUP(L3289,[1]Grade!$F$2:$G$92,2,FALSE),IF(YEAR(H3289)=2015,VLOOKUP(L3289,[1]Grade!$I$2:$J$78,2,FALSE),VLOOKUP(L3289,[1]Grade!$C$2:$D$69,2,FALSE)))</f>
        <v>C</v>
      </c>
      <c r="O3289">
        <f t="shared" si="154"/>
        <v>2014</v>
      </c>
      <c r="P3289">
        <f t="shared" si="155"/>
        <v>8</v>
      </c>
    </row>
    <row r="3290" spans="1:16" hidden="1" x14ac:dyDescent="0.25">
      <c r="A3290" t="s">
        <v>25</v>
      </c>
      <c r="B3290" t="str">
        <f t="shared" si="153"/>
        <v>N</v>
      </c>
      <c r="C3290" t="s">
        <v>26</v>
      </c>
      <c r="E3290">
        <v>0</v>
      </c>
      <c r="F3290">
        <v>0</v>
      </c>
      <c r="G3290">
        <v>231</v>
      </c>
      <c r="H3290" s="1">
        <v>41852</v>
      </c>
      <c r="I3290">
        <v>3</v>
      </c>
      <c r="J3290">
        <v>0</v>
      </c>
      <c r="L3290" t="str">
        <f>VLOOKUP(G3290,[1]RESSOURCES!$A$1:$J$258,3,FALSE)</f>
        <v>PASSEMARD</v>
      </c>
      <c r="M3290" t="str">
        <f>VLOOKUP(G3290,[1]RESSOURCES!$A$1:$J$258,6,FALSE)</f>
        <v>CONS</v>
      </c>
      <c r="N3290" t="str">
        <f>IF(YEAR(H3290)=2014,VLOOKUP(L3290,[1]Grade!$F$2:$G$92,2,FALSE),IF(YEAR(H3290)=2015,VLOOKUP(L3290,[1]Grade!$I$2:$J$78,2,FALSE),VLOOKUP(L3290,[1]Grade!$C$2:$D$69,2,FALSE)))</f>
        <v>C</v>
      </c>
      <c r="O3290">
        <f t="shared" si="154"/>
        <v>2014</v>
      </c>
      <c r="P3290">
        <f t="shared" si="155"/>
        <v>8</v>
      </c>
    </row>
    <row r="3291" spans="1:16" hidden="1" x14ac:dyDescent="0.25">
      <c r="A3291" t="s">
        <v>160</v>
      </c>
      <c r="B3291" t="str">
        <f t="shared" si="153"/>
        <v>N</v>
      </c>
      <c r="C3291" t="s">
        <v>161</v>
      </c>
      <c r="E3291">
        <v>0</v>
      </c>
      <c r="F3291">
        <v>0</v>
      </c>
      <c r="G3291">
        <v>231</v>
      </c>
      <c r="H3291" s="1">
        <v>41852</v>
      </c>
      <c r="I3291">
        <v>1</v>
      </c>
      <c r="J3291">
        <v>0</v>
      </c>
      <c r="L3291" t="str">
        <f>VLOOKUP(G3291,[1]RESSOURCES!$A$1:$J$258,3,FALSE)</f>
        <v>PASSEMARD</v>
      </c>
      <c r="M3291" t="str">
        <f>VLOOKUP(G3291,[1]RESSOURCES!$A$1:$J$258,6,FALSE)</f>
        <v>CONS</v>
      </c>
      <c r="N3291" t="str">
        <f>IF(YEAR(H3291)=2014,VLOOKUP(L3291,[1]Grade!$F$2:$G$92,2,FALSE),IF(YEAR(H3291)=2015,VLOOKUP(L3291,[1]Grade!$I$2:$J$78,2,FALSE),VLOOKUP(L3291,[1]Grade!$C$2:$D$69,2,FALSE)))</f>
        <v>C</v>
      </c>
      <c r="O3291">
        <f t="shared" si="154"/>
        <v>2014</v>
      </c>
      <c r="P3291">
        <f t="shared" si="155"/>
        <v>8</v>
      </c>
    </row>
    <row r="3292" spans="1:16" x14ac:dyDescent="0.25">
      <c r="A3292" t="s">
        <v>66</v>
      </c>
      <c r="B3292" t="str">
        <f t="shared" si="153"/>
        <v>O</v>
      </c>
      <c r="C3292" t="s">
        <v>67</v>
      </c>
      <c r="D3292" t="s">
        <v>18</v>
      </c>
      <c r="E3292">
        <v>48</v>
      </c>
      <c r="F3292">
        <v>1107</v>
      </c>
      <c r="G3292">
        <v>231</v>
      </c>
      <c r="H3292" s="1">
        <v>41852</v>
      </c>
      <c r="I3292">
        <v>10</v>
      </c>
      <c r="J3292" s="2">
        <v>11070</v>
      </c>
      <c r="L3292" t="str">
        <f>VLOOKUP(G3292,[1]RESSOURCES!$A$1:$J$258,3,FALSE)</f>
        <v>PASSEMARD</v>
      </c>
      <c r="M3292" t="str">
        <f>VLOOKUP(G3292,[1]RESSOURCES!$A$1:$J$258,6,FALSE)</f>
        <v>CONS</v>
      </c>
      <c r="N3292" t="str">
        <f>IF(YEAR(H3292)=2014,VLOOKUP(L3292,[1]Grade!$F$2:$G$92,2,FALSE),IF(YEAR(H3292)=2015,VLOOKUP(L3292,[1]Grade!$I$2:$J$78,2,FALSE),VLOOKUP(L3292,[1]Grade!$C$2:$D$69,2,FALSE)))</f>
        <v>C</v>
      </c>
      <c r="O3292">
        <f t="shared" si="154"/>
        <v>2014</v>
      </c>
      <c r="P3292">
        <f t="shared" si="155"/>
        <v>8</v>
      </c>
    </row>
    <row r="3293" spans="1:16" hidden="1" x14ac:dyDescent="0.25">
      <c r="A3293" t="s">
        <v>32</v>
      </c>
      <c r="B3293" t="str">
        <f t="shared" si="153"/>
        <v>N</v>
      </c>
      <c r="C3293" t="s">
        <v>33</v>
      </c>
      <c r="E3293">
        <v>0</v>
      </c>
      <c r="F3293">
        <v>0</v>
      </c>
      <c r="G3293">
        <v>241</v>
      </c>
      <c r="H3293" s="1">
        <v>41852</v>
      </c>
      <c r="I3293">
        <v>7</v>
      </c>
      <c r="J3293">
        <v>0</v>
      </c>
      <c r="L3293" t="str">
        <f>VLOOKUP(G3293,[1]RESSOURCES!$A$1:$J$258,3,FALSE)</f>
        <v>MOREON</v>
      </c>
      <c r="M3293" t="str">
        <f>VLOOKUP(G3293,[1]RESSOURCES!$A$1:$J$258,6,FALSE)</f>
        <v>DIR</v>
      </c>
      <c r="N3293" t="str">
        <f>IF(YEAR(H3293)=2014,VLOOKUP(L3293,[1]Grade!$F$2:$G$92,2,FALSE),IF(YEAR(H3293)=2015,VLOOKUP(L3293,[1]Grade!$I$2:$J$78,2,FALSE),VLOOKUP(L3293,[1]Grade!$C$2:$D$69,2,FALSE)))</f>
        <v>CC</v>
      </c>
      <c r="O3293">
        <f t="shared" si="154"/>
        <v>2014</v>
      </c>
      <c r="P3293">
        <f t="shared" si="155"/>
        <v>8</v>
      </c>
    </row>
    <row r="3294" spans="1:16" x14ac:dyDescent="0.25">
      <c r="A3294" t="s">
        <v>366</v>
      </c>
      <c r="B3294" t="str">
        <f t="shared" si="153"/>
        <v>O</v>
      </c>
      <c r="C3294" t="s">
        <v>367</v>
      </c>
      <c r="E3294">
        <v>0</v>
      </c>
      <c r="F3294">
        <v>0</v>
      </c>
      <c r="G3294">
        <v>241</v>
      </c>
      <c r="H3294" s="1">
        <v>41852</v>
      </c>
      <c r="I3294">
        <v>13</v>
      </c>
      <c r="J3294">
        <v>0</v>
      </c>
      <c r="L3294" t="str">
        <f>VLOOKUP(G3294,[1]RESSOURCES!$A$1:$J$258,3,FALSE)</f>
        <v>MOREON</v>
      </c>
      <c r="M3294" t="str">
        <f>VLOOKUP(G3294,[1]RESSOURCES!$A$1:$J$258,6,FALSE)</f>
        <v>DIR</v>
      </c>
      <c r="N3294" t="str">
        <f>IF(YEAR(H3294)=2014,VLOOKUP(L3294,[1]Grade!$F$2:$G$92,2,FALSE),IF(YEAR(H3294)=2015,VLOOKUP(L3294,[1]Grade!$I$2:$J$78,2,FALSE),VLOOKUP(L3294,[1]Grade!$C$2:$D$69,2,FALSE)))</f>
        <v>CC</v>
      </c>
      <c r="O3294">
        <f t="shared" si="154"/>
        <v>2014</v>
      </c>
      <c r="P3294">
        <f t="shared" si="155"/>
        <v>8</v>
      </c>
    </row>
    <row r="3295" spans="1:16" hidden="1" x14ac:dyDescent="0.25">
      <c r="A3295" t="s">
        <v>25</v>
      </c>
      <c r="B3295" t="str">
        <f t="shared" si="153"/>
        <v>N</v>
      </c>
      <c r="C3295" t="s">
        <v>26</v>
      </c>
      <c r="E3295">
        <v>0</v>
      </c>
      <c r="F3295">
        <v>0</v>
      </c>
      <c r="G3295">
        <v>198</v>
      </c>
      <c r="H3295" s="1">
        <v>41852</v>
      </c>
      <c r="I3295">
        <v>19</v>
      </c>
      <c r="J3295">
        <v>0</v>
      </c>
      <c r="L3295" t="str">
        <f>VLOOKUP(G3295,[1]RESSOURCES!$A$1:$J$258,3,FALSE)</f>
        <v>LE GUAY</v>
      </c>
      <c r="M3295" t="str">
        <f>VLOOKUP(G3295,[1]RESSOURCES!$A$1:$J$258,6,FALSE)</f>
        <v>CONF</v>
      </c>
      <c r="N3295" t="str">
        <f>IF(YEAR(H3295)=2014,VLOOKUP(L3295,[1]Grade!$F$2:$G$92,2,FALSE),IF(YEAR(H3295)=2015,VLOOKUP(L3295,[1]Grade!$I$2:$J$78,2,FALSE),VLOOKUP(L3295,[1]Grade!$C$2:$D$69,2,FALSE)))</f>
        <v>CC</v>
      </c>
      <c r="O3295">
        <f t="shared" si="154"/>
        <v>2014</v>
      </c>
      <c r="P3295">
        <f t="shared" si="155"/>
        <v>8</v>
      </c>
    </row>
    <row r="3296" spans="1:16" hidden="1" x14ac:dyDescent="0.25">
      <c r="A3296" t="s">
        <v>99</v>
      </c>
      <c r="B3296" t="str">
        <f t="shared" si="153"/>
        <v>N</v>
      </c>
      <c r="C3296" t="s">
        <v>100</v>
      </c>
      <c r="E3296">
        <v>0</v>
      </c>
      <c r="F3296">
        <v>0</v>
      </c>
      <c r="G3296">
        <v>198</v>
      </c>
      <c r="H3296" s="1">
        <v>41852</v>
      </c>
      <c r="I3296">
        <v>1</v>
      </c>
      <c r="J3296">
        <v>0</v>
      </c>
      <c r="L3296" t="str">
        <f>VLOOKUP(G3296,[1]RESSOURCES!$A$1:$J$258,3,FALSE)</f>
        <v>LE GUAY</v>
      </c>
      <c r="M3296" t="str">
        <f>VLOOKUP(G3296,[1]RESSOURCES!$A$1:$J$258,6,FALSE)</f>
        <v>CONF</v>
      </c>
      <c r="N3296" t="str">
        <f>IF(YEAR(H3296)=2014,VLOOKUP(L3296,[1]Grade!$F$2:$G$92,2,FALSE),IF(YEAR(H3296)=2015,VLOOKUP(L3296,[1]Grade!$I$2:$J$78,2,FALSE),VLOOKUP(L3296,[1]Grade!$C$2:$D$69,2,FALSE)))</f>
        <v>CC</v>
      </c>
      <c r="O3296">
        <f t="shared" si="154"/>
        <v>2014</v>
      </c>
      <c r="P3296">
        <f t="shared" si="155"/>
        <v>8</v>
      </c>
    </row>
    <row r="3297" spans="1:16" x14ac:dyDescent="0.25">
      <c r="A3297" t="s">
        <v>16</v>
      </c>
      <c r="B3297" t="str">
        <f t="shared" si="153"/>
        <v>O</v>
      </c>
      <c r="C3297" t="s">
        <v>17</v>
      </c>
      <c r="D3297" t="s">
        <v>21</v>
      </c>
      <c r="E3297">
        <v>45</v>
      </c>
      <c r="F3297">
        <v>956</v>
      </c>
      <c r="G3297">
        <v>3</v>
      </c>
      <c r="H3297" s="1">
        <v>41852</v>
      </c>
      <c r="I3297">
        <v>3</v>
      </c>
      <c r="J3297" s="2">
        <v>2868</v>
      </c>
      <c r="L3297" t="str">
        <f>VLOOKUP(G3297,[1]RESSOURCES!$A$1:$J$258,3,FALSE)</f>
        <v>REISSE</v>
      </c>
      <c r="M3297" t="str">
        <f>VLOOKUP(G3297,[1]RESSOURCES!$A$1:$J$258,6,FALSE)</f>
        <v>ASSO</v>
      </c>
      <c r="N3297" t="str">
        <f>IF(YEAR(H3297)=2014,VLOOKUP(L3297,[1]Grade!$F$2:$G$92,2,FALSE),IF(YEAR(H3297)=2015,VLOOKUP(L3297,[1]Grade!$I$2:$J$78,2,FALSE),VLOOKUP(L3297,[1]Grade!$C$2:$D$69,2,FALSE)))</f>
        <v>ASS</v>
      </c>
      <c r="O3297">
        <f t="shared" si="154"/>
        <v>2014</v>
      </c>
      <c r="P3297">
        <f t="shared" si="155"/>
        <v>8</v>
      </c>
    </row>
    <row r="3298" spans="1:16" hidden="1" x14ac:dyDescent="0.25">
      <c r="A3298" t="s">
        <v>25</v>
      </c>
      <c r="B3298" t="str">
        <f t="shared" si="153"/>
        <v>N</v>
      </c>
      <c r="C3298" t="s">
        <v>26</v>
      </c>
      <c r="E3298">
        <v>0</v>
      </c>
      <c r="F3298">
        <v>0</v>
      </c>
      <c r="G3298">
        <v>3</v>
      </c>
      <c r="H3298" s="1">
        <v>41852</v>
      </c>
      <c r="I3298">
        <v>15</v>
      </c>
      <c r="J3298">
        <v>0</v>
      </c>
      <c r="L3298" t="str">
        <f>VLOOKUP(G3298,[1]RESSOURCES!$A$1:$J$258,3,FALSE)</f>
        <v>REISSE</v>
      </c>
      <c r="M3298" t="str">
        <f>VLOOKUP(G3298,[1]RESSOURCES!$A$1:$J$258,6,FALSE)</f>
        <v>ASSO</v>
      </c>
      <c r="N3298" t="str">
        <f>IF(YEAR(H3298)=2014,VLOOKUP(L3298,[1]Grade!$F$2:$G$92,2,FALSE),IF(YEAR(H3298)=2015,VLOOKUP(L3298,[1]Grade!$I$2:$J$78,2,FALSE),VLOOKUP(L3298,[1]Grade!$C$2:$D$69,2,FALSE)))</f>
        <v>ASS</v>
      </c>
      <c r="O3298">
        <f t="shared" si="154"/>
        <v>2014</v>
      </c>
      <c r="P3298">
        <f t="shared" si="155"/>
        <v>8</v>
      </c>
    </row>
    <row r="3299" spans="1:16" hidden="1" x14ac:dyDescent="0.25">
      <c r="A3299" t="s">
        <v>30</v>
      </c>
      <c r="B3299" t="str">
        <f t="shared" si="153"/>
        <v>N</v>
      </c>
      <c r="C3299" t="s">
        <v>31</v>
      </c>
      <c r="E3299">
        <v>0</v>
      </c>
      <c r="F3299">
        <v>0</v>
      </c>
      <c r="G3299">
        <v>3</v>
      </c>
      <c r="H3299" s="1">
        <v>41852</v>
      </c>
      <c r="I3299">
        <v>2</v>
      </c>
      <c r="J3299">
        <v>0</v>
      </c>
      <c r="L3299" t="str">
        <f>VLOOKUP(G3299,[1]RESSOURCES!$A$1:$J$258,3,FALSE)</f>
        <v>REISSE</v>
      </c>
      <c r="M3299" t="str">
        <f>VLOOKUP(G3299,[1]RESSOURCES!$A$1:$J$258,6,FALSE)</f>
        <v>ASSO</v>
      </c>
      <c r="N3299" t="str">
        <f>IF(YEAR(H3299)=2014,VLOOKUP(L3299,[1]Grade!$F$2:$G$92,2,FALSE),IF(YEAR(H3299)=2015,VLOOKUP(L3299,[1]Grade!$I$2:$J$78,2,FALSE),VLOOKUP(L3299,[1]Grade!$C$2:$D$69,2,FALSE)))</f>
        <v>ASS</v>
      </c>
      <c r="O3299">
        <f t="shared" si="154"/>
        <v>2014</v>
      </c>
      <c r="P3299">
        <f t="shared" si="155"/>
        <v>8</v>
      </c>
    </row>
    <row r="3300" spans="1:16" hidden="1" x14ac:dyDescent="0.25">
      <c r="A3300" t="s">
        <v>25</v>
      </c>
      <c r="B3300" t="str">
        <f t="shared" si="153"/>
        <v>N</v>
      </c>
      <c r="C3300" t="s">
        <v>26</v>
      </c>
      <c r="E3300">
        <v>0</v>
      </c>
      <c r="F3300">
        <v>0</v>
      </c>
      <c r="G3300">
        <v>115</v>
      </c>
      <c r="H3300" s="1">
        <v>41852</v>
      </c>
      <c r="I3300">
        <v>10</v>
      </c>
      <c r="J3300">
        <v>0</v>
      </c>
      <c r="L3300" t="str">
        <f>VLOOKUP(G3300,[1]RESSOURCES!$A$1:$J$258,3,FALSE)</f>
        <v>BOUTOILLE</v>
      </c>
      <c r="M3300" t="str">
        <f>VLOOKUP(G3300,[1]RESSOURCES!$A$1:$J$258,6,FALSE)</f>
        <v>MAGR</v>
      </c>
      <c r="N3300" t="str">
        <f>IF(YEAR(H3300)=2014,VLOOKUP(L3300,[1]Grade!$F$2:$G$92,2,FALSE),IF(YEAR(H3300)=2015,VLOOKUP(L3300,[1]Grade!$I$2:$J$78,2,FALSE),VLOOKUP(L3300,[1]Grade!$C$2:$D$69,2,FALSE)))</f>
        <v>SM</v>
      </c>
      <c r="O3300">
        <f t="shared" si="154"/>
        <v>2014</v>
      </c>
      <c r="P3300">
        <f t="shared" si="155"/>
        <v>8</v>
      </c>
    </row>
    <row r="3301" spans="1:16" x14ac:dyDescent="0.25">
      <c r="A3301" t="s">
        <v>309</v>
      </c>
      <c r="B3301" t="str">
        <f t="shared" si="153"/>
        <v>O</v>
      </c>
      <c r="C3301" t="s">
        <v>310</v>
      </c>
      <c r="D3301" t="s">
        <v>36</v>
      </c>
      <c r="E3301">
        <v>18</v>
      </c>
      <c r="F3301">
        <v>1550</v>
      </c>
      <c r="G3301">
        <v>115</v>
      </c>
      <c r="H3301" s="1">
        <v>41852</v>
      </c>
      <c r="I3301">
        <v>1</v>
      </c>
      <c r="J3301" s="2">
        <v>1550</v>
      </c>
      <c r="L3301" t="str">
        <f>VLOOKUP(G3301,[1]RESSOURCES!$A$1:$J$258,3,FALSE)</f>
        <v>BOUTOILLE</v>
      </c>
      <c r="M3301" t="str">
        <f>VLOOKUP(G3301,[1]RESSOURCES!$A$1:$J$258,6,FALSE)</f>
        <v>MAGR</v>
      </c>
      <c r="N3301" t="str">
        <f>IF(YEAR(H3301)=2014,VLOOKUP(L3301,[1]Grade!$F$2:$G$92,2,FALSE),IF(YEAR(H3301)=2015,VLOOKUP(L3301,[1]Grade!$I$2:$J$78,2,FALSE),VLOOKUP(L3301,[1]Grade!$C$2:$D$69,2,FALSE)))</f>
        <v>SM</v>
      </c>
      <c r="O3301">
        <f t="shared" si="154"/>
        <v>2014</v>
      </c>
      <c r="P3301">
        <f t="shared" si="155"/>
        <v>8</v>
      </c>
    </row>
    <row r="3302" spans="1:16" x14ac:dyDescent="0.25">
      <c r="A3302" t="s">
        <v>325</v>
      </c>
      <c r="B3302" t="str">
        <f t="shared" si="153"/>
        <v>O</v>
      </c>
      <c r="C3302" t="s">
        <v>326</v>
      </c>
      <c r="D3302" t="s">
        <v>36</v>
      </c>
      <c r="E3302">
        <v>4</v>
      </c>
      <c r="F3302">
        <v>714</v>
      </c>
      <c r="G3302">
        <v>115</v>
      </c>
      <c r="H3302" s="1">
        <v>41852</v>
      </c>
      <c r="I3302">
        <v>1</v>
      </c>
      <c r="J3302">
        <v>714</v>
      </c>
      <c r="L3302" t="str">
        <f>VLOOKUP(G3302,[1]RESSOURCES!$A$1:$J$258,3,FALSE)</f>
        <v>BOUTOILLE</v>
      </c>
      <c r="M3302" t="str">
        <f>VLOOKUP(G3302,[1]RESSOURCES!$A$1:$J$258,6,FALSE)</f>
        <v>MAGR</v>
      </c>
      <c r="N3302" t="str">
        <f>IF(YEAR(H3302)=2014,VLOOKUP(L3302,[1]Grade!$F$2:$G$92,2,FALSE),IF(YEAR(H3302)=2015,VLOOKUP(L3302,[1]Grade!$I$2:$J$78,2,FALSE),VLOOKUP(L3302,[1]Grade!$C$2:$D$69,2,FALSE)))</f>
        <v>SM</v>
      </c>
      <c r="O3302">
        <f t="shared" si="154"/>
        <v>2014</v>
      </c>
      <c r="P3302">
        <f t="shared" si="155"/>
        <v>8</v>
      </c>
    </row>
    <row r="3303" spans="1:16" hidden="1" x14ac:dyDescent="0.25">
      <c r="A3303" t="s">
        <v>23</v>
      </c>
      <c r="B3303" t="str">
        <f t="shared" si="153"/>
        <v>N</v>
      </c>
      <c r="C3303" t="s">
        <v>24</v>
      </c>
      <c r="E3303">
        <v>0</v>
      </c>
      <c r="F3303">
        <v>0</v>
      </c>
      <c r="G3303">
        <v>115</v>
      </c>
      <c r="H3303" s="1">
        <v>41852</v>
      </c>
      <c r="I3303">
        <v>8</v>
      </c>
      <c r="J3303">
        <v>0</v>
      </c>
      <c r="L3303" t="str">
        <f>VLOOKUP(G3303,[1]RESSOURCES!$A$1:$J$258,3,FALSE)</f>
        <v>BOUTOILLE</v>
      </c>
      <c r="M3303" t="str">
        <f>VLOOKUP(G3303,[1]RESSOURCES!$A$1:$J$258,6,FALSE)</f>
        <v>MAGR</v>
      </c>
      <c r="N3303" t="str">
        <f>IF(YEAR(H3303)=2014,VLOOKUP(L3303,[1]Grade!$F$2:$G$92,2,FALSE),IF(YEAR(H3303)=2015,VLOOKUP(L3303,[1]Grade!$I$2:$J$78,2,FALSE),VLOOKUP(L3303,[1]Grade!$C$2:$D$69,2,FALSE)))</f>
        <v>SM</v>
      </c>
      <c r="O3303">
        <f t="shared" si="154"/>
        <v>2014</v>
      </c>
      <c r="P3303">
        <f t="shared" si="155"/>
        <v>8</v>
      </c>
    </row>
    <row r="3304" spans="1:16" hidden="1" x14ac:dyDescent="0.25">
      <c r="A3304" t="s">
        <v>25</v>
      </c>
      <c r="B3304" t="str">
        <f t="shared" si="153"/>
        <v>N</v>
      </c>
      <c r="C3304" t="s">
        <v>26</v>
      </c>
      <c r="E3304">
        <v>0</v>
      </c>
      <c r="F3304">
        <v>0</v>
      </c>
      <c r="G3304">
        <v>208</v>
      </c>
      <c r="H3304" s="1">
        <v>41852</v>
      </c>
      <c r="I3304">
        <v>14</v>
      </c>
      <c r="J3304">
        <v>0</v>
      </c>
      <c r="L3304" t="str">
        <f>VLOOKUP(G3304,[1]RESSOURCES!$A$1:$J$258,3,FALSE)</f>
        <v>LORANT</v>
      </c>
      <c r="M3304" t="str">
        <f>VLOOKUP(G3304,[1]RESSOURCES!$A$1:$J$258,6,FALSE)</f>
        <v>CONS</v>
      </c>
      <c r="N3304" t="str">
        <f>IF(YEAR(H3304)=2014,VLOOKUP(L3304,[1]Grade!$F$2:$G$92,2,FALSE),IF(YEAR(H3304)=2015,VLOOKUP(L3304,[1]Grade!$I$2:$J$78,2,FALSE),VLOOKUP(L3304,[1]Grade!$C$2:$D$69,2,FALSE)))</f>
        <v>C</v>
      </c>
      <c r="O3304">
        <f t="shared" si="154"/>
        <v>2014</v>
      </c>
      <c r="P3304">
        <f t="shared" si="155"/>
        <v>8</v>
      </c>
    </row>
    <row r="3305" spans="1:16" hidden="1" x14ac:dyDescent="0.25">
      <c r="A3305" t="s">
        <v>23</v>
      </c>
      <c r="B3305" t="str">
        <f t="shared" si="153"/>
        <v>N</v>
      </c>
      <c r="C3305" t="s">
        <v>24</v>
      </c>
      <c r="E3305">
        <v>0</v>
      </c>
      <c r="F3305">
        <v>0</v>
      </c>
      <c r="G3305">
        <v>208</v>
      </c>
      <c r="H3305" s="1">
        <v>41852</v>
      </c>
      <c r="I3305">
        <v>3</v>
      </c>
      <c r="J3305">
        <v>0</v>
      </c>
      <c r="L3305" t="str">
        <f>VLOOKUP(G3305,[1]RESSOURCES!$A$1:$J$258,3,FALSE)</f>
        <v>LORANT</v>
      </c>
      <c r="M3305" t="str">
        <f>VLOOKUP(G3305,[1]RESSOURCES!$A$1:$J$258,6,FALSE)</f>
        <v>CONS</v>
      </c>
      <c r="N3305" t="str">
        <f>IF(YEAR(H3305)=2014,VLOOKUP(L3305,[1]Grade!$F$2:$G$92,2,FALSE),IF(YEAR(H3305)=2015,VLOOKUP(L3305,[1]Grade!$I$2:$J$78,2,FALSE),VLOOKUP(L3305,[1]Grade!$C$2:$D$69,2,FALSE)))</f>
        <v>C</v>
      </c>
      <c r="O3305">
        <f t="shared" si="154"/>
        <v>2014</v>
      </c>
      <c r="P3305">
        <f t="shared" si="155"/>
        <v>8</v>
      </c>
    </row>
    <row r="3306" spans="1:16" x14ac:dyDescent="0.25">
      <c r="A3306" t="s">
        <v>325</v>
      </c>
      <c r="B3306" t="str">
        <f t="shared" si="153"/>
        <v>O</v>
      </c>
      <c r="C3306" t="s">
        <v>326</v>
      </c>
      <c r="D3306" t="s">
        <v>18</v>
      </c>
      <c r="E3306">
        <v>17</v>
      </c>
      <c r="F3306">
        <v>714</v>
      </c>
      <c r="G3306">
        <v>208</v>
      </c>
      <c r="H3306" s="1">
        <v>41852</v>
      </c>
      <c r="I3306">
        <v>3</v>
      </c>
      <c r="J3306" s="2">
        <v>2142</v>
      </c>
      <c r="L3306" t="str">
        <f>VLOOKUP(G3306,[1]RESSOURCES!$A$1:$J$258,3,FALSE)</f>
        <v>LORANT</v>
      </c>
      <c r="M3306" t="str">
        <f>VLOOKUP(G3306,[1]RESSOURCES!$A$1:$J$258,6,FALSE)</f>
        <v>CONS</v>
      </c>
      <c r="N3306" t="str">
        <f>IF(YEAR(H3306)=2014,VLOOKUP(L3306,[1]Grade!$F$2:$G$92,2,FALSE),IF(YEAR(H3306)=2015,VLOOKUP(L3306,[1]Grade!$I$2:$J$78,2,FALSE),VLOOKUP(L3306,[1]Grade!$C$2:$D$69,2,FALSE)))</f>
        <v>C</v>
      </c>
      <c r="O3306">
        <f t="shared" si="154"/>
        <v>2014</v>
      </c>
      <c r="P3306">
        <f t="shared" si="155"/>
        <v>8</v>
      </c>
    </row>
    <row r="3307" spans="1:16" x14ac:dyDescent="0.25">
      <c r="A3307" t="s">
        <v>361</v>
      </c>
      <c r="B3307" t="str">
        <f t="shared" si="153"/>
        <v>O</v>
      </c>
      <c r="C3307" t="s">
        <v>362</v>
      </c>
      <c r="D3307" t="s">
        <v>22</v>
      </c>
      <c r="E3307">
        <v>94.5</v>
      </c>
      <c r="F3307">
        <v>948</v>
      </c>
      <c r="G3307">
        <v>152</v>
      </c>
      <c r="H3307" s="1">
        <v>41852</v>
      </c>
      <c r="I3307">
        <v>10</v>
      </c>
      <c r="J3307" s="2">
        <v>9480</v>
      </c>
      <c r="L3307" t="str">
        <f>VLOOKUP(G3307,[1]RESSOURCES!$A$1:$J$258,3,FALSE)</f>
        <v>BRUNELLA</v>
      </c>
      <c r="M3307" t="str">
        <f>VLOOKUP(G3307,[1]RESSOURCES!$A$1:$J$258,6,FALSE)</f>
        <v>SENR</v>
      </c>
      <c r="N3307" t="str">
        <f>IF(YEAR(H3307)=2014,VLOOKUP(L3307,[1]Grade!$F$2:$G$92,2,FALSE),IF(YEAR(H3307)=2015,VLOOKUP(L3307,[1]Grade!$I$2:$J$78,2,FALSE),VLOOKUP(L3307,[1]Grade!$C$2:$D$69,2,FALSE)))</f>
        <v>CS</v>
      </c>
      <c r="O3307">
        <f t="shared" si="154"/>
        <v>2014</v>
      </c>
      <c r="P3307">
        <f t="shared" si="155"/>
        <v>8</v>
      </c>
    </row>
    <row r="3308" spans="1:16" hidden="1" x14ac:dyDescent="0.25">
      <c r="A3308" t="s">
        <v>25</v>
      </c>
      <c r="B3308" t="str">
        <f t="shared" si="153"/>
        <v>N</v>
      </c>
      <c r="C3308" t="s">
        <v>26</v>
      </c>
      <c r="E3308">
        <v>0</v>
      </c>
      <c r="F3308">
        <v>0</v>
      </c>
      <c r="G3308">
        <v>152</v>
      </c>
      <c r="H3308" s="1">
        <v>41852</v>
      </c>
      <c r="I3308">
        <v>10</v>
      </c>
      <c r="J3308">
        <v>0</v>
      </c>
      <c r="L3308" t="str">
        <f>VLOOKUP(G3308,[1]RESSOURCES!$A$1:$J$258,3,FALSE)</f>
        <v>BRUNELLA</v>
      </c>
      <c r="M3308" t="str">
        <f>VLOOKUP(G3308,[1]RESSOURCES!$A$1:$J$258,6,FALSE)</f>
        <v>SENR</v>
      </c>
      <c r="N3308" t="str">
        <f>IF(YEAR(H3308)=2014,VLOOKUP(L3308,[1]Grade!$F$2:$G$92,2,FALSE),IF(YEAR(H3308)=2015,VLOOKUP(L3308,[1]Grade!$I$2:$J$78,2,FALSE),VLOOKUP(L3308,[1]Grade!$C$2:$D$69,2,FALSE)))</f>
        <v>CS</v>
      </c>
      <c r="O3308">
        <f t="shared" si="154"/>
        <v>2014</v>
      </c>
      <c r="P3308">
        <f t="shared" si="155"/>
        <v>8</v>
      </c>
    </row>
    <row r="3309" spans="1:16" hidden="1" x14ac:dyDescent="0.25">
      <c r="A3309" t="s">
        <v>25</v>
      </c>
      <c r="B3309" t="str">
        <f t="shared" si="153"/>
        <v>N</v>
      </c>
      <c r="C3309" t="s">
        <v>26</v>
      </c>
      <c r="E3309">
        <v>0</v>
      </c>
      <c r="F3309">
        <v>0</v>
      </c>
      <c r="G3309">
        <v>193</v>
      </c>
      <c r="H3309" s="1">
        <v>41852</v>
      </c>
      <c r="I3309">
        <v>10</v>
      </c>
      <c r="J3309">
        <v>0</v>
      </c>
      <c r="L3309" t="str">
        <f>VLOOKUP(G3309,[1]RESSOURCES!$A$1:$J$258,3,FALSE)</f>
        <v>RODARY</v>
      </c>
      <c r="M3309" t="str">
        <f>VLOOKUP(G3309,[1]RESSOURCES!$A$1:$J$258,6,FALSE)</f>
        <v>CONS</v>
      </c>
      <c r="N3309" t="str">
        <f>IF(YEAR(H3309)=2014,VLOOKUP(L3309,[1]Grade!$F$2:$G$92,2,FALSE),IF(YEAR(H3309)=2015,VLOOKUP(L3309,[1]Grade!$I$2:$J$78,2,FALSE),VLOOKUP(L3309,[1]Grade!$C$2:$D$69,2,FALSE)))</f>
        <v>CC</v>
      </c>
      <c r="O3309">
        <f t="shared" si="154"/>
        <v>2014</v>
      </c>
      <c r="P3309">
        <f t="shared" si="155"/>
        <v>8</v>
      </c>
    </row>
    <row r="3310" spans="1:16" x14ac:dyDescent="0.25">
      <c r="A3310" t="s">
        <v>341</v>
      </c>
      <c r="B3310" t="str">
        <f t="shared" si="153"/>
        <v>O</v>
      </c>
      <c r="C3310" t="s">
        <v>342</v>
      </c>
      <c r="D3310" t="s">
        <v>36</v>
      </c>
      <c r="E3310">
        <v>25</v>
      </c>
      <c r="F3310">
        <v>1214</v>
      </c>
      <c r="G3310">
        <v>232</v>
      </c>
      <c r="H3310" s="1">
        <v>41852</v>
      </c>
      <c r="I3310">
        <v>7</v>
      </c>
      <c r="J3310" s="2">
        <v>8498</v>
      </c>
      <c r="L3310" t="str">
        <f>VLOOKUP(G3310,[1]RESSOURCES!$A$1:$J$258,3,FALSE)</f>
        <v>POILVET</v>
      </c>
      <c r="M3310" t="str">
        <f>VLOOKUP(G3310,[1]RESSOURCES!$A$1:$J$258,6,FALSE)</f>
        <v>DIR</v>
      </c>
      <c r="N3310" t="str">
        <f>IF(YEAR(H3310)=2014,VLOOKUP(L3310,[1]Grade!$F$2:$G$92,2,FALSE),IF(YEAR(H3310)=2015,VLOOKUP(L3310,[1]Grade!$I$2:$J$78,2,FALSE),VLOOKUP(L3310,[1]Grade!$C$2:$D$69,2,FALSE)))</f>
        <v>DIR</v>
      </c>
      <c r="O3310">
        <f t="shared" si="154"/>
        <v>2014</v>
      </c>
      <c r="P3310">
        <f t="shared" si="155"/>
        <v>8</v>
      </c>
    </row>
    <row r="3311" spans="1:16" x14ac:dyDescent="0.25">
      <c r="A3311" t="s">
        <v>361</v>
      </c>
      <c r="B3311" t="str">
        <f t="shared" si="153"/>
        <v>O</v>
      </c>
      <c r="C3311" t="s">
        <v>362</v>
      </c>
      <c r="D3311" t="s">
        <v>29</v>
      </c>
      <c r="E3311">
        <v>9</v>
      </c>
      <c r="F3311">
        <v>948</v>
      </c>
      <c r="G3311">
        <v>232</v>
      </c>
      <c r="H3311" s="1">
        <v>41852</v>
      </c>
      <c r="I3311">
        <v>3</v>
      </c>
      <c r="J3311" s="2">
        <v>2844</v>
      </c>
      <c r="L3311" t="str">
        <f>VLOOKUP(G3311,[1]RESSOURCES!$A$1:$J$258,3,FALSE)</f>
        <v>POILVET</v>
      </c>
      <c r="M3311" t="str">
        <f>VLOOKUP(G3311,[1]RESSOURCES!$A$1:$J$258,6,FALSE)</f>
        <v>DIR</v>
      </c>
      <c r="N3311" t="str">
        <f>IF(YEAR(H3311)=2014,VLOOKUP(L3311,[1]Grade!$F$2:$G$92,2,FALSE),IF(YEAR(H3311)=2015,VLOOKUP(L3311,[1]Grade!$I$2:$J$78,2,FALSE),VLOOKUP(L3311,[1]Grade!$C$2:$D$69,2,FALSE)))</f>
        <v>DIR</v>
      </c>
      <c r="O3311">
        <f t="shared" si="154"/>
        <v>2014</v>
      </c>
      <c r="P3311">
        <f t="shared" si="155"/>
        <v>8</v>
      </c>
    </row>
    <row r="3312" spans="1:16" hidden="1" x14ac:dyDescent="0.25">
      <c r="A3312" t="s">
        <v>25</v>
      </c>
      <c r="B3312" t="str">
        <f t="shared" si="153"/>
        <v>N</v>
      </c>
      <c r="C3312" t="s">
        <v>26</v>
      </c>
      <c r="E3312">
        <v>0</v>
      </c>
      <c r="F3312">
        <v>0</v>
      </c>
      <c r="G3312">
        <v>232</v>
      </c>
      <c r="H3312" s="1">
        <v>41852</v>
      </c>
      <c r="I3312">
        <v>5</v>
      </c>
      <c r="J3312">
        <v>0</v>
      </c>
      <c r="L3312" t="str">
        <f>VLOOKUP(G3312,[1]RESSOURCES!$A$1:$J$258,3,FALSE)</f>
        <v>POILVET</v>
      </c>
      <c r="M3312" t="str">
        <f>VLOOKUP(G3312,[1]RESSOURCES!$A$1:$J$258,6,FALSE)</f>
        <v>DIR</v>
      </c>
      <c r="N3312" t="str">
        <f>IF(YEAR(H3312)=2014,VLOOKUP(L3312,[1]Grade!$F$2:$G$92,2,FALSE),IF(YEAR(H3312)=2015,VLOOKUP(L3312,[1]Grade!$I$2:$J$78,2,FALSE),VLOOKUP(L3312,[1]Grade!$C$2:$D$69,2,FALSE)))</f>
        <v>DIR</v>
      </c>
      <c r="O3312">
        <f t="shared" si="154"/>
        <v>2014</v>
      </c>
      <c r="P3312">
        <f t="shared" si="155"/>
        <v>8</v>
      </c>
    </row>
    <row r="3313" spans="1:16" hidden="1" x14ac:dyDescent="0.25">
      <c r="A3313" t="s">
        <v>32</v>
      </c>
      <c r="B3313" t="str">
        <f t="shared" si="153"/>
        <v>N</v>
      </c>
      <c r="C3313" t="s">
        <v>33</v>
      </c>
      <c r="E3313">
        <v>0</v>
      </c>
      <c r="F3313">
        <v>0</v>
      </c>
      <c r="G3313">
        <v>232</v>
      </c>
      <c r="H3313" s="1">
        <v>41852</v>
      </c>
      <c r="I3313">
        <v>5</v>
      </c>
      <c r="J3313">
        <v>0</v>
      </c>
      <c r="L3313" t="str">
        <f>VLOOKUP(G3313,[1]RESSOURCES!$A$1:$J$258,3,FALSE)</f>
        <v>POILVET</v>
      </c>
      <c r="M3313" t="str">
        <f>VLOOKUP(G3313,[1]RESSOURCES!$A$1:$J$258,6,FALSE)</f>
        <v>DIR</v>
      </c>
      <c r="N3313" t="str">
        <f>IF(YEAR(H3313)=2014,VLOOKUP(L3313,[1]Grade!$F$2:$G$92,2,FALSE),IF(YEAR(H3313)=2015,VLOOKUP(L3313,[1]Grade!$I$2:$J$78,2,FALSE),VLOOKUP(L3313,[1]Grade!$C$2:$D$69,2,FALSE)))</f>
        <v>DIR</v>
      </c>
      <c r="O3313">
        <f t="shared" si="154"/>
        <v>2014</v>
      </c>
      <c r="P3313">
        <f t="shared" si="155"/>
        <v>8</v>
      </c>
    </row>
    <row r="3314" spans="1:16" x14ac:dyDescent="0.25">
      <c r="A3314" t="s">
        <v>295</v>
      </c>
      <c r="B3314" t="str">
        <f t="shared" si="153"/>
        <v>O</v>
      </c>
      <c r="C3314" t="s">
        <v>296</v>
      </c>
      <c r="D3314" t="s">
        <v>29</v>
      </c>
      <c r="E3314">
        <v>0</v>
      </c>
      <c r="F3314">
        <v>1059</v>
      </c>
      <c r="G3314">
        <v>65</v>
      </c>
      <c r="H3314" s="1">
        <v>41852</v>
      </c>
      <c r="I3314">
        <v>1</v>
      </c>
      <c r="J3314" s="2">
        <v>1059</v>
      </c>
      <c r="L3314" t="str">
        <f>VLOOKUP(G3314,[1]RESSOURCES!$A$1:$J$258,3,FALSE)</f>
        <v>KURZ</v>
      </c>
      <c r="M3314" t="str">
        <f>VLOOKUP(G3314,[1]RESSOURCES!$A$1:$J$258,6,FALSE)</f>
        <v>MAGR</v>
      </c>
      <c r="N3314" t="str">
        <f>IF(YEAR(H3314)=2014,VLOOKUP(L3314,[1]Grade!$F$2:$G$92,2,FALSE),IF(YEAR(H3314)=2015,VLOOKUP(L3314,[1]Grade!$I$2:$J$78,2,FALSE),VLOOKUP(L3314,[1]Grade!$C$2:$D$69,2,FALSE)))</f>
        <v>SM</v>
      </c>
      <c r="O3314">
        <f t="shared" si="154"/>
        <v>2014</v>
      </c>
      <c r="P3314">
        <f t="shared" si="155"/>
        <v>8</v>
      </c>
    </row>
    <row r="3315" spans="1:16" x14ac:dyDescent="0.25">
      <c r="A3315" t="s">
        <v>259</v>
      </c>
      <c r="B3315" t="str">
        <f t="shared" si="153"/>
        <v>O</v>
      </c>
      <c r="C3315" t="s">
        <v>260</v>
      </c>
      <c r="D3315" t="s">
        <v>36</v>
      </c>
      <c r="E3315">
        <v>12</v>
      </c>
      <c r="F3315">
        <v>1150</v>
      </c>
      <c r="G3315">
        <v>65</v>
      </c>
      <c r="H3315" s="1">
        <v>41852</v>
      </c>
      <c r="I3315">
        <v>5</v>
      </c>
      <c r="J3315" s="2">
        <v>5750</v>
      </c>
      <c r="L3315" t="str">
        <f>VLOOKUP(G3315,[1]RESSOURCES!$A$1:$J$258,3,FALSE)</f>
        <v>KURZ</v>
      </c>
      <c r="M3315" t="str">
        <f>VLOOKUP(G3315,[1]RESSOURCES!$A$1:$J$258,6,FALSE)</f>
        <v>MAGR</v>
      </c>
      <c r="N3315" t="str">
        <f>IF(YEAR(H3315)=2014,VLOOKUP(L3315,[1]Grade!$F$2:$G$92,2,FALSE),IF(YEAR(H3315)=2015,VLOOKUP(L3315,[1]Grade!$I$2:$J$78,2,FALSE),VLOOKUP(L3315,[1]Grade!$C$2:$D$69,2,FALSE)))</f>
        <v>SM</v>
      </c>
      <c r="O3315">
        <f t="shared" si="154"/>
        <v>2014</v>
      </c>
      <c r="P3315">
        <f t="shared" si="155"/>
        <v>8</v>
      </c>
    </row>
    <row r="3316" spans="1:16" hidden="1" x14ac:dyDescent="0.25">
      <c r="A3316" t="s">
        <v>25</v>
      </c>
      <c r="B3316" t="str">
        <f t="shared" si="153"/>
        <v>N</v>
      </c>
      <c r="C3316" t="s">
        <v>26</v>
      </c>
      <c r="E3316">
        <v>0</v>
      </c>
      <c r="F3316">
        <v>0</v>
      </c>
      <c r="G3316">
        <v>65</v>
      </c>
      <c r="H3316" s="1">
        <v>41852</v>
      </c>
      <c r="I3316">
        <v>14</v>
      </c>
      <c r="J3316">
        <v>0</v>
      </c>
      <c r="L3316" t="str">
        <f>VLOOKUP(G3316,[1]RESSOURCES!$A$1:$J$258,3,FALSE)</f>
        <v>KURZ</v>
      </c>
      <c r="M3316" t="str">
        <f>VLOOKUP(G3316,[1]RESSOURCES!$A$1:$J$258,6,FALSE)</f>
        <v>MAGR</v>
      </c>
      <c r="N3316" t="str">
        <f>IF(YEAR(H3316)=2014,VLOOKUP(L3316,[1]Grade!$F$2:$G$92,2,FALSE),IF(YEAR(H3316)=2015,VLOOKUP(L3316,[1]Grade!$I$2:$J$78,2,FALSE),VLOOKUP(L3316,[1]Grade!$C$2:$D$69,2,FALSE)))</f>
        <v>SM</v>
      </c>
      <c r="O3316">
        <f t="shared" si="154"/>
        <v>2014</v>
      </c>
      <c r="P3316">
        <f t="shared" si="155"/>
        <v>8</v>
      </c>
    </row>
    <row r="3317" spans="1:16" hidden="1" x14ac:dyDescent="0.25">
      <c r="A3317" t="s">
        <v>25</v>
      </c>
      <c r="B3317" t="str">
        <f t="shared" si="153"/>
        <v>N</v>
      </c>
      <c r="C3317" t="s">
        <v>26</v>
      </c>
      <c r="E3317">
        <v>0</v>
      </c>
      <c r="F3317">
        <v>0</v>
      </c>
      <c r="G3317">
        <v>215</v>
      </c>
      <c r="H3317" s="1">
        <v>41852</v>
      </c>
      <c r="I3317">
        <v>10</v>
      </c>
      <c r="J3317">
        <v>0</v>
      </c>
      <c r="L3317" t="str">
        <f>VLOOKUP(G3317,[1]RESSOURCES!$A$1:$J$258,3,FALSE)</f>
        <v>LOUATI</v>
      </c>
      <c r="M3317" t="str">
        <f>VLOOKUP(G3317,[1]RESSOURCES!$A$1:$J$258,6,FALSE)</f>
        <v>MAGR</v>
      </c>
      <c r="N3317" t="str">
        <f>IF(YEAR(H3317)=2014,VLOOKUP(L3317,[1]Grade!$F$2:$G$92,2,FALSE),IF(YEAR(H3317)=2015,VLOOKUP(L3317,[1]Grade!$I$2:$J$78,2,FALSE),VLOOKUP(L3317,[1]Grade!$C$2:$D$69,2,FALSE)))</f>
        <v>MNG</v>
      </c>
      <c r="O3317">
        <f t="shared" si="154"/>
        <v>2014</v>
      </c>
      <c r="P3317">
        <f t="shared" si="155"/>
        <v>8</v>
      </c>
    </row>
    <row r="3318" spans="1:16" x14ac:dyDescent="0.25">
      <c r="A3318" t="s">
        <v>276</v>
      </c>
      <c r="B3318" t="str">
        <f t="shared" si="153"/>
        <v>O</v>
      </c>
      <c r="C3318" t="s">
        <v>277</v>
      </c>
      <c r="D3318" t="s">
        <v>18</v>
      </c>
      <c r="E3318">
        <v>160</v>
      </c>
      <c r="F3318">
        <v>819</v>
      </c>
      <c r="G3318">
        <v>129</v>
      </c>
      <c r="H3318" s="1">
        <v>41852</v>
      </c>
      <c r="I3318">
        <v>20</v>
      </c>
      <c r="J3318" s="2">
        <v>16380</v>
      </c>
      <c r="L3318" t="str">
        <f>VLOOKUP(G3318,[1]RESSOURCES!$A$1:$J$258,3,FALSE)</f>
        <v>LIMODIN</v>
      </c>
      <c r="M3318" t="str">
        <f>VLOOKUP(G3318,[1]RESSOURCES!$A$1:$J$258,6,FALSE)</f>
        <v>CONF</v>
      </c>
      <c r="N3318" t="str">
        <f>IF(YEAR(H3318)=2014,VLOOKUP(L3318,[1]Grade!$F$2:$G$92,2,FALSE),IF(YEAR(H3318)=2015,VLOOKUP(L3318,[1]Grade!$I$2:$J$78,2,FALSE),VLOOKUP(L3318,[1]Grade!$C$2:$D$69,2,FALSE)))</f>
        <v>CC</v>
      </c>
      <c r="O3318">
        <f t="shared" si="154"/>
        <v>2014</v>
      </c>
      <c r="P3318">
        <f t="shared" si="155"/>
        <v>8</v>
      </c>
    </row>
    <row r="3319" spans="1:16" hidden="1" x14ac:dyDescent="0.25">
      <c r="A3319" t="s">
        <v>25</v>
      </c>
      <c r="B3319" t="str">
        <f t="shared" si="153"/>
        <v>N</v>
      </c>
      <c r="C3319" t="s">
        <v>26</v>
      </c>
      <c r="E3319">
        <v>0</v>
      </c>
      <c r="F3319">
        <v>0</v>
      </c>
      <c r="G3319">
        <v>47</v>
      </c>
      <c r="H3319" s="1">
        <v>41852</v>
      </c>
      <c r="I3319">
        <v>14</v>
      </c>
      <c r="J3319">
        <v>0</v>
      </c>
      <c r="L3319" t="str">
        <f>VLOOKUP(G3319,[1]RESSOURCES!$A$1:$J$258,3,FALSE)</f>
        <v>TRESOR</v>
      </c>
      <c r="M3319" t="str">
        <f>VLOOKUP(G3319,[1]RESSOURCES!$A$1:$J$258,6,FALSE)</f>
        <v>MAGR</v>
      </c>
      <c r="N3319" t="str">
        <f>IF(YEAR(H3319)=2014,VLOOKUP(L3319,[1]Grade!$F$2:$G$92,2,FALSE),IF(YEAR(H3319)=2015,VLOOKUP(L3319,[1]Grade!$I$2:$J$78,2,FALSE),VLOOKUP(L3319,[1]Grade!$C$2:$D$69,2,FALSE)))</f>
        <v>MNG</v>
      </c>
      <c r="O3319">
        <f t="shared" si="154"/>
        <v>2014</v>
      </c>
      <c r="P3319">
        <f t="shared" si="155"/>
        <v>8</v>
      </c>
    </row>
    <row r="3320" spans="1:16" x14ac:dyDescent="0.25">
      <c r="A3320" t="s">
        <v>276</v>
      </c>
      <c r="B3320" t="str">
        <f t="shared" si="153"/>
        <v>O</v>
      </c>
      <c r="C3320" t="s">
        <v>277</v>
      </c>
      <c r="D3320" t="s">
        <v>22</v>
      </c>
      <c r="E3320">
        <v>95</v>
      </c>
      <c r="F3320">
        <v>819</v>
      </c>
      <c r="G3320">
        <v>89</v>
      </c>
      <c r="H3320" s="1">
        <v>41852</v>
      </c>
      <c r="I3320">
        <v>5.5</v>
      </c>
      <c r="J3320" s="2">
        <v>4504.5</v>
      </c>
      <c r="L3320" t="str">
        <f>VLOOKUP(G3320,[1]RESSOURCES!$A$1:$J$258,3,FALSE)</f>
        <v>KHAM</v>
      </c>
      <c r="M3320" t="str">
        <f>VLOOKUP(G3320,[1]RESSOURCES!$A$1:$J$258,6,FALSE)</f>
        <v>CONF</v>
      </c>
      <c r="N3320" t="str">
        <f>IF(YEAR(H3320)=2014,VLOOKUP(L3320,[1]Grade!$F$2:$G$92,2,FALSE),IF(YEAR(H3320)=2015,VLOOKUP(L3320,[1]Grade!$I$2:$J$78,2,FALSE),VLOOKUP(L3320,[1]Grade!$C$2:$D$69,2,FALSE)))</f>
        <v>CS</v>
      </c>
      <c r="O3320">
        <f t="shared" si="154"/>
        <v>2014</v>
      </c>
      <c r="P3320">
        <f t="shared" si="155"/>
        <v>8</v>
      </c>
    </row>
    <row r="3321" spans="1:16" hidden="1" x14ac:dyDescent="0.25">
      <c r="A3321" t="s">
        <v>25</v>
      </c>
      <c r="B3321" t="str">
        <f t="shared" si="153"/>
        <v>N</v>
      </c>
      <c r="C3321" t="s">
        <v>26</v>
      </c>
      <c r="E3321">
        <v>0</v>
      </c>
      <c r="F3321">
        <v>0</v>
      </c>
      <c r="G3321">
        <v>89</v>
      </c>
      <c r="H3321" s="1">
        <v>41852</v>
      </c>
      <c r="I3321">
        <v>14</v>
      </c>
      <c r="J3321">
        <v>0</v>
      </c>
      <c r="L3321" t="str">
        <f>VLOOKUP(G3321,[1]RESSOURCES!$A$1:$J$258,3,FALSE)</f>
        <v>KHAM</v>
      </c>
      <c r="M3321" t="str">
        <f>VLOOKUP(G3321,[1]RESSOURCES!$A$1:$J$258,6,FALSE)</f>
        <v>CONF</v>
      </c>
      <c r="N3321" t="str">
        <f>IF(YEAR(H3321)=2014,VLOOKUP(L3321,[1]Grade!$F$2:$G$92,2,FALSE),IF(YEAR(H3321)=2015,VLOOKUP(L3321,[1]Grade!$I$2:$J$78,2,FALSE),VLOOKUP(L3321,[1]Grade!$C$2:$D$69,2,FALSE)))</f>
        <v>CS</v>
      </c>
      <c r="O3321">
        <f t="shared" si="154"/>
        <v>2014</v>
      </c>
      <c r="P3321">
        <f t="shared" si="155"/>
        <v>8</v>
      </c>
    </row>
    <row r="3322" spans="1:16" hidden="1" x14ac:dyDescent="0.25">
      <c r="A3322" t="s">
        <v>99</v>
      </c>
      <c r="B3322" t="str">
        <f t="shared" si="153"/>
        <v>N</v>
      </c>
      <c r="C3322" t="s">
        <v>100</v>
      </c>
      <c r="E3322">
        <v>0</v>
      </c>
      <c r="F3322">
        <v>0</v>
      </c>
      <c r="G3322">
        <v>89</v>
      </c>
      <c r="H3322" s="1">
        <v>41852</v>
      </c>
      <c r="I3322">
        <v>0.5</v>
      </c>
      <c r="J3322">
        <v>0</v>
      </c>
      <c r="L3322" t="str">
        <f>VLOOKUP(G3322,[1]RESSOURCES!$A$1:$J$258,3,FALSE)</f>
        <v>KHAM</v>
      </c>
      <c r="M3322" t="str">
        <f>VLOOKUP(G3322,[1]RESSOURCES!$A$1:$J$258,6,FALSE)</f>
        <v>CONF</v>
      </c>
      <c r="N3322" t="str">
        <f>IF(YEAR(H3322)=2014,VLOOKUP(L3322,[1]Grade!$F$2:$G$92,2,FALSE),IF(YEAR(H3322)=2015,VLOOKUP(L3322,[1]Grade!$I$2:$J$78,2,FALSE),VLOOKUP(L3322,[1]Grade!$C$2:$D$69,2,FALSE)))</f>
        <v>CS</v>
      </c>
      <c r="O3322">
        <f t="shared" si="154"/>
        <v>2014</v>
      </c>
      <c r="P3322">
        <f t="shared" si="155"/>
        <v>8</v>
      </c>
    </row>
    <row r="3323" spans="1:16" hidden="1" x14ac:dyDescent="0.25">
      <c r="A3323" t="s">
        <v>30</v>
      </c>
      <c r="B3323" t="str">
        <f t="shared" si="153"/>
        <v>N</v>
      </c>
      <c r="C3323" t="s">
        <v>31</v>
      </c>
      <c r="E3323">
        <v>0</v>
      </c>
      <c r="F3323">
        <v>0</v>
      </c>
      <c r="G3323">
        <v>199</v>
      </c>
      <c r="H3323" s="1">
        <v>41852</v>
      </c>
      <c r="I3323">
        <v>1</v>
      </c>
      <c r="J3323">
        <v>0</v>
      </c>
      <c r="L3323" t="str">
        <f>VLOOKUP(G3323,[1]RESSOURCES!$A$1:$J$258,3,FALSE)</f>
        <v>DUBEDOUT</v>
      </c>
      <c r="M3323" t="str">
        <f>VLOOKUP(G3323,[1]RESSOURCES!$A$1:$J$258,6,FALSE)</f>
        <v>CONF</v>
      </c>
      <c r="N3323" t="str">
        <f>IF(YEAR(H3323)=2014,VLOOKUP(L3323,[1]Grade!$F$2:$G$92,2,FALSE),IF(YEAR(H3323)=2015,VLOOKUP(L3323,[1]Grade!$I$2:$J$78,2,FALSE),VLOOKUP(L3323,[1]Grade!$C$2:$D$69,2,FALSE)))</f>
        <v>CC</v>
      </c>
      <c r="O3323">
        <f t="shared" si="154"/>
        <v>2014</v>
      </c>
      <c r="P3323">
        <f t="shared" si="155"/>
        <v>8</v>
      </c>
    </row>
    <row r="3324" spans="1:16" hidden="1" x14ac:dyDescent="0.25">
      <c r="A3324" t="s">
        <v>99</v>
      </c>
      <c r="B3324" t="str">
        <f t="shared" si="153"/>
        <v>N</v>
      </c>
      <c r="C3324" t="s">
        <v>100</v>
      </c>
      <c r="E3324">
        <v>0</v>
      </c>
      <c r="F3324">
        <v>0</v>
      </c>
      <c r="G3324">
        <v>199</v>
      </c>
      <c r="H3324" s="1">
        <v>41852</v>
      </c>
      <c r="I3324">
        <v>4</v>
      </c>
      <c r="J3324">
        <v>0</v>
      </c>
      <c r="L3324" t="str">
        <f>VLOOKUP(G3324,[1]RESSOURCES!$A$1:$J$258,3,FALSE)</f>
        <v>DUBEDOUT</v>
      </c>
      <c r="M3324" t="str">
        <f>VLOOKUP(G3324,[1]RESSOURCES!$A$1:$J$258,6,FALSE)</f>
        <v>CONF</v>
      </c>
      <c r="N3324" t="str">
        <f>IF(YEAR(H3324)=2014,VLOOKUP(L3324,[1]Grade!$F$2:$G$92,2,FALSE),IF(YEAR(H3324)=2015,VLOOKUP(L3324,[1]Grade!$I$2:$J$78,2,FALSE),VLOOKUP(L3324,[1]Grade!$C$2:$D$69,2,FALSE)))</f>
        <v>CC</v>
      </c>
      <c r="O3324">
        <f t="shared" si="154"/>
        <v>2014</v>
      </c>
      <c r="P3324">
        <f t="shared" si="155"/>
        <v>8</v>
      </c>
    </row>
    <row r="3325" spans="1:16" hidden="1" x14ac:dyDescent="0.25">
      <c r="A3325" t="s">
        <v>25</v>
      </c>
      <c r="B3325" t="str">
        <f t="shared" si="153"/>
        <v>N</v>
      </c>
      <c r="C3325" t="s">
        <v>26</v>
      </c>
      <c r="E3325">
        <v>0</v>
      </c>
      <c r="F3325">
        <v>0</v>
      </c>
      <c r="G3325">
        <v>199</v>
      </c>
      <c r="H3325" s="1">
        <v>41852</v>
      </c>
      <c r="I3325">
        <v>15</v>
      </c>
      <c r="J3325">
        <v>0</v>
      </c>
      <c r="L3325" t="str">
        <f>VLOOKUP(G3325,[1]RESSOURCES!$A$1:$J$258,3,FALSE)</f>
        <v>DUBEDOUT</v>
      </c>
      <c r="M3325" t="str">
        <f>VLOOKUP(G3325,[1]RESSOURCES!$A$1:$J$258,6,FALSE)</f>
        <v>CONF</v>
      </c>
      <c r="N3325" t="str">
        <f>IF(YEAR(H3325)=2014,VLOOKUP(L3325,[1]Grade!$F$2:$G$92,2,FALSE),IF(YEAR(H3325)=2015,VLOOKUP(L3325,[1]Grade!$I$2:$J$78,2,FALSE),VLOOKUP(L3325,[1]Grade!$C$2:$D$69,2,FALSE)))</f>
        <v>CC</v>
      </c>
      <c r="O3325">
        <f t="shared" si="154"/>
        <v>2014</v>
      </c>
      <c r="P3325">
        <f t="shared" si="155"/>
        <v>8</v>
      </c>
    </row>
    <row r="3326" spans="1:16" x14ac:dyDescent="0.25">
      <c r="A3326" t="s">
        <v>255</v>
      </c>
      <c r="B3326" t="str">
        <f t="shared" si="153"/>
        <v>O</v>
      </c>
      <c r="C3326" t="s">
        <v>256</v>
      </c>
      <c r="D3326" t="s">
        <v>36</v>
      </c>
      <c r="E3326">
        <v>55</v>
      </c>
      <c r="F3326">
        <v>1092</v>
      </c>
      <c r="G3326">
        <v>7</v>
      </c>
      <c r="H3326" s="1">
        <v>41852</v>
      </c>
      <c r="I3326">
        <v>3</v>
      </c>
      <c r="J3326" s="2">
        <v>3276</v>
      </c>
      <c r="L3326" t="str">
        <f>VLOOKUP(G3326,[1]RESSOURCES!$A$1:$J$258,3,FALSE)</f>
        <v>QUESNOIT</v>
      </c>
      <c r="M3326" t="str">
        <f>VLOOKUP(G3326,[1]RESSOURCES!$A$1:$J$258,6,FALSE)</f>
        <v>MAGR</v>
      </c>
      <c r="N3326" t="str">
        <f>IF(YEAR(H3326)=2014,VLOOKUP(L3326,[1]Grade!$F$2:$G$92,2,FALSE),IF(YEAR(H3326)=2015,VLOOKUP(L3326,[1]Grade!$I$2:$J$78,2,FALSE),VLOOKUP(L3326,[1]Grade!$C$2:$D$69,2,FALSE)))</f>
        <v>MNG</v>
      </c>
      <c r="O3326">
        <f t="shared" si="154"/>
        <v>2014</v>
      </c>
      <c r="P3326">
        <f t="shared" si="155"/>
        <v>8</v>
      </c>
    </row>
    <row r="3327" spans="1:16" hidden="1" x14ac:dyDescent="0.25">
      <c r="A3327" t="s">
        <v>30</v>
      </c>
      <c r="B3327" t="str">
        <f t="shared" si="153"/>
        <v>N</v>
      </c>
      <c r="C3327" t="s">
        <v>31</v>
      </c>
      <c r="E3327">
        <v>0</v>
      </c>
      <c r="F3327">
        <v>0</v>
      </c>
      <c r="G3327">
        <v>7</v>
      </c>
      <c r="H3327" s="1">
        <v>41852</v>
      </c>
      <c r="I3327">
        <v>0.5</v>
      </c>
      <c r="J3327">
        <v>0</v>
      </c>
      <c r="K3327" t="s">
        <v>368</v>
      </c>
      <c r="L3327" t="str">
        <f>VLOOKUP(G3327,[1]RESSOURCES!$A$1:$J$258,3,FALSE)</f>
        <v>QUESNOIT</v>
      </c>
      <c r="M3327" t="str">
        <f>VLOOKUP(G3327,[1]RESSOURCES!$A$1:$J$258,6,FALSE)</f>
        <v>MAGR</v>
      </c>
      <c r="N3327" t="str">
        <f>IF(YEAR(H3327)=2014,VLOOKUP(L3327,[1]Grade!$F$2:$G$92,2,FALSE),IF(YEAR(H3327)=2015,VLOOKUP(L3327,[1]Grade!$I$2:$J$78,2,FALSE),VLOOKUP(L3327,[1]Grade!$C$2:$D$69,2,FALSE)))</f>
        <v>MNG</v>
      </c>
      <c r="O3327">
        <f t="shared" si="154"/>
        <v>2014</v>
      </c>
      <c r="P3327">
        <f t="shared" si="155"/>
        <v>8</v>
      </c>
    </row>
    <row r="3328" spans="1:16" x14ac:dyDescent="0.25">
      <c r="A3328" t="s">
        <v>343</v>
      </c>
      <c r="B3328" t="str">
        <f t="shared" si="153"/>
        <v>O</v>
      </c>
      <c r="C3328" t="s">
        <v>344</v>
      </c>
      <c r="D3328" t="s">
        <v>36</v>
      </c>
      <c r="E3328">
        <v>17</v>
      </c>
      <c r="F3328">
        <v>1136</v>
      </c>
      <c r="G3328">
        <v>7</v>
      </c>
      <c r="H3328" s="1">
        <v>41852</v>
      </c>
      <c r="I3328">
        <v>0.5</v>
      </c>
      <c r="J3328">
        <v>568</v>
      </c>
      <c r="L3328" t="str">
        <f>VLOOKUP(G3328,[1]RESSOURCES!$A$1:$J$258,3,FALSE)</f>
        <v>QUESNOIT</v>
      </c>
      <c r="M3328" t="str">
        <f>VLOOKUP(G3328,[1]RESSOURCES!$A$1:$J$258,6,FALSE)</f>
        <v>MAGR</v>
      </c>
      <c r="N3328" t="str">
        <f>IF(YEAR(H3328)=2014,VLOOKUP(L3328,[1]Grade!$F$2:$G$92,2,FALSE),IF(YEAR(H3328)=2015,VLOOKUP(L3328,[1]Grade!$I$2:$J$78,2,FALSE),VLOOKUP(L3328,[1]Grade!$C$2:$D$69,2,FALSE)))</f>
        <v>MNG</v>
      </c>
      <c r="O3328">
        <f t="shared" si="154"/>
        <v>2014</v>
      </c>
      <c r="P3328">
        <f t="shared" si="155"/>
        <v>8</v>
      </c>
    </row>
    <row r="3329" spans="1:16" hidden="1" x14ac:dyDescent="0.25">
      <c r="A3329" t="s">
        <v>25</v>
      </c>
      <c r="B3329" t="str">
        <f t="shared" ref="B3329:B3392" si="156">IF(MID(A3329,1,1)="*","N","O")</f>
        <v>N</v>
      </c>
      <c r="C3329" t="s">
        <v>26</v>
      </c>
      <c r="E3329">
        <v>0</v>
      </c>
      <c r="F3329">
        <v>0</v>
      </c>
      <c r="G3329">
        <v>7</v>
      </c>
      <c r="H3329" s="1">
        <v>41852</v>
      </c>
      <c r="I3329">
        <v>11</v>
      </c>
      <c r="J3329">
        <v>0</v>
      </c>
      <c r="L3329" t="str">
        <f>VLOOKUP(G3329,[1]RESSOURCES!$A$1:$J$258,3,FALSE)</f>
        <v>QUESNOIT</v>
      </c>
      <c r="M3329" t="str">
        <f>VLOOKUP(G3329,[1]RESSOURCES!$A$1:$J$258,6,FALSE)</f>
        <v>MAGR</v>
      </c>
      <c r="N3329" t="str">
        <f>IF(YEAR(H3329)=2014,VLOOKUP(L3329,[1]Grade!$F$2:$G$92,2,FALSE),IF(YEAR(H3329)=2015,VLOOKUP(L3329,[1]Grade!$I$2:$J$78,2,FALSE),VLOOKUP(L3329,[1]Grade!$C$2:$D$69,2,FALSE)))</f>
        <v>MNG</v>
      </c>
      <c r="O3329">
        <f t="shared" ref="O3329:O3392" si="157">YEAR(H3329)</f>
        <v>2014</v>
      </c>
      <c r="P3329">
        <f t="shared" ref="P3329:P3392" si="158">MONTH(H3329)</f>
        <v>8</v>
      </c>
    </row>
    <row r="3330" spans="1:16" hidden="1" x14ac:dyDescent="0.25">
      <c r="A3330" t="s">
        <v>55</v>
      </c>
      <c r="B3330" t="str">
        <f t="shared" si="156"/>
        <v>N</v>
      </c>
      <c r="C3330" t="s">
        <v>56</v>
      </c>
      <c r="E3330">
        <v>0</v>
      </c>
      <c r="F3330">
        <v>0</v>
      </c>
      <c r="G3330">
        <v>7</v>
      </c>
      <c r="H3330" s="1">
        <v>41852</v>
      </c>
      <c r="I3330">
        <v>5</v>
      </c>
      <c r="J3330">
        <v>0</v>
      </c>
      <c r="L3330" t="str">
        <f>VLOOKUP(G3330,[1]RESSOURCES!$A$1:$J$258,3,FALSE)</f>
        <v>QUESNOIT</v>
      </c>
      <c r="M3330" t="str">
        <f>VLOOKUP(G3330,[1]RESSOURCES!$A$1:$J$258,6,FALSE)</f>
        <v>MAGR</v>
      </c>
      <c r="N3330" t="str">
        <f>IF(YEAR(H3330)=2014,VLOOKUP(L3330,[1]Grade!$F$2:$G$92,2,FALSE),IF(YEAR(H3330)=2015,VLOOKUP(L3330,[1]Grade!$I$2:$J$78,2,FALSE),VLOOKUP(L3330,[1]Grade!$C$2:$D$69,2,FALSE)))</f>
        <v>MNG</v>
      </c>
      <c r="O3330">
        <f t="shared" si="157"/>
        <v>2014</v>
      </c>
      <c r="P3330">
        <f t="shared" si="158"/>
        <v>8</v>
      </c>
    </row>
    <row r="3331" spans="1:16" hidden="1" x14ac:dyDescent="0.25">
      <c r="A3331" t="s">
        <v>25</v>
      </c>
      <c r="B3331" t="str">
        <f t="shared" si="156"/>
        <v>N</v>
      </c>
      <c r="C3331" t="s">
        <v>26</v>
      </c>
      <c r="E3331">
        <v>0</v>
      </c>
      <c r="F3331">
        <v>0</v>
      </c>
      <c r="G3331">
        <v>230</v>
      </c>
      <c r="H3331" s="1">
        <v>41852</v>
      </c>
      <c r="I3331">
        <v>12</v>
      </c>
      <c r="J3331">
        <v>0</v>
      </c>
      <c r="L3331" t="str">
        <f>VLOOKUP(G3331,[1]RESSOURCES!$A$1:$J$258,3,FALSE)</f>
        <v>PAPADOPOULOS</v>
      </c>
      <c r="M3331" t="str">
        <f>VLOOKUP(G3331,[1]RESSOURCES!$A$1:$J$258,6,FALSE)</f>
        <v>ASSO</v>
      </c>
      <c r="N3331" t="str">
        <f>IF(YEAR(H3331)=2014,VLOOKUP(L3331,[1]Grade!$F$2:$G$92,2,FALSE),IF(YEAR(H3331)=2015,VLOOKUP(L3331,[1]Grade!$I$2:$J$78,2,FALSE),VLOOKUP(L3331,[1]Grade!$C$2:$D$69,2,FALSE)))</f>
        <v>ASS</v>
      </c>
      <c r="O3331">
        <f t="shared" si="157"/>
        <v>2014</v>
      </c>
      <c r="P3331">
        <f t="shared" si="158"/>
        <v>8</v>
      </c>
    </row>
    <row r="3332" spans="1:16" hidden="1" x14ac:dyDescent="0.25">
      <c r="A3332" t="s">
        <v>30</v>
      </c>
      <c r="B3332" t="str">
        <f t="shared" si="156"/>
        <v>N</v>
      </c>
      <c r="C3332" t="s">
        <v>31</v>
      </c>
      <c r="E3332">
        <v>0</v>
      </c>
      <c r="F3332">
        <v>0</v>
      </c>
      <c r="G3332">
        <v>230</v>
      </c>
      <c r="H3332" s="1">
        <v>41852</v>
      </c>
      <c r="I3332">
        <v>8</v>
      </c>
      <c r="J3332">
        <v>0</v>
      </c>
      <c r="L3332" t="str">
        <f>VLOOKUP(G3332,[1]RESSOURCES!$A$1:$J$258,3,FALSE)</f>
        <v>PAPADOPOULOS</v>
      </c>
      <c r="M3332" t="str">
        <f>VLOOKUP(G3332,[1]RESSOURCES!$A$1:$J$258,6,FALSE)</f>
        <v>ASSO</v>
      </c>
      <c r="N3332" t="str">
        <f>IF(YEAR(H3332)=2014,VLOOKUP(L3332,[1]Grade!$F$2:$G$92,2,FALSE),IF(YEAR(H3332)=2015,VLOOKUP(L3332,[1]Grade!$I$2:$J$78,2,FALSE),VLOOKUP(L3332,[1]Grade!$C$2:$D$69,2,FALSE)))</f>
        <v>ASS</v>
      </c>
      <c r="O3332">
        <f t="shared" si="157"/>
        <v>2014</v>
      </c>
      <c r="P3332">
        <f t="shared" si="158"/>
        <v>8</v>
      </c>
    </row>
    <row r="3333" spans="1:16" x14ac:dyDescent="0.25">
      <c r="A3333" t="s">
        <v>311</v>
      </c>
      <c r="B3333" t="str">
        <f t="shared" si="156"/>
        <v>O</v>
      </c>
      <c r="C3333" t="s">
        <v>312</v>
      </c>
      <c r="D3333" t="s">
        <v>21</v>
      </c>
      <c r="E3333">
        <v>10</v>
      </c>
      <c r="F3333">
        <v>1167</v>
      </c>
      <c r="G3333">
        <v>223</v>
      </c>
      <c r="H3333" s="1">
        <v>41852</v>
      </c>
      <c r="I3333">
        <v>1</v>
      </c>
      <c r="J3333" s="2">
        <v>1167</v>
      </c>
      <c r="L3333" t="str">
        <f>VLOOKUP(G3333,[1]RESSOURCES!$A$1:$J$258,3,FALSE)</f>
        <v>HOUNGAVOU</v>
      </c>
      <c r="M3333">
        <f>VLOOKUP(G3333,[1]RESSOURCES!$A$1:$J$258,6,FALSE)</f>
        <v>0</v>
      </c>
      <c r="N3333" t="str">
        <f>IF(YEAR(H3333)=2014,VLOOKUP(L3333,[1]Grade!$F$2:$G$92,2,FALSE),IF(YEAR(H3333)=2015,VLOOKUP(L3333,[1]Grade!$I$2:$J$78,2,FALSE),VLOOKUP(L3333,[1]Grade!$C$2:$D$69,2,FALSE)))</f>
        <v>MNG</v>
      </c>
      <c r="O3333">
        <f t="shared" si="157"/>
        <v>2014</v>
      </c>
      <c r="P3333">
        <f t="shared" si="158"/>
        <v>8</v>
      </c>
    </row>
    <row r="3334" spans="1:16" hidden="1" x14ac:dyDescent="0.25">
      <c r="A3334" t="s">
        <v>25</v>
      </c>
      <c r="B3334" t="str">
        <f t="shared" si="156"/>
        <v>N</v>
      </c>
      <c r="C3334" t="s">
        <v>26</v>
      </c>
      <c r="E3334">
        <v>0</v>
      </c>
      <c r="F3334">
        <v>0</v>
      </c>
      <c r="G3334">
        <v>223</v>
      </c>
      <c r="H3334" s="1">
        <v>41852</v>
      </c>
      <c r="I3334">
        <v>7</v>
      </c>
      <c r="J3334">
        <v>0</v>
      </c>
      <c r="L3334" t="str">
        <f>VLOOKUP(G3334,[1]RESSOURCES!$A$1:$J$258,3,FALSE)</f>
        <v>HOUNGAVOU</v>
      </c>
      <c r="M3334">
        <f>VLOOKUP(G3334,[1]RESSOURCES!$A$1:$J$258,6,FALSE)</f>
        <v>0</v>
      </c>
      <c r="N3334" t="str">
        <f>IF(YEAR(H3334)=2014,VLOOKUP(L3334,[1]Grade!$F$2:$G$92,2,FALSE),IF(YEAR(H3334)=2015,VLOOKUP(L3334,[1]Grade!$I$2:$J$78,2,FALSE),VLOOKUP(L3334,[1]Grade!$C$2:$D$69,2,FALSE)))</f>
        <v>MNG</v>
      </c>
      <c r="O3334">
        <f t="shared" si="157"/>
        <v>2014</v>
      </c>
      <c r="P3334">
        <f t="shared" si="158"/>
        <v>8</v>
      </c>
    </row>
    <row r="3335" spans="1:16" hidden="1" x14ac:dyDescent="0.25">
      <c r="A3335" t="s">
        <v>32</v>
      </c>
      <c r="B3335" t="str">
        <f t="shared" si="156"/>
        <v>N</v>
      </c>
      <c r="C3335" t="s">
        <v>33</v>
      </c>
      <c r="E3335">
        <v>0</v>
      </c>
      <c r="F3335">
        <v>0</v>
      </c>
      <c r="G3335">
        <v>223</v>
      </c>
      <c r="H3335" s="1">
        <v>41852</v>
      </c>
      <c r="I3335">
        <v>2</v>
      </c>
      <c r="J3335">
        <v>0</v>
      </c>
      <c r="L3335" t="str">
        <f>VLOOKUP(G3335,[1]RESSOURCES!$A$1:$J$258,3,FALSE)</f>
        <v>HOUNGAVOU</v>
      </c>
      <c r="M3335">
        <f>VLOOKUP(G3335,[1]RESSOURCES!$A$1:$J$258,6,FALSE)</f>
        <v>0</v>
      </c>
      <c r="N3335" t="str">
        <f>IF(YEAR(H3335)=2014,VLOOKUP(L3335,[1]Grade!$F$2:$G$92,2,FALSE),IF(YEAR(H3335)=2015,VLOOKUP(L3335,[1]Grade!$I$2:$J$78,2,FALSE),VLOOKUP(L3335,[1]Grade!$C$2:$D$69,2,FALSE)))</f>
        <v>MNG</v>
      </c>
      <c r="O3335">
        <f t="shared" si="157"/>
        <v>2014</v>
      </c>
      <c r="P3335">
        <f t="shared" si="158"/>
        <v>8</v>
      </c>
    </row>
    <row r="3336" spans="1:16" hidden="1" x14ac:dyDescent="0.25">
      <c r="A3336" t="s">
        <v>160</v>
      </c>
      <c r="B3336" t="str">
        <f t="shared" si="156"/>
        <v>N</v>
      </c>
      <c r="C3336" t="s">
        <v>161</v>
      </c>
      <c r="E3336">
        <v>0</v>
      </c>
      <c r="F3336">
        <v>0</v>
      </c>
      <c r="G3336">
        <v>223</v>
      </c>
      <c r="H3336" s="1">
        <v>41852</v>
      </c>
      <c r="I3336">
        <v>3</v>
      </c>
      <c r="J3336">
        <v>0</v>
      </c>
      <c r="L3336" t="str">
        <f>VLOOKUP(G3336,[1]RESSOURCES!$A$1:$J$258,3,FALSE)</f>
        <v>HOUNGAVOU</v>
      </c>
      <c r="M3336">
        <f>VLOOKUP(G3336,[1]RESSOURCES!$A$1:$J$258,6,FALSE)</f>
        <v>0</v>
      </c>
      <c r="N3336" t="str">
        <f>IF(YEAR(H3336)=2014,VLOOKUP(L3336,[1]Grade!$F$2:$G$92,2,FALSE),IF(YEAR(H3336)=2015,VLOOKUP(L3336,[1]Grade!$I$2:$J$78,2,FALSE),VLOOKUP(L3336,[1]Grade!$C$2:$D$69,2,FALSE)))</f>
        <v>MNG</v>
      </c>
      <c r="O3336">
        <f t="shared" si="157"/>
        <v>2014</v>
      </c>
      <c r="P3336">
        <f t="shared" si="158"/>
        <v>8</v>
      </c>
    </row>
    <row r="3337" spans="1:16" x14ac:dyDescent="0.25">
      <c r="A3337" t="s">
        <v>16</v>
      </c>
      <c r="B3337" t="str">
        <f t="shared" si="156"/>
        <v>O</v>
      </c>
      <c r="C3337" t="s">
        <v>17</v>
      </c>
      <c r="D3337" t="s">
        <v>29</v>
      </c>
      <c r="E3337">
        <v>149.5</v>
      </c>
      <c r="F3337">
        <v>956</v>
      </c>
      <c r="G3337">
        <v>223</v>
      </c>
      <c r="H3337" s="1">
        <v>41852</v>
      </c>
      <c r="I3337">
        <v>7</v>
      </c>
      <c r="J3337" s="2">
        <v>6692</v>
      </c>
      <c r="L3337" t="str">
        <f>VLOOKUP(G3337,[1]RESSOURCES!$A$1:$J$258,3,FALSE)</f>
        <v>HOUNGAVOU</v>
      </c>
      <c r="M3337">
        <f>VLOOKUP(G3337,[1]RESSOURCES!$A$1:$J$258,6,FALSE)</f>
        <v>0</v>
      </c>
      <c r="N3337" t="str">
        <f>IF(YEAR(H3337)=2014,VLOOKUP(L3337,[1]Grade!$F$2:$G$92,2,FALSE),IF(YEAR(H3337)=2015,VLOOKUP(L3337,[1]Grade!$I$2:$J$78,2,FALSE),VLOOKUP(L3337,[1]Grade!$C$2:$D$69,2,FALSE)))</f>
        <v>MNG</v>
      </c>
      <c r="O3337">
        <f t="shared" si="157"/>
        <v>2014</v>
      </c>
      <c r="P3337">
        <f t="shared" si="158"/>
        <v>8</v>
      </c>
    </row>
    <row r="3338" spans="1:16" hidden="1" x14ac:dyDescent="0.25">
      <c r="A3338" t="s">
        <v>25</v>
      </c>
      <c r="B3338" t="str">
        <f t="shared" si="156"/>
        <v>N</v>
      </c>
      <c r="C3338" t="s">
        <v>26</v>
      </c>
      <c r="E3338">
        <v>0</v>
      </c>
      <c r="F3338">
        <v>0</v>
      </c>
      <c r="G3338">
        <v>202</v>
      </c>
      <c r="H3338" s="1">
        <v>41852</v>
      </c>
      <c r="I3338">
        <v>19</v>
      </c>
      <c r="J3338">
        <v>0</v>
      </c>
      <c r="L3338" t="str">
        <f>VLOOKUP(G3338,[1]RESSOURCES!$A$1:$J$258,3,FALSE)</f>
        <v>HUET</v>
      </c>
      <c r="M3338">
        <f>VLOOKUP(G3338,[1]RESSOURCES!$A$1:$J$258,6,FALSE)</f>
        <v>0</v>
      </c>
      <c r="N3338" t="str">
        <f>IF(YEAR(H3338)=2014,VLOOKUP(L3338,[1]Grade!$F$2:$G$92,2,FALSE),IF(YEAR(H3338)=2015,VLOOKUP(L3338,[1]Grade!$I$2:$J$78,2,FALSE),VLOOKUP(L3338,[1]Grade!$C$2:$D$69,2,FALSE)))</f>
        <v>SM</v>
      </c>
      <c r="O3338">
        <f t="shared" si="157"/>
        <v>2014</v>
      </c>
      <c r="P3338">
        <f t="shared" si="158"/>
        <v>8</v>
      </c>
    </row>
    <row r="3339" spans="1:16" hidden="1" x14ac:dyDescent="0.25">
      <c r="A3339" t="s">
        <v>99</v>
      </c>
      <c r="B3339" t="str">
        <f t="shared" si="156"/>
        <v>N</v>
      </c>
      <c r="C3339" t="s">
        <v>100</v>
      </c>
      <c r="E3339">
        <v>0</v>
      </c>
      <c r="F3339">
        <v>0</v>
      </c>
      <c r="G3339">
        <v>202</v>
      </c>
      <c r="H3339" s="1">
        <v>41852</v>
      </c>
      <c r="I3339">
        <v>1</v>
      </c>
      <c r="J3339">
        <v>0</v>
      </c>
      <c r="L3339" t="str">
        <f>VLOOKUP(G3339,[1]RESSOURCES!$A$1:$J$258,3,FALSE)</f>
        <v>HUET</v>
      </c>
      <c r="M3339">
        <f>VLOOKUP(G3339,[1]RESSOURCES!$A$1:$J$258,6,FALSE)</f>
        <v>0</v>
      </c>
      <c r="N3339" t="str">
        <f>IF(YEAR(H3339)=2014,VLOOKUP(L3339,[1]Grade!$F$2:$G$92,2,FALSE),IF(YEAR(H3339)=2015,VLOOKUP(L3339,[1]Grade!$I$2:$J$78,2,FALSE),VLOOKUP(L3339,[1]Grade!$C$2:$D$69,2,FALSE)))</f>
        <v>SM</v>
      </c>
      <c r="O3339">
        <f t="shared" si="157"/>
        <v>2014</v>
      </c>
      <c r="P3339">
        <f t="shared" si="158"/>
        <v>8</v>
      </c>
    </row>
    <row r="3340" spans="1:16" hidden="1" x14ac:dyDescent="0.25">
      <c r="A3340" t="s">
        <v>25</v>
      </c>
      <c r="B3340" t="str">
        <f t="shared" si="156"/>
        <v>N</v>
      </c>
      <c r="C3340" t="s">
        <v>26</v>
      </c>
      <c r="E3340">
        <v>0</v>
      </c>
      <c r="F3340">
        <v>0</v>
      </c>
      <c r="G3340">
        <v>160</v>
      </c>
      <c r="H3340" s="1">
        <v>41852</v>
      </c>
      <c r="I3340">
        <v>10</v>
      </c>
      <c r="J3340">
        <v>0</v>
      </c>
      <c r="L3340" t="str">
        <f>VLOOKUP(G3340,[1]RESSOURCES!$A$1:$J$258,3,FALSE)</f>
        <v>SABOUL</v>
      </c>
      <c r="M3340" t="str">
        <f>VLOOKUP(G3340,[1]RESSOURCES!$A$1:$J$258,6,FALSE)</f>
        <v>CONF</v>
      </c>
      <c r="N3340" t="str">
        <f>IF(YEAR(H3340)=2014,VLOOKUP(L3340,[1]Grade!$F$2:$G$92,2,FALSE),IF(YEAR(H3340)=2015,VLOOKUP(L3340,[1]Grade!$I$2:$J$78,2,FALSE),VLOOKUP(L3340,[1]Grade!$C$2:$D$69,2,FALSE)))</f>
        <v>CS</v>
      </c>
      <c r="O3340">
        <f t="shared" si="157"/>
        <v>2014</v>
      </c>
      <c r="P3340">
        <f t="shared" si="158"/>
        <v>8</v>
      </c>
    </row>
    <row r="3341" spans="1:16" x14ac:dyDescent="0.25">
      <c r="A3341" t="s">
        <v>350</v>
      </c>
      <c r="B3341" t="str">
        <f t="shared" si="156"/>
        <v>O</v>
      </c>
      <c r="C3341" t="s">
        <v>351</v>
      </c>
      <c r="D3341" t="s">
        <v>22</v>
      </c>
      <c r="E3341">
        <v>48</v>
      </c>
      <c r="F3341">
        <v>960</v>
      </c>
      <c r="G3341">
        <v>160</v>
      </c>
      <c r="H3341" s="1">
        <v>41852</v>
      </c>
      <c r="I3341">
        <v>10</v>
      </c>
      <c r="J3341" s="2">
        <v>9600</v>
      </c>
      <c r="L3341" t="str">
        <f>VLOOKUP(G3341,[1]RESSOURCES!$A$1:$J$258,3,FALSE)</f>
        <v>SABOUL</v>
      </c>
      <c r="M3341" t="str">
        <f>VLOOKUP(G3341,[1]RESSOURCES!$A$1:$J$258,6,FALSE)</f>
        <v>CONF</v>
      </c>
      <c r="N3341" t="str">
        <f>IF(YEAR(H3341)=2014,VLOOKUP(L3341,[1]Grade!$F$2:$G$92,2,FALSE),IF(YEAR(H3341)=2015,VLOOKUP(L3341,[1]Grade!$I$2:$J$78,2,FALSE),VLOOKUP(L3341,[1]Grade!$C$2:$D$69,2,FALSE)))</f>
        <v>CS</v>
      </c>
      <c r="O3341">
        <f t="shared" si="157"/>
        <v>2014</v>
      </c>
      <c r="P3341">
        <f t="shared" si="158"/>
        <v>8</v>
      </c>
    </row>
    <row r="3342" spans="1:16" x14ac:dyDescent="0.25">
      <c r="A3342" t="s">
        <v>276</v>
      </c>
      <c r="B3342" t="str">
        <f t="shared" si="156"/>
        <v>O</v>
      </c>
      <c r="C3342" t="s">
        <v>277</v>
      </c>
      <c r="D3342" t="s">
        <v>29</v>
      </c>
      <c r="E3342">
        <v>28</v>
      </c>
      <c r="F3342">
        <v>819</v>
      </c>
      <c r="G3342">
        <v>54</v>
      </c>
      <c r="H3342" s="1">
        <v>41852</v>
      </c>
      <c r="I3342">
        <v>1</v>
      </c>
      <c r="J3342">
        <v>819</v>
      </c>
      <c r="L3342" t="str">
        <f>VLOOKUP(G3342,[1]RESSOURCES!$A$1:$J$258,3,FALSE)</f>
        <v>GRANDJEAN</v>
      </c>
      <c r="M3342" t="str">
        <f>VLOOKUP(G3342,[1]RESSOURCES!$A$1:$J$258,6,FALSE)</f>
        <v>ASSO</v>
      </c>
      <c r="N3342" t="str">
        <f>IF(YEAR(H3342)=2014,VLOOKUP(L3342,[1]Grade!$F$2:$G$92,2,FALSE),IF(YEAR(H3342)=2015,VLOOKUP(L3342,[1]Grade!$I$2:$J$78,2,FALSE),VLOOKUP(L3342,[1]Grade!$C$2:$D$69,2,FALSE)))</f>
        <v>ASS</v>
      </c>
      <c r="O3342">
        <f t="shared" si="157"/>
        <v>2014</v>
      </c>
      <c r="P3342">
        <f t="shared" si="158"/>
        <v>8</v>
      </c>
    </row>
    <row r="3343" spans="1:16" hidden="1" x14ac:dyDescent="0.25">
      <c r="A3343" t="s">
        <v>25</v>
      </c>
      <c r="B3343" t="str">
        <f t="shared" si="156"/>
        <v>N</v>
      </c>
      <c r="C3343" t="s">
        <v>26</v>
      </c>
      <c r="E3343">
        <v>0</v>
      </c>
      <c r="F3343">
        <v>0</v>
      </c>
      <c r="G3343">
        <v>54</v>
      </c>
      <c r="H3343" s="1">
        <v>41852</v>
      </c>
      <c r="I3343">
        <v>15</v>
      </c>
      <c r="J3343">
        <v>0</v>
      </c>
      <c r="L3343" t="str">
        <f>VLOOKUP(G3343,[1]RESSOURCES!$A$1:$J$258,3,FALSE)</f>
        <v>GRANDJEAN</v>
      </c>
      <c r="M3343" t="str">
        <f>VLOOKUP(G3343,[1]RESSOURCES!$A$1:$J$258,6,FALSE)</f>
        <v>ASSO</v>
      </c>
      <c r="N3343" t="str">
        <f>IF(YEAR(H3343)=2014,VLOOKUP(L3343,[1]Grade!$F$2:$G$92,2,FALSE),IF(YEAR(H3343)=2015,VLOOKUP(L3343,[1]Grade!$I$2:$J$78,2,FALSE),VLOOKUP(L3343,[1]Grade!$C$2:$D$69,2,FALSE)))</f>
        <v>ASS</v>
      </c>
      <c r="O3343">
        <f t="shared" si="157"/>
        <v>2014</v>
      </c>
      <c r="P3343">
        <f t="shared" si="158"/>
        <v>8</v>
      </c>
    </row>
    <row r="3344" spans="1:16" hidden="1" x14ac:dyDescent="0.25">
      <c r="A3344" t="s">
        <v>99</v>
      </c>
      <c r="B3344" t="str">
        <f t="shared" si="156"/>
        <v>N</v>
      </c>
      <c r="C3344" t="s">
        <v>100</v>
      </c>
      <c r="E3344">
        <v>0</v>
      </c>
      <c r="F3344">
        <v>0</v>
      </c>
      <c r="G3344">
        <v>54</v>
      </c>
      <c r="H3344" s="1">
        <v>41852</v>
      </c>
      <c r="I3344">
        <v>4</v>
      </c>
      <c r="J3344">
        <v>0</v>
      </c>
      <c r="L3344" t="str">
        <f>VLOOKUP(G3344,[1]RESSOURCES!$A$1:$J$258,3,FALSE)</f>
        <v>GRANDJEAN</v>
      </c>
      <c r="M3344" t="str">
        <f>VLOOKUP(G3344,[1]RESSOURCES!$A$1:$J$258,6,FALSE)</f>
        <v>ASSO</v>
      </c>
      <c r="N3344" t="str">
        <f>IF(YEAR(H3344)=2014,VLOOKUP(L3344,[1]Grade!$F$2:$G$92,2,FALSE),IF(YEAR(H3344)=2015,VLOOKUP(L3344,[1]Grade!$I$2:$J$78,2,FALSE),VLOOKUP(L3344,[1]Grade!$C$2:$D$69,2,FALSE)))</f>
        <v>ASS</v>
      </c>
      <c r="O3344">
        <f t="shared" si="157"/>
        <v>2014</v>
      </c>
      <c r="P3344">
        <f t="shared" si="158"/>
        <v>8</v>
      </c>
    </row>
    <row r="3345" spans="1:16" hidden="1" x14ac:dyDescent="0.25">
      <c r="A3345" t="s">
        <v>73</v>
      </c>
      <c r="B3345" t="str">
        <f t="shared" si="156"/>
        <v>N</v>
      </c>
      <c r="C3345" t="s">
        <v>74</v>
      </c>
      <c r="E3345">
        <v>0</v>
      </c>
      <c r="F3345">
        <v>0</v>
      </c>
      <c r="G3345">
        <v>221</v>
      </c>
      <c r="H3345" s="1">
        <v>41852</v>
      </c>
      <c r="I3345">
        <v>20</v>
      </c>
      <c r="J3345">
        <v>0</v>
      </c>
      <c r="L3345" t="str">
        <f>VLOOKUP(G3345,[1]RESSOURCES!$A$1:$J$258,3,FALSE)</f>
        <v>CRECY (de)</v>
      </c>
      <c r="M3345" t="str">
        <f>VLOOKUP(G3345,[1]RESSOURCES!$A$1:$J$258,6,FALSE)</f>
        <v>SENR</v>
      </c>
      <c r="N3345" t="str">
        <f>IF(YEAR(H3345)=2014,VLOOKUP(L3345,[1]Grade!$F$2:$G$92,2,FALSE),IF(YEAR(H3345)=2015,VLOOKUP(L3345,[1]Grade!$I$2:$J$78,2,FALSE),VLOOKUP(L3345,[1]Grade!$C$2:$D$69,2,FALSE)))</f>
        <v>CS</v>
      </c>
      <c r="O3345">
        <f t="shared" si="157"/>
        <v>2014</v>
      </c>
      <c r="P3345">
        <f t="shared" si="158"/>
        <v>8</v>
      </c>
    </row>
    <row r="3346" spans="1:16" x14ac:dyDescent="0.25">
      <c r="A3346" t="s">
        <v>347</v>
      </c>
      <c r="B3346" t="str">
        <f t="shared" si="156"/>
        <v>O</v>
      </c>
      <c r="C3346" t="s">
        <v>348</v>
      </c>
      <c r="D3346" t="s">
        <v>18</v>
      </c>
      <c r="E3346">
        <v>103</v>
      </c>
      <c r="F3346">
        <v>1030</v>
      </c>
      <c r="G3346">
        <v>236</v>
      </c>
      <c r="H3346" s="1">
        <v>41852</v>
      </c>
      <c r="I3346">
        <v>16</v>
      </c>
      <c r="J3346" s="2">
        <v>16480</v>
      </c>
      <c r="L3346" t="str">
        <f>VLOOKUP(G3346,[1]RESSOURCES!$A$1:$J$258,3,FALSE)</f>
        <v>FORTIN</v>
      </c>
      <c r="M3346" t="str">
        <f>VLOOKUP(G3346,[1]RESSOURCES!$A$1:$J$258,6,FALSE)</f>
        <v>CONF</v>
      </c>
      <c r="N3346" t="str">
        <f>IF(YEAR(H3346)=2014,VLOOKUP(L3346,[1]Grade!$F$2:$G$92,2,FALSE),IF(YEAR(H3346)=2015,VLOOKUP(L3346,[1]Grade!$I$2:$J$78,2,FALSE),VLOOKUP(L3346,[1]Grade!$C$2:$D$69,2,FALSE)))</f>
        <v>CC</v>
      </c>
      <c r="O3346">
        <f t="shared" si="157"/>
        <v>2014</v>
      </c>
      <c r="P3346">
        <f t="shared" si="158"/>
        <v>8</v>
      </c>
    </row>
    <row r="3347" spans="1:16" hidden="1" x14ac:dyDescent="0.25">
      <c r="A3347" t="s">
        <v>32</v>
      </c>
      <c r="B3347" t="str">
        <f t="shared" si="156"/>
        <v>N</v>
      </c>
      <c r="C3347" t="s">
        <v>33</v>
      </c>
      <c r="E3347">
        <v>0</v>
      </c>
      <c r="F3347">
        <v>0</v>
      </c>
      <c r="G3347">
        <v>236</v>
      </c>
      <c r="H3347" s="1">
        <v>41852</v>
      </c>
      <c r="I3347">
        <v>4</v>
      </c>
      <c r="J3347">
        <v>0</v>
      </c>
      <c r="L3347" t="str">
        <f>VLOOKUP(G3347,[1]RESSOURCES!$A$1:$J$258,3,FALSE)</f>
        <v>FORTIN</v>
      </c>
      <c r="M3347" t="str">
        <f>VLOOKUP(G3347,[1]RESSOURCES!$A$1:$J$258,6,FALSE)</f>
        <v>CONF</v>
      </c>
      <c r="N3347" t="str">
        <f>IF(YEAR(H3347)=2014,VLOOKUP(L3347,[1]Grade!$F$2:$G$92,2,FALSE),IF(YEAR(H3347)=2015,VLOOKUP(L3347,[1]Grade!$I$2:$J$78,2,FALSE),VLOOKUP(L3347,[1]Grade!$C$2:$D$69,2,FALSE)))</f>
        <v>CC</v>
      </c>
      <c r="O3347">
        <f t="shared" si="157"/>
        <v>2014</v>
      </c>
      <c r="P3347">
        <f t="shared" si="158"/>
        <v>8</v>
      </c>
    </row>
    <row r="3348" spans="1:16" hidden="1" x14ac:dyDescent="0.25">
      <c r="A3348" t="s">
        <v>30</v>
      </c>
      <c r="B3348" t="str">
        <f t="shared" si="156"/>
        <v>N</v>
      </c>
      <c r="C3348" t="s">
        <v>31</v>
      </c>
      <c r="E3348">
        <v>0</v>
      </c>
      <c r="F3348">
        <v>0</v>
      </c>
      <c r="G3348">
        <v>239</v>
      </c>
      <c r="H3348" s="1">
        <v>41852</v>
      </c>
      <c r="I3348">
        <v>11</v>
      </c>
      <c r="J3348">
        <v>0</v>
      </c>
      <c r="L3348" t="str">
        <f>VLOOKUP(G3348,[1]RESSOURCES!$A$1:$J$258,3,FALSE)</f>
        <v>BRETON</v>
      </c>
      <c r="M3348" t="str">
        <f>VLOOKUP(G3348,[1]RESSOURCES!$A$1:$J$258,6,FALSE)</f>
        <v>STAG</v>
      </c>
      <c r="N3348" t="str">
        <f>IF(YEAR(H3348)=2014,VLOOKUP(L3348,[1]Grade!$F$2:$G$92,2,FALSE),IF(YEAR(H3348)=2015,VLOOKUP(L3348,[1]Grade!$I$2:$J$78,2,FALSE),VLOOKUP(L3348,[1]Grade!$C$2:$D$69,2,FALSE)))</f>
        <v>STA</v>
      </c>
      <c r="O3348">
        <f t="shared" si="157"/>
        <v>2014</v>
      </c>
      <c r="P3348">
        <f t="shared" si="158"/>
        <v>8</v>
      </c>
    </row>
    <row r="3349" spans="1:16" hidden="1" x14ac:dyDescent="0.25">
      <c r="A3349" t="s">
        <v>32</v>
      </c>
      <c r="B3349" t="str">
        <f t="shared" si="156"/>
        <v>N</v>
      </c>
      <c r="C3349" t="s">
        <v>33</v>
      </c>
      <c r="E3349">
        <v>0</v>
      </c>
      <c r="F3349">
        <v>0</v>
      </c>
      <c r="G3349">
        <v>239</v>
      </c>
      <c r="H3349" s="1">
        <v>41852</v>
      </c>
      <c r="I3349">
        <v>9</v>
      </c>
      <c r="J3349">
        <v>0</v>
      </c>
      <c r="L3349" t="str">
        <f>VLOOKUP(G3349,[1]RESSOURCES!$A$1:$J$258,3,FALSE)</f>
        <v>BRETON</v>
      </c>
      <c r="M3349" t="str">
        <f>VLOOKUP(G3349,[1]RESSOURCES!$A$1:$J$258,6,FALSE)</f>
        <v>STAG</v>
      </c>
      <c r="N3349" t="str">
        <f>IF(YEAR(H3349)=2014,VLOOKUP(L3349,[1]Grade!$F$2:$G$92,2,FALSE),IF(YEAR(H3349)=2015,VLOOKUP(L3349,[1]Grade!$I$2:$J$78,2,FALSE),VLOOKUP(L3349,[1]Grade!$C$2:$D$69,2,FALSE)))</f>
        <v>STA</v>
      </c>
      <c r="O3349">
        <f t="shared" si="157"/>
        <v>2014</v>
      </c>
      <c r="P3349">
        <f t="shared" si="158"/>
        <v>8</v>
      </c>
    </row>
    <row r="3350" spans="1:16" x14ac:dyDescent="0.25">
      <c r="A3350" t="s">
        <v>264</v>
      </c>
      <c r="B3350" t="str">
        <f t="shared" si="156"/>
        <v>O</v>
      </c>
      <c r="C3350" t="s">
        <v>265</v>
      </c>
      <c r="D3350" t="s">
        <v>22</v>
      </c>
      <c r="E3350">
        <v>45.5</v>
      </c>
      <c r="F3350">
        <v>1050</v>
      </c>
      <c r="G3350">
        <v>215</v>
      </c>
      <c r="H3350" s="1">
        <v>41852</v>
      </c>
      <c r="I3350">
        <v>10</v>
      </c>
      <c r="J3350" s="2">
        <v>10500</v>
      </c>
      <c r="L3350" t="str">
        <f>VLOOKUP(G3350,[1]RESSOURCES!$A$1:$J$258,3,FALSE)</f>
        <v>LOUATI</v>
      </c>
      <c r="M3350" t="str">
        <f>VLOOKUP(G3350,[1]RESSOURCES!$A$1:$J$258,6,FALSE)</f>
        <v>MAGR</v>
      </c>
      <c r="N3350" t="str">
        <f>IF(YEAR(H3350)=2014,VLOOKUP(L3350,[1]Grade!$F$2:$G$92,2,FALSE),IF(YEAR(H3350)=2015,VLOOKUP(L3350,[1]Grade!$I$2:$J$78,2,FALSE),VLOOKUP(L3350,[1]Grade!$C$2:$D$69,2,FALSE)))</f>
        <v>MNG</v>
      </c>
      <c r="O3350">
        <f t="shared" si="157"/>
        <v>2014</v>
      </c>
      <c r="P3350">
        <f t="shared" si="158"/>
        <v>8</v>
      </c>
    </row>
    <row r="3351" spans="1:16" x14ac:dyDescent="0.25">
      <c r="A3351" t="s">
        <v>276</v>
      </c>
      <c r="B3351" t="str">
        <f t="shared" si="156"/>
        <v>O</v>
      </c>
      <c r="C3351" t="s">
        <v>277</v>
      </c>
      <c r="D3351" t="s">
        <v>18</v>
      </c>
      <c r="E3351">
        <v>160</v>
      </c>
      <c r="F3351">
        <v>819</v>
      </c>
      <c r="G3351">
        <v>193</v>
      </c>
      <c r="H3351" s="1">
        <v>41852</v>
      </c>
      <c r="I3351">
        <v>10</v>
      </c>
      <c r="J3351" s="2">
        <v>8190</v>
      </c>
      <c r="L3351" t="str">
        <f>VLOOKUP(G3351,[1]RESSOURCES!$A$1:$J$258,3,FALSE)</f>
        <v>RODARY</v>
      </c>
      <c r="M3351" t="str">
        <f>VLOOKUP(G3351,[1]RESSOURCES!$A$1:$J$258,6,FALSE)</f>
        <v>CONS</v>
      </c>
      <c r="N3351" t="str">
        <f>IF(YEAR(H3351)=2014,VLOOKUP(L3351,[1]Grade!$F$2:$G$92,2,FALSE),IF(YEAR(H3351)=2015,VLOOKUP(L3351,[1]Grade!$I$2:$J$78,2,FALSE),VLOOKUP(L3351,[1]Grade!$C$2:$D$69,2,FALSE)))</f>
        <v>CC</v>
      </c>
      <c r="O3351">
        <f t="shared" si="157"/>
        <v>2014</v>
      </c>
      <c r="P3351">
        <f t="shared" si="158"/>
        <v>8</v>
      </c>
    </row>
    <row r="3352" spans="1:16" x14ac:dyDescent="0.25">
      <c r="A3352" t="s">
        <v>359</v>
      </c>
      <c r="B3352" t="str">
        <f t="shared" si="156"/>
        <v>O</v>
      </c>
      <c r="C3352" t="s">
        <v>360</v>
      </c>
      <c r="D3352" t="s">
        <v>22</v>
      </c>
      <c r="E3352">
        <v>2</v>
      </c>
      <c r="F3352">
        <v>1755</v>
      </c>
      <c r="G3352">
        <v>103</v>
      </c>
      <c r="H3352" s="1">
        <v>41852</v>
      </c>
      <c r="I3352">
        <v>2</v>
      </c>
      <c r="J3352" s="2">
        <v>3510</v>
      </c>
      <c r="L3352" t="str">
        <f>VLOOKUP(G3352,[1]RESSOURCES!$A$1:$J$258,3,FALSE)</f>
        <v>SALLES</v>
      </c>
      <c r="M3352" t="str">
        <f>VLOOKUP(G3352,[1]RESSOURCES!$A$1:$J$258,6,FALSE)</f>
        <v>SENR</v>
      </c>
      <c r="N3352" t="str">
        <f>IF(YEAR(H3352)=2014,VLOOKUP(L3352,[1]Grade!$F$2:$G$92,2,FALSE),IF(YEAR(H3352)=2015,VLOOKUP(L3352,[1]Grade!$I$2:$J$78,2,FALSE),VLOOKUP(L3352,[1]Grade!$C$2:$D$69,2,FALSE)))</f>
        <v>CS</v>
      </c>
      <c r="O3352">
        <f t="shared" si="157"/>
        <v>2014</v>
      </c>
      <c r="P3352">
        <f t="shared" si="158"/>
        <v>8</v>
      </c>
    </row>
    <row r="3353" spans="1:16" x14ac:dyDescent="0.25">
      <c r="A3353" t="s">
        <v>355</v>
      </c>
      <c r="B3353" t="str">
        <f t="shared" si="156"/>
        <v>O</v>
      </c>
      <c r="C3353" t="s">
        <v>356</v>
      </c>
      <c r="D3353" t="s">
        <v>29</v>
      </c>
      <c r="E3353">
        <v>4.5</v>
      </c>
      <c r="F3353">
        <v>1700</v>
      </c>
      <c r="G3353">
        <v>44</v>
      </c>
      <c r="H3353" s="1">
        <v>41852</v>
      </c>
      <c r="I3353">
        <v>2</v>
      </c>
      <c r="J3353" s="2">
        <v>3400</v>
      </c>
      <c r="L3353" t="str">
        <f>VLOOKUP(G3353,[1]RESSOURCES!$A$1:$J$258,3,FALSE)</f>
        <v>SOYER</v>
      </c>
      <c r="M3353" t="str">
        <f>VLOOKUP(G3353,[1]RESSOURCES!$A$1:$J$258,6,FALSE)</f>
        <v>ASSO</v>
      </c>
      <c r="N3353" t="str">
        <f>IF(YEAR(H3353)=2014,VLOOKUP(L3353,[1]Grade!$F$2:$G$92,2,FALSE),IF(YEAR(H3353)=2015,VLOOKUP(L3353,[1]Grade!$I$2:$J$78,2,FALSE),VLOOKUP(L3353,[1]Grade!$C$2:$D$69,2,FALSE)))</f>
        <v>ASS</v>
      </c>
      <c r="O3353">
        <f t="shared" si="157"/>
        <v>2014</v>
      </c>
      <c r="P3353">
        <f t="shared" si="158"/>
        <v>8</v>
      </c>
    </row>
    <row r="3354" spans="1:16" x14ac:dyDescent="0.25">
      <c r="A3354" t="s">
        <v>149</v>
      </c>
      <c r="B3354" t="str">
        <f t="shared" si="156"/>
        <v>O</v>
      </c>
      <c r="C3354" t="s">
        <v>150</v>
      </c>
      <c r="D3354" t="s">
        <v>18</v>
      </c>
      <c r="E3354">
        <v>126</v>
      </c>
      <c r="F3354">
        <v>800</v>
      </c>
      <c r="G3354">
        <v>122</v>
      </c>
      <c r="H3354" s="1">
        <v>41852</v>
      </c>
      <c r="I3354">
        <v>6</v>
      </c>
      <c r="J3354" s="2">
        <v>4800</v>
      </c>
      <c r="L3354" t="str">
        <f>VLOOKUP(G3354,[1]RESSOURCES!$A$1:$J$258,3,FALSE)</f>
        <v>SUTTER</v>
      </c>
      <c r="M3354" t="str">
        <f>VLOOKUP(G3354,[1]RESSOURCES!$A$1:$J$258,6,FALSE)</f>
        <v>SENR</v>
      </c>
      <c r="N3354" t="str">
        <f>IF(YEAR(H3354)=2014,VLOOKUP(L3354,[1]Grade!$F$2:$G$92,2,FALSE),IF(YEAR(H3354)=2015,VLOOKUP(L3354,[1]Grade!$I$2:$J$78,2,FALSE),VLOOKUP(L3354,[1]Grade!$C$2:$D$69,2,FALSE)))</f>
        <v>CS</v>
      </c>
      <c r="O3354">
        <f t="shared" si="157"/>
        <v>2014</v>
      </c>
      <c r="P3354">
        <f t="shared" si="158"/>
        <v>8</v>
      </c>
    </row>
    <row r="3355" spans="1:16" x14ac:dyDescent="0.25">
      <c r="A3355" t="s">
        <v>89</v>
      </c>
      <c r="B3355" t="str">
        <f t="shared" si="156"/>
        <v>O</v>
      </c>
      <c r="C3355" t="s">
        <v>90</v>
      </c>
      <c r="D3355" t="s">
        <v>22</v>
      </c>
      <c r="E3355">
        <v>60</v>
      </c>
      <c r="F3355">
        <v>900</v>
      </c>
      <c r="G3355">
        <v>47</v>
      </c>
      <c r="H3355" s="1">
        <v>41852</v>
      </c>
      <c r="I3355">
        <v>6</v>
      </c>
      <c r="J3355" s="2">
        <v>5400</v>
      </c>
      <c r="L3355" t="str">
        <f>VLOOKUP(G3355,[1]RESSOURCES!$A$1:$J$258,3,FALSE)</f>
        <v>TRESOR</v>
      </c>
      <c r="M3355" t="str">
        <f>VLOOKUP(G3355,[1]RESSOURCES!$A$1:$J$258,6,FALSE)</f>
        <v>MAGR</v>
      </c>
      <c r="N3355" t="str">
        <f>IF(YEAR(H3355)=2014,VLOOKUP(L3355,[1]Grade!$F$2:$G$92,2,FALSE),IF(YEAR(H3355)=2015,VLOOKUP(L3355,[1]Grade!$I$2:$J$78,2,FALSE),VLOOKUP(L3355,[1]Grade!$C$2:$D$69,2,FALSE)))</f>
        <v>MNG</v>
      </c>
      <c r="O3355">
        <f t="shared" si="157"/>
        <v>2014</v>
      </c>
      <c r="P3355">
        <f t="shared" si="158"/>
        <v>8</v>
      </c>
    </row>
    <row r="3356" spans="1:16" x14ac:dyDescent="0.25">
      <c r="A3356" t="s">
        <v>270</v>
      </c>
      <c r="B3356" t="str">
        <f t="shared" si="156"/>
        <v>O</v>
      </c>
      <c r="C3356" t="s">
        <v>271</v>
      </c>
      <c r="D3356" t="s">
        <v>18</v>
      </c>
      <c r="E3356">
        <v>50</v>
      </c>
      <c r="F3356">
        <v>863</v>
      </c>
      <c r="G3356">
        <v>216</v>
      </c>
      <c r="H3356" s="1">
        <v>41883</v>
      </c>
      <c r="I3356">
        <v>21</v>
      </c>
      <c r="J3356" s="2">
        <v>18123</v>
      </c>
      <c r="L3356" t="str">
        <f>VLOOKUP(G3356,[1]RESSOURCES!$A$1:$J$258,3,FALSE)</f>
        <v>COICAULT</v>
      </c>
      <c r="M3356" t="str">
        <f>VLOOKUP(G3356,[1]RESSOURCES!$A$1:$J$258,6,FALSE)</f>
        <v>CONS</v>
      </c>
      <c r="N3356" t="str">
        <f>IF(YEAR(H3356)=2014,VLOOKUP(L3356,[1]Grade!$F$2:$G$92,2,FALSE),IF(YEAR(H3356)=2015,VLOOKUP(L3356,[1]Grade!$I$2:$J$78,2,FALSE),VLOOKUP(L3356,[1]Grade!$C$2:$D$69,2,FALSE)))</f>
        <v>C</v>
      </c>
      <c r="O3356">
        <f t="shared" si="157"/>
        <v>2014</v>
      </c>
      <c r="P3356">
        <f t="shared" si="158"/>
        <v>9</v>
      </c>
    </row>
    <row r="3357" spans="1:16" x14ac:dyDescent="0.25">
      <c r="A3357" t="s">
        <v>41</v>
      </c>
      <c r="B3357" t="str">
        <f t="shared" si="156"/>
        <v>O</v>
      </c>
      <c r="C3357" t="s">
        <v>42</v>
      </c>
      <c r="D3357" t="s">
        <v>22</v>
      </c>
      <c r="E3357">
        <v>219</v>
      </c>
      <c r="F3357">
        <v>810</v>
      </c>
      <c r="G3357">
        <v>80</v>
      </c>
      <c r="H3357" s="1">
        <v>41883</v>
      </c>
      <c r="I3357">
        <v>20</v>
      </c>
      <c r="J3357" s="2">
        <v>16200</v>
      </c>
      <c r="L3357" t="str">
        <f>VLOOKUP(G3357,[1]RESSOURCES!$A$1:$J$258,3,FALSE)</f>
        <v>DEMULDER</v>
      </c>
      <c r="M3357" t="str">
        <f>VLOOKUP(G3357,[1]RESSOURCES!$A$1:$J$258,6,FALSE)</f>
        <v>SENR</v>
      </c>
      <c r="N3357" t="str">
        <f>IF(YEAR(H3357)=2014,VLOOKUP(L3357,[1]Grade!$F$2:$G$92,2,FALSE),IF(YEAR(H3357)=2015,VLOOKUP(L3357,[1]Grade!$I$2:$J$78,2,FALSE),VLOOKUP(L3357,[1]Grade!$C$2:$D$69,2,FALSE)))</f>
        <v>CS</v>
      </c>
      <c r="O3357">
        <f t="shared" si="157"/>
        <v>2014</v>
      </c>
      <c r="P3357">
        <f t="shared" si="158"/>
        <v>9</v>
      </c>
    </row>
    <row r="3358" spans="1:16" hidden="1" x14ac:dyDescent="0.25">
      <c r="A3358" t="s">
        <v>99</v>
      </c>
      <c r="B3358" t="str">
        <f t="shared" si="156"/>
        <v>N</v>
      </c>
      <c r="C3358" t="s">
        <v>100</v>
      </c>
      <c r="E3358">
        <v>0</v>
      </c>
      <c r="F3358">
        <v>0</v>
      </c>
      <c r="G3358">
        <v>80</v>
      </c>
      <c r="H3358" s="1">
        <v>41883</v>
      </c>
      <c r="I3358">
        <v>2</v>
      </c>
      <c r="J3358">
        <v>0</v>
      </c>
      <c r="L3358" t="str">
        <f>VLOOKUP(G3358,[1]RESSOURCES!$A$1:$J$258,3,FALSE)</f>
        <v>DEMULDER</v>
      </c>
      <c r="M3358" t="str">
        <f>VLOOKUP(G3358,[1]RESSOURCES!$A$1:$J$258,6,FALSE)</f>
        <v>SENR</v>
      </c>
      <c r="N3358" t="str">
        <f>IF(YEAR(H3358)=2014,VLOOKUP(L3358,[1]Grade!$F$2:$G$92,2,FALSE),IF(YEAR(H3358)=2015,VLOOKUP(L3358,[1]Grade!$I$2:$J$78,2,FALSE),VLOOKUP(L3358,[1]Grade!$C$2:$D$69,2,FALSE)))</f>
        <v>CS</v>
      </c>
      <c r="O3358">
        <f t="shared" si="157"/>
        <v>2014</v>
      </c>
      <c r="P3358">
        <f t="shared" si="158"/>
        <v>9</v>
      </c>
    </row>
    <row r="3359" spans="1:16" x14ac:dyDescent="0.25">
      <c r="A3359" t="s">
        <v>215</v>
      </c>
      <c r="B3359" t="str">
        <f t="shared" si="156"/>
        <v>O</v>
      </c>
      <c r="C3359" t="s">
        <v>216</v>
      </c>
      <c r="D3359" t="s">
        <v>36</v>
      </c>
      <c r="E3359">
        <v>64</v>
      </c>
      <c r="F3359">
        <v>1400</v>
      </c>
      <c r="G3359">
        <v>104</v>
      </c>
      <c r="H3359" s="1">
        <v>41883</v>
      </c>
      <c r="I3359">
        <v>18</v>
      </c>
      <c r="J3359" s="2">
        <v>25200</v>
      </c>
      <c r="L3359" t="str">
        <f>VLOOKUP(G3359,[1]RESSOURCES!$A$1:$J$258,3,FALSE)</f>
        <v>LEPAN</v>
      </c>
      <c r="M3359" t="str">
        <f>VLOOKUP(G3359,[1]RESSOURCES!$A$1:$J$258,6,FALSE)</f>
        <v>MAGR</v>
      </c>
      <c r="N3359" t="str">
        <f>IF(YEAR(H3359)=2014,VLOOKUP(L3359,[1]Grade!$F$2:$G$92,2,FALSE),IF(YEAR(H3359)=2015,VLOOKUP(L3359,[1]Grade!$I$2:$J$78,2,FALSE),VLOOKUP(L3359,[1]Grade!$C$2:$D$69,2,FALSE)))</f>
        <v>MNG</v>
      </c>
      <c r="O3359">
        <f t="shared" si="157"/>
        <v>2014</v>
      </c>
      <c r="P3359">
        <f t="shared" si="158"/>
        <v>9</v>
      </c>
    </row>
    <row r="3360" spans="1:16" hidden="1" x14ac:dyDescent="0.25">
      <c r="A3360" t="s">
        <v>73</v>
      </c>
      <c r="B3360" t="str">
        <f t="shared" si="156"/>
        <v>N</v>
      </c>
      <c r="C3360" t="s">
        <v>74</v>
      </c>
      <c r="E3360">
        <v>0</v>
      </c>
      <c r="F3360">
        <v>0</v>
      </c>
      <c r="G3360">
        <v>104</v>
      </c>
      <c r="H3360" s="1">
        <v>41883</v>
      </c>
      <c r="I3360">
        <v>2</v>
      </c>
      <c r="J3360">
        <v>0</v>
      </c>
      <c r="L3360" t="str">
        <f>VLOOKUP(G3360,[1]RESSOURCES!$A$1:$J$258,3,FALSE)</f>
        <v>LEPAN</v>
      </c>
      <c r="M3360" t="str">
        <f>VLOOKUP(G3360,[1]RESSOURCES!$A$1:$J$258,6,FALSE)</f>
        <v>MAGR</v>
      </c>
      <c r="N3360" t="str">
        <f>IF(YEAR(H3360)=2014,VLOOKUP(L3360,[1]Grade!$F$2:$G$92,2,FALSE),IF(YEAR(H3360)=2015,VLOOKUP(L3360,[1]Grade!$I$2:$J$78,2,FALSE),VLOOKUP(L3360,[1]Grade!$C$2:$D$69,2,FALSE)))</f>
        <v>MNG</v>
      </c>
      <c r="O3360">
        <f t="shared" si="157"/>
        <v>2014</v>
      </c>
      <c r="P3360">
        <f t="shared" si="158"/>
        <v>9</v>
      </c>
    </row>
    <row r="3361" spans="1:16" hidden="1" x14ac:dyDescent="0.25">
      <c r="A3361" t="s">
        <v>99</v>
      </c>
      <c r="B3361" t="str">
        <f t="shared" si="156"/>
        <v>N</v>
      </c>
      <c r="C3361" t="s">
        <v>100</v>
      </c>
      <c r="E3361">
        <v>0</v>
      </c>
      <c r="F3361">
        <v>0</v>
      </c>
      <c r="G3361">
        <v>104</v>
      </c>
      <c r="H3361" s="1">
        <v>41883</v>
      </c>
      <c r="I3361">
        <v>2</v>
      </c>
      <c r="J3361">
        <v>0</v>
      </c>
      <c r="L3361" t="str">
        <f>VLOOKUP(G3361,[1]RESSOURCES!$A$1:$J$258,3,FALSE)</f>
        <v>LEPAN</v>
      </c>
      <c r="M3361" t="str">
        <f>VLOOKUP(G3361,[1]RESSOURCES!$A$1:$J$258,6,FALSE)</f>
        <v>MAGR</v>
      </c>
      <c r="N3361" t="str">
        <f>IF(YEAR(H3361)=2014,VLOOKUP(L3361,[1]Grade!$F$2:$G$92,2,FALSE),IF(YEAR(H3361)=2015,VLOOKUP(L3361,[1]Grade!$I$2:$J$78,2,FALSE),VLOOKUP(L3361,[1]Grade!$C$2:$D$69,2,FALSE)))</f>
        <v>MNG</v>
      </c>
      <c r="O3361">
        <f t="shared" si="157"/>
        <v>2014</v>
      </c>
      <c r="P3361">
        <f t="shared" si="158"/>
        <v>9</v>
      </c>
    </row>
    <row r="3362" spans="1:16" x14ac:dyDescent="0.25">
      <c r="A3362" t="s">
        <v>262</v>
      </c>
      <c r="B3362" t="str">
        <f t="shared" si="156"/>
        <v>O</v>
      </c>
      <c r="C3362" t="s">
        <v>263</v>
      </c>
      <c r="D3362" t="s">
        <v>29</v>
      </c>
      <c r="E3362">
        <v>14</v>
      </c>
      <c r="F3362">
        <v>1248</v>
      </c>
      <c r="G3362">
        <v>55</v>
      </c>
      <c r="H3362" s="1">
        <v>41883</v>
      </c>
      <c r="I3362">
        <v>21</v>
      </c>
      <c r="J3362" s="2">
        <v>26208</v>
      </c>
      <c r="L3362" t="str">
        <f>VLOOKUP(G3362,[1]RESSOURCES!$A$1:$J$258,3,FALSE)</f>
        <v>DANTIN</v>
      </c>
      <c r="M3362" t="str">
        <f>VLOOKUP(G3362,[1]RESSOURCES!$A$1:$J$258,6,FALSE)</f>
        <v>MAGR</v>
      </c>
      <c r="N3362" t="str">
        <f>IF(YEAR(H3362)=2014,VLOOKUP(L3362,[1]Grade!$F$2:$G$92,2,FALSE),IF(YEAR(H3362)=2015,VLOOKUP(L3362,[1]Grade!$I$2:$J$78,2,FALSE),VLOOKUP(L3362,[1]Grade!$C$2:$D$69,2,FALSE)))</f>
        <v>MNG</v>
      </c>
      <c r="O3362">
        <f t="shared" si="157"/>
        <v>2014</v>
      </c>
      <c r="P3362">
        <f t="shared" si="158"/>
        <v>9</v>
      </c>
    </row>
    <row r="3363" spans="1:16" hidden="1" x14ac:dyDescent="0.25">
      <c r="A3363" t="s">
        <v>99</v>
      </c>
      <c r="B3363" t="str">
        <f t="shared" si="156"/>
        <v>N</v>
      </c>
      <c r="C3363" t="s">
        <v>100</v>
      </c>
      <c r="E3363">
        <v>0</v>
      </c>
      <c r="F3363">
        <v>0</v>
      </c>
      <c r="G3363">
        <v>55</v>
      </c>
      <c r="H3363" s="1">
        <v>41883</v>
      </c>
      <c r="I3363">
        <v>1</v>
      </c>
      <c r="J3363">
        <v>0</v>
      </c>
      <c r="L3363" t="str">
        <f>VLOOKUP(G3363,[1]RESSOURCES!$A$1:$J$258,3,FALSE)</f>
        <v>DANTIN</v>
      </c>
      <c r="M3363" t="str">
        <f>VLOOKUP(G3363,[1]RESSOURCES!$A$1:$J$258,6,FALSE)</f>
        <v>MAGR</v>
      </c>
      <c r="N3363" t="str">
        <f>IF(YEAR(H3363)=2014,VLOOKUP(L3363,[1]Grade!$F$2:$G$92,2,FALSE),IF(YEAR(H3363)=2015,VLOOKUP(L3363,[1]Grade!$I$2:$J$78,2,FALSE),VLOOKUP(L3363,[1]Grade!$C$2:$D$69,2,FALSE)))</f>
        <v>MNG</v>
      </c>
      <c r="O3363">
        <f t="shared" si="157"/>
        <v>2014</v>
      </c>
      <c r="P3363">
        <f t="shared" si="158"/>
        <v>9</v>
      </c>
    </row>
    <row r="3364" spans="1:16" x14ac:dyDescent="0.25">
      <c r="A3364" t="s">
        <v>329</v>
      </c>
      <c r="B3364" t="str">
        <f t="shared" si="156"/>
        <v>O</v>
      </c>
      <c r="C3364" t="s">
        <v>330</v>
      </c>
      <c r="D3364" t="s">
        <v>22</v>
      </c>
      <c r="E3364">
        <v>105</v>
      </c>
      <c r="F3364">
        <v>800</v>
      </c>
      <c r="G3364">
        <v>176</v>
      </c>
      <c r="H3364" s="1">
        <v>41883</v>
      </c>
      <c r="I3364">
        <v>21</v>
      </c>
      <c r="J3364" s="2">
        <v>16800</v>
      </c>
      <c r="L3364" t="str">
        <f>VLOOKUP(G3364,[1]RESSOURCES!$A$1:$J$258,3,FALSE)</f>
        <v>GIGANT</v>
      </c>
      <c r="M3364" t="str">
        <f>VLOOKUP(G3364,[1]RESSOURCES!$A$1:$J$258,6,FALSE)</f>
        <v>SENR</v>
      </c>
      <c r="N3364" t="str">
        <f>IF(YEAR(H3364)=2014,VLOOKUP(L3364,[1]Grade!$F$2:$G$92,2,FALSE),IF(YEAR(H3364)=2015,VLOOKUP(L3364,[1]Grade!$I$2:$J$78,2,FALSE),VLOOKUP(L3364,[1]Grade!$C$2:$D$69,2,FALSE)))</f>
        <v>CS</v>
      </c>
      <c r="O3364">
        <f t="shared" si="157"/>
        <v>2014</v>
      </c>
      <c r="P3364">
        <f t="shared" si="158"/>
        <v>9</v>
      </c>
    </row>
    <row r="3365" spans="1:16" hidden="1" x14ac:dyDescent="0.25">
      <c r="A3365" t="s">
        <v>37</v>
      </c>
      <c r="B3365" t="str">
        <f t="shared" si="156"/>
        <v>N</v>
      </c>
      <c r="C3365" t="s">
        <v>38</v>
      </c>
      <c r="E3365">
        <v>0</v>
      </c>
      <c r="F3365">
        <v>0</v>
      </c>
      <c r="G3365">
        <v>195</v>
      </c>
      <c r="H3365" s="1">
        <v>41883</v>
      </c>
      <c r="I3365">
        <v>2</v>
      </c>
      <c r="J3365">
        <v>0</v>
      </c>
      <c r="L3365" t="str">
        <f>VLOOKUP(G3365,[1]RESSOURCES!$A$1:$J$258,3,FALSE)</f>
        <v>TESTU</v>
      </c>
      <c r="M3365" t="str">
        <f>VLOOKUP(G3365,[1]RESSOURCES!$A$1:$J$258,6,FALSE)</f>
        <v>CONF</v>
      </c>
      <c r="N3365" t="str">
        <f>IF(YEAR(H3365)=2014,VLOOKUP(L3365,[1]Grade!$F$2:$G$92,2,FALSE),IF(YEAR(H3365)=2015,VLOOKUP(L3365,[1]Grade!$I$2:$J$78,2,FALSE),VLOOKUP(L3365,[1]Grade!$C$2:$D$69,2,FALSE)))</f>
        <v>CC</v>
      </c>
      <c r="O3365">
        <f t="shared" si="157"/>
        <v>2014</v>
      </c>
      <c r="P3365">
        <f t="shared" si="158"/>
        <v>9</v>
      </c>
    </row>
    <row r="3366" spans="1:16" x14ac:dyDescent="0.25">
      <c r="A3366" t="s">
        <v>323</v>
      </c>
      <c r="B3366" t="str">
        <f t="shared" si="156"/>
        <v>O</v>
      </c>
      <c r="C3366" t="s">
        <v>324</v>
      </c>
      <c r="D3366" t="s">
        <v>18</v>
      </c>
      <c r="E3366">
        <v>115</v>
      </c>
      <c r="F3366">
        <v>721</v>
      </c>
      <c r="G3366">
        <v>183</v>
      </c>
      <c r="H3366" s="1">
        <v>41883</v>
      </c>
      <c r="I3366">
        <v>20</v>
      </c>
      <c r="J3366" s="2">
        <v>14420</v>
      </c>
      <c r="L3366" t="str">
        <f>VLOOKUP(G3366,[1]RESSOURCES!$A$1:$J$258,3,FALSE)</f>
        <v>AZIZI</v>
      </c>
      <c r="M3366" t="str">
        <f>VLOOKUP(G3366,[1]RESSOURCES!$A$1:$J$258,6,FALSE)</f>
        <v>CONS</v>
      </c>
      <c r="N3366" t="str">
        <f>IF(YEAR(H3366)=2014,VLOOKUP(L3366,[1]Grade!$F$2:$G$92,2,FALSE),IF(YEAR(H3366)=2015,VLOOKUP(L3366,[1]Grade!$I$2:$J$78,2,FALSE),VLOOKUP(L3366,[1]Grade!$C$2:$D$69,2,FALSE)))</f>
        <v>CC</v>
      </c>
      <c r="O3366">
        <f t="shared" si="157"/>
        <v>2014</v>
      </c>
      <c r="P3366">
        <f t="shared" si="158"/>
        <v>9</v>
      </c>
    </row>
    <row r="3367" spans="1:16" hidden="1" x14ac:dyDescent="0.25">
      <c r="A3367" t="s">
        <v>37</v>
      </c>
      <c r="B3367" t="str">
        <f t="shared" si="156"/>
        <v>N</v>
      </c>
      <c r="C3367" t="s">
        <v>38</v>
      </c>
      <c r="E3367">
        <v>0</v>
      </c>
      <c r="F3367">
        <v>0</v>
      </c>
      <c r="G3367">
        <v>183</v>
      </c>
      <c r="H3367" s="1">
        <v>41883</v>
      </c>
      <c r="I3367">
        <v>2</v>
      </c>
      <c r="J3367">
        <v>0</v>
      </c>
      <c r="L3367" t="str">
        <f>VLOOKUP(G3367,[1]RESSOURCES!$A$1:$J$258,3,FALSE)</f>
        <v>AZIZI</v>
      </c>
      <c r="M3367" t="str">
        <f>VLOOKUP(G3367,[1]RESSOURCES!$A$1:$J$258,6,FALSE)</f>
        <v>CONS</v>
      </c>
      <c r="N3367" t="str">
        <f>IF(YEAR(H3367)=2014,VLOOKUP(L3367,[1]Grade!$F$2:$G$92,2,FALSE),IF(YEAR(H3367)=2015,VLOOKUP(L3367,[1]Grade!$I$2:$J$78,2,FALSE),VLOOKUP(L3367,[1]Grade!$C$2:$D$69,2,FALSE)))</f>
        <v>CC</v>
      </c>
      <c r="O3367">
        <f t="shared" si="157"/>
        <v>2014</v>
      </c>
      <c r="P3367">
        <f t="shared" si="158"/>
        <v>9</v>
      </c>
    </row>
    <row r="3368" spans="1:16" x14ac:dyDescent="0.25">
      <c r="A3368" t="s">
        <v>347</v>
      </c>
      <c r="B3368" t="str">
        <f t="shared" si="156"/>
        <v>O</v>
      </c>
      <c r="C3368" t="s">
        <v>348</v>
      </c>
      <c r="D3368" t="s">
        <v>18</v>
      </c>
      <c r="E3368">
        <v>103</v>
      </c>
      <c r="F3368">
        <v>1030</v>
      </c>
      <c r="G3368">
        <v>236</v>
      </c>
      <c r="H3368" s="1">
        <v>41883</v>
      </c>
      <c r="I3368">
        <v>22</v>
      </c>
      <c r="J3368" s="2">
        <v>22660</v>
      </c>
      <c r="L3368" t="str">
        <f>VLOOKUP(G3368,[1]RESSOURCES!$A$1:$J$258,3,FALSE)</f>
        <v>FORTIN</v>
      </c>
      <c r="M3368" t="str">
        <f>VLOOKUP(G3368,[1]RESSOURCES!$A$1:$J$258,6,FALSE)</f>
        <v>CONF</v>
      </c>
      <c r="N3368" t="str">
        <f>IF(YEAR(H3368)=2014,VLOOKUP(L3368,[1]Grade!$F$2:$G$92,2,FALSE),IF(YEAR(H3368)=2015,VLOOKUP(L3368,[1]Grade!$I$2:$J$78,2,FALSE),VLOOKUP(L3368,[1]Grade!$C$2:$D$69,2,FALSE)))</f>
        <v>CC</v>
      </c>
      <c r="O3368">
        <f t="shared" si="157"/>
        <v>2014</v>
      </c>
      <c r="P3368">
        <f t="shared" si="158"/>
        <v>9</v>
      </c>
    </row>
    <row r="3369" spans="1:16" x14ac:dyDescent="0.25">
      <c r="A3369" t="s">
        <v>288</v>
      </c>
      <c r="B3369" t="str">
        <f t="shared" si="156"/>
        <v>O</v>
      </c>
      <c r="C3369" t="s">
        <v>289</v>
      </c>
      <c r="D3369" t="s">
        <v>18</v>
      </c>
      <c r="E3369">
        <v>219</v>
      </c>
      <c r="F3369">
        <v>890</v>
      </c>
      <c r="G3369">
        <v>237</v>
      </c>
      <c r="H3369" s="1">
        <v>41883</v>
      </c>
      <c r="I3369">
        <v>22</v>
      </c>
      <c r="J3369" s="2">
        <v>19580</v>
      </c>
      <c r="L3369" t="str">
        <f>VLOOKUP(G3369,[1]RESSOURCES!$A$1:$J$258,3,FALSE)</f>
        <v>VALLA</v>
      </c>
      <c r="M3369" t="str">
        <f>VLOOKUP(G3369,[1]RESSOURCES!$A$1:$J$258,6,FALSE)</f>
        <v>CONF</v>
      </c>
      <c r="N3369" t="str">
        <f>IF(YEAR(H3369)=2014,VLOOKUP(L3369,[1]Grade!$F$2:$G$92,2,FALSE),IF(YEAR(H3369)=2015,VLOOKUP(L3369,[1]Grade!$I$2:$J$78,2,FALSE),VLOOKUP(L3369,[1]Grade!$C$2:$D$69,2,FALSE)))</f>
        <v>CC</v>
      </c>
      <c r="O3369">
        <f t="shared" si="157"/>
        <v>2014</v>
      </c>
      <c r="P3369">
        <f t="shared" si="158"/>
        <v>9</v>
      </c>
    </row>
    <row r="3370" spans="1:16" x14ac:dyDescent="0.25">
      <c r="A3370" t="s">
        <v>139</v>
      </c>
      <c r="B3370" t="str">
        <f t="shared" si="156"/>
        <v>O</v>
      </c>
      <c r="C3370" t="s">
        <v>140</v>
      </c>
      <c r="D3370" t="s">
        <v>36</v>
      </c>
      <c r="E3370">
        <v>93</v>
      </c>
      <c r="F3370">
        <v>900</v>
      </c>
      <c r="G3370">
        <v>70</v>
      </c>
      <c r="H3370" s="1">
        <v>41883</v>
      </c>
      <c r="I3370">
        <v>17</v>
      </c>
      <c r="J3370" s="2">
        <v>15300</v>
      </c>
      <c r="L3370" t="str">
        <f>VLOOKUP(G3370,[1]RESSOURCES!$A$1:$J$258,3,FALSE)</f>
        <v>KHEMISSA</v>
      </c>
      <c r="M3370" t="str">
        <f>VLOOKUP(G3370,[1]RESSOURCES!$A$1:$J$258,6,FALSE)</f>
        <v>MAGR</v>
      </c>
      <c r="N3370" t="str">
        <f>IF(YEAR(H3370)=2014,VLOOKUP(L3370,[1]Grade!$F$2:$G$92,2,FALSE),IF(YEAR(H3370)=2015,VLOOKUP(L3370,[1]Grade!$I$2:$J$78,2,FALSE),VLOOKUP(L3370,[1]Grade!$C$2:$D$69,2,FALSE)))</f>
        <v>MNG</v>
      </c>
      <c r="O3370">
        <f t="shared" si="157"/>
        <v>2014</v>
      </c>
      <c r="P3370">
        <f t="shared" si="158"/>
        <v>9</v>
      </c>
    </row>
    <row r="3371" spans="1:16" x14ac:dyDescent="0.25">
      <c r="A3371" t="s">
        <v>295</v>
      </c>
      <c r="B3371" t="str">
        <f t="shared" si="156"/>
        <v>O</v>
      </c>
      <c r="C3371" t="s">
        <v>296</v>
      </c>
      <c r="D3371" t="s">
        <v>36</v>
      </c>
      <c r="E3371">
        <v>0</v>
      </c>
      <c r="F3371">
        <v>1500</v>
      </c>
      <c r="G3371">
        <v>70</v>
      </c>
      <c r="H3371" s="1">
        <v>41883</v>
      </c>
      <c r="I3371">
        <v>2</v>
      </c>
      <c r="J3371" s="2">
        <v>3000</v>
      </c>
      <c r="L3371" t="str">
        <f>VLOOKUP(G3371,[1]RESSOURCES!$A$1:$J$258,3,FALSE)</f>
        <v>KHEMISSA</v>
      </c>
      <c r="M3371" t="str">
        <f>VLOOKUP(G3371,[1]RESSOURCES!$A$1:$J$258,6,FALSE)</f>
        <v>MAGR</v>
      </c>
      <c r="N3371" t="str">
        <f>IF(YEAR(H3371)=2014,VLOOKUP(L3371,[1]Grade!$F$2:$G$92,2,FALSE),IF(YEAR(H3371)=2015,VLOOKUP(L3371,[1]Grade!$I$2:$J$78,2,FALSE),VLOOKUP(L3371,[1]Grade!$C$2:$D$69,2,FALSE)))</f>
        <v>MNG</v>
      </c>
      <c r="O3371">
        <f t="shared" si="157"/>
        <v>2014</v>
      </c>
      <c r="P3371">
        <f t="shared" si="158"/>
        <v>9</v>
      </c>
    </row>
    <row r="3372" spans="1:16" hidden="1" x14ac:dyDescent="0.25">
      <c r="A3372" t="s">
        <v>99</v>
      </c>
      <c r="B3372" t="str">
        <f t="shared" si="156"/>
        <v>N</v>
      </c>
      <c r="C3372" t="s">
        <v>100</v>
      </c>
      <c r="E3372">
        <v>0</v>
      </c>
      <c r="F3372">
        <v>0</v>
      </c>
      <c r="G3372">
        <v>70</v>
      </c>
      <c r="H3372" s="1">
        <v>41883</v>
      </c>
      <c r="I3372">
        <v>1</v>
      </c>
      <c r="J3372">
        <v>0</v>
      </c>
      <c r="L3372" t="str">
        <f>VLOOKUP(G3372,[1]RESSOURCES!$A$1:$J$258,3,FALSE)</f>
        <v>KHEMISSA</v>
      </c>
      <c r="M3372" t="str">
        <f>VLOOKUP(G3372,[1]RESSOURCES!$A$1:$J$258,6,FALSE)</f>
        <v>MAGR</v>
      </c>
      <c r="N3372" t="str">
        <f>IF(YEAR(H3372)=2014,VLOOKUP(L3372,[1]Grade!$F$2:$G$92,2,FALSE),IF(YEAR(H3372)=2015,VLOOKUP(L3372,[1]Grade!$I$2:$J$78,2,FALSE),VLOOKUP(L3372,[1]Grade!$C$2:$D$69,2,FALSE)))</f>
        <v>MNG</v>
      </c>
      <c r="O3372">
        <f t="shared" si="157"/>
        <v>2014</v>
      </c>
      <c r="P3372">
        <f t="shared" si="158"/>
        <v>9</v>
      </c>
    </row>
    <row r="3373" spans="1:16" hidden="1" x14ac:dyDescent="0.25">
      <c r="A3373" t="s">
        <v>23</v>
      </c>
      <c r="B3373" t="str">
        <f t="shared" si="156"/>
        <v>N</v>
      </c>
      <c r="C3373" t="s">
        <v>24</v>
      </c>
      <c r="E3373">
        <v>0</v>
      </c>
      <c r="F3373">
        <v>0</v>
      </c>
      <c r="G3373">
        <v>70</v>
      </c>
      <c r="H3373" s="1">
        <v>41883</v>
      </c>
      <c r="I3373">
        <v>2</v>
      </c>
      <c r="J3373">
        <v>0</v>
      </c>
      <c r="L3373" t="str">
        <f>VLOOKUP(G3373,[1]RESSOURCES!$A$1:$J$258,3,FALSE)</f>
        <v>KHEMISSA</v>
      </c>
      <c r="M3373" t="str">
        <f>VLOOKUP(G3373,[1]RESSOURCES!$A$1:$J$258,6,FALSE)</f>
        <v>MAGR</v>
      </c>
      <c r="N3373" t="str">
        <f>IF(YEAR(H3373)=2014,VLOOKUP(L3373,[1]Grade!$F$2:$G$92,2,FALSE),IF(YEAR(H3373)=2015,VLOOKUP(L3373,[1]Grade!$I$2:$J$78,2,FALSE),VLOOKUP(L3373,[1]Grade!$C$2:$D$69,2,FALSE)))</f>
        <v>MNG</v>
      </c>
      <c r="O3373">
        <f t="shared" si="157"/>
        <v>2014</v>
      </c>
      <c r="P3373">
        <f t="shared" si="158"/>
        <v>9</v>
      </c>
    </row>
    <row r="3374" spans="1:16" hidden="1" x14ac:dyDescent="0.25">
      <c r="A3374" t="s">
        <v>23</v>
      </c>
      <c r="B3374" t="str">
        <f t="shared" si="156"/>
        <v>N</v>
      </c>
      <c r="C3374" t="s">
        <v>24</v>
      </c>
      <c r="E3374">
        <v>0</v>
      </c>
      <c r="F3374">
        <v>0</v>
      </c>
      <c r="G3374">
        <v>84</v>
      </c>
      <c r="H3374" s="1">
        <v>41883</v>
      </c>
      <c r="I3374">
        <v>22</v>
      </c>
      <c r="J3374">
        <v>0</v>
      </c>
      <c r="L3374" t="str">
        <f>VLOOKUP(G3374,[1]RESSOURCES!$A$1:$J$258,3,FALSE)</f>
        <v>MENU</v>
      </c>
      <c r="M3374">
        <f>VLOOKUP(G3374,[1]RESSOURCES!$A$1:$J$258,6,FALSE)</f>
        <v>0</v>
      </c>
      <c r="N3374" t="str">
        <f>IF(YEAR(H3374)=2014,VLOOKUP(L3374,[1]Grade!$F$2:$G$92,2,FALSE),IF(YEAR(H3374)=2015,VLOOKUP(L3374,[1]Grade!$I$2:$J$78,2,FALSE),VLOOKUP(L3374,[1]Grade!$C$2:$D$69,2,FALSE)))</f>
        <v>MNG</v>
      </c>
      <c r="O3374">
        <f t="shared" si="157"/>
        <v>2014</v>
      </c>
      <c r="P3374">
        <f t="shared" si="158"/>
        <v>9</v>
      </c>
    </row>
    <row r="3375" spans="1:16" x14ac:dyDescent="0.25">
      <c r="A3375" t="s">
        <v>16</v>
      </c>
      <c r="B3375" t="str">
        <f t="shared" si="156"/>
        <v>O</v>
      </c>
      <c r="C3375" t="s">
        <v>17</v>
      </c>
      <c r="D3375" t="s">
        <v>22</v>
      </c>
      <c r="E3375">
        <v>11</v>
      </c>
      <c r="F3375">
        <v>956</v>
      </c>
      <c r="G3375">
        <v>224</v>
      </c>
      <c r="H3375" s="1">
        <v>41883</v>
      </c>
      <c r="I3375">
        <v>21.5</v>
      </c>
      <c r="J3375" s="2">
        <v>20554</v>
      </c>
      <c r="L3375" t="str">
        <f>VLOOKUP(G3375,[1]RESSOURCES!$A$1:$J$258,3,FALSE)</f>
        <v>LACHENY</v>
      </c>
      <c r="M3375" t="str">
        <f>VLOOKUP(G3375,[1]RESSOURCES!$A$1:$J$258,6,FALSE)</f>
        <v>CONF</v>
      </c>
      <c r="N3375" t="str">
        <f>IF(YEAR(H3375)=2014,VLOOKUP(L3375,[1]Grade!$F$2:$G$92,2,FALSE),IF(YEAR(H3375)=2015,VLOOKUP(L3375,[1]Grade!$I$2:$J$78,2,FALSE),VLOOKUP(L3375,[1]Grade!$C$2:$D$69,2,FALSE)))</f>
        <v>CC</v>
      </c>
      <c r="O3375">
        <f t="shared" si="157"/>
        <v>2014</v>
      </c>
      <c r="P3375">
        <f t="shared" si="158"/>
        <v>9</v>
      </c>
    </row>
    <row r="3376" spans="1:16" hidden="1" x14ac:dyDescent="0.25">
      <c r="A3376" t="s">
        <v>99</v>
      </c>
      <c r="B3376" t="str">
        <f t="shared" si="156"/>
        <v>N</v>
      </c>
      <c r="C3376" t="s">
        <v>100</v>
      </c>
      <c r="E3376">
        <v>0</v>
      </c>
      <c r="F3376">
        <v>0</v>
      </c>
      <c r="G3376">
        <v>224</v>
      </c>
      <c r="H3376" s="1">
        <v>41883</v>
      </c>
      <c r="I3376">
        <v>0.5</v>
      </c>
      <c r="J3376">
        <v>0</v>
      </c>
      <c r="L3376" t="str">
        <f>VLOOKUP(G3376,[1]RESSOURCES!$A$1:$J$258,3,FALSE)</f>
        <v>LACHENY</v>
      </c>
      <c r="M3376" t="str">
        <f>VLOOKUP(G3376,[1]RESSOURCES!$A$1:$J$258,6,FALSE)</f>
        <v>CONF</v>
      </c>
      <c r="N3376" t="str">
        <f>IF(YEAR(H3376)=2014,VLOOKUP(L3376,[1]Grade!$F$2:$G$92,2,FALSE),IF(YEAR(H3376)=2015,VLOOKUP(L3376,[1]Grade!$I$2:$J$78,2,FALSE),VLOOKUP(L3376,[1]Grade!$C$2:$D$69,2,FALSE)))</f>
        <v>CC</v>
      </c>
      <c r="O3376">
        <f t="shared" si="157"/>
        <v>2014</v>
      </c>
      <c r="P3376">
        <f t="shared" si="158"/>
        <v>9</v>
      </c>
    </row>
    <row r="3377" spans="1:16" hidden="1" x14ac:dyDescent="0.25">
      <c r="A3377" t="s">
        <v>37</v>
      </c>
      <c r="B3377" t="str">
        <f t="shared" si="156"/>
        <v>N</v>
      </c>
      <c r="C3377" t="s">
        <v>38</v>
      </c>
      <c r="E3377">
        <v>0</v>
      </c>
      <c r="F3377">
        <v>0</v>
      </c>
      <c r="G3377">
        <v>176</v>
      </c>
      <c r="H3377" s="1">
        <v>41883</v>
      </c>
      <c r="I3377">
        <v>1</v>
      </c>
      <c r="J3377">
        <v>0</v>
      </c>
      <c r="L3377" t="str">
        <f>VLOOKUP(G3377,[1]RESSOURCES!$A$1:$J$258,3,FALSE)</f>
        <v>GIGANT</v>
      </c>
      <c r="M3377" t="str">
        <f>VLOOKUP(G3377,[1]RESSOURCES!$A$1:$J$258,6,FALSE)</f>
        <v>SENR</v>
      </c>
      <c r="N3377" t="str">
        <f>IF(YEAR(H3377)=2014,VLOOKUP(L3377,[1]Grade!$F$2:$G$92,2,FALSE),IF(YEAR(H3377)=2015,VLOOKUP(L3377,[1]Grade!$I$2:$J$78,2,FALSE),VLOOKUP(L3377,[1]Grade!$C$2:$D$69,2,FALSE)))</f>
        <v>CS</v>
      </c>
      <c r="O3377">
        <f t="shared" si="157"/>
        <v>2014</v>
      </c>
      <c r="P3377">
        <f t="shared" si="158"/>
        <v>9</v>
      </c>
    </row>
    <row r="3378" spans="1:16" hidden="1" x14ac:dyDescent="0.25">
      <c r="A3378" t="s">
        <v>37</v>
      </c>
      <c r="B3378" t="str">
        <f t="shared" si="156"/>
        <v>N</v>
      </c>
      <c r="C3378" t="s">
        <v>38</v>
      </c>
      <c r="E3378">
        <v>0</v>
      </c>
      <c r="F3378">
        <v>0</v>
      </c>
      <c r="G3378">
        <v>163</v>
      </c>
      <c r="H3378" s="1">
        <v>41883</v>
      </c>
      <c r="I3378">
        <v>1</v>
      </c>
      <c r="J3378">
        <v>0</v>
      </c>
      <c r="L3378" t="str">
        <f>VLOOKUP(G3378,[1]RESSOURCES!$A$1:$J$258,3,FALSE)</f>
        <v>MERY</v>
      </c>
      <c r="M3378" t="str">
        <f>VLOOKUP(G3378,[1]RESSOURCES!$A$1:$J$258,6,FALSE)</f>
        <v>CONF</v>
      </c>
      <c r="N3378" t="str">
        <f>IF(YEAR(H3378)=2014,VLOOKUP(L3378,[1]Grade!$F$2:$G$92,2,FALSE),IF(YEAR(H3378)=2015,VLOOKUP(L3378,[1]Grade!$I$2:$J$78,2,FALSE),VLOOKUP(L3378,[1]Grade!$C$2:$D$69,2,FALSE)))</f>
        <v>CC</v>
      </c>
      <c r="O3378">
        <f t="shared" si="157"/>
        <v>2014</v>
      </c>
      <c r="P3378">
        <f t="shared" si="158"/>
        <v>9</v>
      </c>
    </row>
    <row r="3379" spans="1:16" x14ac:dyDescent="0.25">
      <c r="A3379" t="s">
        <v>259</v>
      </c>
      <c r="B3379" t="str">
        <f t="shared" si="156"/>
        <v>O</v>
      </c>
      <c r="C3379" t="s">
        <v>260</v>
      </c>
      <c r="D3379" t="s">
        <v>18</v>
      </c>
      <c r="E3379">
        <v>20</v>
      </c>
      <c r="F3379">
        <v>797</v>
      </c>
      <c r="G3379">
        <v>163</v>
      </c>
      <c r="H3379" s="1">
        <v>41883</v>
      </c>
      <c r="I3379">
        <v>21</v>
      </c>
      <c r="J3379" s="2">
        <v>16737</v>
      </c>
      <c r="L3379" t="str">
        <f>VLOOKUP(G3379,[1]RESSOURCES!$A$1:$J$258,3,FALSE)</f>
        <v>MERY</v>
      </c>
      <c r="M3379" t="str">
        <f>VLOOKUP(G3379,[1]RESSOURCES!$A$1:$J$258,6,FALSE)</f>
        <v>CONF</v>
      </c>
      <c r="N3379" t="str">
        <f>IF(YEAR(H3379)=2014,VLOOKUP(L3379,[1]Grade!$F$2:$G$92,2,FALSE),IF(YEAR(H3379)=2015,VLOOKUP(L3379,[1]Grade!$I$2:$J$78,2,FALSE),VLOOKUP(L3379,[1]Grade!$C$2:$D$69,2,FALSE)))</f>
        <v>CC</v>
      </c>
      <c r="O3379">
        <f t="shared" si="157"/>
        <v>2014</v>
      </c>
      <c r="P3379">
        <f t="shared" si="158"/>
        <v>9</v>
      </c>
    </row>
    <row r="3380" spans="1:16" x14ac:dyDescent="0.25">
      <c r="A3380" t="s">
        <v>329</v>
      </c>
      <c r="B3380" t="str">
        <f t="shared" si="156"/>
        <v>O</v>
      </c>
      <c r="C3380" t="s">
        <v>330</v>
      </c>
      <c r="D3380" t="s">
        <v>29</v>
      </c>
      <c r="E3380">
        <v>130</v>
      </c>
      <c r="F3380">
        <v>1500</v>
      </c>
      <c r="G3380">
        <v>228</v>
      </c>
      <c r="H3380" s="1">
        <v>41883</v>
      </c>
      <c r="I3380">
        <v>18</v>
      </c>
      <c r="J3380" s="2">
        <v>27000</v>
      </c>
      <c r="L3380" t="str">
        <f>VLOOKUP(G3380,[1]RESSOURCES!$A$1:$J$258,3,FALSE)</f>
        <v>ESCARGUEL</v>
      </c>
      <c r="M3380" t="str">
        <f>VLOOKUP(G3380,[1]RESSOURCES!$A$1:$J$258,6,FALSE)</f>
        <v>DIR</v>
      </c>
      <c r="N3380" t="str">
        <f>IF(YEAR(H3380)=2014,VLOOKUP(L3380,[1]Grade!$F$2:$G$92,2,FALSE),IF(YEAR(H3380)=2015,VLOOKUP(L3380,[1]Grade!$I$2:$J$78,2,FALSE),VLOOKUP(L3380,[1]Grade!$C$2:$D$69,2,FALSE)))</f>
        <v>DIR</v>
      </c>
      <c r="O3380">
        <f t="shared" si="157"/>
        <v>2014</v>
      </c>
      <c r="P3380">
        <f t="shared" si="158"/>
        <v>9</v>
      </c>
    </row>
    <row r="3381" spans="1:16" hidden="1" x14ac:dyDescent="0.25">
      <c r="A3381" t="s">
        <v>30</v>
      </c>
      <c r="B3381" t="str">
        <f t="shared" si="156"/>
        <v>N</v>
      </c>
      <c r="C3381" t="s">
        <v>31</v>
      </c>
      <c r="E3381">
        <v>0</v>
      </c>
      <c r="F3381">
        <v>0</v>
      </c>
      <c r="G3381">
        <v>228</v>
      </c>
      <c r="H3381" s="1">
        <v>41883</v>
      </c>
      <c r="I3381">
        <v>4</v>
      </c>
      <c r="J3381">
        <v>0</v>
      </c>
      <c r="L3381" t="str">
        <f>VLOOKUP(G3381,[1]RESSOURCES!$A$1:$J$258,3,FALSE)</f>
        <v>ESCARGUEL</v>
      </c>
      <c r="M3381" t="str">
        <f>VLOOKUP(G3381,[1]RESSOURCES!$A$1:$J$258,6,FALSE)</f>
        <v>DIR</v>
      </c>
      <c r="N3381" t="str">
        <f>IF(YEAR(H3381)=2014,VLOOKUP(L3381,[1]Grade!$F$2:$G$92,2,FALSE),IF(YEAR(H3381)=2015,VLOOKUP(L3381,[1]Grade!$I$2:$J$78,2,FALSE),VLOOKUP(L3381,[1]Grade!$C$2:$D$69,2,FALSE)))</f>
        <v>DIR</v>
      </c>
      <c r="O3381">
        <f t="shared" si="157"/>
        <v>2014</v>
      </c>
      <c r="P3381">
        <f t="shared" si="158"/>
        <v>9</v>
      </c>
    </row>
    <row r="3382" spans="1:16" x14ac:dyDescent="0.25">
      <c r="A3382" t="s">
        <v>270</v>
      </c>
      <c r="B3382" t="str">
        <f t="shared" si="156"/>
        <v>O</v>
      </c>
      <c r="C3382" t="s">
        <v>271</v>
      </c>
      <c r="D3382" t="s">
        <v>22</v>
      </c>
      <c r="E3382">
        <v>49</v>
      </c>
      <c r="F3382">
        <v>863</v>
      </c>
      <c r="G3382">
        <v>240</v>
      </c>
      <c r="H3382" s="1">
        <v>41883</v>
      </c>
      <c r="I3382">
        <v>22</v>
      </c>
      <c r="J3382" s="2">
        <v>18986</v>
      </c>
      <c r="L3382" t="str">
        <f>VLOOKUP(G3382,[1]RESSOURCES!$A$1:$J$258,3,FALSE)</f>
        <v>DOUTREMEPUICH</v>
      </c>
      <c r="M3382" t="str">
        <f>VLOOKUP(G3382,[1]RESSOURCES!$A$1:$J$258,6,FALSE)</f>
        <v>CONF</v>
      </c>
      <c r="N3382" t="str">
        <f>IF(YEAR(H3382)=2014,VLOOKUP(L3382,[1]Grade!$F$2:$G$92,2,FALSE),IF(YEAR(H3382)=2015,VLOOKUP(L3382,[1]Grade!$I$2:$J$78,2,FALSE),VLOOKUP(L3382,[1]Grade!$C$2:$D$69,2,FALSE)))</f>
        <v>CC</v>
      </c>
      <c r="O3382">
        <f t="shared" si="157"/>
        <v>2014</v>
      </c>
      <c r="P3382">
        <f t="shared" si="158"/>
        <v>9</v>
      </c>
    </row>
    <row r="3383" spans="1:16" x14ac:dyDescent="0.25">
      <c r="A3383" t="s">
        <v>341</v>
      </c>
      <c r="B3383" t="str">
        <f t="shared" si="156"/>
        <v>O</v>
      </c>
      <c r="C3383" t="s">
        <v>342</v>
      </c>
      <c r="D3383" t="s">
        <v>22</v>
      </c>
      <c r="E3383">
        <v>51</v>
      </c>
      <c r="F3383">
        <v>1214</v>
      </c>
      <c r="G3383">
        <v>138</v>
      </c>
      <c r="H3383" s="1">
        <v>41883</v>
      </c>
      <c r="I3383">
        <v>22</v>
      </c>
      <c r="J3383" s="2">
        <v>26708</v>
      </c>
      <c r="L3383" t="str">
        <f>VLOOKUP(G3383,[1]RESSOURCES!$A$1:$J$258,3,FALSE)</f>
        <v>MONIER</v>
      </c>
      <c r="M3383" t="str">
        <f>VLOOKUP(G3383,[1]RESSOURCES!$A$1:$J$258,6,FALSE)</f>
        <v>SENR</v>
      </c>
      <c r="N3383" t="str">
        <f>IF(YEAR(H3383)=2014,VLOOKUP(L3383,[1]Grade!$F$2:$G$92,2,FALSE),IF(YEAR(H3383)=2015,VLOOKUP(L3383,[1]Grade!$I$2:$J$78,2,FALSE),VLOOKUP(L3383,[1]Grade!$C$2:$D$69,2,FALSE)))</f>
        <v>CS</v>
      </c>
      <c r="O3383">
        <f t="shared" si="157"/>
        <v>2014</v>
      </c>
      <c r="P3383">
        <f t="shared" si="158"/>
        <v>9</v>
      </c>
    </row>
    <row r="3384" spans="1:16" x14ac:dyDescent="0.25">
      <c r="A3384" t="s">
        <v>366</v>
      </c>
      <c r="B3384" t="str">
        <f t="shared" si="156"/>
        <v>O</v>
      </c>
      <c r="C3384" t="s">
        <v>367</v>
      </c>
      <c r="D3384" t="s">
        <v>29</v>
      </c>
      <c r="E3384">
        <v>22</v>
      </c>
      <c r="F3384">
        <v>1486</v>
      </c>
      <c r="G3384">
        <v>241</v>
      </c>
      <c r="H3384" s="1">
        <v>41883</v>
      </c>
      <c r="I3384">
        <v>22</v>
      </c>
      <c r="J3384" s="2">
        <v>32692</v>
      </c>
      <c r="L3384" t="str">
        <f>VLOOKUP(G3384,[1]RESSOURCES!$A$1:$J$258,3,FALSE)</f>
        <v>MOREON</v>
      </c>
      <c r="M3384" t="str">
        <f>VLOOKUP(G3384,[1]RESSOURCES!$A$1:$J$258,6,FALSE)</f>
        <v>DIR</v>
      </c>
      <c r="N3384" t="str">
        <f>IF(YEAR(H3384)=2014,VLOOKUP(L3384,[1]Grade!$F$2:$G$92,2,FALSE),IF(YEAR(H3384)=2015,VLOOKUP(L3384,[1]Grade!$I$2:$J$78,2,FALSE),VLOOKUP(L3384,[1]Grade!$C$2:$D$69,2,FALSE)))</f>
        <v>CC</v>
      </c>
      <c r="O3384">
        <f t="shared" si="157"/>
        <v>2014</v>
      </c>
      <c r="P3384">
        <f t="shared" si="158"/>
        <v>9</v>
      </c>
    </row>
    <row r="3385" spans="1:16" x14ac:dyDescent="0.25">
      <c r="A3385" t="s">
        <v>16</v>
      </c>
      <c r="B3385" t="str">
        <f t="shared" si="156"/>
        <v>O</v>
      </c>
      <c r="C3385" t="s">
        <v>17</v>
      </c>
      <c r="D3385" t="s">
        <v>22</v>
      </c>
      <c r="E3385">
        <v>11</v>
      </c>
      <c r="F3385">
        <v>956</v>
      </c>
      <c r="G3385">
        <v>201</v>
      </c>
      <c r="H3385" s="1">
        <v>41883</v>
      </c>
      <c r="I3385">
        <v>18</v>
      </c>
      <c r="J3385" s="2">
        <v>17208</v>
      </c>
      <c r="L3385" t="str">
        <f>VLOOKUP(G3385,[1]RESSOURCES!$A$1:$J$258,3,FALSE)</f>
        <v>BEYLLE</v>
      </c>
      <c r="M3385" t="str">
        <f>VLOOKUP(G3385,[1]RESSOURCES!$A$1:$J$258,6,FALSE)</f>
        <v>CONF</v>
      </c>
      <c r="N3385" t="str">
        <f>IF(YEAR(H3385)=2014,VLOOKUP(L3385,[1]Grade!$F$2:$G$92,2,FALSE),IF(YEAR(H3385)=2015,VLOOKUP(L3385,[1]Grade!$I$2:$J$78,2,FALSE),VLOOKUP(L3385,[1]Grade!$C$2:$D$69,2,FALSE)))</f>
        <v>CC</v>
      </c>
      <c r="O3385">
        <f t="shared" si="157"/>
        <v>2014</v>
      </c>
      <c r="P3385">
        <f t="shared" si="158"/>
        <v>9</v>
      </c>
    </row>
    <row r="3386" spans="1:16" hidden="1" x14ac:dyDescent="0.25">
      <c r="A3386" t="s">
        <v>25</v>
      </c>
      <c r="B3386" t="str">
        <f t="shared" si="156"/>
        <v>N</v>
      </c>
      <c r="C3386" t="s">
        <v>26</v>
      </c>
      <c r="E3386">
        <v>0</v>
      </c>
      <c r="F3386">
        <v>0</v>
      </c>
      <c r="G3386">
        <v>201</v>
      </c>
      <c r="H3386" s="1">
        <v>41883</v>
      </c>
      <c r="I3386">
        <v>1.5</v>
      </c>
      <c r="J3386">
        <v>0</v>
      </c>
      <c r="L3386" t="str">
        <f>VLOOKUP(G3386,[1]RESSOURCES!$A$1:$J$258,3,FALSE)</f>
        <v>BEYLLE</v>
      </c>
      <c r="M3386" t="str">
        <f>VLOOKUP(G3386,[1]RESSOURCES!$A$1:$J$258,6,FALSE)</f>
        <v>CONF</v>
      </c>
      <c r="N3386" t="str">
        <f>IF(YEAR(H3386)=2014,VLOOKUP(L3386,[1]Grade!$F$2:$G$92,2,FALSE),IF(YEAR(H3386)=2015,VLOOKUP(L3386,[1]Grade!$I$2:$J$78,2,FALSE),VLOOKUP(L3386,[1]Grade!$C$2:$D$69,2,FALSE)))</f>
        <v>CC</v>
      </c>
      <c r="O3386">
        <f t="shared" si="157"/>
        <v>2014</v>
      </c>
      <c r="P3386">
        <f t="shared" si="158"/>
        <v>9</v>
      </c>
    </row>
    <row r="3387" spans="1:16" hidden="1" x14ac:dyDescent="0.25">
      <c r="A3387" t="s">
        <v>37</v>
      </c>
      <c r="B3387" t="str">
        <f t="shared" si="156"/>
        <v>N</v>
      </c>
      <c r="C3387" t="s">
        <v>38</v>
      </c>
      <c r="E3387">
        <v>0</v>
      </c>
      <c r="F3387">
        <v>0</v>
      </c>
      <c r="G3387">
        <v>201</v>
      </c>
      <c r="H3387" s="1">
        <v>41883</v>
      </c>
      <c r="I3387">
        <v>2.5</v>
      </c>
      <c r="J3387">
        <v>0</v>
      </c>
      <c r="L3387" t="str">
        <f>VLOOKUP(G3387,[1]RESSOURCES!$A$1:$J$258,3,FALSE)</f>
        <v>BEYLLE</v>
      </c>
      <c r="M3387" t="str">
        <f>VLOOKUP(G3387,[1]RESSOURCES!$A$1:$J$258,6,FALSE)</f>
        <v>CONF</v>
      </c>
      <c r="N3387" t="str">
        <f>IF(YEAR(H3387)=2014,VLOOKUP(L3387,[1]Grade!$F$2:$G$92,2,FALSE),IF(YEAR(H3387)=2015,VLOOKUP(L3387,[1]Grade!$I$2:$J$78,2,FALSE),VLOOKUP(L3387,[1]Grade!$C$2:$D$69,2,FALSE)))</f>
        <v>CC</v>
      </c>
      <c r="O3387">
        <f t="shared" si="157"/>
        <v>2014</v>
      </c>
      <c r="P3387">
        <f t="shared" si="158"/>
        <v>9</v>
      </c>
    </row>
    <row r="3388" spans="1:16" hidden="1" x14ac:dyDescent="0.25">
      <c r="A3388" t="s">
        <v>30</v>
      </c>
      <c r="B3388" t="str">
        <f t="shared" si="156"/>
        <v>N</v>
      </c>
      <c r="C3388" t="s">
        <v>31</v>
      </c>
      <c r="E3388">
        <v>0</v>
      </c>
      <c r="F3388">
        <v>0</v>
      </c>
      <c r="G3388">
        <v>177</v>
      </c>
      <c r="H3388" s="1">
        <v>41883</v>
      </c>
      <c r="I3388">
        <v>22</v>
      </c>
      <c r="J3388">
        <v>0</v>
      </c>
      <c r="L3388" t="str">
        <f>VLOOKUP(G3388,[1]RESSOURCES!$A$1:$J$258,3,FALSE)</f>
        <v>RABIER</v>
      </c>
      <c r="M3388" t="str">
        <f>VLOOKUP(G3388,[1]RESSOURCES!$A$1:$J$258,6,FALSE)</f>
        <v>MAGR</v>
      </c>
      <c r="N3388" t="str">
        <f>IF(YEAR(H3388)=2014,VLOOKUP(L3388,[1]Grade!$F$2:$G$92,2,FALSE),IF(YEAR(H3388)=2015,VLOOKUP(L3388,[1]Grade!$I$2:$J$78,2,FALSE),VLOOKUP(L3388,[1]Grade!$C$2:$D$69,2,FALSE)))</f>
        <v>MNG</v>
      </c>
      <c r="O3388">
        <f t="shared" si="157"/>
        <v>2014</v>
      </c>
      <c r="P3388">
        <f t="shared" si="158"/>
        <v>9</v>
      </c>
    </row>
    <row r="3389" spans="1:16" x14ac:dyDescent="0.25">
      <c r="A3389" t="s">
        <v>16</v>
      </c>
      <c r="B3389" t="str">
        <f t="shared" si="156"/>
        <v>O</v>
      </c>
      <c r="C3389" t="s">
        <v>17</v>
      </c>
      <c r="D3389" t="s">
        <v>22</v>
      </c>
      <c r="E3389">
        <v>550</v>
      </c>
      <c r="F3389">
        <v>800</v>
      </c>
      <c r="G3389">
        <v>21</v>
      </c>
      <c r="H3389" s="1">
        <v>41883</v>
      </c>
      <c r="I3389">
        <v>0</v>
      </c>
      <c r="J3389">
        <v>0</v>
      </c>
      <c r="L3389" t="str">
        <f>VLOOKUP(G3389,[1]RESSOURCES!$A$1:$J$258,3,FALSE)</f>
        <v>BESNAINOU</v>
      </c>
      <c r="M3389" t="str">
        <f>VLOOKUP(G3389,[1]RESSOURCES!$A$1:$J$258,6,FALSE)</f>
        <v>SENR</v>
      </c>
      <c r="N3389" t="str">
        <f>IF(YEAR(H3389)=2014,VLOOKUP(L3389,[1]Grade!$F$2:$G$92,2,FALSE),IF(YEAR(H3389)=2015,VLOOKUP(L3389,[1]Grade!$I$2:$J$78,2,FALSE),VLOOKUP(L3389,[1]Grade!$C$2:$D$69,2,FALSE)))</f>
        <v>CS</v>
      </c>
      <c r="O3389">
        <f t="shared" si="157"/>
        <v>2014</v>
      </c>
      <c r="P3389">
        <f t="shared" si="158"/>
        <v>9</v>
      </c>
    </row>
    <row r="3390" spans="1:16" x14ac:dyDescent="0.25">
      <c r="A3390" t="s">
        <v>16</v>
      </c>
      <c r="B3390" t="str">
        <f t="shared" si="156"/>
        <v>O</v>
      </c>
      <c r="C3390" t="s">
        <v>17</v>
      </c>
      <c r="D3390" t="s">
        <v>18</v>
      </c>
      <c r="E3390">
        <v>95.5</v>
      </c>
      <c r="F3390">
        <v>956</v>
      </c>
      <c r="G3390">
        <v>21</v>
      </c>
      <c r="H3390" s="1">
        <v>41883</v>
      </c>
      <c r="I3390">
        <v>22</v>
      </c>
      <c r="J3390" s="2">
        <v>21032</v>
      </c>
      <c r="L3390" t="str">
        <f>VLOOKUP(G3390,[1]RESSOURCES!$A$1:$J$258,3,FALSE)</f>
        <v>BESNAINOU</v>
      </c>
      <c r="M3390" t="str">
        <f>VLOOKUP(G3390,[1]RESSOURCES!$A$1:$J$258,6,FALSE)</f>
        <v>SENR</v>
      </c>
      <c r="N3390" t="str">
        <f>IF(YEAR(H3390)=2014,VLOOKUP(L3390,[1]Grade!$F$2:$G$92,2,FALSE),IF(YEAR(H3390)=2015,VLOOKUP(L3390,[1]Grade!$I$2:$J$78,2,FALSE),VLOOKUP(L3390,[1]Grade!$C$2:$D$69,2,FALSE)))</f>
        <v>CS</v>
      </c>
      <c r="O3390">
        <f t="shared" si="157"/>
        <v>2014</v>
      </c>
      <c r="P3390">
        <f t="shared" si="158"/>
        <v>9</v>
      </c>
    </row>
    <row r="3391" spans="1:16" hidden="1" x14ac:dyDescent="0.25">
      <c r="A3391" t="s">
        <v>99</v>
      </c>
      <c r="B3391" t="str">
        <f t="shared" si="156"/>
        <v>N</v>
      </c>
      <c r="C3391" t="s">
        <v>100</v>
      </c>
      <c r="E3391">
        <v>0</v>
      </c>
      <c r="F3391">
        <v>0</v>
      </c>
      <c r="G3391">
        <v>216</v>
      </c>
      <c r="H3391" s="1">
        <v>41883</v>
      </c>
      <c r="I3391">
        <v>1</v>
      </c>
      <c r="J3391">
        <v>0</v>
      </c>
      <c r="L3391" t="str">
        <f>VLOOKUP(G3391,[1]RESSOURCES!$A$1:$J$258,3,FALSE)</f>
        <v>COICAULT</v>
      </c>
      <c r="M3391" t="str">
        <f>VLOOKUP(G3391,[1]RESSOURCES!$A$1:$J$258,6,FALSE)</f>
        <v>CONS</v>
      </c>
      <c r="N3391" t="str">
        <f>IF(YEAR(H3391)=2014,VLOOKUP(L3391,[1]Grade!$F$2:$G$92,2,FALSE),IF(YEAR(H3391)=2015,VLOOKUP(L3391,[1]Grade!$I$2:$J$78,2,FALSE),VLOOKUP(L3391,[1]Grade!$C$2:$D$69,2,FALSE)))</f>
        <v>C</v>
      </c>
      <c r="O3391">
        <f t="shared" si="157"/>
        <v>2014</v>
      </c>
      <c r="P3391">
        <f t="shared" si="158"/>
        <v>9</v>
      </c>
    </row>
    <row r="3392" spans="1:16" x14ac:dyDescent="0.25">
      <c r="A3392" t="s">
        <v>16</v>
      </c>
      <c r="B3392" t="str">
        <f t="shared" si="156"/>
        <v>O</v>
      </c>
      <c r="C3392" t="s">
        <v>17</v>
      </c>
      <c r="D3392" t="s">
        <v>29</v>
      </c>
      <c r="E3392">
        <v>149.5</v>
      </c>
      <c r="F3392">
        <v>956</v>
      </c>
      <c r="G3392">
        <v>223</v>
      </c>
      <c r="H3392" s="1">
        <v>41883</v>
      </c>
      <c r="I3392">
        <v>22</v>
      </c>
      <c r="J3392" s="2">
        <v>21032</v>
      </c>
      <c r="L3392" t="str">
        <f>VLOOKUP(G3392,[1]RESSOURCES!$A$1:$J$258,3,FALSE)</f>
        <v>HOUNGAVOU</v>
      </c>
      <c r="M3392">
        <f>VLOOKUP(G3392,[1]RESSOURCES!$A$1:$J$258,6,FALSE)</f>
        <v>0</v>
      </c>
      <c r="N3392" t="str">
        <f>IF(YEAR(H3392)=2014,VLOOKUP(L3392,[1]Grade!$F$2:$G$92,2,FALSE),IF(YEAR(H3392)=2015,VLOOKUP(L3392,[1]Grade!$I$2:$J$78,2,FALSE),VLOOKUP(L3392,[1]Grade!$C$2:$D$69,2,FALSE)))</f>
        <v>MNG</v>
      </c>
      <c r="O3392">
        <f t="shared" si="157"/>
        <v>2014</v>
      </c>
      <c r="P3392">
        <f t="shared" si="158"/>
        <v>9</v>
      </c>
    </row>
    <row r="3393" spans="1:16" x14ac:dyDescent="0.25">
      <c r="A3393" t="s">
        <v>141</v>
      </c>
      <c r="B3393" t="str">
        <f t="shared" ref="B3393:B3456" si="159">IF(MID(A3393,1,1)="*","N","O")</f>
        <v>O</v>
      </c>
      <c r="C3393" t="s">
        <v>142</v>
      </c>
      <c r="D3393" t="s">
        <v>18</v>
      </c>
      <c r="E3393">
        <v>108</v>
      </c>
      <c r="F3393">
        <v>790</v>
      </c>
      <c r="G3393">
        <v>203</v>
      </c>
      <c r="H3393" s="1">
        <v>41883</v>
      </c>
      <c r="I3393">
        <v>22</v>
      </c>
      <c r="J3393" s="2">
        <v>17380</v>
      </c>
      <c r="L3393" t="str">
        <f>VLOOKUP(G3393,[1]RESSOURCES!$A$1:$J$258,3,FALSE)</f>
        <v>WILLMANN</v>
      </c>
      <c r="M3393" t="str">
        <f>VLOOKUP(G3393,[1]RESSOURCES!$A$1:$J$258,6,FALSE)</f>
        <v>SENR</v>
      </c>
      <c r="N3393" t="str">
        <f>IF(YEAR(H3393)=2014,VLOOKUP(L3393,[1]Grade!$F$2:$G$92,2,FALSE),IF(YEAR(H3393)=2015,VLOOKUP(L3393,[1]Grade!$I$2:$J$78,2,FALSE),VLOOKUP(L3393,[1]Grade!$C$2:$D$69,2,FALSE)))</f>
        <v>CS</v>
      </c>
      <c r="O3393">
        <f t="shared" ref="O3393:O3456" si="160">YEAR(H3393)</f>
        <v>2014</v>
      </c>
      <c r="P3393">
        <f t="shared" ref="P3393:P3456" si="161">MONTH(H3393)</f>
        <v>9</v>
      </c>
    </row>
    <row r="3394" spans="1:16" hidden="1" x14ac:dyDescent="0.25">
      <c r="A3394" t="s">
        <v>23</v>
      </c>
      <c r="B3394" t="str">
        <f t="shared" si="159"/>
        <v>N</v>
      </c>
      <c r="C3394" t="s">
        <v>24</v>
      </c>
      <c r="E3394">
        <v>0</v>
      </c>
      <c r="F3394">
        <v>0</v>
      </c>
      <c r="G3394">
        <v>249</v>
      </c>
      <c r="H3394" s="1">
        <v>41883</v>
      </c>
      <c r="I3394">
        <v>12</v>
      </c>
      <c r="J3394">
        <v>0</v>
      </c>
      <c r="L3394" t="str">
        <f>VLOOKUP(G3394,[1]RESSOURCES!$A$1:$J$258,3,FALSE)</f>
        <v>RENOUT</v>
      </c>
      <c r="M3394" t="str">
        <f>VLOOKUP(G3394,[1]RESSOURCES!$A$1:$J$258,6,FALSE)</f>
        <v>CONS</v>
      </c>
      <c r="N3394" t="str">
        <f>IF(YEAR(H3394)=2014,VLOOKUP(L3394,[1]Grade!$F$2:$G$92,2,FALSE),IF(YEAR(H3394)=2015,VLOOKUP(L3394,[1]Grade!$I$2:$J$78,2,FALSE),VLOOKUP(L3394,[1]Grade!$C$2:$D$69,2,FALSE)))</f>
        <v>C</v>
      </c>
      <c r="O3394">
        <f t="shared" si="160"/>
        <v>2014</v>
      </c>
      <c r="P3394">
        <f t="shared" si="161"/>
        <v>9</v>
      </c>
    </row>
    <row r="3395" spans="1:16" hidden="1" x14ac:dyDescent="0.25">
      <c r="A3395" t="s">
        <v>127</v>
      </c>
      <c r="B3395" t="str">
        <f t="shared" si="159"/>
        <v>N</v>
      </c>
      <c r="C3395" t="s">
        <v>128</v>
      </c>
      <c r="E3395">
        <v>0</v>
      </c>
      <c r="F3395">
        <v>0</v>
      </c>
      <c r="G3395">
        <v>249</v>
      </c>
      <c r="H3395" s="1">
        <v>41883</v>
      </c>
      <c r="I3395">
        <v>10</v>
      </c>
      <c r="J3395">
        <v>0</v>
      </c>
      <c r="L3395" t="str">
        <f>VLOOKUP(G3395,[1]RESSOURCES!$A$1:$J$258,3,FALSE)</f>
        <v>RENOUT</v>
      </c>
      <c r="M3395" t="str">
        <f>VLOOKUP(G3395,[1]RESSOURCES!$A$1:$J$258,6,FALSE)</f>
        <v>CONS</v>
      </c>
      <c r="N3395" t="str">
        <f>IF(YEAR(H3395)=2014,VLOOKUP(L3395,[1]Grade!$F$2:$G$92,2,FALSE),IF(YEAR(H3395)=2015,VLOOKUP(L3395,[1]Grade!$I$2:$J$78,2,FALSE),VLOOKUP(L3395,[1]Grade!$C$2:$D$69,2,FALSE)))</f>
        <v>C</v>
      </c>
      <c r="O3395">
        <f t="shared" si="160"/>
        <v>2014</v>
      </c>
      <c r="P3395">
        <f t="shared" si="161"/>
        <v>9</v>
      </c>
    </row>
    <row r="3396" spans="1:16" hidden="1" x14ac:dyDescent="0.25">
      <c r="A3396" t="s">
        <v>127</v>
      </c>
      <c r="B3396" t="str">
        <f t="shared" si="159"/>
        <v>N</v>
      </c>
      <c r="C3396" t="s">
        <v>128</v>
      </c>
      <c r="E3396">
        <v>0</v>
      </c>
      <c r="F3396">
        <v>0</v>
      </c>
      <c r="G3396">
        <v>248</v>
      </c>
      <c r="H3396" s="1">
        <v>41883</v>
      </c>
      <c r="I3396">
        <v>10</v>
      </c>
      <c r="J3396">
        <v>0</v>
      </c>
      <c r="L3396" t="str">
        <f>VLOOKUP(G3396,[1]RESSOURCES!$A$1:$J$258,3,FALSE)</f>
        <v>PRIGENT-KAROUBI</v>
      </c>
      <c r="M3396" t="str">
        <f>VLOOKUP(G3396,[1]RESSOURCES!$A$1:$J$258,6,FALSE)</f>
        <v>CONF</v>
      </c>
      <c r="N3396" t="str">
        <f>IF(YEAR(H3396)=2014,VLOOKUP(L3396,[1]Grade!$F$2:$G$92,2,FALSE),IF(YEAR(H3396)=2015,VLOOKUP(L3396,[1]Grade!$I$2:$J$78,2,FALSE),VLOOKUP(L3396,[1]Grade!$C$2:$D$69,2,FALSE)))</f>
        <v>CC</v>
      </c>
      <c r="O3396">
        <f t="shared" si="160"/>
        <v>2014</v>
      </c>
      <c r="P3396">
        <f t="shared" si="161"/>
        <v>9</v>
      </c>
    </row>
    <row r="3397" spans="1:16" hidden="1" x14ac:dyDescent="0.25">
      <c r="A3397" t="s">
        <v>23</v>
      </c>
      <c r="B3397" t="str">
        <f t="shared" si="159"/>
        <v>N</v>
      </c>
      <c r="C3397" t="s">
        <v>24</v>
      </c>
      <c r="E3397">
        <v>0</v>
      </c>
      <c r="F3397">
        <v>0</v>
      </c>
      <c r="G3397">
        <v>248</v>
      </c>
      <c r="H3397" s="1">
        <v>41883</v>
      </c>
      <c r="I3397">
        <v>5</v>
      </c>
      <c r="J3397">
        <v>0</v>
      </c>
      <c r="L3397" t="str">
        <f>VLOOKUP(G3397,[1]RESSOURCES!$A$1:$J$258,3,FALSE)</f>
        <v>PRIGENT-KAROUBI</v>
      </c>
      <c r="M3397" t="str">
        <f>VLOOKUP(G3397,[1]RESSOURCES!$A$1:$J$258,6,FALSE)</f>
        <v>CONF</v>
      </c>
      <c r="N3397" t="str">
        <f>IF(YEAR(H3397)=2014,VLOOKUP(L3397,[1]Grade!$F$2:$G$92,2,FALSE),IF(YEAR(H3397)=2015,VLOOKUP(L3397,[1]Grade!$I$2:$J$78,2,FALSE),VLOOKUP(L3397,[1]Grade!$C$2:$D$69,2,FALSE)))</f>
        <v>CC</v>
      </c>
      <c r="O3397">
        <f t="shared" si="160"/>
        <v>2014</v>
      </c>
      <c r="P3397">
        <f t="shared" si="161"/>
        <v>9</v>
      </c>
    </row>
    <row r="3398" spans="1:16" x14ac:dyDescent="0.25">
      <c r="A3398" t="s">
        <v>369</v>
      </c>
      <c r="B3398" t="str">
        <f t="shared" si="159"/>
        <v>O</v>
      </c>
      <c r="C3398" t="s">
        <v>370</v>
      </c>
      <c r="D3398" t="s">
        <v>18</v>
      </c>
      <c r="E3398">
        <v>5</v>
      </c>
      <c r="F3398">
        <v>960</v>
      </c>
      <c r="G3398">
        <v>248</v>
      </c>
      <c r="H3398" s="1">
        <v>41883</v>
      </c>
      <c r="I3398">
        <v>7</v>
      </c>
      <c r="J3398" s="2">
        <v>6720</v>
      </c>
      <c r="L3398" t="str">
        <f>VLOOKUP(G3398,[1]RESSOURCES!$A$1:$J$258,3,FALSE)</f>
        <v>PRIGENT-KAROUBI</v>
      </c>
      <c r="M3398" t="str">
        <f>VLOOKUP(G3398,[1]RESSOURCES!$A$1:$J$258,6,FALSE)</f>
        <v>CONF</v>
      </c>
      <c r="N3398" t="str">
        <f>IF(YEAR(H3398)=2014,VLOOKUP(L3398,[1]Grade!$F$2:$G$92,2,FALSE),IF(YEAR(H3398)=2015,VLOOKUP(L3398,[1]Grade!$I$2:$J$78,2,FALSE),VLOOKUP(L3398,[1]Grade!$C$2:$D$69,2,FALSE)))</f>
        <v>CC</v>
      </c>
      <c r="O3398">
        <f t="shared" si="160"/>
        <v>2014</v>
      </c>
      <c r="P3398">
        <f t="shared" si="161"/>
        <v>9</v>
      </c>
    </row>
    <row r="3399" spans="1:16" x14ac:dyDescent="0.25">
      <c r="A3399" t="s">
        <v>234</v>
      </c>
      <c r="B3399" t="str">
        <f t="shared" si="159"/>
        <v>O</v>
      </c>
      <c r="C3399" t="s">
        <v>235</v>
      </c>
      <c r="D3399" t="s">
        <v>29</v>
      </c>
      <c r="E3399">
        <v>24</v>
      </c>
      <c r="F3399">
        <v>728</v>
      </c>
      <c r="G3399">
        <v>44</v>
      </c>
      <c r="H3399" s="1">
        <v>41883</v>
      </c>
      <c r="I3399">
        <v>1</v>
      </c>
      <c r="J3399">
        <v>728</v>
      </c>
      <c r="L3399" t="str">
        <f>VLOOKUP(G3399,[1]RESSOURCES!$A$1:$J$258,3,FALSE)</f>
        <v>SOYER</v>
      </c>
      <c r="M3399" t="str">
        <f>VLOOKUP(G3399,[1]RESSOURCES!$A$1:$J$258,6,FALSE)</f>
        <v>ASSO</v>
      </c>
      <c r="N3399" t="str">
        <f>IF(YEAR(H3399)=2014,VLOOKUP(L3399,[1]Grade!$F$2:$G$92,2,FALSE),IF(YEAR(H3399)=2015,VLOOKUP(L3399,[1]Grade!$I$2:$J$78,2,FALSE),VLOOKUP(L3399,[1]Grade!$C$2:$D$69,2,FALSE)))</f>
        <v>ASS</v>
      </c>
      <c r="O3399">
        <f t="shared" si="160"/>
        <v>2014</v>
      </c>
      <c r="P3399">
        <f t="shared" si="161"/>
        <v>9</v>
      </c>
    </row>
    <row r="3400" spans="1:16" x14ac:dyDescent="0.25">
      <c r="A3400" t="s">
        <v>270</v>
      </c>
      <c r="B3400" t="str">
        <f t="shared" si="159"/>
        <v>O</v>
      </c>
      <c r="C3400" t="s">
        <v>271</v>
      </c>
      <c r="D3400" t="s">
        <v>21</v>
      </c>
      <c r="E3400">
        <v>3</v>
      </c>
      <c r="F3400">
        <v>863</v>
      </c>
      <c r="G3400">
        <v>44</v>
      </c>
      <c r="H3400" s="1">
        <v>41883</v>
      </c>
      <c r="I3400">
        <v>1</v>
      </c>
      <c r="J3400">
        <v>863</v>
      </c>
      <c r="L3400" t="str">
        <f>VLOOKUP(G3400,[1]RESSOURCES!$A$1:$J$258,3,FALSE)</f>
        <v>SOYER</v>
      </c>
      <c r="M3400" t="str">
        <f>VLOOKUP(G3400,[1]RESSOURCES!$A$1:$J$258,6,FALSE)</f>
        <v>ASSO</v>
      </c>
      <c r="N3400" t="str">
        <f>IF(YEAR(H3400)=2014,VLOOKUP(L3400,[1]Grade!$F$2:$G$92,2,FALSE),IF(YEAR(H3400)=2015,VLOOKUP(L3400,[1]Grade!$I$2:$J$78,2,FALSE),VLOOKUP(L3400,[1]Grade!$C$2:$D$69,2,FALSE)))</f>
        <v>ASS</v>
      </c>
      <c r="O3400">
        <f t="shared" si="160"/>
        <v>2014</v>
      </c>
      <c r="P3400">
        <f t="shared" si="161"/>
        <v>9</v>
      </c>
    </row>
    <row r="3401" spans="1:16" x14ac:dyDescent="0.25">
      <c r="A3401" t="s">
        <v>343</v>
      </c>
      <c r="B3401" t="str">
        <f t="shared" si="159"/>
        <v>O</v>
      </c>
      <c r="C3401" t="s">
        <v>344</v>
      </c>
      <c r="D3401" t="s">
        <v>21</v>
      </c>
      <c r="E3401">
        <v>4</v>
      </c>
      <c r="F3401">
        <v>1136</v>
      </c>
      <c r="G3401">
        <v>44</v>
      </c>
      <c r="H3401" s="1">
        <v>41883</v>
      </c>
      <c r="I3401">
        <v>0.5</v>
      </c>
      <c r="J3401">
        <v>568</v>
      </c>
      <c r="L3401" t="str">
        <f>VLOOKUP(G3401,[1]RESSOURCES!$A$1:$J$258,3,FALSE)</f>
        <v>SOYER</v>
      </c>
      <c r="M3401" t="str">
        <f>VLOOKUP(G3401,[1]RESSOURCES!$A$1:$J$258,6,FALSE)</f>
        <v>ASSO</v>
      </c>
      <c r="N3401" t="str">
        <f>IF(YEAR(H3401)=2014,VLOOKUP(L3401,[1]Grade!$F$2:$G$92,2,FALSE),IF(YEAR(H3401)=2015,VLOOKUP(L3401,[1]Grade!$I$2:$J$78,2,FALSE),VLOOKUP(L3401,[1]Grade!$C$2:$D$69,2,FALSE)))</f>
        <v>ASS</v>
      </c>
      <c r="O3401">
        <f t="shared" si="160"/>
        <v>2014</v>
      </c>
      <c r="P3401">
        <f t="shared" si="161"/>
        <v>9</v>
      </c>
    </row>
    <row r="3402" spans="1:16" x14ac:dyDescent="0.25">
      <c r="A3402" t="s">
        <v>369</v>
      </c>
      <c r="B3402" t="str">
        <f t="shared" si="159"/>
        <v>O</v>
      </c>
      <c r="C3402" t="s">
        <v>370</v>
      </c>
      <c r="D3402" t="s">
        <v>21</v>
      </c>
      <c r="E3402">
        <v>0.5</v>
      </c>
      <c r="F3402">
        <v>960</v>
      </c>
      <c r="G3402">
        <v>44</v>
      </c>
      <c r="H3402" s="1">
        <v>41883</v>
      </c>
      <c r="I3402">
        <v>0.5</v>
      </c>
      <c r="J3402">
        <v>480</v>
      </c>
      <c r="L3402" t="str">
        <f>VLOOKUP(G3402,[1]RESSOURCES!$A$1:$J$258,3,FALSE)</f>
        <v>SOYER</v>
      </c>
      <c r="M3402" t="str">
        <f>VLOOKUP(G3402,[1]RESSOURCES!$A$1:$J$258,6,FALSE)</f>
        <v>ASSO</v>
      </c>
      <c r="N3402" t="str">
        <f>IF(YEAR(H3402)=2014,VLOOKUP(L3402,[1]Grade!$F$2:$G$92,2,FALSE),IF(YEAR(H3402)=2015,VLOOKUP(L3402,[1]Grade!$I$2:$J$78,2,FALSE),VLOOKUP(L3402,[1]Grade!$C$2:$D$69,2,FALSE)))</f>
        <v>ASS</v>
      </c>
      <c r="O3402">
        <f t="shared" si="160"/>
        <v>2014</v>
      </c>
      <c r="P3402">
        <f t="shared" si="161"/>
        <v>9</v>
      </c>
    </row>
    <row r="3403" spans="1:16" x14ac:dyDescent="0.25">
      <c r="A3403" t="s">
        <v>371</v>
      </c>
      <c r="B3403" t="str">
        <f t="shared" si="159"/>
        <v>O</v>
      </c>
      <c r="C3403" t="s">
        <v>372</v>
      </c>
      <c r="D3403" t="s">
        <v>21</v>
      </c>
      <c r="E3403">
        <v>7</v>
      </c>
      <c r="F3403">
        <v>1014</v>
      </c>
      <c r="G3403">
        <v>44</v>
      </c>
      <c r="H3403" s="1">
        <v>41883</v>
      </c>
      <c r="I3403">
        <v>3</v>
      </c>
      <c r="J3403" s="2">
        <v>3042</v>
      </c>
      <c r="L3403" t="str">
        <f>VLOOKUP(G3403,[1]RESSOURCES!$A$1:$J$258,3,FALSE)</f>
        <v>SOYER</v>
      </c>
      <c r="M3403" t="str">
        <f>VLOOKUP(G3403,[1]RESSOURCES!$A$1:$J$258,6,FALSE)</f>
        <v>ASSO</v>
      </c>
      <c r="N3403" t="str">
        <f>IF(YEAR(H3403)=2014,VLOOKUP(L3403,[1]Grade!$F$2:$G$92,2,FALSE),IF(YEAR(H3403)=2015,VLOOKUP(L3403,[1]Grade!$I$2:$J$78,2,FALSE),VLOOKUP(L3403,[1]Grade!$C$2:$D$69,2,FALSE)))</f>
        <v>ASS</v>
      </c>
      <c r="O3403">
        <f t="shared" si="160"/>
        <v>2014</v>
      </c>
      <c r="P3403">
        <f t="shared" si="161"/>
        <v>9</v>
      </c>
    </row>
    <row r="3404" spans="1:16" x14ac:dyDescent="0.25">
      <c r="A3404" t="s">
        <v>364</v>
      </c>
      <c r="B3404" t="str">
        <f t="shared" si="159"/>
        <v>O</v>
      </c>
      <c r="C3404" t="s">
        <v>365</v>
      </c>
      <c r="D3404" t="s">
        <v>29</v>
      </c>
      <c r="E3404">
        <v>9</v>
      </c>
      <c r="F3404">
        <v>1667</v>
      </c>
      <c r="G3404">
        <v>44</v>
      </c>
      <c r="H3404" s="1">
        <v>41883</v>
      </c>
      <c r="I3404">
        <v>7</v>
      </c>
      <c r="J3404" s="2">
        <v>11669</v>
      </c>
      <c r="L3404" t="str">
        <f>VLOOKUP(G3404,[1]RESSOURCES!$A$1:$J$258,3,FALSE)</f>
        <v>SOYER</v>
      </c>
      <c r="M3404" t="str">
        <f>VLOOKUP(G3404,[1]RESSOURCES!$A$1:$J$258,6,FALSE)</f>
        <v>ASSO</v>
      </c>
      <c r="N3404" t="str">
        <f>IF(YEAR(H3404)=2014,VLOOKUP(L3404,[1]Grade!$F$2:$G$92,2,FALSE),IF(YEAR(H3404)=2015,VLOOKUP(L3404,[1]Grade!$I$2:$J$78,2,FALSE),VLOOKUP(L3404,[1]Grade!$C$2:$D$69,2,FALSE)))</f>
        <v>ASS</v>
      </c>
      <c r="O3404">
        <f t="shared" si="160"/>
        <v>2014</v>
      </c>
      <c r="P3404">
        <f t="shared" si="161"/>
        <v>9</v>
      </c>
    </row>
    <row r="3405" spans="1:16" hidden="1" x14ac:dyDescent="0.25">
      <c r="A3405" t="s">
        <v>30</v>
      </c>
      <c r="B3405" t="str">
        <f t="shared" si="159"/>
        <v>N</v>
      </c>
      <c r="C3405" t="s">
        <v>31</v>
      </c>
      <c r="E3405">
        <v>0</v>
      </c>
      <c r="F3405">
        <v>0</v>
      </c>
      <c r="G3405">
        <v>44</v>
      </c>
      <c r="H3405" s="1">
        <v>41883</v>
      </c>
      <c r="I3405">
        <v>9</v>
      </c>
      <c r="J3405">
        <v>0</v>
      </c>
      <c r="L3405" t="str">
        <f>VLOOKUP(G3405,[1]RESSOURCES!$A$1:$J$258,3,FALSE)</f>
        <v>SOYER</v>
      </c>
      <c r="M3405" t="str">
        <f>VLOOKUP(G3405,[1]RESSOURCES!$A$1:$J$258,6,FALSE)</f>
        <v>ASSO</v>
      </c>
      <c r="N3405" t="str">
        <f>IF(YEAR(H3405)=2014,VLOOKUP(L3405,[1]Grade!$F$2:$G$92,2,FALSE),IF(YEAR(H3405)=2015,VLOOKUP(L3405,[1]Grade!$I$2:$J$78,2,FALSE),VLOOKUP(L3405,[1]Grade!$C$2:$D$69,2,FALSE)))</f>
        <v>ASS</v>
      </c>
      <c r="O3405">
        <f t="shared" si="160"/>
        <v>2014</v>
      </c>
      <c r="P3405">
        <f t="shared" si="161"/>
        <v>9</v>
      </c>
    </row>
    <row r="3406" spans="1:16" x14ac:dyDescent="0.25">
      <c r="A3406" t="s">
        <v>295</v>
      </c>
      <c r="B3406" t="str">
        <f t="shared" si="159"/>
        <v>O</v>
      </c>
      <c r="C3406" t="s">
        <v>296</v>
      </c>
      <c r="D3406" t="s">
        <v>22</v>
      </c>
      <c r="E3406">
        <v>0</v>
      </c>
      <c r="F3406">
        <v>1059</v>
      </c>
      <c r="G3406">
        <v>122</v>
      </c>
      <c r="H3406" s="1">
        <v>41883</v>
      </c>
      <c r="I3406">
        <v>7</v>
      </c>
      <c r="J3406" s="2">
        <v>7413</v>
      </c>
      <c r="L3406" t="str">
        <f>VLOOKUP(G3406,[1]RESSOURCES!$A$1:$J$258,3,FALSE)</f>
        <v>SUTTER</v>
      </c>
      <c r="M3406" t="str">
        <f>VLOOKUP(G3406,[1]RESSOURCES!$A$1:$J$258,6,FALSE)</f>
        <v>SENR</v>
      </c>
      <c r="N3406" t="str">
        <f>IF(YEAR(H3406)=2014,VLOOKUP(L3406,[1]Grade!$F$2:$G$92,2,FALSE),IF(YEAR(H3406)=2015,VLOOKUP(L3406,[1]Grade!$I$2:$J$78,2,FALSE),VLOOKUP(L3406,[1]Grade!$C$2:$D$69,2,FALSE)))</f>
        <v>CS</v>
      </c>
      <c r="O3406">
        <f t="shared" si="160"/>
        <v>2014</v>
      </c>
      <c r="P3406">
        <f t="shared" si="161"/>
        <v>9</v>
      </c>
    </row>
    <row r="3407" spans="1:16" x14ac:dyDescent="0.25">
      <c r="A3407" t="s">
        <v>149</v>
      </c>
      <c r="B3407" t="str">
        <f t="shared" si="159"/>
        <v>O</v>
      </c>
      <c r="C3407" t="s">
        <v>150</v>
      </c>
      <c r="D3407" t="s">
        <v>18</v>
      </c>
      <c r="E3407">
        <v>126</v>
      </c>
      <c r="F3407">
        <v>800</v>
      </c>
      <c r="G3407">
        <v>122</v>
      </c>
      <c r="H3407" s="1">
        <v>41883</v>
      </c>
      <c r="I3407">
        <v>10</v>
      </c>
      <c r="J3407" s="2">
        <v>8000</v>
      </c>
      <c r="L3407" t="str">
        <f>VLOOKUP(G3407,[1]RESSOURCES!$A$1:$J$258,3,FALSE)</f>
        <v>SUTTER</v>
      </c>
      <c r="M3407" t="str">
        <f>VLOOKUP(G3407,[1]RESSOURCES!$A$1:$J$258,6,FALSE)</f>
        <v>SENR</v>
      </c>
      <c r="N3407" t="str">
        <f>IF(YEAR(H3407)=2014,VLOOKUP(L3407,[1]Grade!$F$2:$G$92,2,FALSE),IF(YEAR(H3407)=2015,VLOOKUP(L3407,[1]Grade!$I$2:$J$78,2,FALSE),VLOOKUP(L3407,[1]Grade!$C$2:$D$69,2,FALSE)))</f>
        <v>CS</v>
      </c>
      <c r="O3407">
        <f t="shared" si="160"/>
        <v>2014</v>
      </c>
      <c r="P3407">
        <f t="shared" si="161"/>
        <v>9</v>
      </c>
    </row>
    <row r="3408" spans="1:16" hidden="1" x14ac:dyDescent="0.25">
      <c r="A3408" t="s">
        <v>23</v>
      </c>
      <c r="B3408" t="str">
        <f t="shared" si="159"/>
        <v>N</v>
      </c>
      <c r="C3408" t="s">
        <v>24</v>
      </c>
      <c r="E3408">
        <v>0</v>
      </c>
      <c r="F3408">
        <v>0</v>
      </c>
      <c r="G3408">
        <v>244</v>
      </c>
      <c r="H3408" s="1">
        <v>41883</v>
      </c>
      <c r="I3408">
        <v>2</v>
      </c>
      <c r="J3408">
        <v>0</v>
      </c>
      <c r="L3408" t="str">
        <f>VLOOKUP(G3408,[1]RESSOURCES!$A$1:$J$258,3,FALSE)</f>
        <v>BOULAYE (de la)</v>
      </c>
      <c r="M3408" t="str">
        <f>VLOOKUP(G3408,[1]RESSOURCES!$A$1:$J$258,6,FALSE)</f>
        <v>CONS</v>
      </c>
      <c r="N3408" t="str">
        <f>IF(YEAR(H3408)=2014,VLOOKUP(L3408,[1]Grade!$F$2:$G$92,2,FALSE),IF(YEAR(H3408)=2015,VLOOKUP(L3408,[1]Grade!$I$2:$J$78,2,FALSE),VLOOKUP(L3408,[1]Grade!$C$2:$D$69,2,FALSE)))</f>
        <v>CC</v>
      </c>
      <c r="O3408">
        <f t="shared" si="160"/>
        <v>2014</v>
      </c>
      <c r="P3408">
        <f t="shared" si="161"/>
        <v>9</v>
      </c>
    </row>
    <row r="3409" spans="1:16" hidden="1" x14ac:dyDescent="0.25">
      <c r="A3409" t="s">
        <v>127</v>
      </c>
      <c r="B3409" t="str">
        <f t="shared" si="159"/>
        <v>N</v>
      </c>
      <c r="C3409" t="s">
        <v>128</v>
      </c>
      <c r="E3409">
        <v>0</v>
      </c>
      <c r="F3409">
        <v>0</v>
      </c>
      <c r="G3409">
        <v>244</v>
      </c>
      <c r="H3409" s="1">
        <v>41883</v>
      </c>
      <c r="I3409">
        <v>20</v>
      </c>
      <c r="J3409">
        <v>0</v>
      </c>
      <c r="L3409" t="str">
        <f>VLOOKUP(G3409,[1]RESSOURCES!$A$1:$J$258,3,FALSE)</f>
        <v>BOULAYE (de la)</v>
      </c>
      <c r="M3409" t="str">
        <f>VLOOKUP(G3409,[1]RESSOURCES!$A$1:$J$258,6,FALSE)</f>
        <v>CONS</v>
      </c>
      <c r="N3409" t="str">
        <f>IF(YEAR(H3409)=2014,VLOOKUP(L3409,[1]Grade!$F$2:$G$92,2,FALSE),IF(YEAR(H3409)=2015,VLOOKUP(L3409,[1]Grade!$I$2:$J$78,2,FALSE),VLOOKUP(L3409,[1]Grade!$C$2:$D$69,2,FALSE)))</f>
        <v>CC</v>
      </c>
      <c r="O3409">
        <f t="shared" si="160"/>
        <v>2014</v>
      </c>
      <c r="P3409">
        <f t="shared" si="161"/>
        <v>9</v>
      </c>
    </row>
    <row r="3410" spans="1:16" x14ac:dyDescent="0.25">
      <c r="A3410" t="s">
        <v>371</v>
      </c>
      <c r="B3410" t="str">
        <f t="shared" si="159"/>
        <v>O</v>
      </c>
      <c r="C3410" t="s">
        <v>372</v>
      </c>
      <c r="D3410" t="s">
        <v>18</v>
      </c>
      <c r="E3410">
        <v>33</v>
      </c>
      <c r="F3410">
        <v>1014</v>
      </c>
      <c r="G3410">
        <v>206</v>
      </c>
      <c r="H3410" s="1">
        <v>41883</v>
      </c>
      <c r="I3410">
        <v>22</v>
      </c>
      <c r="J3410" s="2">
        <v>22308</v>
      </c>
      <c r="L3410" t="str">
        <f>VLOOKUP(G3410,[1]RESSOURCES!$A$1:$J$258,3,FALSE)</f>
        <v>GOURINEL</v>
      </c>
      <c r="M3410" t="str">
        <f>VLOOKUP(G3410,[1]RESSOURCES!$A$1:$J$258,6,FALSE)</f>
        <v>CONF</v>
      </c>
      <c r="N3410" t="str">
        <f>IF(YEAR(H3410)=2014,VLOOKUP(L3410,[1]Grade!$F$2:$G$92,2,FALSE),IF(YEAR(H3410)=2015,VLOOKUP(L3410,[1]Grade!$I$2:$J$78,2,FALSE),VLOOKUP(L3410,[1]Grade!$C$2:$D$69,2,FALSE)))</f>
        <v>C</v>
      </c>
      <c r="O3410">
        <f t="shared" si="160"/>
        <v>2014</v>
      </c>
      <c r="P3410">
        <f t="shared" si="161"/>
        <v>9</v>
      </c>
    </row>
    <row r="3411" spans="1:16" x14ac:dyDescent="0.25">
      <c r="A3411" t="s">
        <v>66</v>
      </c>
      <c r="B3411" t="str">
        <f t="shared" si="159"/>
        <v>O</v>
      </c>
      <c r="C3411" t="s">
        <v>67</v>
      </c>
      <c r="D3411" t="s">
        <v>21</v>
      </c>
      <c r="E3411">
        <v>15</v>
      </c>
      <c r="F3411">
        <v>1107</v>
      </c>
      <c r="G3411">
        <v>54</v>
      </c>
      <c r="H3411" s="1">
        <v>41883</v>
      </c>
      <c r="I3411">
        <v>5</v>
      </c>
      <c r="J3411" s="2">
        <v>5535</v>
      </c>
      <c r="L3411" t="str">
        <f>VLOOKUP(G3411,[1]RESSOURCES!$A$1:$J$258,3,FALSE)</f>
        <v>GRANDJEAN</v>
      </c>
      <c r="M3411" t="str">
        <f>VLOOKUP(G3411,[1]RESSOURCES!$A$1:$J$258,6,FALSE)</f>
        <v>ASSO</v>
      </c>
      <c r="N3411" t="str">
        <f>IF(YEAR(H3411)=2014,VLOOKUP(L3411,[1]Grade!$F$2:$G$92,2,FALSE),IF(YEAR(H3411)=2015,VLOOKUP(L3411,[1]Grade!$I$2:$J$78,2,FALSE),VLOOKUP(L3411,[1]Grade!$C$2:$D$69,2,FALSE)))</f>
        <v>ASS</v>
      </c>
      <c r="O3411">
        <f t="shared" si="160"/>
        <v>2014</v>
      </c>
      <c r="P3411">
        <f t="shared" si="161"/>
        <v>9</v>
      </c>
    </row>
    <row r="3412" spans="1:16" hidden="1" x14ac:dyDescent="0.25">
      <c r="A3412" t="s">
        <v>25</v>
      </c>
      <c r="B3412" t="str">
        <f t="shared" si="159"/>
        <v>N</v>
      </c>
      <c r="C3412" t="s">
        <v>26</v>
      </c>
      <c r="E3412">
        <v>0</v>
      </c>
      <c r="F3412">
        <v>0</v>
      </c>
      <c r="G3412">
        <v>54</v>
      </c>
      <c r="H3412" s="1">
        <v>41883</v>
      </c>
      <c r="I3412">
        <v>1</v>
      </c>
      <c r="J3412">
        <v>0</v>
      </c>
      <c r="L3412" t="str">
        <f>VLOOKUP(G3412,[1]RESSOURCES!$A$1:$J$258,3,FALSE)</f>
        <v>GRANDJEAN</v>
      </c>
      <c r="M3412" t="str">
        <f>VLOOKUP(G3412,[1]RESSOURCES!$A$1:$J$258,6,FALSE)</f>
        <v>ASSO</v>
      </c>
      <c r="N3412" t="str">
        <f>IF(YEAR(H3412)=2014,VLOOKUP(L3412,[1]Grade!$F$2:$G$92,2,FALSE),IF(YEAR(H3412)=2015,VLOOKUP(L3412,[1]Grade!$I$2:$J$78,2,FALSE),VLOOKUP(L3412,[1]Grade!$C$2:$D$69,2,FALSE)))</f>
        <v>ASS</v>
      </c>
      <c r="O3412">
        <f t="shared" si="160"/>
        <v>2014</v>
      </c>
      <c r="P3412">
        <f t="shared" si="161"/>
        <v>9</v>
      </c>
    </row>
    <row r="3413" spans="1:16" x14ac:dyDescent="0.25">
      <c r="A3413" t="s">
        <v>276</v>
      </c>
      <c r="B3413" t="str">
        <f t="shared" si="159"/>
        <v>O</v>
      </c>
      <c r="C3413" t="s">
        <v>277</v>
      </c>
      <c r="D3413" t="s">
        <v>29</v>
      </c>
      <c r="E3413">
        <v>28</v>
      </c>
      <c r="F3413">
        <v>819</v>
      </c>
      <c r="G3413">
        <v>54</v>
      </c>
      <c r="H3413" s="1">
        <v>41883</v>
      </c>
      <c r="I3413">
        <v>2.5</v>
      </c>
      <c r="J3413" s="2">
        <v>2047.5</v>
      </c>
      <c r="L3413" t="str">
        <f>VLOOKUP(G3413,[1]RESSOURCES!$A$1:$J$258,3,FALSE)</f>
        <v>GRANDJEAN</v>
      </c>
      <c r="M3413" t="str">
        <f>VLOOKUP(G3413,[1]RESSOURCES!$A$1:$J$258,6,FALSE)</f>
        <v>ASSO</v>
      </c>
      <c r="N3413" t="str">
        <f>IF(YEAR(H3413)=2014,VLOOKUP(L3413,[1]Grade!$F$2:$G$92,2,FALSE),IF(YEAR(H3413)=2015,VLOOKUP(L3413,[1]Grade!$I$2:$J$78,2,FALSE),VLOOKUP(L3413,[1]Grade!$C$2:$D$69,2,FALSE)))</f>
        <v>ASS</v>
      </c>
      <c r="O3413">
        <f t="shared" si="160"/>
        <v>2014</v>
      </c>
      <c r="P3413">
        <f t="shared" si="161"/>
        <v>9</v>
      </c>
    </row>
    <row r="3414" spans="1:16" x14ac:dyDescent="0.25">
      <c r="A3414" t="s">
        <v>16</v>
      </c>
      <c r="B3414" t="str">
        <f t="shared" si="159"/>
        <v>O</v>
      </c>
      <c r="C3414" t="s">
        <v>17</v>
      </c>
      <c r="D3414" t="s">
        <v>21</v>
      </c>
      <c r="E3414">
        <v>32</v>
      </c>
      <c r="F3414">
        <v>1920</v>
      </c>
      <c r="G3414">
        <v>54</v>
      </c>
      <c r="H3414" s="1">
        <v>41883</v>
      </c>
      <c r="I3414">
        <v>3</v>
      </c>
      <c r="J3414" s="2">
        <v>5760</v>
      </c>
      <c r="L3414" t="str">
        <f>VLOOKUP(G3414,[1]RESSOURCES!$A$1:$J$258,3,FALSE)</f>
        <v>GRANDJEAN</v>
      </c>
      <c r="M3414" t="str">
        <f>VLOOKUP(G3414,[1]RESSOURCES!$A$1:$J$258,6,FALSE)</f>
        <v>ASSO</v>
      </c>
      <c r="N3414" t="str">
        <f>IF(YEAR(H3414)=2014,VLOOKUP(L3414,[1]Grade!$F$2:$G$92,2,FALSE),IF(YEAR(H3414)=2015,VLOOKUP(L3414,[1]Grade!$I$2:$J$78,2,FALSE),VLOOKUP(L3414,[1]Grade!$C$2:$D$69,2,FALSE)))</f>
        <v>ASS</v>
      </c>
      <c r="O3414">
        <f t="shared" si="160"/>
        <v>2014</v>
      </c>
      <c r="P3414">
        <f t="shared" si="161"/>
        <v>9</v>
      </c>
    </row>
    <row r="3415" spans="1:16" x14ac:dyDescent="0.25">
      <c r="A3415" t="s">
        <v>327</v>
      </c>
      <c r="B3415" t="str">
        <f t="shared" si="159"/>
        <v>O</v>
      </c>
      <c r="C3415" t="s">
        <v>328</v>
      </c>
      <c r="D3415" t="s">
        <v>21</v>
      </c>
      <c r="E3415">
        <v>12</v>
      </c>
      <c r="F3415">
        <v>1500</v>
      </c>
      <c r="G3415">
        <v>54</v>
      </c>
      <c r="H3415" s="1">
        <v>41883</v>
      </c>
      <c r="I3415">
        <v>1</v>
      </c>
      <c r="J3415" s="2">
        <v>1500</v>
      </c>
      <c r="L3415" t="str">
        <f>VLOOKUP(G3415,[1]RESSOURCES!$A$1:$J$258,3,FALSE)</f>
        <v>GRANDJEAN</v>
      </c>
      <c r="M3415" t="str">
        <f>VLOOKUP(G3415,[1]RESSOURCES!$A$1:$J$258,6,FALSE)</f>
        <v>ASSO</v>
      </c>
      <c r="N3415" t="str">
        <f>IF(YEAR(H3415)=2014,VLOOKUP(L3415,[1]Grade!$F$2:$G$92,2,FALSE),IF(YEAR(H3415)=2015,VLOOKUP(L3415,[1]Grade!$I$2:$J$78,2,FALSE),VLOOKUP(L3415,[1]Grade!$C$2:$D$69,2,FALSE)))</f>
        <v>ASS</v>
      </c>
      <c r="O3415">
        <f t="shared" si="160"/>
        <v>2014</v>
      </c>
      <c r="P3415">
        <f t="shared" si="161"/>
        <v>9</v>
      </c>
    </row>
    <row r="3416" spans="1:16" hidden="1" x14ac:dyDescent="0.25">
      <c r="A3416" t="s">
        <v>30</v>
      </c>
      <c r="B3416" t="str">
        <f t="shared" si="159"/>
        <v>N</v>
      </c>
      <c r="C3416" t="s">
        <v>31</v>
      </c>
      <c r="E3416">
        <v>0</v>
      </c>
      <c r="F3416">
        <v>0</v>
      </c>
      <c r="G3416">
        <v>54</v>
      </c>
      <c r="H3416" s="1">
        <v>41883</v>
      </c>
      <c r="I3416">
        <v>9.5</v>
      </c>
      <c r="J3416">
        <v>0</v>
      </c>
      <c r="L3416" t="str">
        <f>VLOOKUP(G3416,[1]RESSOURCES!$A$1:$J$258,3,FALSE)</f>
        <v>GRANDJEAN</v>
      </c>
      <c r="M3416" t="str">
        <f>VLOOKUP(G3416,[1]RESSOURCES!$A$1:$J$258,6,FALSE)</f>
        <v>ASSO</v>
      </c>
      <c r="N3416" t="str">
        <f>IF(YEAR(H3416)=2014,VLOOKUP(L3416,[1]Grade!$F$2:$G$92,2,FALSE),IF(YEAR(H3416)=2015,VLOOKUP(L3416,[1]Grade!$I$2:$J$78,2,FALSE),VLOOKUP(L3416,[1]Grade!$C$2:$D$69,2,FALSE)))</f>
        <v>ASS</v>
      </c>
      <c r="O3416">
        <f t="shared" si="160"/>
        <v>2014</v>
      </c>
      <c r="P3416">
        <f t="shared" si="161"/>
        <v>9</v>
      </c>
    </row>
    <row r="3417" spans="1:16" x14ac:dyDescent="0.25">
      <c r="A3417" t="s">
        <v>371</v>
      </c>
      <c r="B3417" t="str">
        <f t="shared" si="159"/>
        <v>O</v>
      </c>
      <c r="C3417" t="s">
        <v>372</v>
      </c>
      <c r="D3417" t="s">
        <v>18</v>
      </c>
      <c r="E3417">
        <v>33</v>
      </c>
      <c r="F3417">
        <v>1014</v>
      </c>
      <c r="G3417">
        <v>245</v>
      </c>
      <c r="H3417" s="1">
        <v>41883</v>
      </c>
      <c r="I3417">
        <v>10</v>
      </c>
      <c r="J3417" s="2">
        <v>10140</v>
      </c>
      <c r="L3417" t="str">
        <f>VLOOKUP(G3417,[1]RESSOURCES!$A$1:$J$258,3,FALSE)</f>
        <v>GALL</v>
      </c>
      <c r="M3417" t="str">
        <f>VLOOKUP(G3417,[1]RESSOURCES!$A$1:$J$258,6,FALSE)</f>
        <v>CONS</v>
      </c>
      <c r="N3417" t="str">
        <f>IF(YEAR(H3417)=2014,VLOOKUP(L3417,[1]Grade!$F$2:$G$92,2,FALSE),IF(YEAR(H3417)=2015,VLOOKUP(L3417,[1]Grade!$I$2:$J$78,2,FALSE),VLOOKUP(L3417,[1]Grade!$C$2:$D$69,2,FALSE)))</f>
        <v>C</v>
      </c>
      <c r="O3417">
        <f t="shared" si="160"/>
        <v>2014</v>
      </c>
      <c r="P3417">
        <f t="shared" si="161"/>
        <v>9</v>
      </c>
    </row>
    <row r="3418" spans="1:16" x14ac:dyDescent="0.25">
      <c r="A3418" t="s">
        <v>149</v>
      </c>
      <c r="B3418" t="str">
        <f t="shared" si="159"/>
        <v>O</v>
      </c>
      <c r="C3418" t="s">
        <v>150</v>
      </c>
      <c r="D3418" t="s">
        <v>18</v>
      </c>
      <c r="E3418">
        <v>126</v>
      </c>
      <c r="F3418">
        <v>800</v>
      </c>
      <c r="G3418">
        <v>245</v>
      </c>
      <c r="H3418" s="1">
        <v>41883</v>
      </c>
      <c r="I3418">
        <v>12</v>
      </c>
      <c r="J3418" s="2">
        <v>9600</v>
      </c>
      <c r="L3418" t="str">
        <f>VLOOKUP(G3418,[1]RESSOURCES!$A$1:$J$258,3,FALSE)</f>
        <v>GALL</v>
      </c>
      <c r="M3418" t="str">
        <f>VLOOKUP(G3418,[1]RESSOURCES!$A$1:$J$258,6,FALSE)</f>
        <v>CONS</v>
      </c>
      <c r="N3418" t="str">
        <f>IF(YEAR(H3418)=2014,VLOOKUP(L3418,[1]Grade!$F$2:$G$92,2,FALSE),IF(YEAR(H3418)=2015,VLOOKUP(L3418,[1]Grade!$I$2:$J$78,2,FALSE),VLOOKUP(L3418,[1]Grade!$C$2:$D$69,2,FALSE)))</f>
        <v>C</v>
      </c>
      <c r="O3418">
        <f t="shared" si="160"/>
        <v>2014</v>
      </c>
      <c r="P3418">
        <f t="shared" si="161"/>
        <v>9</v>
      </c>
    </row>
    <row r="3419" spans="1:16" x14ac:dyDescent="0.25">
      <c r="A3419" t="s">
        <v>218</v>
      </c>
      <c r="B3419" t="str">
        <f t="shared" si="159"/>
        <v>O</v>
      </c>
      <c r="C3419" t="s">
        <v>219</v>
      </c>
      <c r="D3419" t="s">
        <v>22</v>
      </c>
      <c r="E3419">
        <v>42</v>
      </c>
      <c r="F3419">
        <v>730</v>
      </c>
      <c r="G3419">
        <v>182</v>
      </c>
      <c r="H3419" s="1">
        <v>41883</v>
      </c>
      <c r="I3419">
        <v>22</v>
      </c>
      <c r="J3419" s="2">
        <v>16060</v>
      </c>
      <c r="L3419" t="str">
        <f>VLOOKUP(G3419,[1]RESSOURCES!$A$1:$J$258,3,FALSE)</f>
        <v>SANGO</v>
      </c>
      <c r="M3419" t="str">
        <f>VLOOKUP(G3419,[1]RESSOURCES!$A$1:$J$258,6,FALSE)</f>
        <v>SENR</v>
      </c>
      <c r="N3419" t="str">
        <f>IF(YEAR(H3419)=2014,VLOOKUP(L3419,[1]Grade!$F$2:$G$92,2,FALSE),IF(YEAR(H3419)=2015,VLOOKUP(L3419,[1]Grade!$I$2:$J$78,2,FALSE),VLOOKUP(L3419,[1]Grade!$C$2:$D$69,2,FALSE)))</f>
        <v>CS</v>
      </c>
      <c r="O3419">
        <f t="shared" si="160"/>
        <v>2014</v>
      </c>
      <c r="P3419">
        <f t="shared" si="161"/>
        <v>9</v>
      </c>
    </row>
    <row r="3420" spans="1:16" x14ac:dyDescent="0.25">
      <c r="A3420" t="s">
        <v>276</v>
      </c>
      <c r="B3420" t="str">
        <f t="shared" si="159"/>
        <v>O</v>
      </c>
      <c r="C3420" t="s">
        <v>277</v>
      </c>
      <c r="D3420" t="s">
        <v>18</v>
      </c>
      <c r="E3420">
        <v>160</v>
      </c>
      <c r="F3420">
        <v>819</v>
      </c>
      <c r="G3420">
        <v>193</v>
      </c>
      <c r="H3420" s="1">
        <v>41883</v>
      </c>
      <c r="I3420">
        <v>20</v>
      </c>
      <c r="J3420" s="2">
        <v>16380</v>
      </c>
      <c r="L3420" t="str">
        <f>VLOOKUP(G3420,[1]RESSOURCES!$A$1:$J$258,3,FALSE)</f>
        <v>RODARY</v>
      </c>
      <c r="M3420" t="str">
        <f>VLOOKUP(G3420,[1]RESSOURCES!$A$1:$J$258,6,FALSE)</f>
        <v>CONS</v>
      </c>
      <c r="N3420" t="str">
        <f>IF(YEAR(H3420)=2014,VLOOKUP(L3420,[1]Grade!$F$2:$G$92,2,FALSE),IF(YEAR(H3420)=2015,VLOOKUP(L3420,[1]Grade!$I$2:$J$78,2,FALSE),VLOOKUP(L3420,[1]Grade!$C$2:$D$69,2,FALSE)))</f>
        <v>CC</v>
      </c>
      <c r="O3420">
        <f t="shared" si="160"/>
        <v>2014</v>
      </c>
      <c r="P3420">
        <f t="shared" si="161"/>
        <v>9</v>
      </c>
    </row>
    <row r="3421" spans="1:16" hidden="1" x14ac:dyDescent="0.25">
      <c r="A3421" t="s">
        <v>37</v>
      </c>
      <c r="B3421" t="str">
        <f t="shared" si="159"/>
        <v>N</v>
      </c>
      <c r="C3421" t="s">
        <v>38</v>
      </c>
      <c r="E3421">
        <v>0</v>
      </c>
      <c r="F3421">
        <v>0</v>
      </c>
      <c r="G3421">
        <v>193</v>
      </c>
      <c r="H3421" s="1">
        <v>41883</v>
      </c>
      <c r="I3421">
        <v>2</v>
      </c>
      <c r="J3421">
        <v>0</v>
      </c>
      <c r="L3421" t="str">
        <f>VLOOKUP(G3421,[1]RESSOURCES!$A$1:$J$258,3,FALSE)</f>
        <v>RODARY</v>
      </c>
      <c r="M3421" t="str">
        <f>VLOOKUP(G3421,[1]RESSOURCES!$A$1:$J$258,6,FALSE)</f>
        <v>CONS</v>
      </c>
      <c r="N3421" t="str">
        <f>IF(YEAR(H3421)=2014,VLOOKUP(L3421,[1]Grade!$F$2:$G$92,2,FALSE),IF(YEAR(H3421)=2015,VLOOKUP(L3421,[1]Grade!$I$2:$J$78,2,FALSE),VLOOKUP(L3421,[1]Grade!$C$2:$D$69,2,FALSE)))</f>
        <v>CC</v>
      </c>
      <c r="O3421">
        <f t="shared" si="160"/>
        <v>2014</v>
      </c>
      <c r="P3421">
        <f t="shared" si="161"/>
        <v>9</v>
      </c>
    </row>
    <row r="3422" spans="1:16" x14ac:dyDescent="0.25">
      <c r="A3422" t="s">
        <v>234</v>
      </c>
      <c r="B3422" t="str">
        <f t="shared" si="159"/>
        <v>O</v>
      </c>
      <c r="C3422" t="s">
        <v>235</v>
      </c>
      <c r="D3422" t="s">
        <v>18</v>
      </c>
      <c r="E3422">
        <v>47</v>
      </c>
      <c r="F3422">
        <v>728</v>
      </c>
      <c r="G3422">
        <v>103</v>
      </c>
      <c r="H3422" s="1">
        <v>41883</v>
      </c>
      <c r="I3422">
        <v>3</v>
      </c>
      <c r="J3422" s="2">
        <v>2184</v>
      </c>
      <c r="L3422" t="str">
        <f>VLOOKUP(G3422,[1]RESSOURCES!$A$1:$J$258,3,FALSE)</f>
        <v>SALLES</v>
      </c>
      <c r="M3422" t="str">
        <f>VLOOKUP(G3422,[1]RESSOURCES!$A$1:$J$258,6,FALSE)</f>
        <v>SENR</v>
      </c>
      <c r="N3422" t="str">
        <f>IF(YEAR(H3422)=2014,VLOOKUP(L3422,[1]Grade!$F$2:$G$92,2,FALSE),IF(YEAR(H3422)=2015,VLOOKUP(L3422,[1]Grade!$I$2:$J$78,2,FALSE),VLOOKUP(L3422,[1]Grade!$C$2:$D$69,2,FALSE)))</f>
        <v>CS</v>
      </c>
      <c r="O3422">
        <f t="shared" si="160"/>
        <v>2014</v>
      </c>
      <c r="P3422">
        <f t="shared" si="161"/>
        <v>9</v>
      </c>
    </row>
    <row r="3423" spans="1:16" x14ac:dyDescent="0.25">
      <c r="A3423" t="s">
        <v>369</v>
      </c>
      <c r="B3423" t="str">
        <f t="shared" si="159"/>
        <v>O</v>
      </c>
      <c r="C3423" t="s">
        <v>370</v>
      </c>
      <c r="D3423" t="s">
        <v>22</v>
      </c>
      <c r="E3423">
        <v>1</v>
      </c>
      <c r="F3423">
        <v>960</v>
      </c>
      <c r="G3423">
        <v>103</v>
      </c>
      <c r="H3423" s="1">
        <v>41883</v>
      </c>
      <c r="I3423">
        <v>1</v>
      </c>
      <c r="J3423">
        <v>960</v>
      </c>
      <c r="L3423" t="str">
        <f>VLOOKUP(G3423,[1]RESSOURCES!$A$1:$J$258,3,FALSE)</f>
        <v>SALLES</v>
      </c>
      <c r="M3423" t="str">
        <f>VLOOKUP(G3423,[1]RESSOURCES!$A$1:$J$258,6,FALSE)</f>
        <v>SENR</v>
      </c>
      <c r="N3423" t="str">
        <f>IF(YEAR(H3423)=2014,VLOOKUP(L3423,[1]Grade!$F$2:$G$92,2,FALSE),IF(YEAR(H3423)=2015,VLOOKUP(L3423,[1]Grade!$I$2:$J$78,2,FALSE),VLOOKUP(L3423,[1]Grade!$C$2:$D$69,2,FALSE)))</f>
        <v>CS</v>
      </c>
      <c r="O3423">
        <f t="shared" si="160"/>
        <v>2014</v>
      </c>
      <c r="P3423">
        <f t="shared" si="161"/>
        <v>9</v>
      </c>
    </row>
    <row r="3424" spans="1:16" hidden="1" x14ac:dyDescent="0.25">
      <c r="A3424" t="s">
        <v>37</v>
      </c>
      <c r="B3424" t="str">
        <f t="shared" si="159"/>
        <v>N</v>
      </c>
      <c r="C3424" t="s">
        <v>38</v>
      </c>
      <c r="E3424">
        <v>0</v>
      </c>
      <c r="F3424">
        <v>0</v>
      </c>
      <c r="G3424">
        <v>103</v>
      </c>
      <c r="H3424" s="1">
        <v>41883</v>
      </c>
      <c r="I3424">
        <v>2</v>
      </c>
      <c r="J3424">
        <v>0</v>
      </c>
      <c r="L3424" t="str">
        <f>VLOOKUP(G3424,[1]RESSOURCES!$A$1:$J$258,3,FALSE)</f>
        <v>SALLES</v>
      </c>
      <c r="M3424" t="str">
        <f>VLOOKUP(G3424,[1]RESSOURCES!$A$1:$J$258,6,FALSE)</f>
        <v>SENR</v>
      </c>
      <c r="N3424" t="str">
        <f>IF(YEAR(H3424)=2014,VLOOKUP(L3424,[1]Grade!$F$2:$G$92,2,FALSE),IF(YEAR(H3424)=2015,VLOOKUP(L3424,[1]Grade!$I$2:$J$78,2,FALSE),VLOOKUP(L3424,[1]Grade!$C$2:$D$69,2,FALSE)))</f>
        <v>CS</v>
      </c>
      <c r="O3424">
        <f t="shared" si="160"/>
        <v>2014</v>
      </c>
      <c r="P3424">
        <f t="shared" si="161"/>
        <v>9</v>
      </c>
    </row>
    <row r="3425" spans="1:16" hidden="1" x14ac:dyDescent="0.25">
      <c r="A3425" t="s">
        <v>23</v>
      </c>
      <c r="B3425" t="str">
        <f t="shared" si="159"/>
        <v>N</v>
      </c>
      <c r="C3425" t="s">
        <v>24</v>
      </c>
      <c r="E3425">
        <v>0</v>
      </c>
      <c r="F3425">
        <v>0</v>
      </c>
      <c r="G3425">
        <v>103</v>
      </c>
      <c r="H3425" s="1">
        <v>41883</v>
      </c>
      <c r="I3425">
        <v>16</v>
      </c>
      <c r="J3425">
        <v>0</v>
      </c>
      <c r="L3425" t="str">
        <f>VLOOKUP(G3425,[1]RESSOURCES!$A$1:$J$258,3,FALSE)</f>
        <v>SALLES</v>
      </c>
      <c r="M3425" t="str">
        <f>VLOOKUP(G3425,[1]RESSOURCES!$A$1:$J$258,6,FALSE)</f>
        <v>SENR</v>
      </c>
      <c r="N3425" t="str">
        <f>IF(YEAR(H3425)=2014,VLOOKUP(L3425,[1]Grade!$F$2:$G$92,2,FALSE),IF(YEAR(H3425)=2015,VLOOKUP(L3425,[1]Grade!$I$2:$J$78,2,FALSE),VLOOKUP(L3425,[1]Grade!$C$2:$D$69,2,FALSE)))</f>
        <v>CS</v>
      </c>
      <c r="O3425">
        <f t="shared" si="160"/>
        <v>2014</v>
      </c>
      <c r="P3425">
        <f t="shared" si="161"/>
        <v>9</v>
      </c>
    </row>
    <row r="3426" spans="1:16" x14ac:dyDescent="0.25">
      <c r="A3426" t="s">
        <v>276</v>
      </c>
      <c r="B3426" t="str">
        <f t="shared" si="159"/>
        <v>O</v>
      </c>
      <c r="C3426" t="s">
        <v>277</v>
      </c>
      <c r="D3426" t="s">
        <v>18</v>
      </c>
      <c r="E3426">
        <v>160</v>
      </c>
      <c r="F3426">
        <v>819</v>
      </c>
      <c r="G3426">
        <v>129</v>
      </c>
      <c r="H3426" s="1">
        <v>41883</v>
      </c>
      <c r="I3426">
        <v>6</v>
      </c>
      <c r="J3426" s="2">
        <v>4914</v>
      </c>
      <c r="L3426" t="str">
        <f>VLOOKUP(G3426,[1]RESSOURCES!$A$1:$J$258,3,FALSE)</f>
        <v>LIMODIN</v>
      </c>
      <c r="M3426" t="str">
        <f>VLOOKUP(G3426,[1]RESSOURCES!$A$1:$J$258,6,FALSE)</f>
        <v>CONF</v>
      </c>
      <c r="N3426" t="str">
        <f>IF(YEAR(H3426)=2014,VLOOKUP(L3426,[1]Grade!$F$2:$G$92,2,FALSE),IF(YEAR(H3426)=2015,VLOOKUP(L3426,[1]Grade!$I$2:$J$78,2,FALSE),VLOOKUP(L3426,[1]Grade!$C$2:$D$69,2,FALSE)))</f>
        <v>CC</v>
      </c>
      <c r="O3426">
        <f t="shared" si="160"/>
        <v>2014</v>
      </c>
      <c r="P3426">
        <f t="shared" si="161"/>
        <v>9</v>
      </c>
    </row>
    <row r="3427" spans="1:16" hidden="1" x14ac:dyDescent="0.25">
      <c r="A3427" t="s">
        <v>25</v>
      </c>
      <c r="B3427" t="str">
        <f t="shared" si="159"/>
        <v>N</v>
      </c>
      <c r="C3427" t="s">
        <v>26</v>
      </c>
      <c r="E3427">
        <v>0</v>
      </c>
      <c r="F3427">
        <v>0</v>
      </c>
      <c r="G3427">
        <v>129</v>
      </c>
      <c r="H3427" s="1">
        <v>41883</v>
      </c>
      <c r="I3427">
        <v>16</v>
      </c>
      <c r="J3427">
        <v>0</v>
      </c>
      <c r="L3427" t="str">
        <f>VLOOKUP(G3427,[1]RESSOURCES!$A$1:$J$258,3,FALSE)</f>
        <v>LIMODIN</v>
      </c>
      <c r="M3427" t="str">
        <f>VLOOKUP(G3427,[1]RESSOURCES!$A$1:$J$258,6,FALSE)</f>
        <v>CONF</v>
      </c>
      <c r="N3427" t="str">
        <f>IF(YEAR(H3427)=2014,VLOOKUP(L3427,[1]Grade!$F$2:$G$92,2,FALSE),IF(YEAR(H3427)=2015,VLOOKUP(L3427,[1]Grade!$I$2:$J$78,2,FALSE),VLOOKUP(L3427,[1]Grade!$C$2:$D$69,2,FALSE)))</f>
        <v>CC</v>
      </c>
      <c r="O3427">
        <f t="shared" si="160"/>
        <v>2014</v>
      </c>
      <c r="P3427">
        <f t="shared" si="161"/>
        <v>9</v>
      </c>
    </row>
    <row r="3428" spans="1:16" x14ac:dyDescent="0.25">
      <c r="A3428" t="s">
        <v>264</v>
      </c>
      <c r="B3428" t="str">
        <f t="shared" si="159"/>
        <v>O</v>
      </c>
      <c r="C3428" t="s">
        <v>265</v>
      </c>
      <c r="D3428" t="s">
        <v>22</v>
      </c>
      <c r="E3428">
        <v>45.5</v>
      </c>
      <c r="F3428">
        <v>1050</v>
      </c>
      <c r="G3428">
        <v>215</v>
      </c>
      <c r="H3428" s="1">
        <v>41883</v>
      </c>
      <c r="I3428">
        <v>14</v>
      </c>
      <c r="J3428" s="2">
        <v>14700</v>
      </c>
      <c r="L3428" t="str">
        <f>VLOOKUP(G3428,[1]RESSOURCES!$A$1:$J$258,3,FALSE)</f>
        <v>LOUATI</v>
      </c>
      <c r="M3428" t="str">
        <f>VLOOKUP(G3428,[1]RESSOURCES!$A$1:$J$258,6,FALSE)</f>
        <v>MAGR</v>
      </c>
      <c r="N3428" t="str">
        <f>IF(YEAR(H3428)=2014,VLOOKUP(L3428,[1]Grade!$F$2:$G$92,2,FALSE),IF(YEAR(H3428)=2015,VLOOKUP(L3428,[1]Grade!$I$2:$J$78,2,FALSE),VLOOKUP(L3428,[1]Grade!$C$2:$D$69,2,FALSE)))</f>
        <v>MNG</v>
      </c>
      <c r="O3428">
        <f t="shared" si="160"/>
        <v>2014</v>
      </c>
      <c r="P3428">
        <f t="shared" si="161"/>
        <v>9</v>
      </c>
    </row>
    <row r="3429" spans="1:16" x14ac:dyDescent="0.25">
      <c r="A3429" t="s">
        <v>371</v>
      </c>
      <c r="B3429" t="str">
        <f t="shared" si="159"/>
        <v>O</v>
      </c>
      <c r="C3429" t="s">
        <v>372</v>
      </c>
      <c r="D3429" t="s">
        <v>36</v>
      </c>
      <c r="E3429">
        <v>37</v>
      </c>
      <c r="F3429">
        <v>1014</v>
      </c>
      <c r="G3429">
        <v>215</v>
      </c>
      <c r="H3429" s="1">
        <v>41883</v>
      </c>
      <c r="I3429">
        <v>8</v>
      </c>
      <c r="J3429" s="2">
        <v>8112</v>
      </c>
      <c r="L3429" t="str">
        <f>VLOOKUP(G3429,[1]RESSOURCES!$A$1:$J$258,3,FALSE)</f>
        <v>LOUATI</v>
      </c>
      <c r="M3429" t="str">
        <f>VLOOKUP(G3429,[1]RESSOURCES!$A$1:$J$258,6,FALSE)</f>
        <v>MAGR</v>
      </c>
      <c r="N3429" t="str">
        <f>IF(YEAR(H3429)=2014,VLOOKUP(L3429,[1]Grade!$F$2:$G$92,2,FALSE),IF(YEAR(H3429)=2015,VLOOKUP(L3429,[1]Grade!$I$2:$J$78,2,FALSE),VLOOKUP(L3429,[1]Grade!$C$2:$D$69,2,FALSE)))</f>
        <v>MNG</v>
      </c>
      <c r="O3429">
        <f t="shared" si="160"/>
        <v>2014</v>
      </c>
      <c r="P3429">
        <f t="shared" si="161"/>
        <v>9</v>
      </c>
    </row>
    <row r="3430" spans="1:16" x14ac:dyDescent="0.25">
      <c r="A3430" t="s">
        <v>341</v>
      </c>
      <c r="B3430" t="str">
        <f t="shared" si="159"/>
        <v>O</v>
      </c>
      <c r="C3430" t="s">
        <v>342</v>
      </c>
      <c r="D3430" t="s">
        <v>308</v>
      </c>
      <c r="E3430">
        <v>16</v>
      </c>
      <c r="F3430">
        <v>290</v>
      </c>
      <c r="G3430">
        <v>239</v>
      </c>
      <c r="H3430" s="1">
        <v>41883</v>
      </c>
      <c r="I3430">
        <v>8</v>
      </c>
      <c r="J3430" s="2">
        <v>2320</v>
      </c>
      <c r="L3430" t="str">
        <f>VLOOKUP(G3430,[1]RESSOURCES!$A$1:$J$258,3,FALSE)</f>
        <v>BRETON</v>
      </c>
      <c r="M3430" t="str">
        <f>VLOOKUP(G3430,[1]RESSOURCES!$A$1:$J$258,6,FALSE)</f>
        <v>STAG</v>
      </c>
      <c r="N3430" t="str">
        <f>IF(YEAR(H3430)=2014,VLOOKUP(L3430,[1]Grade!$F$2:$G$92,2,FALSE),IF(YEAR(H3430)=2015,VLOOKUP(L3430,[1]Grade!$I$2:$J$78,2,FALSE),VLOOKUP(L3430,[1]Grade!$C$2:$D$69,2,FALSE)))</f>
        <v>STA</v>
      </c>
      <c r="O3430">
        <f t="shared" si="160"/>
        <v>2014</v>
      </c>
      <c r="P3430">
        <f t="shared" si="161"/>
        <v>9</v>
      </c>
    </row>
    <row r="3431" spans="1:16" x14ac:dyDescent="0.25">
      <c r="A3431" t="s">
        <v>16</v>
      </c>
      <c r="B3431" t="str">
        <f t="shared" si="159"/>
        <v>O</v>
      </c>
      <c r="C3431" t="s">
        <v>17</v>
      </c>
      <c r="D3431" t="s">
        <v>308</v>
      </c>
      <c r="E3431">
        <v>15</v>
      </c>
      <c r="F3431">
        <v>956</v>
      </c>
      <c r="G3431">
        <v>239</v>
      </c>
      <c r="H3431" s="1">
        <v>41883</v>
      </c>
      <c r="I3431">
        <v>5</v>
      </c>
      <c r="J3431" s="2">
        <v>4780</v>
      </c>
      <c r="L3431" t="str">
        <f>VLOOKUP(G3431,[1]RESSOURCES!$A$1:$J$258,3,FALSE)</f>
        <v>BRETON</v>
      </c>
      <c r="M3431" t="str">
        <f>VLOOKUP(G3431,[1]RESSOURCES!$A$1:$J$258,6,FALSE)</f>
        <v>STAG</v>
      </c>
      <c r="N3431" t="str">
        <f>IF(YEAR(H3431)=2014,VLOOKUP(L3431,[1]Grade!$F$2:$G$92,2,FALSE),IF(YEAR(H3431)=2015,VLOOKUP(L3431,[1]Grade!$I$2:$J$78,2,FALSE),VLOOKUP(L3431,[1]Grade!$C$2:$D$69,2,FALSE)))</f>
        <v>STA</v>
      </c>
      <c r="O3431">
        <f t="shared" si="160"/>
        <v>2014</v>
      </c>
      <c r="P3431">
        <f t="shared" si="161"/>
        <v>9</v>
      </c>
    </row>
    <row r="3432" spans="1:16" hidden="1" x14ac:dyDescent="0.25">
      <c r="A3432" t="s">
        <v>30</v>
      </c>
      <c r="B3432" t="str">
        <f t="shared" si="159"/>
        <v>N</v>
      </c>
      <c r="C3432" t="s">
        <v>31</v>
      </c>
      <c r="E3432">
        <v>0</v>
      </c>
      <c r="F3432">
        <v>0</v>
      </c>
      <c r="G3432">
        <v>239</v>
      </c>
      <c r="H3432" s="1">
        <v>41883</v>
      </c>
      <c r="I3432">
        <v>9</v>
      </c>
      <c r="J3432">
        <v>0</v>
      </c>
      <c r="L3432" t="str">
        <f>VLOOKUP(G3432,[1]RESSOURCES!$A$1:$J$258,3,FALSE)</f>
        <v>BRETON</v>
      </c>
      <c r="M3432" t="str">
        <f>VLOOKUP(G3432,[1]RESSOURCES!$A$1:$J$258,6,FALSE)</f>
        <v>STAG</v>
      </c>
      <c r="N3432" t="str">
        <f>IF(YEAR(H3432)=2014,VLOOKUP(L3432,[1]Grade!$F$2:$G$92,2,FALSE),IF(YEAR(H3432)=2015,VLOOKUP(L3432,[1]Grade!$I$2:$J$78,2,FALSE),VLOOKUP(L3432,[1]Grade!$C$2:$D$69,2,FALSE)))</f>
        <v>STA</v>
      </c>
      <c r="O3432">
        <f t="shared" si="160"/>
        <v>2014</v>
      </c>
      <c r="P3432">
        <f t="shared" si="161"/>
        <v>9</v>
      </c>
    </row>
    <row r="3433" spans="1:16" x14ac:dyDescent="0.25">
      <c r="A3433" t="s">
        <v>16</v>
      </c>
      <c r="B3433" t="str">
        <f t="shared" si="159"/>
        <v>O</v>
      </c>
      <c r="C3433" t="s">
        <v>17</v>
      </c>
      <c r="D3433" t="s">
        <v>308</v>
      </c>
      <c r="E3433">
        <v>15</v>
      </c>
      <c r="F3433">
        <v>956</v>
      </c>
      <c r="G3433">
        <v>242</v>
      </c>
      <c r="H3433" s="1">
        <v>41883</v>
      </c>
      <c r="I3433">
        <v>5</v>
      </c>
      <c r="J3433" s="2">
        <v>4780</v>
      </c>
      <c r="L3433" t="str">
        <f>VLOOKUP(G3433,[1]RESSOURCES!$A$1:$J$258,3,FALSE)</f>
        <v>JOUGLARD</v>
      </c>
      <c r="M3433" t="str">
        <f>VLOOKUP(G3433,[1]RESSOURCES!$A$1:$J$258,6,FALSE)</f>
        <v>STAG</v>
      </c>
      <c r="N3433" t="str">
        <f>IF(YEAR(H3433)=2014,VLOOKUP(L3433,[1]Grade!$F$2:$G$92,2,FALSE),IF(YEAR(H3433)=2015,VLOOKUP(L3433,[1]Grade!$I$2:$J$78,2,FALSE),VLOOKUP(L3433,[1]Grade!$C$2:$D$69,2,FALSE)))</f>
        <v>STA</v>
      </c>
      <c r="O3433">
        <f t="shared" si="160"/>
        <v>2014</v>
      </c>
      <c r="P3433">
        <f t="shared" si="161"/>
        <v>9</v>
      </c>
    </row>
    <row r="3434" spans="1:16" x14ac:dyDescent="0.25">
      <c r="A3434" t="s">
        <v>341</v>
      </c>
      <c r="B3434" t="str">
        <f t="shared" si="159"/>
        <v>O</v>
      </c>
      <c r="C3434" t="s">
        <v>342</v>
      </c>
      <c r="D3434" t="s">
        <v>308</v>
      </c>
      <c r="E3434">
        <v>16</v>
      </c>
      <c r="F3434">
        <v>290</v>
      </c>
      <c r="G3434">
        <v>242</v>
      </c>
      <c r="H3434" s="1">
        <v>41883</v>
      </c>
      <c r="I3434">
        <v>8</v>
      </c>
      <c r="J3434" s="2">
        <v>2320</v>
      </c>
      <c r="L3434" t="str">
        <f>VLOOKUP(G3434,[1]RESSOURCES!$A$1:$J$258,3,FALSE)</f>
        <v>JOUGLARD</v>
      </c>
      <c r="M3434" t="str">
        <f>VLOOKUP(G3434,[1]RESSOURCES!$A$1:$J$258,6,FALSE)</f>
        <v>STAG</v>
      </c>
      <c r="N3434" t="str">
        <f>IF(YEAR(H3434)=2014,VLOOKUP(L3434,[1]Grade!$F$2:$G$92,2,FALSE),IF(YEAR(H3434)=2015,VLOOKUP(L3434,[1]Grade!$I$2:$J$78,2,FALSE),VLOOKUP(L3434,[1]Grade!$C$2:$D$69,2,FALSE)))</f>
        <v>STA</v>
      </c>
      <c r="O3434">
        <f t="shared" si="160"/>
        <v>2014</v>
      </c>
      <c r="P3434">
        <f t="shared" si="161"/>
        <v>9</v>
      </c>
    </row>
    <row r="3435" spans="1:16" hidden="1" x14ac:dyDescent="0.25">
      <c r="A3435" t="s">
        <v>30</v>
      </c>
      <c r="B3435" t="str">
        <f t="shared" si="159"/>
        <v>N</v>
      </c>
      <c r="C3435" t="s">
        <v>31</v>
      </c>
      <c r="E3435">
        <v>0</v>
      </c>
      <c r="F3435">
        <v>0</v>
      </c>
      <c r="G3435">
        <v>242</v>
      </c>
      <c r="H3435" s="1">
        <v>41883</v>
      </c>
      <c r="I3435">
        <v>9</v>
      </c>
      <c r="J3435">
        <v>0</v>
      </c>
      <c r="L3435" t="str">
        <f>VLOOKUP(G3435,[1]RESSOURCES!$A$1:$J$258,3,FALSE)</f>
        <v>JOUGLARD</v>
      </c>
      <c r="M3435" t="str">
        <f>VLOOKUP(G3435,[1]RESSOURCES!$A$1:$J$258,6,FALSE)</f>
        <v>STAG</v>
      </c>
      <c r="N3435" t="str">
        <f>IF(YEAR(H3435)=2014,VLOOKUP(L3435,[1]Grade!$F$2:$G$92,2,FALSE),IF(YEAR(H3435)=2015,VLOOKUP(L3435,[1]Grade!$I$2:$J$78,2,FALSE),VLOOKUP(L3435,[1]Grade!$C$2:$D$69,2,FALSE)))</f>
        <v>STA</v>
      </c>
      <c r="O3435">
        <f t="shared" si="160"/>
        <v>2014</v>
      </c>
      <c r="P3435">
        <f t="shared" si="161"/>
        <v>9</v>
      </c>
    </row>
    <row r="3436" spans="1:16" x14ac:dyDescent="0.25">
      <c r="A3436" t="s">
        <v>66</v>
      </c>
      <c r="B3436" t="str">
        <f t="shared" si="159"/>
        <v>O</v>
      </c>
      <c r="C3436" t="s">
        <v>67</v>
      </c>
      <c r="D3436" t="s">
        <v>18</v>
      </c>
      <c r="E3436">
        <v>48</v>
      </c>
      <c r="F3436">
        <v>1107</v>
      </c>
      <c r="G3436">
        <v>231</v>
      </c>
      <c r="H3436" s="1">
        <v>41883</v>
      </c>
      <c r="I3436">
        <v>22</v>
      </c>
      <c r="J3436" s="2">
        <v>24354</v>
      </c>
      <c r="L3436" t="str">
        <f>VLOOKUP(G3436,[1]RESSOURCES!$A$1:$J$258,3,FALSE)</f>
        <v>PASSEMARD</v>
      </c>
      <c r="M3436" t="str">
        <f>VLOOKUP(G3436,[1]RESSOURCES!$A$1:$J$258,6,FALSE)</f>
        <v>CONS</v>
      </c>
      <c r="N3436" t="str">
        <f>IF(YEAR(H3436)=2014,VLOOKUP(L3436,[1]Grade!$F$2:$G$92,2,FALSE),IF(YEAR(H3436)=2015,VLOOKUP(L3436,[1]Grade!$I$2:$J$78,2,FALSE),VLOOKUP(L3436,[1]Grade!$C$2:$D$69,2,FALSE)))</f>
        <v>C</v>
      </c>
      <c r="O3436">
        <f t="shared" si="160"/>
        <v>2014</v>
      </c>
      <c r="P3436">
        <f t="shared" si="161"/>
        <v>9</v>
      </c>
    </row>
    <row r="3437" spans="1:16" x14ac:dyDescent="0.25">
      <c r="A3437" t="s">
        <v>220</v>
      </c>
      <c r="B3437" t="str">
        <f t="shared" si="159"/>
        <v>O</v>
      </c>
      <c r="C3437" t="s">
        <v>221</v>
      </c>
      <c r="D3437" t="s">
        <v>36</v>
      </c>
      <c r="E3437">
        <v>10</v>
      </c>
      <c r="F3437">
        <v>1130</v>
      </c>
      <c r="G3437">
        <v>115</v>
      </c>
      <c r="H3437" s="1">
        <v>41883</v>
      </c>
      <c r="I3437">
        <v>3</v>
      </c>
      <c r="J3437" s="2">
        <v>3390</v>
      </c>
      <c r="L3437" t="str">
        <f>VLOOKUP(G3437,[1]RESSOURCES!$A$1:$J$258,3,FALSE)</f>
        <v>BOUTOILLE</v>
      </c>
      <c r="M3437" t="str">
        <f>VLOOKUP(G3437,[1]RESSOURCES!$A$1:$J$258,6,FALSE)</f>
        <v>MAGR</v>
      </c>
      <c r="N3437" t="str">
        <f>IF(YEAR(H3437)=2014,VLOOKUP(L3437,[1]Grade!$F$2:$G$92,2,FALSE),IF(YEAR(H3437)=2015,VLOOKUP(L3437,[1]Grade!$I$2:$J$78,2,FALSE),VLOOKUP(L3437,[1]Grade!$C$2:$D$69,2,FALSE)))</f>
        <v>SM</v>
      </c>
      <c r="O3437">
        <f t="shared" si="160"/>
        <v>2014</v>
      </c>
      <c r="P3437">
        <f t="shared" si="161"/>
        <v>9</v>
      </c>
    </row>
    <row r="3438" spans="1:16" x14ac:dyDescent="0.25">
      <c r="A3438" t="s">
        <v>373</v>
      </c>
      <c r="B3438" t="str">
        <f t="shared" si="159"/>
        <v>O</v>
      </c>
      <c r="C3438" t="s">
        <v>374</v>
      </c>
      <c r="D3438" t="s">
        <v>36</v>
      </c>
      <c r="E3438">
        <v>18</v>
      </c>
      <c r="F3438">
        <v>1069</v>
      </c>
      <c r="G3438">
        <v>115</v>
      </c>
      <c r="H3438" s="1">
        <v>41883</v>
      </c>
      <c r="I3438">
        <v>5</v>
      </c>
      <c r="J3438" s="2">
        <v>5345</v>
      </c>
      <c r="L3438" t="str">
        <f>VLOOKUP(G3438,[1]RESSOURCES!$A$1:$J$258,3,FALSE)</f>
        <v>BOUTOILLE</v>
      </c>
      <c r="M3438" t="str">
        <f>VLOOKUP(G3438,[1]RESSOURCES!$A$1:$J$258,6,FALSE)</f>
        <v>MAGR</v>
      </c>
      <c r="N3438" t="str">
        <f>IF(YEAR(H3438)=2014,VLOOKUP(L3438,[1]Grade!$F$2:$G$92,2,FALSE),IF(YEAR(H3438)=2015,VLOOKUP(L3438,[1]Grade!$I$2:$J$78,2,FALSE),VLOOKUP(L3438,[1]Grade!$C$2:$D$69,2,FALSE)))</f>
        <v>SM</v>
      </c>
      <c r="O3438">
        <f t="shared" si="160"/>
        <v>2014</v>
      </c>
      <c r="P3438">
        <f t="shared" si="161"/>
        <v>9</v>
      </c>
    </row>
    <row r="3439" spans="1:16" x14ac:dyDescent="0.25">
      <c r="A3439" t="s">
        <v>369</v>
      </c>
      <c r="B3439" t="str">
        <f t="shared" si="159"/>
        <v>O</v>
      </c>
      <c r="C3439" t="s">
        <v>370</v>
      </c>
      <c r="D3439" t="s">
        <v>36</v>
      </c>
      <c r="E3439">
        <v>2</v>
      </c>
      <c r="F3439">
        <v>960</v>
      </c>
      <c r="G3439">
        <v>115</v>
      </c>
      <c r="H3439" s="1">
        <v>41883</v>
      </c>
      <c r="I3439">
        <v>2</v>
      </c>
      <c r="J3439" s="2">
        <v>1920</v>
      </c>
      <c r="L3439" t="str">
        <f>VLOOKUP(G3439,[1]RESSOURCES!$A$1:$J$258,3,FALSE)</f>
        <v>BOUTOILLE</v>
      </c>
      <c r="M3439" t="str">
        <f>VLOOKUP(G3439,[1]RESSOURCES!$A$1:$J$258,6,FALSE)</f>
        <v>MAGR</v>
      </c>
      <c r="N3439" t="str">
        <f>IF(YEAR(H3439)=2014,VLOOKUP(L3439,[1]Grade!$F$2:$G$92,2,FALSE),IF(YEAR(H3439)=2015,VLOOKUP(L3439,[1]Grade!$I$2:$J$78,2,FALSE),VLOOKUP(L3439,[1]Grade!$C$2:$D$69,2,FALSE)))</f>
        <v>SM</v>
      </c>
      <c r="O3439">
        <f t="shared" si="160"/>
        <v>2014</v>
      </c>
      <c r="P3439">
        <f t="shared" si="161"/>
        <v>9</v>
      </c>
    </row>
    <row r="3440" spans="1:16" x14ac:dyDescent="0.25">
      <c r="A3440" t="s">
        <v>309</v>
      </c>
      <c r="B3440" t="str">
        <f t="shared" si="159"/>
        <v>O</v>
      </c>
      <c r="C3440" t="s">
        <v>310</v>
      </c>
      <c r="D3440" t="s">
        <v>36</v>
      </c>
      <c r="E3440">
        <v>18</v>
      </c>
      <c r="F3440">
        <v>1550</v>
      </c>
      <c r="G3440">
        <v>115</v>
      </c>
      <c r="H3440" s="1">
        <v>41883</v>
      </c>
      <c r="I3440">
        <v>4</v>
      </c>
      <c r="J3440" s="2">
        <v>6200</v>
      </c>
      <c r="L3440" t="str">
        <f>VLOOKUP(G3440,[1]RESSOURCES!$A$1:$J$258,3,FALSE)</f>
        <v>BOUTOILLE</v>
      </c>
      <c r="M3440" t="str">
        <f>VLOOKUP(G3440,[1]RESSOURCES!$A$1:$J$258,6,FALSE)</f>
        <v>MAGR</v>
      </c>
      <c r="N3440" t="str">
        <f>IF(YEAR(H3440)=2014,VLOOKUP(L3440,[1]Grade!$F$2:$G$92,2,FALSE),IF(YEAR(H3440)=2015,VLOOKUP(L3440,[1]Grade!$I$2:$J$78,2,FALSE),VLOOKUP(L3440,[1]Grade!$C$2:$D$69,2,FALSE)))</f>
        <v>SM</v>
      </c>
      <c r="O3440">
        <f t="shared" si="160"/>
        <v>2014</v>
      </c>
      <c r="P3440">
        <f t="shared" si="161"/>
        <v>9</v>
      </c>
    </row>
    <row r="3441" spans="1:16" hidden="1" x14ac:dyDescent="0.25">
      <c r="A3441" t="s">
        <v>23</v>
      </c>
      <c r="B3441" t="str">
        <f t="shared" si="159"/>
        <v>N</v>
      </c>
      <c r="C3441" t="s">
        <v>24</v>
      </c>
      <c r="E3441">
        <v>0</v>
      </c>
      <c r="F3441">
        <v>0</v>
      </c>
      <c r="G3441">
        <v>115</v>
      </c>
      <c r="H3441" s="1">
        <v>41883</v>
      </c>
      <c r="I3441">
        <v>6</v>
      </c>
      <c r="J3441">
        <v>0</v>
      </c>
      <c r="L3441" t="str">
        <f>VLOOKUP(G3441,[1]RESSOURCES!$A$1:$J$258,3,FALSE)</f>
        <v>BOUTOILLE</v>
      </c>
      <c r="M3441" t="str">
        <f>VLOOKUP(G3441,[1]RESSOURCES!$A$1:$J$258,6,FALSE)</f>
        <v>MAGR</v>
      </c>
      <c r="N3441" t="str">
        <f>IF(YEAR(H3441)=2014,VLOOKUP(L3441,[1]Grade!$F$2:$G$92,2,FALSE),IF(YEAR(H3441)=2015,VLOOKUP(L3441,[1]Grade!$I$2:$J$78,2,FALSE),VLOOKUP(L3441,[1]Grade!$C$2:$D$69,2,FALSE)))</f>
        <v>SM</v>
      </c>
      <c r="O3441">
        <f t="shared" si="160"/>
        <v>2014</v>
      </c>
      <c r="P3441">
        <f t="shared" si="161"/>
        <v>9</v>
      </c>
    </row>
    <row r="3442" spans="1:16" x14ac:dyDescent="0.25">
      <c r="A3442" t="s">
        <v>325</v>
      </c>
      <c r="B3442" t="str">
        <f t="shared" si="159"/>
        <v>O</v>
      </c>
      <c r="C3442" t="s">
        <v>326</v>
      </c>
      <c r="D3442" t="s">
        <v>36</v>
      </c>
      <c r="E3442">
        <v>4</v>
      </c>
      <c r="F3442">
        <v>714</v>
      </c>
      <c r="G3442">
        <v>115</v>
      </c>
      <c r="H3442" s="1">
        <v>41883</v>
      </c>
      <c r="I3442">
        <v>2</v>
      </c>
      <c r="J3442" s="2">
        <v>1428</v>
      </c>
      <c r="L3442" t="str">
        <f>VLOOKUP(G3442,[1]RESSOURCES!$A$1:$J$258,3,FALSE)</f>
        <v>BOUTOILLE</v>
      </c>
      <c r="M3442" t="str">
        <f>VLOOKUP(G3442,[1]RESSOURCES!$A$1:$J$258,6,FALSE)</f>
        <v>MAGR</v>
      </c>
      <c r="N3442" t="str">
        <f>IF(YEAR(H3442)=2014,VLOOKUP(L3442,[1]Grade!$F$2:$G$92,2,FALSE),IF(YEAR(H3442)=2015,VLOOKUP(L3442,[1]Grade!$I$2:$J$78,2,FALSE),VLOOKUP(L3442,[1]Grade!$C$2:$D$69,2,FALSE)))</f>
        <v>SM</v>
      </c>
      <c r="O3442">
        <f t="shared" si="160"/>
        <v>2014</v>
      </c>
      <c r="P3442">
        <f t="shared" si="161"/>
        <v>9</v>
      </c>
    </row>
    <row r="3443" spans="1:16" x14ac:dyDescent="0.25">
      <c r="A3443" t="s">
        <v>361</v>
      </c>
      <c r="B3443" t="str">
        <f t="shared" si="159"/>
        <v>O</v>
      </c>
      <c r="C3443" t="s">
        <v>362</v>
      </c>
      <c r="D3443" t="s">
        <v>29</v>
      </c>
      <c r="E3443">
        <v>9</v>
      </c>
      <c r="F3443">
        <v>948</v>
      </c>
      <c r="G3443">
        <v>229</v>
      </c>
      <c r="H3443" s="1">
        <v>41883</v>
      </c>
      <c r="I3443">
        <v>2</v>
      </c>
      <c r="J3443" s="2">
        <v>1896</v>
      </c>
      <c r="L3443" t="str">
        <f>VLOOKUP(G3443,[1]RESSOURCES!$A$1:$J$258,3,FALSE)</f>
        <v>GOURICHON</v>
      </c>
      <c r="M3443" t="str">
        <f>VLOOKUP(G3443,[1]RESSOURCES!$A$1:$J$258,6,FALSE)</f>
        <v>DIR</v>
      </c>
      <c r="N3443" t="str">
        <f>IF(YEAR(H3443)=2014,VLOOKUP(L3443,[1]Grade!$F$2:$G$92,2,FALSE),IF(YEAR(H3443)=2015,VLOOKUP(L3443,[1]Grade!$I$2:$J$78,2,FALSE),VLOOKUP(L3443,[1]Grade!$C$2:$D$69,2,FALSE)))</f>
        <v>DIR</v>
      </c>
      <c r="O3443">
        <f t="shared" si="160"/>
        <v>2014</v>
      </c>
      <c r="P3443">
        <f t="shared" si="161"/>
        <v>9</v>
      </c>
    </row>
    <row r="3444" spans="1:16" x14ac:dyDescent="0.25">
      <c r="A3444" t="s">
        <v>359</v>
      </c>
      <c r="B3444" t="str">
        <f t="shared" si="159"/>
        <v>O</v>
      </c>
      <c r="C3444" t="s">
        <v>360</v>
      </c>
      <c r="D3444" t="s">
        <v>29</v>
      </c>
      <c r="E3444">
        <v>13</v>
      </c>
      <c r="F3444">
        <v>1755</v>
      </c>
      <c r="G3444">
        <v>229</v>
      </c>
      <c r="H3444" s="1">
        <v>41883</v>
      </c>
      <c r="I3444">
        <v>1</v>
      </c>
      <c r="J3444" s="2">
        <v>1755</v>
      </c>
      <c r="L3444" t="str">
        <f>VLOOKUP(G3444,[1]RESSOURCES!$A$1:$J$258,3,FALSE)</f>
        <v>GOURICHON</v>
      </c>
      <c r="M3444" t="str">
        <f>VLOOKUP(G3444,[1]RESSOURCES!$A$1:$J$258,6,FALSE)</f>
        <v>DIR</v>
      </c>
      <c r="N3444" t="str">
        <f>IF(YEAR(H3444)=2014,VLOOKUP(L3444,[1]Grade!$F$2:$G$92,2,FALSE),IF(YEAR(H3444)=2015,VLOOKUP(L3444,[1]Grade!$I$2:$J$78,2,FALSE),VLOOKUP(L3444,[1]Grade!$C$2:$D$69,2,FALSE)))</f>
        <v>DIR</v>
      </c>
      <c r="O3444">
        <f t="shared" si="160"/>
        <v>2014</v>
      </c>
      <c r="P3444">
        <f t="shared" si="161"/>
        <v>9</v>
      </c>
    </row>
    <row r="3445" spans="1:16" x14ac:dyDescent="0.25">
      <c r="A3445" t="s">
        <v>371</v>
      </c>
      <c r="B3445" t="str">
        <f t="shared" si="159"/>
        <v>O</v>
      </c>
      <c r="C3445" t="s">
        <v>372</v>
      </c>
      <c r="D3445" t="s">
        <v>29</v>
      </c>
      <c r="E3445">
        <v>20</v>
      </c>
      <c r="F3445">
        <v>1014</v>
      </c>
      <c r="G3445">
        <v>229</v>
      </c>
      <c r="H3445" s="1">
        <v>41883</v>
      </c>
      <c r="I3445">
        <v>8</v>
      </c>
      <c r="J3445" s="2">
        <v>8112</v>
      </c>
      <c r="L3445" t="str">
        <f>VLOOKUP(G3445,[1]RESSOURCES!$A$1:$J$258,3,FALSE)</f>
        <v>GOURICHON</v>
      </c>
      <c r="M3445" t="str">
        <f>VLOOKUP(G3445,[1]RESSOURCES!$A$1:$J$258,6,FALSE)</f>
        <v>DIR</v>
      </c>
      <c r="N3445" t="str">
        <f>IF(YEAR(H3445)=2014,VLOOKUP(L3445,[1]Grade!$F$2:$G$92,2,FALSE),IF(YEAR(H3445)=2015,VLOOKUP(L3445,[1]Grade!$I$2:$J$78,2,FALSE),VLOOKUP(L3445,[1]Grade!$C$2:$D$69,2,FALSE)))</f>
        <v>DIR</v>
      </c>
      <c r="O3445">
        <f t="shared" si="160"/>
        <v>2014</v>
      </c>
      <c r="P3445">
        <f t="shared" si="161"/>
        <v>9</v>
      </c>
    </row>
    <row r="3446" spans="1:16" hidden="1" x14ac:dyDescent="0.25">
      <c r="A3446" t="s">
        <v>30</v>
      </c>
      <c r="B3446" t="str">
        <f t="shared" si="159"/>
        <v>N</v>
      </c>
      <c r="C3446" t="s">
        <v>31</v>
      </c>
      <c r="E3446">
        <v>0</v>
      </c>
      <c r="F3446">
        <v>0</v>
      </c>
      <c r="G3446">
        <v>229</v>
      </c>
      <c r="H3446" s="1">
        <v>41883</v>
      </c>
      <c r="I3446">
        <v>11</v>
      </c>
      <c r="J3446">
        <v>0</v>
      </c>
      <c r="L3446" t="str">
        <f>VLOOKUP(G3446,[1]RESSOURCES!$A$1:$J$258,3,FALSE)</f>
        <v>GOURICHON</v>
      </c>
      <c r="M3446" t="str">
        <f>VLOOKUP(G3446,[1]RESSOURCES!$A$1:$J$258,6,FALSE)</f>
        <v>DIR</v>
      </c>
      <c r="N3446" t="str">
        <f>IF(YEAR(H3446)=2014,VLOOKUP(L3446,[1]Grade!$F$2:$G$92,2,FALSE),IF(YEAR(H3446)=2015,VLOOKUP(L3446,[1]Grade!$I$2:$J$78,2,FALSE),VLOOKUP(L3446,[1]Grade!$C$2:$D$69,2,FALSE)))</f>
        <v>DIR</v>
      </c>
      <c r="O3446">
        <f t="shared" si="160"/>
        <v>2014</v>
      </c>
      <c r="P3446">
        <f t="shared" si="161"/>
        <v>9</v>
      </c>
    </row>
    <row r="3447" spans="1:16" x14ac:dyDescent="0.25">
      <c r="A3447" t="s">
        <v>375</v>
      </c>
      <c r="B3447" t="str">
        <f t="shared" si="159"/>
        <v>O</v>
      </c>
      <c r="C3447" t="s">
        <v>376</v>
      </c>
      <c r="D3447" t="s">
        <v>18</v>
      </c>
      <c r="E3447">
        <v>26</v>
      </c>
      <c r="F3447">
        <v>900</v>
      </c>
      <c r="G3447">
        <v>247</v>
      </c>
      <c r="H3447" s="1">
        <v>41883</v>
      </c>
      <c r="I3447">
        <v>10</v>
      </c>
      <c r="J3447" s="2">
        <v>9000</v>
      </c>
      <c r="L3447" t="str">
        <f>VLOOKUP(G3447,[1]RESSOURCES!$A$1:$J$258,3,FALSE)</f>
        <v>MOMSON</v>
      </c>
      <c r="M3447" t="str">
        <f>VLOOKUP(G3447,[1]RESSOURCES!$A$1:$J$258,6,FALSE)</f>
        <v>CONS</v>
      </c>
      <c r="N3447" t="str">
        <f>IF(YEAR(H3447)=2014,VLOOKUP(L3447,[1]Grade!$F$2:$G$92,2,FALSE),IF(YEAR(H3447)=2015,VLOOKUP(L3447,[1]Grade!$I$2:$J$78,2,FALSE),VLOOKUP(L3447,[1]Grade!$C$2:$D$69,2,FALSE)))</f>
        <v>C</v>
      </c>
      <c r="O3447">
        <f t="shared" si="160"/>
        <v>2014</v>
      </c>
      <c r="P3447">
        <f t="shared" si="161"/>
        <v>9</v>
      </c>
    </row>
    <row r="3448" spans="1:16" hidden="1" x14ac:dyDescent="0.25">
      <c r="A3448" t="s">
        <v>23</v>
      </c>
      <c r="B3448" t="str">
        <f t="shared" si="159"/>
        <v>N</v>
      </c>
      <c r="C3448" t="s">
        <v>24</v>
      </c>
      <c r="E3448">
        <v>0</v>
      </c>
      <c r="F3448">
        <v>0</v>
      </c>
      <c r="G3448">
        <v>247</v>
      </c>
      <c r="H3448" s="1">
        <v>41883</v>
      </c>
      <c r="I3448">
        <v>12</v>
      </c>
      <c r="J3448">
        <v>0</v>
      </c>
      <c r="L3448" t="str">
        <f>VLOOKUP(G3448,[1]RESSOURCES!$A$1:$J$258,3,FALSE)</f>
        <v>MOMSON</v>
      </c>
      <c r="M3448" t="str">
        <f>VLOOKUP(G3448,[1]RESSOURCES!$A$1:$J$258,6,FALSE)</f>
        <v>CONS</v>
      </c>
      <c r="N3448" t="str">
        <f>IF(YEAR(H3448)=2014,VLOOKUP(L3448,[1]Grade!$F$2:$G$92,2,FALSE),IF(YEAR(H3448)=2015,VLOOKUP(L3448,[1]Grade!$I$2:$J$78,2,FALSE),VLOOKUP(L3448,[1]Grade!$C$2:$D$69,2,FALSE)))</f>
        <v>C</v>
      </c>
      <c r="O3448">
        <f t="shared" si="160"/>
        <v>2014</v>
      </c>
      <c r="P3448">
        <f t="shared" si="161"/>
        <v>9</v>
      </c>
    </row>
    <row r="3449" spans="1:16" x14ac:dyDescent="0.25">
      <c r="A3449" t="s">
        <v>341</v>
      </c>
      <c r="B3449" t="str">
        <f t="shared" si="159"/>
        <v>O</v>
      </c>
      <c r="C3449" t="s">
        <v>342</v>
      </c>
      <c r="D3449" t="s">
        <v>36</v>
      </c>
      <c r="E3449">
        <v>25</v>
      </c>
      <c r="F3449">
        <v>1214</v>
      </c>
      <c r="G3449">
        <v>232</v>
      </c>
      <c r="H3449" s="1">
        <v>41883</v>
      </c>
      <c r="I3449">
        <v>17</v>
      </c>
      <c r="J3449" s="2">
        <v>20638</v>
      </c>
      <c r="L3449" t="str">
        <f>VLOOKUP(G3449,[1]RESSOURCES!$A$1:$J$258,3,FALSE)</f>
        <v>POILVET</v>
      </c>
      <c r="M3449" t="str">
        <f>VLOOKUP(G3449,[1]RESSOURCES!$A$1:$J$258,6,FALSE)</f>
        <v>DIR</v>
      </c>
      <c r="N3449" t="str">
        <f>IF(YEAR(H3449)=2014,VLOOKUP(L3449,[1]Grade!$F$2:$G$92,2,FALSE),IF(YEAR(H3449)=2015,VLOOKUP(L3449,[1]Grade!$I$2:$J$78,2,FALSE),VLOOKUP(L3449,[1]Grade!$C$2:$D$69,2,FALSE)))</f>
        <v>DIR</v>
      </c>
      <c r="O3449">
        <f t="shared" si="160"/>
        <v>2014</v>
      </c>
      <c r="P3449">
        <f t="shared" si="161"/>
        <v>9</v>
      </c>
    </row>
    <row r="3450" spans="1:16" x14ac:dyDescent="0.25">
      <c r="A3450" t="s">
        <v>375</v>
      </c>
      <c r="B3450" t="str">
        <f t="shared" si="159"/>
        <v>O</v>
      </c>
      <c r="C3450" t="s">
        <v>376</v>
      </c>
      <c r="D3450" t="s">
        <v>29</v>
      </c>
      <c r="E3450">
        <v>12</v>
      </c>
      <c r="F3450">
        <v>1650</v>
      </c>
      <c r="G3450">
        <v>232</v>
      </c>
      <c r="H3450" s="1">
        <v>41883</v>
      </c>
      <c r="I3450">
        <v>5</v>
      </c>
      <c r="J3450" s="2">
        <v>8250</v>
      </c>
      <c r="L3450" t="str">
        <f>VLOOKUP(G3450,[1]RESSOURCES!$A$1:$J$258,3,FALSE)</f>
        <v>POILVET</v>
      </c>
      <c r="M3450" t="str">
        <f>VLOOKUP(G3450,[1]RESSOURCES!$A$1:$J$258,6,FALSE)</f>
        <v>DIR</v>
      </c>
      <c r="N3450" t="str">
        <f>IF(YEAR(H3450)=2014,VLOOKUP(L3450,[1]Grade!$F$2:$G$92,2,FALSE),IF(YEAR(H3450)=2015,VLOOKUP(L3450,[1]Grade!$I$2:$J$78,2,FALSE),VLOOKUP(L3450,[1]Grade!$C$2:$D$69,2,FALSE)))</f>
        <v>DIR</v>
      </c>
      <c r="O3450">
        <f t="shared" si="160"/>
        <v>2014</v>
      </c>
      <c r="P3450">
        <f t="shared" si="161"/>
        <v>9</v>
      </c>
    </row>
    <row r="3451" spans="1:16" x14ac:dyDescent="0.25">
      <c r="A3451" t="s">
        <v>270</v>
      </c>
      <c r="B3451" t="str">
        <f t="shared" si="159"/>
        <v>O</v>
      </c>
      <c r="C3451" t="s">
        <v>271</v>
      </c>
      <c r="D3451" t="s">
        <v>36</v>
      </c>
      <c r="E3451">
        <v>15</v>
      </c>
      <c r="F3451">
        <v>863</v>
      </c>
      <c r="G3451">
        <v>139</v>
      </c>
      <c r="H3451" s="1">
        <v>41883</v>
      </c>
      <c r="I3451">
        <v>17</v>
      </c>
      <c r="J3451" s="2">
        <v>14671</v>
      </c>
      <c r="L3451" t="str">
        <f>VLOOKUP(G3451,[1]RESSOURCES!$A$1:$J$258,3,FALSE)</f>
        <v>PERNEL</v>
      </c>
      <c r="M3451" t="str">
        <f>VLOOKUP(G3451,[1]RESSOURCES!$A$1:$J$258,6,FALSE)</f>
        <v>MAGR</v>
      </c>
      <c r="N3451" t="str">
        <f>IF(YEAR(H3451)=2014,VLOOKUP(L3451,[1]Grade!$F$2:$G$92,2,FALSE),IF(YEAR(H3451)=2015,VLOOKUP(L3451,[1]Grade!$I$2:$J$78,2,FALSE),VLOOKUP(L3451,[1]Grade!$C$2:$D$69,2,FALSE)))</f>
        <v>MNG</v>
      </c>
      <c r="O3451">
        <f t="shared" si="160"/>
        <v>2014</v>
      </c>
      <c r="P3451">
        <f t="shared" si="161"/>
        <v>9</v>
      </c>
    </row>
    <row r="3452" spans="1:16" x14ac:dyDescent="0.25">
      <c r="A3452" t="s">
        <v>66</v>
      </c>
      <c r="B3452" t="str">
        <f t="shared" si="159"/>
        <v>O</v>
      </c>
      <c r="C3452" t="s">
        <v>67</v>
      </c>
      <c r="D3452" t="s">
        <v>22</v>
      </c>
      <c r="E3452">
        <v>13</v>
      </c>
      <c r="F3452">
        <v>1107</v>
      </c>
      <c r="G3452">
        <v>139</v>
      </c>
      <c r="H3452" s="1">
        <v>41883</v>
      </c>
      <c r="I3452">
        <v>5</v>
      </c>
      <c r="J3452" s="2">
        <v>5535</v>
      </c>
      <c r="L3452" t="str">
        <f>VLOOKUP(G3452,[1]RESSOURCES!$A$1:$J$258,3,FALSE)</f>
        <v>PERNEL</v>
      </c>
      <c r="M3452" t="str">
        <f>VLOOKUP(G3452,[1]RESSOURCES!$A$1:$J$258,6,FALSE)</f>
        <v>MAGR</v>
      </c>
      <c r="N3452" t="str">
        <f>IF(YEAR(H3452)=2014,VLOOKUP(L3452,[1]Grade!$F$2:$G$92,2,FALSE),IF(YEAR(H3452)=2015,VLOOKUP(L3452,[1]Grade!$I$2:$J$78,2,FALSE),VLOOKUP(L3452,[1]Grade!$C$2:$D$69,2,FALSE)))</f>
        <v>MNG</v>
      </c>
      <c r="O3452">
        <f t="shared" si="160"/>
        <v>2014</v>
      </c>
      <c r="P3452">
        <f t="shared" si="161"/>
        <v>9</v>
      </c>
    </row>
    <row r="3453" spans="1:16" x14ac:dyDescent="0.25">
      <c r="A3453" t="s">
        <v>369</v>
      </c>
      <c r="B3453" t="str">
        <f t="shared" si="159"/>
        <v>O</v>
      </c>
      <c r="C3453" t="s">
        <v>370</v>
      </c>
      <c r="D3453" t="s">
        <v>18</v>
      </c>
      <c r="E3453">
        <v>4</v>
      </c>
      <c r="F3453">
        <v>960</v>
      </c>
      <c r="G3453">
        <v>199</v>
      </c>
      <c r="H3453" s="1">
        <v>41883</v>
      </c>
      <c r="I3453">
        <v>2</v>
      </c>
      <c r="J3453" s="2">
        <v>1920</v>
      </c>
      <c r="L3453" t="str">
        <f>VLOOKUP(G3453,[1]RESSOURCES!$A$1:$J$258,3,FALSE)</f>
        <v>DUBEDOUT</v>
      </c>
      <c r="M3453" t="str">
        <f>VLOOKUP(G3453,[1]RESSOURCES!$A$1:$J$258,6,FALSE)</f>
        <v>CONF</v>
      </c>
      <c r="N3453" t="str">
        <f>IF(YEAR(H3453)=2014,VLOOKUP(L3453,[1]Grade!$F$2:$G$92,2,FALSE),IF(YEAR(H3453)=2015,VLOOKUP(L3453,[1]Grade!$I$2:$J$78,2,FALSE),VLOOKUP(L3453,[1]Grade!$C$2:$D$69,2,FALSE)))</f>
        <v>CC</v>
      </c>
      <c r="O3453">
        <f t="shared" si="160"/>
        <v>2014</v>
      </c>
      <c r="P3453">
        <f t="shared" si="161"/>
        <v>9</v>
      </c>
    </row>
    <row r="3454" spans="1:16" x14ac:dyDescent="0.25">
      <c r="A3454" t="s">
        <v>309</v>
      </c>
      <c r="B3454" t="str">
        <f t="shared" si="159"/>
        <v>O</v>
      </c>
      <c r="C3454" t="s">
        <v>310</v>
      </c>
      <c r="D3454" t="s">
        <v>18</v>
      </c>
      <c r="E3454">
        <v>27</v>
      </c>
      <c r="F3454">
        <v>950</v>
      </c>
      <c r="G3454">
        <v>199</v>
      </c>
      <c r="H3454" s="1">
        <v>41883</v>
      </c>
      <c r="I3454">
        <v>10</v>
      </c>
      <c r="J3454" s="2">
        <v>9500</v>
      </c>
      <c r="L3454" t="str">
        <f>VLOOKUP(G3454,[1]RESSOURCES!$A$1:$J$258,3,FALSE)</f>
        <v>DUBEDOUT</v>
      </c>
      <c r="M3454" t="str">
        <f>VLOOKUP(G3454,[1]RESSOURCES!$A$1:$J$258,6,FALSE)</f>
        <v>CONF</v>
      </c>
      <c r="N3454" t="str">
        <f>IF(YEAR(H3454)=2014,VLOOKUP(L3454,[1]Grade!$F$2:$G$92,2,FALSE),IF(YEAR(H3454)=2015,VLOOKUP(L3454,[1]Grade!$I$2:$J$78,2,FALSE),VLOOKUP(L3454,[1]Grade!$C$2:$D$69,2,FALSE)))</f>
        <v>CC</v>
      </c>
      <c r="O3454">
        <f t="shared" si="160"/>
        <v>2014</v>
      </c>
      <c r="P3454">
        <f t="shared" si="161"/>
        <v>9</v>
      </c>
    </row>
    <row r="3455" spans="1:16" hidden="1" x14ac:dyDescent="0.25">
      <c r="A3455" t="s">
        <v>25</v>
      </c>
      <c r="B3455" t="str">
        <f t="shared" si="159"/>
        <v>N</v>
      </c>
      <c r="C3455" t="s">
        <v>26</v>
      </c>
      <c r="E3455">
        <v>0</v>
      </c>
      <c r="F3455">
        <v>0</v>
      </c>
      <c r="G3455">
        <v>199</v>
      </c>
      <c r="H3455" s="1">
        <v>41883</v>
      </c>
      <c r="I3455">
        <v>2</v>
      </c>
      <c r="J3455">
        <v>0</v>
      </c>
      <c r="L3455" t="str">
        <f>VLOOKUP(G3455,[1]RESSOURCES!$A$1:$J$258,3,FALSE)</f>
        <v>DUBEDOUT</v>
      </c>
      <c r="M3455" t="str">
        <f>VLOOKUP(G3455,[1]RESSOURCES!$A$1:$J$258,6,FALSE)</f>
        <v>CONF</v>
      </c>
      <c r="N3455" t="str">
        <f>IF(YEAR(H3455)=2014,VLOOKUP(L3455,[1]Grade!$F$2:$G$92,2,FALSE),IF(YEAR(H3455)=2015,VLOOKUP(L3455,[1]Grade!$I$2:$J$78,2,FALSE),VLOOKUP(L3455,[1]Grade!$C$2:$D$69,2,FALSE)))</f>
        <v>CC</v>
      </c>
      <c r="O3455">
        <f t="shared" si="160"/>
        <v>2014</v>
      </c>
      <c r="P3455">
        <f t="shared" si="161"/>
        <v>9</v>
      </c>
    </row>
    <row r="3456" spans="1:16" hidden="1" x14ac:dyDescent="0.25">
      <c r="A3456" t="s">
        <v>30</v>
      </c>
      <c r="B3456" t="str">
        <f t="shared" si="159"/>
        <v>N</v>
      </c>
      <c r="C3456" t="s">
        <v>31</v>
      </c>
      <c r="E3456">
        <v>0</v>
      </c>
      <c r="F3456">
        <v>0</v>
      </c>
      <c r="G3456">
        <v>199</v>
      </c>
      <c r="H3456" s="1">
        <v>41883</v>
      </c>
      <c r="I3456">
        <v>8</v>
      </c>
      <c r="J3456">
        <v>0</v>
      </c>
      <c r="L3456" t="str">
        <f>VLOOKUP(G3456,[1]RESSOURCES!$A$1:$J$258,3,FALSE)</f>
        <v>DUBEDOUT</v>
      </c>
      <c r="M3456" t="str">
        <f>VLOOKUP(G3456,[1]RESSOURCES!$A$1:$J$258,6,FALSE)</f>
        <v>CONF</v>
      </c>
      <c r="N3456" t="str">
        <f>IF(YEAR(H3456)=2014,VLOOKUP(L3456,[1]Grade!$F$2:$G$92,2,FALSE),IF(YEAR(H3456)=2015,VLOOKUP(L3456,[1]Grade!$I$2:$J$78,2,FALSE),VLOOKUP(L3456,[1]Grade!$C$2:$D$69,2,FALSE)))</f>
        <v>CC</v>
      </c>
      <c r="O3456">
        <f t="shared" si="160"/>
        <v>2014</v>
      </c>
      <c r="P3456">
        <f t="shared" si="161"/>
        <v>9</v>
      </c>
    </row>
    <row r="3457" spans="1:16" x14ac:dyDescent="0.25">
      <c r="A3457" t="s">
        <v>66</v>
      </c>
      <c r="B3457" t="str">
        <f t="shared" ref="B3457:B3520" si="162">IF(MID(A3457,1,1)="*","N","O")</f>
        <v>O</v>
      </c>
      <c r="C3457" t="s">
        <v>67</v>
      </c>
      <c r="D3457" t="s">
        <v>18</v>
      </c>
      <c r="E3457">
        <v>48</v>
      </c>
      <c r="F3457">
        <v>1107</v>
      </c>
      <c r="G3457">
        <v>219</v>
      </c>
      <c r="H3457" s="1">
        <v>41883</v>
      </c>
      <c r="I3457">
        <v>21</v>
      </c>
      <c r="J3457" s="2">
        <v>23247</v>
      </c>
      <c r="L3457" t="str">
        <f>VLOOKUP(G3457,[1]RESSOURCES!$A$1:$J$258,3,FALSE)</f>
        <v>THION</v>
      </c>
      <c r="M3457" t="str">
        <f>VLOOKUP(G3457,[1]RESSOURCES!$A$1:$J$258,6,FALSE)</f>
        <v>CONS</v>
      </c>
      <c r="N3457" t="str">
        <f>IF(YEAR(H3457)=2014,VLOOKUP(L3457,[1]Grade!$F$2:$G$92,2,FALSE),IF(YEAR(H3457)=2015,VLOOKUP(L3457,[1]Grade!$I$2:$J$78,2,FALSE),VLOOKUP(L3457,[1]Grade!$C$2:$D$69,2,FALSE)))</f>
        <v>C</v>
      </c>
      <c r="O3457">
        <f t="shared" ref="O3457:O3520" si="163">YEAR(H3457)</f>
        <v>2014</v>
      </c>
      <c r="P3457">
        <f t="shared" ref="P3457:P3520" si="164">MONTH(H3457)</f>
        <v>9</v>
      </c>
    </row>
    <row r="3458" spans="1:16" hidden="1" x14ac:dyDescent="0.25">
      <c r="A3458" t="s">
        <v>99</v>
      </c>
      <c r="B3458" t="str">
        <f t="shared" si="162"/>
        <v>N</v>
      </c>
      <c r="C3458" t="s">
        <v>100</v>
      </c>
      <c r="E3458">
        <v>0</v>
      </c>
      <c r="F3458">
        <v>0</v>
      </c>
      <c r="G3458">
        <v>219</v>
      </c>
      <c r="H3458" s="1">
        <v>41883</v>
      </c>
      <c r="I3458">
        <v>1</v>
      </c>
      <c r="J3458">
        <v>0</v>
      </c>
      <c r="L3458" t="str">
        <f>VLOOKUP(G3458,[1]RESSOURCES!$A$1:$J$258,3,FALSE)</f>
        <v>THION</v>
      </c>
      <c r="M3458" t="str">
        <f>VLOOKUP(G3458,[1]RESSOURCES!$A$1:$J$258,6,FALSE)</f>
        <v>CONS</v>
      </c>
      <c r="N3458" t="str">
        <f>IF(YEAR(H3458)=2014,VLOOKUP(L3458,[1]Grade!$F$2:$G$92,2,FALSE),IF(YEAR(H3458)=2015,VLOOKUP(L3458,[1]Grade!$I$2:$J$78,2,FALSE),VLOOKUP(L3458,[1]Grade!$C$2:$D$69,2,FALSE)))</f>
        <v>C</v>
      </c>
      <c r="O3458">
        <f t="shared" si="163"/>
        <v>2014</v>
      </c>
      <c r="P3458">
        <f t="shared" si="164"/>
        <v>9</v>
      </c>
    </row>
    <row r="3459" spans="1:16" x14ac:dyDescent="0.25">
      <c r="A3459" t="s">
        <v>66</v>
      </c>
      <c r="B3459" t="str">
        <f t="shared" si="162"/>
        <v>O</v>
      </c>
      <c r="C3459" t="s">
        <v>67</v>
      </c>
      <c r="D3459" t="s">
        <v>18</v>
      </c>
      <c r="E3459">
        <v>48</v>
      </c>
      <c r="F3459">
        <v>1107</v>
      </c>
      <c r="G3459">
        <v>225</v>
      </c>
      <c r="H3459" s="1">
        <v>41883</v>
      </c>
      <c r="I3459">
        <v>22</v>
      </c>
      <c r="J3459" s="2">
        <v>24354</v>
      </c>
      <c r="L3459" t="str">
        <f>VLOOKUP(G3459,[1]RESSOURCES!$A$1:$J$258,3,FALSE)</f>
        <v>MUR</v>
      </c>
      <c r="M3459" t="str">
        <f>VLOOKUP(G3459,[1]RESSOURCES!$A$1:$J$258,6,FALSE)</f>
        <v>CONF</v>
      </c>
      <c r="N3459" t="str">
        <f>IF(YEAR(H3459)=2014,VLOOKUP(L3459,[1]Grade!$F$2:$G$92,2,FALSE),IF(YEAR(H3459)=2015,VLOOKUP(L3459,[1]Grade!$I$2:$J$78,2,FALSE),VLOOKUP(L3459,[1]Grade!$C$2:$D$69,2,FALSE)))</f>
        <v>CC</v>
      </c>
      <c r="O3459">
        <f t="shared" si="163"/>
        <v>2014</v>
      </c>
      <c r="P3459">
        <f t="shared" si="164"/>
        <v>9</v>
      </c>
    </row>
    <row r="3460" spans="1:16" x14ac:dyDescent="0.25">
      <c r="A3460" t="s">
        <v>373</v>
      </c>
      <c r="B3460" t="str">
        <f t="shared" si="162"/>
        <v>O</v>
      </c>
      <c r="C3460" t="s">
        <v>374</v>
      </c>
      <c r="D3460" t="s">
        <v>18</v>
      </c>
      <c r="E3460">
        <v>32</v>
      </c>
      <c r="F3460">
        <v>1069</v>
      </c>
      <c r="G3460">
        <v>208</v>
      </c>
      <c r="H3460" s="1">
        <v>41883</v>
      </c>
      <c r="I3460">
        <v>9</v>
      </c>
      <c r="J3460" s="2">
        <v>9621</v>
      </c>
      <c r="L3460" t="str">
        <f>VLOOKUP(G3460,[1]RESSOURCES!$A$1:$J$258,3,FALSE)</f>
        <v>LORANT</v>
      </c>
      <c r="M3460" t="str">
        <f>VLOOKUP(G3460,[1]RESSOURCES!$A$1:$J$258,6,FALSE)</f>
        <v>CONS</v>
      </c>
      <c r="N3460" t="str">
        <f>IF(YEAR(H3460)=2014,VLOOKUP(L3460,[1]Grade!$F$2:$G$92,2,FALSE),IF(YEAR(H3460)=2015,VLOOKUP(L3460,[1]Grade!$I$2:$J$78,2,FALSE),VLOOKUP(L3460,[1]Grade!$C$2:$D$69,2,FALSE)))</f>
        <v>C</v>
      </c>
      <c r="O3460">
        <f t="shared" si="163"/>
        <v>2014</v>
      </c>
      <c r="P3460">
        <f t="shared" si="164"/>
        <v>9</v>
      </c>
    </row>
    <row r="3461" spans="1:16" x14ac:dyDescent="0.25">
      <c r="A3461" t="s">
        <v>325</v>
      </c>
      <c r="B3461" t="str">
        <f t="shared" si="162"/>
        <v>O</v>
      </c>
      <c r="C3461" t="s">
        <v>326</v>
      </c>
      <c r="D3461" t="s">
        <v>18</v>
      </c>
      <c r="E3461">
        <v>17</v>
      </c>
      <c r="F3461">
        <v>714</v>
      </c>
      <c r="G3461">
        <v>208</v>
      </c>
      <c r="H3461" s="1">
        <v>41883</v>
      </c>
      <c r="I3461">
        <v>7</v>
      </c>
      <c r="J3461" s="2">
        <v>4998</v>
      </c>
      <c r="L3461" t="str">
        <f>VLOOKUP(G3461,[1]RESSOURCES!$A$1:$J$258,3,FALSE)</f>
        <v>LORANT</v>
      </c>
      <c r="M3461" t="str">
        <f>VLOOKUP(G3461,[1]RESSOURCES!$A$1:$J$258,6,FALSE)</f>
        <v>CONS</v>
      </c>
      <c r="N3461" t="str">
        <f>IF(YEAR(H3461)=2014,VLOOKUP(L3461,[1]Grade!$F$2:$G$92,2,FALSE),IF(YEAR(H3461)=2015,VLOOKUP(L3461,[1]Grade!$I$2:$J$78,2,FALSE),VLOOKUP(L3461,[1]Grade!$C$2:$D$69,2,FALSE)))</f>
        <v>C</v>
      </c>
      <c r="O3461">
        <f t="shared" si="163"/>
        <v>2014</v>
      </c>
      <c r="P3461">
        <f t="shared" si="164"/>
        <v>9</v>
      </c>
    </row>
    <row r="3462" spans="1:16" x14ac:dyDescent="0.25">
      <c r="A3462" t="s">
        <v>309</v>
      </c>
      <c r="B3462" t="str">
        <f t="shared" si="162"/>
        <v>O</v>
      </c>
      <c r="C3462" t="s">
        <v>310</v>
      </c>
      <c r="D3462" t="s">
        <v>18</v>
      </c>
      <c r="E3462">
        <v>35</v>
      </c>
      <c r="F3462">
        <v>950</v>
      </c>
      <c r="G3462">
        <v>208</v>
      </c>
      <c r="H3462" s="1">
        <v>41883</v>
      </c>
      <c r="I3462">
        <v>5</v>
      </c>
      <c r="J3462" s="2">
        <v>4750</v>
      </c>
      <c r="L3462" t="str">
        <f>VLOOKUP(G3462,[1]RESSOURCES!$A$1:$J$258,3,FALSE)</f>
        <v>LORANT</v>
      </c>
      <c r="M3462" t="str">
        <f>VLOOKUP(G3462,[1]RESSOURCES!$A$1:$J$258,6,FALSE)</f>
        <v>CONS</v>
      </c>
      <c r="N3462" t="str">
        <f>IF(YEAR(H3462)=2014,VLOOKUP(L3462,[1]Grade!$F$2:$G$92,2,FALSE),IF(YEAR(H3462)=2015,VLOOKUP(L3462,[1]Grade!$I$2:$J$78,2,FALSE),VLOOKUP(L3462,[1]Grade!$C$2:$D$69,2,FALSE)))</f>
        <v>C</v>
      </c>
      <c r="O3462">
        <f t="shared" si="163"/>
        <v>2014</v>
      </c>
      <c r="P3462">
        <f t="shared" si="164"/>
        <v>9</v>
      </c>
    </row>
    <row r="3463" spans="1:16" hidden="1" x14ac:dyDescent="0.25">
      <c r="A3463" t="s">
        <v>99</v>
      </c>
      <c r="B3463" t="str">
        <f t="shared" si="162"/>
        <v>N</v>
      </c>
      <c r="C3463" t="s">
        <v>100</v>
      </c>
      <c r="E3463">
        <v>0</v>
      </c>
      <c r="F3463">
        <v>0</v>
      </c>
      <c r="G3463">
        <v>208</v>
      </c>
      <c r="H3463" s="1">
        <v>41883</v>
      </c>
      <c r="I3463">
        <v>1</v>
      </c>
      <c r="J3463">
        <v>0</v>
      </c>
      <c r="L3463" t="str">
        <f>VLOOKUP(G3463,[1]RESSOURCES!$A$1:$J$258,3,FALSE)</f>
        <v>LORANT</v>
      </c>
      <c r="M3463" t="str">
        <f>VLOOKUP(G3463,[1]RESSOURCES!$A$1:$J$258,6,FALSE)</f>
        <v>CONS</v>
      </c>
      <c r="N3463" t="str">
        <f>IF(YEAR(H3463)=2014,VLOOKUP(L3463,[1]Grade!$F$2:$G$92,2,FALSE),IF(YEAR(H3463)=2015,VLOOKUP(L3463,[1]Grade!$I$2:$J$78,2,FALSE),VLOOKUP(L3463,[1]Grade!$C$2:$D$69,2,FALSE)))</f>
        <v>C</v>
      </c>
      <c r="O3463">
        <f t="shared" si="163"/>
        <v>2014</v>
      </c>
      <c r="P3463">
        <f t="shared" si="164"/>
        <v>9</v>
      </c>
    </row>
    <row r="3464" spans="1:16" x14ac:dyDescent="0.25">
      <c r="A3464" t="s">
        <v>270</v>
      </c>
      <c r="B3464" t="str">
        <f t="shared" si="162"/>
        <v>O</v>
      </c>
      <c r="C3464" t="s">
        <v>271</v>
      </c>
      <c r="D3464" t="s">
        <v>22</v>
      </c>
      <c r="E3464">
        <v>48</v>
      </c>
      <c r="F3464">
        <v>863</v>
      </c>
      <c r="G3464">
        <v>67</v>
      </c>
      <c r="H3464" s="1">
        <v>41883</v>
      </c>
      <c r="I3464">
        <v>22</v>
      </c>
      <c r="J3464" s="2">
        <v>18986</v>
      </c>
      <c r="L3464" t="str">
        <f>VLOOKUP(G3464,[1]RESSOURCES!$A$1:$J$258,3,FALSE)</f>
        <v>LEFEBVRE</v>
      </c>
      <c r="M3464" t="str">
        <f>VLOOKUP(G3464,[1]RESSOURCES!$A$1:$J$258,6,FALSE)</f>
        <v>SENR</v>
      </c>
      <c r="N3464" t="str">
        <f>IF(YEAR(H3464)=2014,VLOOKUP(L3464,[1]Grade!$F$2:$G$92,2,FALSE),IF(YEAR(H3464)=2015,VLOOKUP(L3464,[1]Grade!$I$2:$J$78,2,FALSE),VLOOKUP(L3464,[1]Grade!$C$2:$D$69,2,FALSE)))</f>
        <v>CS</v>
      </c>
      <c r="O3464">
        <f t="shared" si="163"/>
        <v>2014</v>
      </c>
      <c r="P3464">
        <f t="shared" si="164"/>
        <v>9</v>
      </c>
    </row>
    <row r="3465" spans="1:16" x14ac:dyDescent="0.25">
      <c r="A3465" t="s">
        <v>259</v>
      </c>
      <c r="B3465" t="str">
        <f t="shared" si="162"/>
        <v>O</v>
      </c>
      <c r="C3465" t="s">
        <v>260</v>
      </c>
      <c r="D3465" t="s">
        <v>36</v>
      </c>
      <c r="E3465">
        <v>12</v>
      </c>
      <c r="F3465">
        <v>1150</v>
      </c>
      <c r="G3465">
        <v>65</v>
      </c>
      <c r="H3465" s="1">
        <v>41883</v>
      </c>
      <c r="I3465">
        <v>13</v>
      </c>
      <c r="J3465" s="2">
        <v>14950</v>
      </c>
      <c r="L3465" t="str">
        <f>VLOOKUP(G3465,[1]RESSOURCES!$A$1:$J$258,3,FALSE)</f>
        <v>KURZ</v>
      </c>
      <c r="M3465" t="str">
        <f>VLOOKUP(G3465,[1]RESSOURCES!$A$1:$J$258,6,FALSE)</f>
        <v>MAGR</v>
      </c>
      <c r="N3465" t="str">
        <f>IF(YEAR(H3465)=2014,VLOOKUP(L3465,[1]Grade!$F$2:$G$92,2,FALSE),IF(YEAR(H3465)=2015,VLOOKUP(L3465,[1]Grade!$I$2:$J$78,2,FALSE),VLOOKUP(L3465,[1]Grade!$C$2:$D$69,2,FALSE)))</f>
        <v>SM</v>
      </c>
      <c r="O3465">
        <f t="shared" si="163"/>
        <v>2014</v>
      </c>
      <c r="P3465">
        <f t="shared" si="164"/>
        <v>9</v>
      </c>
    </row>
    <row r="3466" spans="1:16" x14ac:dyDescent="0.25">
      <c r="A3466" t="s">
        <v>371</v>
      </c>
      <c r="B3466" t="str">
        <f t="shared" si="162"/>
        <v>O</v>
      </c>
      <c r="C3466" t="s">
        <v>372</v>
      </c>
      <c r="D3466" t="s">
        <v>36</v>
      </c>
      <c r="E3466">
        <v>3</v>
      </c>
      <c r="F3466">
        <v>1014</v>
      </c>
      <c r="G3466">
        <v>65</v>
      </c>
      <c r="H3466" s="1">
        <v>41883</v>
      </c>
      <c r="I3466">
        <v>2</v>
      </c>
      <c r="J3466" s="2">
        <v>2028</v>
      </c>
      <c r="L3466" t="str">
        <f>VLOOKUP(G3466,[1]RESSOURCES!$A$1:$J$258,3,FALSE)</f>
        <v>KURZ</v>
      </c>
      <c r="M3466" t="str">
        <f>VLOOKUP(G3466,[1]RESSOURCES!$A$1:$J$258,6,FALSE)</f>
        <v>MAGR</v>
      </c>
      <c r="N3466" t="str">
        <f>IF(YEAR(H3466)=2014,VLOOKUP(L3466,[1]Grade!$F$2:$G$92,2,FALSE),IF(YEAR(H3466)=2015,VLOOKUP(L3466,[1]Grade!$I$2:$J$78,2,FALSE),VLOOKUP(L3466,[1]Grade!$C$2:$D$69,2,FALSE)))</f>
        <v>SM</v>
      </c>
      <c r="O3466">
        <f t="shared" si="163"/>
        <v>2014</v>
      </c>
      <c r="P3466">
        <f t="shared" si="164"/>
        <v>9</v>
      </c>
    </row>
    <row r="3467" spans="1:16" x14ac:dyDescent="0.25">
      <c r="A3467" t="s">
        <v>295</v>
      </c>
      <c r="B3467" t="str">
        <f t="shared" si="162"/>
        <v>O</v>
      </c>
      <c r="C3467" t="s">
        <v>296</v>
      </c>
      <c r="D3467" t="s">
        <v>29</v>
      </c>
      <c r="E3467">
        <v>0</v>
      </c>
      <c r="F3467">
        <v>1059</v>
      </c>
      <c r="G3467">
        <v>65</v>
      </c>
      <c r="H3467" s="1">
        <v>41883</v>
      </c>
      <c r="I3467">
        <v>5</v>
      </c>
      <c r="J3467" s="2">
        <v>5295</v>
      </c>
      <c r="L3467" t="str">
        <f>VLOOKUP(G3467,[1]RESSOURCES!$A$1:$J$258,3,FALSE)</f>
        <v>KURZ</v>
      </c>
      <c r="M3467" t="str">
        <f>VLOOKUP(G3467,[1]RESSOURCES!$A$1:$J$258,6,FALSE)</f>
        <v>MAGR</v>
      </c>
      <c r="N3467" t="str">
        <f>IF(YEAR(H3467)=2014,VLOOKUP(L3467,[1]Grade!$F$2:$G$92,2,FALSE),IF(YEAR(H3467)=2015,VLOOKUP(L3467,[1]Grade!$I$2:$J$78,2,FALSE),VLOOKUP(L3467,[1]Grade!$C$2:$D$69,2,FALSE)))</f>
        <v>SM</v>
      </c>
      <c r="O3467">
        <f t="shared" si="163"/>
        <v>2014</v>
      </c>
      <c r="P3467">
        <f t="shared" si="164"/>
        <v>9</v>
      </c>
    </row>
    <row r="3468" spans="1:16" hidden="1" x14ac:dyDescent="0.25">
      <c r="A3468" t="s">
        <v>30</v>
      </c>
      <c r="B3468" t="str">
        <f t="shared" si="162"/>
        <v>N</v>
      </c>
      <c r="C3468" t="s">
        <v>31</v>
      </c>
      <c r="E3468">
        <v>0</v>
      </c>
      <c r="F3468">
        <v>0</v>
      </c>
      <c r="G3468">
        <v>65</v>
      </c>
      <c r="H3468" s="1">
        <v>41883</v>
      </c>
      <c r="I3468">
        <v>2</v>
      </c>
      <c r="J3468">
        <v>0</v>
      </c>
      <c r="L3468" t="str">
        <f>VLOOKUP(G3468,[1]RESSOURCES!$A$1:$J$258,3,FALSE)</f>
        <v>KURZ</v>
      </c>
      <c r="M3468" t="str">
        <f>VLOOKUP(G3468,[1]RESSOURCES!$A$1:$J$258,6,FALSE)</f>
        <v>MAGR</v>
      </c>
      <c r="N3468" t="str">
        <f>IF(YEAR(H3468)=2014,VLOOKUP(L3468,[1]Grade!$F$2:$G$92,2,FALSE),IF(YEAR(H3468)=2015,VLOOKUP(L3468,[1]Grade!$I$2:$J$78,2,FALSE),VLOOKUP(L3468,[1]Grade!$C$2:$D$69,2,FALSE)))</f>
        <v>SM</v>
      </c>
      <c r="O3468">
        <f t="shared" si="163"/>
        <v>2014</v>
      </c>
      <c r="P3468">
        <f t="shared" si="164"/>
        <v>9</v>
      </c>
    </row>
    <row r="3469" spans="1:16" x14ac:dyDescent="0.25">
      <c r="A3469" t="s">
        <v>255</v>
      </c>
      <c r="B3469" t="str">
        <f t="shared" si="162"/>
        <v>O</v>
      </c>
      <c r="C3469" t="s">
        <v>256</v>
      </c>
      <c r="E3469">
        <v>0</v>
      </c>
      <c r="F3469">
        <v>0</v>
      </c>
      <c r="G3469">
        <v>238</v>
      </c>
      <c r="H3469" s="1">
        <v>41883</v>
      </c>
      <c r="I3469">
        <v>22</v>
      </c>
      <c r="J3469">
        <v>0</v>
      </c>
      <c r="L3469" t="str">
        <f>VLOOKUP(G3469,[1]RESSOURCES!$A$1:$J$258,3,FALSE)</f>
        <v>MEDHAT</v>
      </c>
      <c r="M3469" t="str">
        <f>VLOOKUP(G3469,[1]RESSOURCES!$A$1:$J$258,6,FALSE)</f>
        <v>CONS</v>
      </c>
      <c r="N3469" t="str">
        <f>IF(YEAR(H3469)=2014,VLOOKUP(L3469,[1]Grade!$F$2:$G$92,2,FALSE),IF(YEAR(H3469)=2015,VLOOKUP(L3469,[1]Grade!$I$2:$J$78,2,FALSE),VLOOKUP(L3469,[1]Grade!$C$2:$D$69,2,FALSE)))</f>
        <v>C</v>
      </c>
      <c r="O3469">
        <f t="shared" si="163"/>
        <v>2014</v>
      </c>
      <c r="P3469">
        <f t="shared" si="164"/>
        <v>9</v>
      </c>
    </row>
    <row r="3470" spans="1:16" x14ac:dyDescent="0.25">
      <c r="A3470" t="s">
        <v>264</v>
      </c>
      <c r="B3470" t="str">
        <f t="shared" si="162"/>
        <v>O</v>
      </c>
      <c r="C3470" t="s">
        <v>265</v>
      </c>
      <c r="D3470" t="s">
        <v>18</v>
      </c>
      <c r="E3470">
        <v>112.5</v>
      </c>
      <c r="F3470">
        <v>797</v>
      </c>
      <c r="G3470">
        <v>124</v>
      </c>
      <c r="H3470" s="1">
        <v>41883</v>
      </c>
      <c r="I3470">
        <v>22</v>
      </c>
      <c r="J3470" s="2">
        <v>17534</v>
      </c>
      <c r="L3470" t="str">
        <f>VLOOKUP(G3470,[1]RESSOURCES!$A$1:$J$258,3,FALSE)</f>
        <v>DY</v>
      </c>
      <c r="M3470" t="str">
        <f>VLOOKUP(G3470,[1]RESSOURCES!$A$1:$J$258,6,FALSE)</f>
        <v>CONF</v>
      </c>
      <c r="N3470" t="str">
        <f>IF(YEAR(H3470)=2014,VLOOKUP(L3470,[1]Grade!$F$2:$G$92,2,FALSE),IF(YEAR(H3470)=2015,VLOOKUP(L3470,[1]Grade!$I$2:$J$78,2,FALSE),VLOOKUP(L3470,[1]Grade!$C$2:$D$69,2,FALSE)))</f>
        <v>CC</v>
      </c>
      <c r="O3470">
        <f t="shared" si="163"/>
        <v>2014</v>
      </c>
      <c r="P3470">
        <f t="shared" si="164"/>
        <v>9</v>
      </c>
    </row>
    <row r="3471" spans="1:16" x14ac:dyDescent="0.25">
      <c r="A3471" t="s">
        <v>16</v>
      </c>
      <c r="B3471" t="str">
        <f t="shared" si="162"/>
        <v>O</v>
      </c>
      <c r="C3471" t="s">
        <v>17</v>
      </c>
      <c r="D3471" t="s">
        <v>29</v>
      </c>
      <c r="E3471">
        <v>149.5</v>
      </c>
      <c r="F3471">
        <v>956</v>
      </c>
      <c r="G3471">
        <v>134</v>
      </c>
      <c r="H3471" s="1">
        <v>41883</v>
      </c>
      <c r="I3471">
        <v>18</v>
      </c>
      <c r="J3471" s="2">
        <v>17208</v>
      </c>
      <c r="L3471" t="str">
        <f>VLOOKUP(G3471,[1]RESSOURCES!$A$1:$J$258,3,FALSE)</f>
        <v>GIRARD</v>
      </c>
      <c r="M3471" t="str">
        <f>VLOOKUP(G3471,[1]RESSOURCES!$A$1:$J$258,6,FALSE)</f>
        <v>MAGR</v>
      </c>
      <c r="N3471" t="str">
        <f>IF(YEAR(H3471)=2014,VLOOKUP(L3471,[1]Grade!$F$2:$G$92,2,FALSE),IF(YEAR(H3471)=2015,VLOOKUP(L3471,[1]Grade!$I$2:$J$78,2,FALSE),VLOOKUP(L3471,[1]Grade!$C$2:$D$69,2,FALSE)))</f>
        <v>MNG</v>
      </c>
      <c r="O3471">
        <f t="shared" si="163"/>
        <v>2014</v>
      </c>
      <c r="P3471">
        <f t="shared" si="164"/>
        <v>9</v>
      </c>
    </row>
    <row r="3472" spans="1:16" hidden="1" x14ac:dyDescent="0.25">
      <c r="A3472" t="s">
        <v>37</v>
      </c>
      <c r="B3472" t="str">
        <f t="shared" si="162"/>
        <v>N</v>
      </c>
      <c r="C3472" t="s">
        <v>38</v>
      </c>
      <c r="E3472">
        <v>0</v>
      </c>
      <c r="F3472">
        <v>0</v>
      </c>
      <c r="G3472">
        <v>134</v>
      </c>
      <c r="H3472" s="1">
        <v>41883</v>
      </c>
      <c r="I3472">
        <v>2</v>
      </c>
      <c r="J3472">
        <v>0</v>
      </c>
      <c r="L3472" t="str">
        <f>VLOOKUP(G3472,[1]RESSOURCES!$A$1:$J$258,3,FALSE)</f>
        <v>GIRARD</v>
      </c>
      <c r="M3472" t="str">
        <f>VLOOKUP(G3472,[1]RESSOURCES!$A$1:$J$258,6,FALSE)</f>
        <v>MAGR</v>
      </c>
      <c r="N3472" t="str">
        <f>IF(YEAR(H3472)=2014,VLOOKUP(L3472,[1]Grade!$F$2:$G$92,2,FALSE),IF(YEAR(H3472)=2015,VLOOKUP(L3472,[1]Grade!$I$2:$J$78,2,FALSE),VLOOKUP(L3472,[1]Grade!$C$2:$D$69,2,FALSE)))</f>
        <v>MNG</v>
      </c>
      <c r="O3472">
        <f t="shared" si="163"/>
        <v>2014</v>
      </c>
      <c r="P3472">
        <f t="shared" si="164"/>
        <v>9</v>
      </c>
    </row>
    <row r="3473" spans="1:16" x14ac:dyDescent="0.25">
      <c r="A3473" t="s">
        <v>323</v>
      </c>
      <c r="B3473" t="str">
        <f t="shared" si="162"/>
        <v>O</v>
      </c>
      <c r="C3473" t="s">
        <v>324</v>
      </c>
      <c r="D3473" t="s">
        <v>36</v>
      </c>
      <c r="E3473">
        <v>11.5</v>
      </c>
      <c r="F3473">
        <v>721</v>
      </c>
      <c r="G3473">
        <v>134</v>
      </c>
      <c r="H3473" s="1">
        <v>41883</v>
      </c>
      <c r="I3473">
        <v>2</v>
      </c>
      <c r="J3473" s="2">
        <v>1442</v>
      </c>
      <c r="L3473" t="str">
        <f>VLOOKUP(G3473,[1]RESSOURCES!$A$1:$J$258,3,FALSE)</f>
        <v>GIRARD</v>
      </c>
      <c r="M3473" t="str">
        <f>VLOOKUP(G3473,[1]RESSOURCES!$A$1:$J$258,6,FALSE)</f>
        <v>MAGR</v>
      </c>
      <c r="N3473" t="str">
        <f>IF(YEAR(H3473)=2014,VLOOKUP(L3473,[1]Grade!$F$2:$G$92,2,FALSE),IF(YEAR(H3473)=2015,VLOOKUP(L3473,[1]Grade!$I$2:$J$78,2,FALSE),VLOOKUP(L3473,[1]Grade!$C$2:$D$69,2,FALSE)))</f>
        <v>MNG</v>
      </c>
      <c r="O3473">
        <f t="shared" si="163"/>
        <v>2014</v>
      </c>
      <c r="P3473">
        <f t="shared" si="164"/>
        <v>9</v>
      </c>
    </row>
    <row r="3474" spans="1:16" x14ac:dyDescent="0.25">
      <c r="A3474" t="s">
        <v>276</v>
      </c>
      <c r="B3474" t="str">
        <f t="shared" si="162"/>
        <v>O</v>
      </c>
      <c r="C3474" t="s">
        <v>277</v>
      </c>
      <c r="D3474" t="s">
        <v>22</v>
      </c>
      <c r="E3474">
        <v>95</v>
      </c>
      <c r="F3474">
        <v>819</v>
      </c>
      <c r="G3474">
        <v>89</v>
      </c>
      <c r="H3474" s="1">
        <v>41883</v>
      </c>
      <c r="I3474">
        <v>22</v>
      </c>
      <c r="J3474" s="2">
        <v>18018</v>
      </c>
      <c r="L3474" t="str">
        <f>VLOOKUP(G3474,[1]RESSOURCES!$A$1:$J$258,3,FALSE)</f>
        <v>KHAM</v>
      </c>
      <c r="M3474" t="str">
        <f>VLOOKUP(G3474,[1]RESSOURCES!$A$1:$J$258,6,FALSE)</f>
        <v>CONF</v>
      </c>
      <c r="N3474" t="str">
        <f>IF(YEAR(H3474)=2014,VLOOKUP(L3474,[1]Grade!$F$2:$G$92,2,FALSE),IF(YEAR(H3474)=2015,VLOOKUP(L3474,[1]Grade!$I$2:$J$78,2,FALSE),VLOOKUP(L3474,[1]Grade!$C$2:$D$69,2,FALSE)))</f>
        <v>CS</v>
      </c>
      <c r="O3474">
        <f t="shared" si="163"/>
        <v>2014</v>
      </c>
      <c r="P3474">
        <f t="shared" si="164"/>
        <v>9</v>
      </c>
    </row>
    <row r="3475" spans="1:16" x14ac:dyDescent="0.25">
      <c r="A3475" t="s">
        <v>234</v>
      </c>
      <c r="B3475" t="str">
        <f t="shared" si="162"/>
        <v>O</v>
      </c>
      <c r="C3475" t="s">
        <v>235</v>
      </c>
      <c r="D3475" t="s">
        <v>18</v>
      </c>
      <c r="E3475">
        <v>47</v>
      </c>
      <c r="F3475">
        <v>728</v>
      </c>
      <c r="G3475">
        <v>162</v>
      </c>
      <c r="H3475" s="1">
        <v>41883</v>
      </c>
      <c r="I3475">
        <v>10</v>
      </c>
      <c r="J3475" s="2">
        <v>7280</v>
      </c>
      <c r="L3475" t="str">
        <f>VLOOKUP(G3475,[1]RESSOURCES!$A$1:$J$258,3,FALSE)</f>
        <v>DELAISI</v>
      </c>
      <c r="M3475">
        <f>VLOOKUP(G3475,[1]RESSOURCES!$A$1:$J$258,6,FALSE)</f>
        <v>0</v>
      </c>
      <c r="N3475" t="str">
        <f>IF(YEAR(H3475)=2014,VLOOKUP(L3475,[1]Grade!$F$2:$G$92,2,FALSE),IF(YEAR(H3475)=2015,VLOOKUP(L3475,[1]Grade!$I$2:$J$78,2,FALSE),VLOOKUP(L3475,[1]Grade!$C$2:$D$69,2,FALSE)))</f>
        <v>CS</v>
      </c>
      <c r="O3475">
        <f t="shared" si="163"/>
        <v>2014</v>
      </c>
      <c r="P3475">
        <f t="shared" si="164"/>
        <v>9</v>
      </c>
    </row>
    <row r="3476" spans="1:16" x14ac:dyDescent="0.25">
      <c r="A3476" t="s">
        <v>266</v>
      </c>
      <c r="B3476" t="str">
        <f t="shared" si="162"/>
        <v>O</v>
      </c>
      <c r="C3476" t="s">
        <v>235</v>
      </c>
      <c r="D3476" t="s">
        <v>22</v>
      </c>
      <c r="E3476">
        <v>20</v>
      </c>
      <c r="F3476">
        <v>976</v>
      </c>
      <c r="G3476">
        <v>162</v>
      </c>
      <c r="H3476" s="1">
        <v>41883</v>
      </c>
      <c r="I3476">
        <v>10</v>
      </c>
      <c r="J3476" s="2">
        <v>9760</v>
      </c>
      <c r="L3476" t="str">
        <f>VLOOKUP(G3476,[1]RESSOURCES!$A$1:$J$258,3,FALSE)</f>
        <v>DELAISI</v>
      </c>
      <c r="M3476">
        <f>VLOOKUP(G3476,[1]RESSOURCES!$A$1:$J$258,6,FALSE)</f>
        <v>0</v>
      </c>
      <c r="N3476" t="str">
        <f>IF(YEAR(H3476)=2014,VLOOKUP(L3476,[1]Grade!$F$2:$G$92,2,FALSE),IF(YEAR(H3476)=2015,VLOOKUP(L3476,[1]Grade!$I$2:$J$78,2,FALSE),VLOOKUP(L3476,[1]Grade!$C$2:$D$69,2,FALSE)))</f>
        <v>CS</v>
      </c>
      <c r="O3476">
        <f t="shared" si="163"/>
        <v>2014</v>
      </c>
      <c r="P3476">
        <f t="shared" si="164"/>
        <v>9</v>
      </c>
    </row>
    <row r="3477" spans="1:16" hidden="1" x14ac:dyDescent="0.25">
      <c r="A3477" t="s">
        <v>127</v>
      </c>
      <c r="B3477" t="str">
        <f t="shared" si="162"/>
        <v>N</v>
      </c>
      <c r="C3477" t="s">
        <v>128</v>
      </c>
      <c r="E3477">
        <v>0</v>
      </c>
      <c r="F3477">
        <v>0</v>
      </c>
      <c r="G3477">
        <v>162</v>
      </c>
      <c r="H3477" s="1">
        <v>41883</v>
      </c>
      <c r="I3477">
        <v>2</v>
      </c>
      <c r="J3477">
        <v>0</v>
      </c>
      <c r="L3477" t="str">
        <f>VLOOKUP(G3477,[1]RESSOURCES!$A$1:$J$258,3,FALSE)</f>
        <v>DELAISI</v>
      </c>
      <c r="M3477">
        <f>VLOOKUP(G3477,[1]RESSOURCES!$A$1:$J$258,6,FALSE)</f>
        <v>0</v>
      </c>
      <c r="N3477" t="str">
        <f>IF(YEAR(H3477)=2014,VLOOKUP(L3477,[1]Grade!$F$2:$G$92,2,FALSE),IF(YEAR(H3477)=2015,VLOOKUP(L3477,[1]Grade!$I$2:$J$78,2,FALSE),VLOOKUP(L3477,[1]Grade!$C$2:$D$69,2,FALSE)))</f>
        <v>CS</v>
      </c>
      <c r="O3477">
        <f t="shared" si="163"/>
        <v>2014</v>
      </c>
      <c r="P3477">
        <f t="shared" si="164"/>
        <v>9</v>
      </c>
    </row>
    <row r="3478" spans="1:16" x14ac:dyDescent="0.25">
      <c r="A3478" t="s">
        <v>323</v>
      </c>
      <c r="B3478" t="str">
        <f t="shared" si="162"/>
        <v>O</v>
      </c>
      <c r="C3478" t="s">
        <v>324</v>
      </c>
      <c r="D3478" t="s">
        <v>18</v>
      </c>
      <c r="E3478">
        <v>73</v>
      </c>
      <c r="F3478">
        <v>721</v>
      </c>
      <c r="G3478">
        <v>211</v>
      </c>
      <c r="H3478" s="1">
        <v>41883</v>
      </c>
      <c r="I3478">
        <v>20</v>
      </c>
      <c r="J3478" s="2">
        <v>14420</v>
      </c>
      <c r="L3478" t="str">
        <f>VLOOKUP(G3478,[1]RESSOURCES!$A$1:$J$258,3,FALSE)</f>
        <v>VUILLEMARD</v>
      </c>
      <c r="M3478" t="str">
        <f>VLOOKUP(G3478,[1]RESSOURCES!$A$1:$J$258,6,FALSE)</f>
        <v>CONS</v>
      </c>
      <c r="N3478" t="str">
        <f>IF(YEAR(H3478)=2014,VLOOKUP(L3478,[1]Grade!$F$2:$G$92,2,FALSE),IF(YEAR(H3478)=2015,VLOOKUP(L3478,[1]Grade!$I$2:$J$78,2,FALSE),VLOOKUP(L3478,[1]Grade!$C$2:$D$69,2,FALSE)))</f>
        <v>C</v>
      </c>
      <c r="O3478">
        <f t="shared" si="163"/>
        <v>2014</v>
      </c>
      <c r="P3478">
        <f t="shared" si="164"/>
        <v>9</v>
      </c>
    </row>
    <row r="3479" spans="1:16" hidden="1" x14ac:dyDescent="0.25">
      <c r="A3479" t="s">
        <v>37</v>
      </c>
      <c r="B3479" t="str">
        <f t="shared" si="162"/>
        <v>N</v>
      </c>
      <c r="C3479" t="s">
        <v>38</v>
      </c>
      <c r="E3479">
        <v>0</v>
      </c>
      <c r="F3479">
        <v>0</v>
      </c>
      <c r="G3479">
        <v>211</v>
      </c>
      <c r="H3479" s="1">
        <v>41883</v>
      </c>
      <c r="I3479">
        <v>2</v>
      </c>
      <c r="J3479">
        <v>0</v>
      </c>
      <c r="L3479" t="str">
        <f>VLOOKUP(G3479,[1]RESSOURCES!$A$1:$J$258,3,FALSE)</f>
        <v>VUILLEMARD</v>
      </c>
      <c r="M3479" t="str">
        <f>VLOOKUP(G3479,[1]RESSOURCES!$A$1:$J$258,6,FALSE)</f>
        <v>CONS</v>
      </c>
      <c r="N3479" t="str">
        <f>IF(YEAR(H3479)=2014,VLOOKUP(L3479,[1]Grade!$F$2:$G$92,2,FALSE),IF(YEAR(H3479)=2015,VLOOKUP(L3479,[1]Grade!$I$2:$J$78,2,FALSE),VLOOKUP(L3479,[1]Grade!$C$2:$D$69,2,FALSE)))</f>
        <v>C</v>
      </c>
      <c r="O3479">
        <f t="shared" si="163"/>
        <v>2014</v>
      </c>
      <c r="P3479">
        <f t="shared" si="164"/>
        <v>9</v>
      </c>
    </row>
    <row r="3480" spans="1:16" hidden="1" x14ac:dyDescent="0.25">
      <c r="A3480" t="s">
        <v>73</v>
      </c>
      <c r="B3480" t="str">
        <f t="shared" si="162"/>
        <v>N</v>
      </c>
      <c r="C3480" t="s">
        <v>74</v>
      </c>
      <c r="E3480">
        <v>0</v>
      </c>
      <c r="F3480">
        <v>0</v>
      </c>
      <c r="G3480">
        <v>221</v>
      </c>
      <c r="H3480" s="1">
        <v>41883</v>
      </c>
      <c r="I3480">
        <v>16</v>
      </c>
      <c r="J3480">
        <v>0</v>
      </c>
      <c r="L3480" t="str">
        <f>VLOOKUP(G3480,[1]RESSOURCES!$A$1:$J$258,3,FALSE)</f>
        <v>CRECY (de)</v>
      </c>
      <c r="M3480" t="str">
        <f>VLOOKUP(G3480,[1]RESSOURCES!$A$1:$J$258,6,FALSE)</f>
        <v>SENR</v>
      </c>
      <c r="N3480" t="str">
        <f>IF(YEAR(H3480)=2014,VLOOKUP(L3480,[1]Grade!$F$2:$G$92,2,FALSE),IF(YEAR(H3480)=2015,VLOOKUP(L3480,[1]Grade!$I$2:$J$78,2,FALSE),VLOOKUP(L3480,[1]Grade!$C$2:$D$69,2,FALSE)))</f>
        <v>CS</v>
      </c>
      <c r="O3480">
        <f t="shared" si="163"/>
        <v>2014</v>
      </c>
      <c r="P3480">
        <f t="shared" si="164"/>
        <v>9</v>
      </c>
    </row>
    <row r="3481" spans="1:16" hidden="1" x14ac:dyDescent="0.25">
      <c r="A3481" t="s">
        <v>23</v>
      </c>
      <c r="B3481" t="str">
        <f t="shared" si="162"/>
        <v>N</v>
      </c>
      <c r="C3481" t="s">
        <v>24</v>
      </c>
      <c r="E3481">
        <v>0</v>
      </c>
      <c r="F3481">
        <v>0</v>
      </c>
      <c r="G3481">
        <v>221</v>
      </c>
      <c r="H3481" s="1">
        <v>41883</v>
      </c>
      <c r="I3481">
        <v>6</v>
      </c>
      <c r="J3481">
        <v>0</v>
      </c>
      <c r="L3481" t="str">
        <f>VLOOKUP(G3481,[1]RESSOURCES!$A$1:$J$258,3,FALSE)</f>
        <v>CRECY (de)</v>
      </c>
      <c r="M3481" t="str">
        <f>VLOOKUP(G3481,[1]RESSOURCES!$A$1:$J$258,6,FALSE)</f>
        <v>SENR</v>
      </c>
      <c r="N3481" t="str">
        <f>IF(YEAR(H3481)=2014,VLOOKUP(L3481,[1]Grade!$F$2:$G$92,2,FALSE),IF(YEAR(H3481)=2015,VLOOKUP(L3481,[1]Grade!$I$2:$J$78,2,FALSE),VLOOKUP(L3481,[1]Grade!$C$2:$D$69,2,FALSE)))</f>
        <v>CS</v>
      </c>
      <c r="O3481">
        <f t="shared" si="163"/>
        <v>2014</v>
      </c>
      <c r="P3481">
        <f t="shared" si="164"/>
        <v>9</v>
      </c>
    </row>
    <row r="3482" spans="1:16" x14ac:dyDescent="0.25">
      <c r="A3482" t="s">
        <v>350</v>
      </c>
      <c r="B3482" t="str">
        <f t="shared" si="162"/>
        <v>O</v>
      </c>
      <c r="C3482" t="s">
        <v>351</v>
      </c>
      <c r="D3482" t="s">
        <v>22</v>
      </c>
      <c r="E3482">
        <v>48</v>
      </c>
      <c r="F3482">
        <v>960</v>
      </c>
      <c r="G3482">
        <v>160</v>
      </c>
      <c r="H3482" s="1">
        <v>41883</v>
      </c>
      <c r="I3482">
        <v>22</v>
      </c>
      <c r="J3482" s="2">
        <v>21120</v>
      </c>
      <c r="L3482" t="str">
        <f>VLOOKUP(G3482,[1]RESSOURCES!$A$1:$J$258,3,FALSE)</f>
        <v>SABOUL</v>
      </c>
      <c r="M3482" t="str">
        <f>VLOOKUP(G3482,[1]RESSOURCES!$A$1:$J$258,6,FALSE)</f>
        <v>CONF</v>
      </c>
      <c r="N3482" t="str">
        <f>IF(YEAR(H3482)=2014,VLOOKUP(L3482,[1]Grade!$F$2:$G$92,2,FALSE),IF(YEAR(H3482)=2015,VLOOKUP(L3482,[1]Grade!$I$2:$J$78,2,FALSE),VLOOKUP(L3482,[1]Grade!$C$2:$D$69,2,FALSE)))</f>
        <v>CS</v>
      </c>
      <c r="O3482">
        <f t="shared" si="163"/>
        <v>2014</v>
      </c>
      <c r="P3482">
        <f t="shared" si="164"/>
        <v>9</v>
      </c>
    </row>
    <row r="3483" spans="1:16" hidden="1" x14ac:dyDescent="0.25">
      <c r="A3483" t="s">
        <v>23</v>
      </c>
      <c r="B3483" t="str">
        <f t="shared" si="162"/>
        <v>N</v>
      </c>
      <c r="C3483" t="s">
        <v>24</v>
      </c>
      <c r="E3483">
        <v>0</v>
      </c>
      <c r="F3483">
        <v>0</v>
      </c>
      <c r="G3483">
        <v>226</v>
      </c>
      <c r="H3483" s="1">
        <v>41883</v>
      </c>
      <c r="I3483">
        <v>8</v>
      </c>
      <c r="J3483">
        <v>0</v>
      </c>
      <c r="L3483" t="str">
        <f>VLOOKUP(G3483,[1]RESSOURCES!$A$1:$J$258,3,FALSE)</f>
        <v>MAILLARD</v>
      </c>
      <c r="M3483" t="str">
        <f>VLOOKUP(G3483,[1]RESSOURCES!$A$1:$J$258,6,FALSE)</f>
        <v>STAG</v>
      </c>
      <c r="N3483" t="str">
        <f>IF(YEAR(H3483)=2014,VLOOKUP(L3483,[1]Grade!$F$2:$G$92,2,FALSE),IF(YEAR(H3483)=2015,VLOOKUP(L3483,[1]Grade!$I$2:$J$78,2,FALSE),VLOOKUP(L3483,[1]Grade!$C$2:$D$69,2,FALSE)))</f>
        <v>C</v>
      </c>
      <c r="O3483">
        <f t="shared" si="163"/>
        <v>2014</v>
      </c>
      <c r="P3483">
        <f t="shared" si="164"/>
        <v>9</v>
      </c>
    </row>
    <row r="3484" spans="1:16" x14ac:dyDescent="0.25">
      <c r="A3484" t="s">
        <v>377</v>
      </c>
      <c r="B3484" t="str">
        <f t="shared" si="162"/>
        <v>O</v>
      </c>
      <c r="C3484" t="s">
        <v>378</v>
      </c>
      <c r="D3484" t="s">
        <v>18</v>
      </c>
      <c r="E3484">
        <v>2</v>
      </c>
      <c r="F3484">
        <v>500</v>
      </c>
      <c r="G3484">
        <v>226</v>
      </c>
      <c r="H3484" s="1">
        <v>41883</v>
      </c>
      <c r="I3484">
        <v>2</v>
      </c>
      <c r="J3484" s="2">
        <v>1000</v>
      </c>
      <c r="L3484" t="str">
        <f>VLOOKUP(G3484,[1]RESSOURCES!$A$1:$J$258,3,FALSE)</f>
        <v>MAILLARD</v>
      </c>
      <c r="M3484" t="str">
        <f>VLOOKUP(G3484,[1]RESSOURCES!$A$1:$J$258,6,FALSE)</f>
        <v>STAG</v>
      </c>
      <c r="N3484" t="str">
        <f>IF(YEAR(H3484)=2014,VLOOKUP(L3484,[1]Grade!$F$2:$G$92,2,FALSE),IF(YEAR(H3484)=2015,VLOOKUP(L3484,[1]Grade!$I$2:$J$78,2,FALSE),VLOOKUP(L3484,[1]Grade!$C$2:$D$69,2,FALSE)))</f>
        <v>C</v>
      </c>
      <c r="O3484">
        <f t="shared" si="163"/>
        <v>2014</v>
      </c>
      <c r="P3484">
        <f t="shared" si="164"/>
        <v>9</v>
      </c>
    </row>
    <row r="3485" spans="1:16" x14ac:dyDescent="0.25">
      <c r="A3485" t="s">
        <v>329</v>
      </c>
      <c r="B3485" t="str">
        <f t="shared" si="162"/>
        <v>O</v>
      </c>
      <c r="C3485" t="s">
        <v>330</v>
      </c>
      <c r="D3485" t="s">
        <v>18</v>
      </c>
      <c r="E3485">
        <v>52</v>
      </c>
      <c r="F3485">
        <v>630</v>
      </c>
      <c r="G3485">
        <v>226</v>
      </c>
      <c r="H3485" s="1">
        <v>41883</v>
      </c>
      <c r="I3485">
        <v>12</v>
      </c>
      <c r="J3485" s="2">
        <v>7560</v>
      </c>
      <c r="L3485" t="str">
        <f>VLOOKUP(G3485,[1]RESSOURCES!$A$1:$J$258,3,FALSE)</f>
        <v>MAILLARD</v>
      </c>
      <c r="M3485" t="str">
        <f>VLOOKUP(G3485,[1]RESSOURCES!$A$1:$J$258,6,FALSE)</f>
        <v>STAG</v>
      </c>
      <c r="N3485" t="str">
        <f>IF(YEAR(H3485)=2014,VLOOKUP(L3485,[1]Grade!$F$2:$G$92,2,FALSE),IF(YEAR(H3485)=2015,VLOOKUP(L3485,[1]Grade!$I$2:$J$78,2,FALSE),VLOOKUP(L3485,[1]Grade!$C$2:$D$69,2,FALSE)))</f>
        <v>C</v>
      </c>
      <c r="O3485">
        <f t="shared" si="163"/>
        <v>2014</v>
      </c>
      <c r="P3485">
        <f t="shared" si="164"/>
        <v>9</v>
      </c>
    </row>
    <row r="3486" spans="1:16" x14ac:dyDescent="0.25">
      <c r="A3486" t="s">
        <v>361</v>
      </c>
      <c r="B3486" t="str">
        <f t="shared" si="162"/>
        <v>O</v>
      </c>
      <c r="C3486" t="s">
        <v>362</v>
      </c>
      <c r="D3486" t="s">
        <v>22</v>
      </c>
      <c r="E3486">
        <v>94.5</v>
      </c>
      <c r="F3486">
        <v>948</v>
      </c>
      <c r="G3486">
        <v>152</v>
      </c>
      <c r="H3486" s="1">
        <v>41883</v>
      </c>
      <c r="I3486">
        <v>21.5</v>
      </c>
      <c r="J3486" s="2">
        <v>20382</v>
      </c>
      <c r="L3486" t="str">
        <f>VLOOKUP(G3486,[1]RESSOURCES!$A$1:$J$258,3,FALSE)</f>
        <v>BRUNELLA</v>
      </c>
      <c r="M3486" t="str">
        <f>VLOOKUP(G3486,[1]RESSOURCES!$A$1:$J$258,6,FALSE)</f>
        <v>SENR</v>
      </c>
      <c r="N3486" t="str">
        <f>IF(YEAR(H3486)=2014,VLOOKUP(L3486,[1]Grade!$F$2:$G$92,2,FALSE),IF(YEAR(H3486)=2015,VLOOKUP(L3486,[1]Grade!$I$2:$J$78,2,FALSE),VLOOKUP(L3486,[1]Grade!$C$2:$D$69,2,FALSE)))</f>
        <v>CS</v>
      </c>
      <c r="O3486">
        <f t="shared" si="163"/>
        <v>2014</v>
      </c>
      <c r="P3486">
        <f t="shared" si="164"/>
        <v>9</v>
      </c>
    </row>
    <row r="3487" spans="1:16" hidden="1" x14ac:dyDescent="0.25">
      <c r="A3487" t="s">
        <v>99</v>
      </c>
      <c r="B3487" t="str">
        <f t="shared" si="162"/>
        <v>N</v>
      </c>
      <c r="C3487" t="s">
        <v>100</v>
      </c>
      <c r="E3487">
        <v>0</v>
      </c>
      <c r="F3487">
        <v>0</v>
      </c>
      <c r="G3487">
        <v>152</v>
      </c>
      <c r="H3487" s="1">
        <v>41883</v>
      </c>
      <c r="I3487">
        <v>0.5</v>
      </c>
      <c r="J3487">
        <v>0</v>
      </c>
      <c r="L3487" t="str">
        <f>VLOOKUP(G3487,[1]RESSOURCES!$A$1:$J$258,3,FALSE)</f>
        <v>BRUNELLA</v>
      </c>
      <c r="M3487" t="str">
        <f>VLOOKUP(G3487,[1]RESSOURCES!$A$1:$J$258,6,FALSE)</f>
        <v>SENR</v>
      </c>
      <c r="N3487" t="str">
        <f>IF(YEAR(H3487)=2014,VLOOKUP(L3487,[1]Grade!$F$2:$G$92,2,FALSE),IF(YEAR(H3487)=2015,VLOOKUP(L3487,[1]Grade!$I$2:$J$78,2,FALSE),VLOOKUP(L3487,[1]Grade!$C$2:$D$69,2,FALSE)))</f>
        <v>CS</v>
      </c>
      <c r="O3487">
        <f t="shared" si="163"/>
        <v>2014</v>
      </c>
      <c r="P3487">
        <f t="shared" si="164"/>
        <v>9</v>
      </c>
    </row>
    <row r="3488" spans="1:16" x14ac:dyDescent="0.25">
      <c r="A3488" t="s">
        <v>89</v>
      </c>
      <c r="B3488" t="str">
        <f t="shared" si="162"/>
        <v>O</v>
      </c>
      <c r="C3488" t="s">
        <v>90</v>
      </c>
      <c r="E3488">
        <v>0</v>
      </c>
      <c r="F3488">
        <v>0</v>
      </c>
      <c r="G3488">
        <v>47</v>
      </c>
      <c r="H3488" s="1">
        <v>41883</v>
      </c>
      <c r="I3488">
        <v>20</v>
      </c>
      <c r="J3488">
        <v>0</v>
      </c>
      <c r="L3488" t="str">
        <f>VLOOKUP(G3488,[1]RESSOURCES!$A$1:$J$258,3,FALSE)</f>
        <v>TRESOR</v>
      </c>
      <c r="M3488" t="str">
        <f>VLOOKUP(G3488,[1]RESSOURCES!$A$1:$J$258,6,FALSE)</f>
        <v>MAGR</v>
      </c>
      <c r="N3488" t="str">
        <f>IF(YEAR(H3488)=2014,VLOOKUP(L3488,[1]Grade!$F$2:$G$92,2,FALSE),IF(YEAR(H3488)=2015,VLOOKUP(L3488,[1]Grade!$I$2:$J$78,2,FALSE),VLOOKUP(L3488,[1]Grade!$C$2:$D$69,2,FALSE)))</f>
        <v>MNG</v>
      </c>
      <c r="O3488">
        <f t="shared" si="163"/>
        <v>2014</v>
      </c>
      <c r="P3488">
        <f t="shared" si="164"/>
        <v>9</v>
      </c>
    </row>
    <row r="3489" spans="1:16" hidden="1" x14ac:dyDescent="0.25">
      <c r="A3489" t="s">
        <v>37</v>
      </c>
      <c r="B3489" t="str">
        <f t="shared" si="162"/>
        <v>N</v>
      </c>
      <c r="C3489" t="s">
        <v>38</v>
      </c>
      <c r="E3489">
        <v>0</v>
      </c>
      <c r="F3489">
        <v>0</v>
      </c>
      <c r="G3489">
        <v>47</v>
      </c>
      <c r="H3489" s="1">
        <v>41883</v>
      </c>
      <c r="I3489">
        <v>2</v>
      </c>
      <c r="J3489">
        <v>0</v>
      </c>
      <c r="L3489" t="str">
        <f>VLOOKUP(G3489,[1]RESSOURCES!$A$1:$J$258,3,FALSE)</f>
        <v>TRESOR</v>
      </c>
      <c r="M3489" t="str">
        <f>VLOOKUP(G3489,[1]RESSOURCES!$A$1:$J$258,6,FALSE)</f>
        <v>MAGR</v>
      </c>
      <c r="N3489" t="str">
        <f>IF(YEAR(H3489)=2014,VLOOKUP(L3489,[1]Grade!$F$2:$G$92,2,FALSE),IF(YEAR(H3489)=2015,VLOOKUP(L3489,[1]Grade!$I$2:$J$78,2,FALSE),VLOOKUP(L3489,[1]Grade!$C$2:$D$69,2,FALSE)))</f>
        <v>MNG</v>
      </c>
      <c r="O3489">
        <f t="shared" si="163"/>
        <v>2014</v>
      </c>
      <c r="P3489">
        <f t="shared" si="164"/>
        <v>9</v>
      </c>
    </row>
    <row r="3490" spans="1:16" x14ac:dyDescent="0.25">
      <c r="A3490" t="s">
        <v>361</v>
      </c>
      <c r="B3490" t="str">
        <f t="shared" si="162"/>
        <v>O</v>
      </c>
      <c r="C3490" t="s">
        <v>362</v>
      </c>
      <c r="D3490" t="s">
        <v>21</v>
      </c>
      <c r="E3490">
        <v>2</v>
      </c>
      <c r="F3490">
        <v>948</v>
      </c>
      <c r="G3490">
        <v>230</v>
      </c>
      <c r="H3490" s="1">
        <v>41883</v>
      </c>
      <c r="I3490">
        <v>1</v>
      </c>
      <c r="J3490">
        <v>948</v>
      </c>
      <c r="L3490" t="str">
        <f>VLOOKUP(G3490,[1]RESSOURCES!$A$1:$J$258,3,FALSE)</f>
        <v>PAPADOPOULOS</v>
      </c>
      <c r="M3490" t="str">
        <f>VLOOKUP(G3490,[1]RESSOURCES!$A$1:$J$258,6,FALSE)</f>
        <v>ASSO</v>
      </c>
      <c r="N3490" t="str">
        <f>IF(YEAR(H3490)=2014,VLOOKUP(L3490,[1]Grade!$F$2:$G$92,2,FALSE),IF(YEAR(H3490)=2015,VLOOKUP(L3490,[1]Grade!$I$2:$J$78,2,FALSE),VLOOKUP(L3490,[1]Grade!$C$2:$D$69,2,FALSE)))</f>
        <v>ASS</v>
      </c>
      <c r="O3490">
        <f t="shared" si="163"/>
        <v>2014</v>
      </c>
      <c r="P3490">
        <f t="shared" si="164"/>
        <v>9</v>
      </c>
    </row>
    <row r="3491" spans="1:16" x14ac:dyDescent="0.25">
      <c r="A3491" t="s">
        <v>371</v>
      </c>
      <c r="B3491" t="str">
        <f t="shared" si="162"/>
        <v>O</v>
      </c>
      <c r="C3491" t="s">
        <v>372</v>
      </c>
      <c r="D3491" t="s">
        <v>21</v>
      </c>
      <c r="E3491">
        <v>7</v>
      </c>
      <c r="F3491">
        <v>1014</v>
      </c>
      <c r="G3491">
        <v>230</v>
      </c>
      <c r="H3491" s="1">
        <v>41883</v>
      </c>
      <c r="I3491">
        <v>3</v>
      </c>
      <c r="J3491" s="2">
        <v>3042</v>
      </c>
      <c r="L3491" t="str">
        <f>VLOOKUP(G3491,[1]RESSOURCES!$A$1:$J$258,3,FALSE)</f>
        <v>PAPADOPOULOS</v>
      </c>
      <c r="M3491" t="str">
        <f>VLOOKUP(G3491,[1]RESSOURCES!$A$1:$J$258,6,FALSE)</f>
        <v>ASSO</v>
      </c>
      <c r="N3491" t="str">
        <f>IF(YEAR(H3491)=2014,VLOOKUP(L3491,[1]Grade!$F$2:$G$92,2,FALSE),IF(YEAR(H3491)=2015,VLOOKUP(L3491,[1]Grade!$I$2:$J$78,2,FALSE),VLOOKUP(L3491,[1]Grade!$C$2:$D$69,2,FALSE)))</f>
        <v>ASS</v>
      </c>
      <c r="O3491">
        <f t="shared" si="163"/>
        <v>2014</v>
      </c>
      <c r="P3491">
        <f t="shared" si="164"/>
        <v>9</v>
      </c>
    </row>
    <row r="3492" spans="1:16" x14ac:dyDescent="0.25">
      <c r="A3492" t="s">
        <v>375</v>
      </c>
      <c r="B3492" t="str">
        <f t="shared" si="162"/>
        <v>O</v>
      </c>
      <c r="C3492" t="s">
        <v>376</v>
      </c>
      <c r="D3492" t="s">
        <v>21</v>
      </c>
      <c r="E3492">
        <v>1</v>
      </c>
      <c r="F3492">
        <v>1332</v>
      </c>
      <c r="G3492">
        <v>230</v>
      </c>
      <c r="H3492" s="1">
        <v>41883</v>
      </c>
      <c r="I3492">
        <v>1</v>
      </c>
      <c r="J3492" s="2">
        <v>1332</v>
      </c>
      <c r="L3492" t="str">
        <f>VLOOKUP(G3492,[1]RESSOURCES!$A$1:$J$258,3,FALSE)</f>
        <v>PAPADOPOULOS</v>
      </c>
      <c r="M3492" t="str">
        <f>VLOOKUP(G3492,[1]RESSOURCES!$A$1:$J$258,6,FALSE)</f>
        <v>ASSO</v>
      </c>
      <c r="N3492" t="str">
        <f>IF(YEAR(H3492)=2014,VLOOKUP(L3492,[1]Grade!$F$2:$G$92,2,FALSE),IF(YEAR(H3492)=2015,VLOOKUP(L3492,[1]Grade!$I$2:$J$78,2,FALSE),VLOOKUP(L3492,[1]Grade!$C$2:$D$69,2,FALSE)))</f>
        <v>ASS</v>
      </c>
      <c r="O3492">
        <f t="shared" si="163"/>
        <v>2014</v>
      </c>
      <c r="P3492">
        <f t="shared" si="164"/>
        <v>9</v>
      </c>
    </row>
    <row r="3493" spans="1:16" hidden="1" x14ac:dyDescent="0.25">
      <c r="A3493" t="s">
        <v>30</v>
      </c>
      <c r="B3493" t="str">
        <f t="shared" si="162"/>
        <v>N</v>
      </c>
      <c r="C3493" t="s">
        <v>31</v>
      </c>
      <c r="E3493">
        <v>0</v>
      </c>
      <c r="F3493">
        <v>0</v>
      </c>
      <c r="G3493">
        <v>230</v>
      </c>
      <c r="H3493" s="1">
        <v>41883</v>
      </c>
      <c r="I3493">
        <v>17</v>
      </c>
      <c r="J3493">
        <v>0</v>
      </c>
      <c r="L3493" t="str">
        <f>VLOOKUP(G3493,[1]RESSOURCES!$A$1:$J$258,3,FALSE)</f>
        <v>PAPADOPOULOS</v>
      </c>
      <c r="M3493" t="str">
        <f>VLOOKUP(G3493,[1]RESSOURCES!$A$1:$J$258,6,FALSE)</f>
        <v>ASSO</v>
      </c>
      <c r="N3493" t="str">
        <f>IF(YEAR(H3493)=2014,VLOOKUP(L3493,[1]Grade!$F$2:$G$92,2,FALSE),IF(YEAR(H3493)=2015,VLOOKUP(L3493,[1]Grade!$I$2:$J$78,2,FALSE),VLOOKUP(L3493,[1]Grade!$C$2:$D$69,2,FALSE)))</f>
        <v>ASS</v>
      </c>
      <c r="O3493">
        <f t="shared" si="163"/>
        <v>2014</v>
      </c>
      <c r="P3493">
        <f t="shared" si="164"/>
        <v>9</v>
      </c>
    </row>
    <row r="3494" spans="1:16" x14ac:dyDescent="0.25">
      <c r="A3494" t="s">
        <v>366</v>
      </c>
      <c r="B3494" t="str">
        <f t="shared" si="162"/>
        <v>O</v>
      </c>
      <c r="C3494" t="s">
        <v>367</v>
      </c>
      <c r="D3494" t="s">
        <v>21</v>
      </c>
      <c r="E3494">
        <v>12</v>
      </c>
      <c r="F3494">
        <v>1486</v>
      </c>
      <c r="G3494">
        <v>207</v>
      </c>
      <c r="H3494" s="1">
        <v>41883</v>
      </c>
      <c r="I3494">
        <v>3</v>
      </c>
      <c r="J3494" s="2">
        <v>4458</v>
      </c>
      <c r="L3494" t="str">
        <f>VLOOKUP(G3494,[1]RESSOURCES!$A$1:$J$258,3,FALSE)</f>
        <v>CHARLY</v>
      </c>
      <c r="M3494" t="str">
        <f>VLOOKUP(G3494,[1]RESSOURCES!$A$1:$J$258,6,FALSE)</f>
        <v>ASSO</v>
      </c>
      <c r="N3494" t="str">
        <f>IF(YEAR(H3494)=2014,VLOOKUP(L3494,[1]Grade!$F$2:$G$92,2,FALSE),IF(YEAR(H3494)=2015,VLOOKUP(L3494,[1]Grade!$I$2:$J$78,2,FALSE),VLOOKUP(L3494,[1]Grade!$C$2:$D$69,2,FALSE)))</f>
        <v>ASS</v>
      </c>
      <c r="O3494">
        <f t="shared" si="163"/>
        <v>2014</v>
      </c>
      <c r="P3494">
        <f t="shared" si="164"/>
        <v>9</v>
      </c>
    </row>
    <row r="3495" spans="1:16" x14ac:dyDescent="0.25">
      <c r="A3495" t="s">
        <v>341</v>
      </c>
      <c r="B3495" t="str">
        <f t="shared" si="162"/>
        <v>O</v>
      </c>
      <c r="C3495" t="s">
        <v>342</v>
      </c>
      <c r="D3495" t="s">
        <v>21</v>
      </c>
      <c r="E3495">
        <v>10</v>
      </c>
      <c r="F3495">
        <v>1214</v>
      </c>
      <c r="G3495">
        <v>207</v>
      </c>
      <c r="H3495" s="1">
        <v>41883</v>
      </c>
      <c r="I3495">
        <v>2</v>
      </c>
      <c r="J3495" s="2">
        <v>2428</v>
      </c>
      <c r="L3495" t="str">
        <f>VLOOKUP(G3495,[1]RESSOURCES!$A$1:$J$258,3,FALSE)</f>
        <v>CHARLY</v>
      </c>
      <c r="M3495" t="str">
        <f>VLOOKUP(G3495,[1]RESSOURCES!$A$1:$J$258,6,FALSE)</f>
        <v>ASSO</v>
      </c>
      <c r="N3495" t="str">
        <f>IF(YEAR(H3495)=2014,VLOOKUP(L3495,[1]Grade!$F$2:$G$92,2,FALSE),IF(YEAR(H3495)=2015,VLOOKUP(L3495,[1]Grade!$I$2:$J$78,2,FALSE),VLOOKUP(L3495,[1]Grade!$C$2:$D$69,2,FALSE)))</f>
        <v>ASS</v>
      </c>
      <c r="O3495">
        <f t="shared" si="163"/>
        <v>2014</v>
      </c>
      <c r="P3495">
        <f t="shared" si="164"/>
        <v>9</v>
      </c>
    </row>
    <row r="3496" spans="1:16" hidden="1" x14ac:dyDescent="0.25">
      <c r="A3496" t="s">
        <v>30</v>
      </c>
      <c r="B3496" t="str">
        <f t="shared" si="162"/>
        <v>N</v>
      </c>
      <c r="C3496" t="s">
        <v>31</v>
      </c>
      <c r="E3496">
        <v>0</v>
      </c>
      <c r="F3496">
        <v>0</v>
      </c>
      <c r="G3496">
        <v>207</v>
      </c>
      <c r="H3496" s="1">
        <v>41883</v>
      </c>
      <c r="I3496">
        <v>17</v>
      </c>
      <c r="J3496">
        <v>0</v>
      </c>
      <c r="L3496" t="str">
        <f>VLOOKUP(G3496,[1]RESSOURCES!$A$1:$J$258,3,FALSE)</f>
        <v>CHARLY</v>
      </c>
      <c r="M3496" t="str">
        <f>VLOOKUP(G3496,[1]RESSOURCES!$A$1:$J$258,6,FALSE)</f>
        <v>ASSO</v>
      </c>
      <c r="N3496" t="str">
        <f>IF(YEAR(H3496)=2014,VLOOKUP(L3496,[1]Grade!$F$2:$G$92,2,FALSE),IF(YEAR(H3496)=2015,VLOOKUP(L3496,[1]Grade!$I$2:$J$78,2,FALSE),VLOOKUP(L3496,[1]Grade!$C$2:$D$69,2,FALSE)))</f>
        <v>ASS</v>
      </c>
      <c r="O3496">
        <f t="shared" si="163"/>
        <v>2014</v>
      </c>
      <c r="P3496">
        <f t="shared" si="164"/>
        <v>9</v>
      </c>
    </row>
    <row r="3497" spans="1:16" x14ac:dyDescent="0.25">
      <c r="A3497" t="s">
        <v>16</v>
      </c>
      <c r="B3497" t="str">
        <f t="shared" si="162"/>
        <v>O</v>
      </c>
      <c r="C3497" t="s">
        <v>17</v>
      </c>
      <c r="D3497" t="s">
        <v>21</v>
      </c>
      <c r="E3497">
        <v>45</v>
      </c>
      <c r="F3497">
        <v>956</v>
      </c>
      <c r="G3497">
        <v>3</v>
      </c>
      <c r="H3497" s="1">
        <v>41883</v>
      </c>
      <c r="I3497">
        <v>2</v>
      </c>
      <c r="J3497" s="2">
        <v>1912</v>
      </c>
      <c r="L3497" t="str">
        <f>VLOOKUP(G3497,[1]RESSOURCES!$A$1:$J$258,3,FALSE)</f>
        <v>REISSE</v>
      </c>
      <c r="M3497" t="str">
        <f>VLOOKUP(G3497,[1]RESSOURCES!$A$1:$J$258,6,FALSE)</f>
        <v>ASSO</v>
      </c>
      <c r="N3497" t="str">
        <f>IF(YEAR(H3497)=2014,VLOOKUP(L3497,[1]Grade!$F$2:$G$92,2,FALSE),IF(YEAR(H3497)=2015,VLOOKUP(L3497,[1]Grade!$I$2:$J$78,2,FALSE),VLOOKUP(L3497,[1]Grade!$C$2:$D$69,2,FALSE)))</f>
        <v>ASS</v>
      </c>
      <c r="O3497">
        <f t="shared" si="163"/>
        <v>2014</v>
      </c>
      <c r="P3497">
        <f t="shared" si="164"/>
        <v>9</v>
      </c>
    </row>
    <row r="3498" spans="1:16" x14ac:dyDescent="0.25">
      <c r="A3498" t="s">
        <v>66</v>
      </c>
      <c r="B3498" t="str">
        <f t="shared" si="162"/>
        <v>O</v>
      </c>
      <c r="C3498" t="s">
        <v>67</v>
      </c>
      <c r="D3498" t="s">
        <v>21</v>
      </c>
      <c r="E3498">
        <v>15</v>
      </c>
      <c r="F3498">
        <v>1107</v>
      </c>
      <c r="G3498">
        <v>3</v>
      </c>
      <c r="H3498" s="1">
        <v>41883</v>
      </c>
      <c r="I3498">
        <v>1</v>
      </c>
      <c r="J3498" s="2">
        <v>1107</v>
      </c>
      <c r="L3498" t="str">
        <f>VLOOKUP(G3498,[1]RESSOURCES!$A$1:$J$258,3,FALSE)</f>
        <v>REISSE</v>
      </c>
      <c r="M3498" t="str">
        <f>VLOOKUP(G3498,[1]RESSOURCES!$A$1:$J$258,6,FALSE)</f>
        <v>ASSO</v>
      </c>
      <c r="N3498" t="str">
        <f>IF(YEAR(H3498)=2014,VLOOKUP(L3498,[1]Grade!$F$2:$G$92,2,FALSE),IF(YEAR(H3498)=2015,VLOOKUP(L3498,[1]Grade!$I$2:$J$78,2,FALSE),VLOOKUP(L3498,[1]Grade!$C$2:$D$69,2,FALSE)))</f>
        <v>ASS</v>
      </c>
      <c r="O3498">
        <f t="shared" si="163"/>
        <v>2014</v>
      </c>
      <c r="P3498">
        <f t="shared" si="164"/>
        <v>9</v>
      </c>
    </row>
    <row r="3499" spans="1:16" hidden="1" x14ac:dyDescent="0.25">
      <c r="A3499" t="s">
        <v>30</v>
      </c>
      <c r="B3499" t="str">
        <f t="shared" si="162"/>
        <v>N</v>
      </c>
      <c r="C3499" t="s">
        <v>31</v>
      </c>
      <c r="E3499">
        <v>0</v>
      </c>
      <c r="F3499">
        <v>0</v>
      </c>
      <c r="G3499">
        <v>3</v>
      </c>
      <c r="H3499" s="1">
        <v>41883</v>
      </c>
      <c r="I3499">
        <v>18</v>
      </c>
      <c r="J3499">
        <v>0</v>
      </c>
      <c r="L3499" t="str">
        <f>VLOOKUP(G3499,[1]RESSOURCES!$A$1:$J$258,3,FALSE)</f>
        <v>REISSE</v>
      </c>
      <c r="M3499" t="str">
        <f>VLOOKUP(G3499,[1]RESSOURCES!$A$1:$J$258,6,FALSE)</f>
        <v>ASSO</v>
      </c>
      <c r="N3499" t="str">
        <f>IF(YEAR(H3499)=2014,VLOOKUP(L3499,[1]Grade!$F$2:$G$92,2,FALSE),IF(YEAR(H3499)=2015,VLOOKUP(L3499,[1]Grade!$I$2:$J$78,2,FALSE),VLOOKUP(L3499,[1]Grade!$C$2:$D$69,2,FALSE)))</f>
        <v>ASS</v>
      </c>
      <c r="O3499">
        <f t="shared" si="163"/>
        <v>2014</v>
      </c>
      <c r="P3499">
        <f t="shared" si="164"/>
        <v>9</v>
      </c>
    </row>
    <row r="3500" spans="1:16" x14ac:dyDescent="0.25">
      <c r="A3500" t="s">
        <v>255</v>
      </c>
      <c r="B3500" t="str">
        <f t="shared" si="162"/>
        <v>O</v>
      </c>
      <c r="C3500" t="s">
        <v>256</v>
      </c>
      <c r="D3500" t="s">
        <v>36</v>
      </c>
      <c r="E3500">
        <v>55</v>
      </c>
      <c r="F3500">
        <v>1092</v>
      </c>
      <c r="G3500">
        <v>7</v>
      </c>
      <c r="H3500" s="1">
        <v>41883</v>
      </c>
      <c r="I3500">
        <v>7</v>
      </c>
      <c r="J3500" s="2">
        <v>7644</v>
      </c>
      <c r="L3500" t="str">
        <f>VLOOKUP(G3500,[1]RESSOURCES!$A$1:$J$258,3,FALSE)</f>
        <v>QUESNOIT</v>
      </c>
      <c r="M3500" t="str">
        <f>VLOOKUP(G3500,[1]RESSOURCES!$A$1:$J$258,6,FALSE)</f>
        <v>MAGR</v>
      </c>
      <c r="N3500" t="str">
        <f>IF(YEAR(H3500)=2014,VLOOKUP(L3500,[1]Grade!$F$2:$G$92,2,FALSE),IF(YEAR(H3500)=2015,VLOOKUP(L3500,[1]Grade!$I$2:$J$78,2,FALSE),VLOOKUP(L3500,[1]Grade!$C$2:$D$69,2,FALSE)))</f>
        <v>MNG</v>
      </c>
      <c r="O3500">
        <f t="shared" si="163"/>
        <v>2014</v>
      </c>
      <c r="P3500">
        <f t="shared" si="164"/>
        <v>9</v>
      </c>
    </row>
    <row r="3501" spans="1:16" x14ac:dyDescent="0.25">
      <c r="A3501" t="s">
        <v>16</v>
      </c>
      <c r="B3501" t="str">
        <f t="shared" si="162"/>
        <v>O</v>
      </c>
      <c r="C3501" t="s">
        <v>17</v>
      </c>
      <c r="D3501" t="s">
        <v>29</v>
      </c>
      <c r="E3501">
        <v>149.5</v>
      </c>
      <c r="F3501">
        <v>956</v>
      </c>
      <c r="G3501">
        <v>7</v>
      </c>
      <c r="H3501" s="1">
        <v>41883</v>
      </c>
      <c r="I3501">
        <v>3</v>
      </c>
      <c r="J3501" s="2">
        <v>2868</v>
      </c>
      <c r="L3501" t="str">
        <f>VLOOKUP(G3501,[1]RESSOURCES!$A$1:$J$258,3,FALSE)</f>
        <v>QUESNOIT</v>
      </c>
      <c r="M3501" t="str">
        <f>VLOOKUP(G3501,[1]RESSOURCES!$A$1:$J$258,6,FALSE)</f>
        <v>MAGR</v>
      </c>
      <c r="N3501" t="str">
        <f>IF(YEAR(H3501)=2014,VLOOKUP(L3501,[1]Grade!$F$2:$G$92,2,FALSE),IF(YEAR(H3501)=2015,VLOOKUP(L3501,[1]Grade!$I$2:$J$78,2,FALSE),VLOOKUP(L3501,[1]Grade!$C$2:$D$69,2,FALSE)))</f>
        <v>MNG</v>
      </c>
      <c r="O3501">
        <f t="shared" si="163"/>
        <v>2014</v>
      </c>
      <c r="P3501">
        <f t="shared" si="164"/>
        <v>9</v>
      </c>
    </row>
    <row r="3502" spans="1:16" hidden="1" x14ac:dyDescent="0.25">
      <c r="A3502" t="s">
        <v>23</v>
      </c>
      <c r="B3502" t="str">
        <f t="shared" si="162"/>
        <v>N</v>
      </c>
      <c r="C3502" t="s">
        <v>24</v>
      </c>
      <c r="E3502">
        <v>0</v>
      </c>
      <c r="F3502">
        <v>0</v>
      </c>
      <c r="G3502">
        <v>7</v>
      </c>
      <c r="H3502" s="1">
        <v>41883</v>
      </c>
      <c r="I3502">
        <v>5</v>
      </c>
      <c r="J3502">
        <v>0</v>
      </c>
      <c r="L3502" t="str">
        <f>VLOOKUP(G3502,[1]RESSOURCES!$A$1:$J$258,3,FALSE)</f>
        <v>QUESNOIT</v>
      </c>
      <c r="M3502" t="str">
        <f>VLOOKUP(G3502,[1]RESSOURCES!$A$1:$J$258,6,FALSE)</f>
        <v>MAGR</v>
      </c>
      <c r="N3502" t="str">
        <f>IF(YEAR(H3502)=2014,VLOOKUP(L3502,[1]Grade!$F$2:$G$92,2,FALSE),IF(YEAR(H3502)=2015,VLOOKUP(L3502,[1]Grade!$I$2:$J$78,2,FALSE),VLOOKUP(L3502,[1]Grade!$C$2:$D$69,2,FALSE)))</f>
        <v>MNG</v>
      </c>
      <c r="O3502">
        <f t="shared" si="163"/>
        <v>2014</v>
      </c>
      <c r="P3502">
        <f t="shared" si="164"/>
        <v>9</v>
      </c>
    </row>
    <row r="3503" spans="1:16" hidden="1" x14ac:dyDescent="0.25">
      <c r="A3503" t="s">
        <v>30</v>
      </c>
      <c r="B3503" t="str">
        <f t="shared" si="162"/>
        <v>N</v>
      </c>
      <c r="C3503" t="s">
        <v>31</v>
      </c>
      <c r="E3503">
        <v>0</v>
      </c>
      <c r="F3503">
        <v>0</v>
      </c>
      <c r="G3503">
        <v>7</v>
      </c>
      <c r="H3503" s="1">
        <v>41883</v>
      </c>
      <c r="I3503">
        <v>5</v>
      </c>
      <c r="J3503">
        <v>0</v>
      </c>
      <c r="L3503" t="str">
        <f>VLOOKUP(G3503,[1]RESSOURCES!$A$1:$J$258,3,FALSE)</f>
        <v>QUESNOIT</v>
      </c>
      <c r="M3503" t="str">
        <f>VLOOKUP(G3503,[1]RESSOURCES!$A$1:$J$258,6,FALSE)</f>
        <v>MAGR</v>
      </c>
      <c r="N3503" t="str">
        <f>IF(YEAR(H3503)=2014,VLOOKUP(L3503,[1]Grade!$F$2:$G$92,2,FALSE),IF(YEAR(H3503)=2015,VLOOKUP(L3503,[1]Grade!$I$2:$J$78,2,FALSE),VLOOKUP(L3503,[1]Grade!$C$2:$D$69,2,FALSE)))</f>
        <v>MNG</v>
      </c>
      <c r="O3503">
        <f t="shared" si="163"/>
        <v>2014</v>
      </c>
      <c r="P3503">
        <f t="shared" si="164"/>
        <v>9</v>
      </c>
    </row>
    <row r="3504" spans="1:16" x14ac:dyDescent="0.25">
      <c r="A3504" t="s">
        <v>379</v>
      </c>
      <c r="B3504" t="str">
        <f t="shared" si="162"/>
        <v>O</v>
      </c>
      <c r="C3504" t="s">
        <v>380</v>
      </c>
      <c r="D3504" t="s">
        <v>36</v>
      </c>
      <c r="E3504">
        <v>11</v>
      </c>
      <c r="F3504">
        <v>1364</v>
      </c>
      <c r="G3504">
        <v>7</v>
      </c>
      <c r="H3504" s="1">
        <v>41883</v>
      </c>
      <c r="I3504">
        <v>2</v>
      </c>
      <c r="J3504" s="2">
        <v>2728</v>
      </c>
      <c r="L3504" t="str">
        <f>VLOOKUP(G3504,[1]RESSOURCES!$A$1:$J$258,3,FALSE)</f>
        <v>QUESNOIT</v>
      </c>
      <c r="M3504" t="str">
        <f>VLOOKUP(G3504,[1]RESSOURCES!$A$1:$J$258,6,FALSE)</f>
        <v>MAGR</v>
      </c>
      <c r="N3504" t="str">
        <f>IF(YEAR(H3504)=2014,VLOOKUP(L3504,[1]Grade!$F$2:$G$92,2,FALSE),IF(YEAR(H3504)=2015,VLOOKUP(L3504,[1]Grade!$I$2:$J$78,2,FALSE),VLOOKUP(L3504,[1]Grade!$C$2:$D$69,2,FALSE)))</f>
        <v>MNG</v>
      </c>
      <c r="O3504">
        <f t="shared" si="163"/>
        <v>2014</v>
      </c>
      <c r="P3504">
        <f t="shared" si="164"/>
        <v>9</v>
      </c>
    </row>
    <row r="3505" spans="1:16" x14ac:dyDescent="0.25">
      <c r="A3505" t="s">
        <v>295</v>
      </c>
      <c r="B3505" t="str">
        <f t="shared" si="162"/>
        <v>O</v>
      </c>
      <c r="C3505" t="s">
        <v>296</v>
      </c>
      <c r="D3505" t="s">
        <v>18</v>
      </c>
      <c r="E3505">
        <v>0</v>
      </c>
      <c r="F3505">
        <v>1000</v>
      </c>
      <c r="G3505">
        <v>246</v>
      </c>
      <c r="H3505" s="1">
        <v>41883</v>
      </c>
      <c r="I3505">
        <v>20</v>
      </c>
      <c r="J3505" s="2">
        <v>20000</v>
      </c>
      <c r="L3505" t="str">
        <f>VLOOKUP(G3505,[1]RESSOURCES!$A$1:$J$258,3,FALSE)</f>
        <v>GASCON</v>
      </c>
      <c r="M3505" t="str">
        <f>VLOOKUP(G3505,[1]RESSOURCES!$A$1:$J$258,6,FALSE)</f>
        <v>CONF</v>
      </c>
      <c r="N3505" t="str">
        <f>IF(YEAR(H3505)=2014,VLOOKUP(L3505,[1]Grade!$F$2:$G$92,2,FALSE),IF(YEAR(H3505)=2015,VLOOKUP(L3505,[1]Grade!$I$2:$J$78,2,FALSE),VLOOKUP(L3505,[1]Grade!$C$2:$D$69,2,FALSE)))</f>
        <v>CC</v>
      </c>
      <c r="O3505">
        <f t="shared" si="163"/>
        <v>2014</v>
      </c>
      <c r="P3505">
        <f t="shared" si="164"/>
        <v>9</v>
      </c>
    </row>
    <row r="3506" spans="1:16" hidden="1" x14ac:dyDescent="0.25">
      <c r="A3506" t="s">
        <v>23</v>
      </c>
      <c r="B3506" t="str">
        <f t="shared" si="162"/>
        <v>N</v>
      </c>
      <c r="C3506" t="s">
        <v>24</v>
      </c>
      <c r="E3506">
        <v>0</v>
      </c>
      <c r="F3506">
        <v>0</v>
      </c>
      <c r="G3506">
        <v>246</v>
      </c>
      <c r="H3506" s="1">
        <v>41883</v>
      </c>
      <c r="I3506">
        <v>2</v>
      </c>
      <c r="J3506">
        <v>0</v>
      </c>
      <c r="L3506" t="str">
        <f>VLOOKUP(G3506,[1]RESSOURCES!$A$1:$J$258,3,FALSE)</f>
        <v>GASCON</v>
      </c>
      <c r="M3506" t="str">
        <f>VLOOKUP(G3506,[1]RESSOURCES!$A$1:$J$258,6,FALSE)</f>
        <v>CONF</v>
      </c>
      <c r="N3506" t="str">
        <f>IF(YEAR(H3506)=2014,VLOOKUP(L3506,[1]Grade!$F$2:$G$92,2,FALSE),IF(YEAR(H3506)=2015,VLOOKUP(L3506,[1]Grade!$I$2:$J$78,2,FALSE),VLOOKUP(L3506,[1]Grade!$C$2:$D$69,2,FALSE)))</f>
        <v>CC</v>
      </c>
      <c r="O3506">
        <f t="shared" si="163"/>
        <v>2014</v>
      </c>
      <c r="P3506">
        <f t="shared" si="164"/>
        <v>9</v>
      </c>
    </row>
    <row r="3507" spans="1:16" x14ac:dyDescent="0.25">
      <c r="A3507" t="s">
        <v>295</v>
      </c>
      <c r="B3507" t="str">
        <f t="shared" si="162"/>
        <v>O</v>
      </c>
      <c r="C3507" t="s">
        <v>296</v>
      </c>
      <c r="D3507" t="s">
        <v>21</v>
      </c>
      <c r="E3507">
        <v>0</v>
      </c>
      <c r="F3507">
        <v>1900</v>
      </c>
      <c r="G3507">
        <v>3</v>
      </c>
      <c r="H3507" s="1">
        <v>41883</v>
      </c>
      <c r="I3507">
        <v>1</v>
      </c>
      <c r="J3507" s="2">
        <v>1900</v>
      </c>
      <c r="L3507" t="str">
        <f>VLOOKUP(G3507,[1]RESSOURCES!$A$1:$J$258,3,FALSE)</f>
        <v>REISSE</v>
      </c>
      <c r="M3507" t="str">
        <f>VLOOKUP(G3507,[1]RESSOURCES!$A$1:$J$258,6,FALSE)</f>
        <v>ASSO</v>
      </c>
      <c r="N3507" t="str">
        <f>IF(YEAR(H3507)=2014,VLOOKUP(L3507,[1]Grade!$F$2:$G$92,2,FALSE),IF(YEAR(H3507)=2015,VLOOKUP(L3507,[1]Grade!$I$2:$J$78,2,FALSE),VLOOKUP(L3507,[1]Grade!$C$2:$D$69,2,FALSE)))</f>
        <v>ASS</v>
      </c>
      <c r="O3507">
        <f t="shared" si="163"/>
        <v>2014</v>
      </c>
      <c r="P3507">
        <f t="shared" si="164"/>
        <v>9</v>
      </c>
    </row>
    <row r="3508" spans="1:16" x14ac:dyDescent="0.25">
      <c r="A3508" t="s">
        <v>371</v>
      </c>
      <c r="B3508" t="str">
        <f t="shared" si="162"/>
        <v>O</v>
      </c>
      <c r="C3508" t="s">
        <v>372</v>
      </c>
      <c r="D3508" t="s">
        <v>22</v>
      </c>
      <c r="E3508">
        <v>25</v>
      </c>
      <c r="F3508">
        <v>1014</v>
      </c>
      <c r="G3508">
        <v>122</v>
      </c>
      <c r="H3508" s="1">
        <v>41883</v>
      </c>
      <c r="I3508">
        <v>5</v>
      </c>
      <c r="J3508" s="2">
        <v>5070</v>
      </c>
      <c r="L3508" t="str">
        <f>VLOOKUP(G3508,[1]RESSOURCES!$A$1:$J$258,3,FALSE)</f>
        <v>SUTTER</v>
      </c>
      <c r="M3508" t="str">
        <f>VLOOKUP(G3508,[1]RESSOURCES!$A$1:$J$258,6,FALSE)</f>
        <v>SENR</v>
      </c>
      <c r="N3508" t="str">
        <f>IF(YEAR(H3508)=2014,VLOOKUP(L3508,[1]Grade!$F$2:$G$92,2,FALSE),IF(YEAR(H3508)=2015,VLOOKUP(L3508,[1]Grade!$I$2:$J$78,2,FALSE),VLOOKUP(L3508,[1]Grade!$C$2:$D$69,2,FALSE)))</f>
        <v>CS</v>
      </c>
      <c r="O3508">
        <f t="shared" si="163"/>
        <v>2014</v>
      </c>
      <c r="P3508">
        <f t="shared" si="164"/>
        <v>9</v>
      </c>
    </row>
    <row r="3509" spans="1:16" x14ac:dyDescent="0.25">
      <c r="A3509" t="s">
        <v>234</v>
      </c>
      <c r="B3509" t="str">
        <f t="shared" si="162"/>
        <v>O</v>
      </c>
      <c r="C3509" t="s">
        <v>235</v>
      </c>
      <c r="D3509" t="s">
        <v>18</v>
      </c>
      <c r="E3509">
        <v>47</v>
      </c>
      <c r="F3509">
        <v>728</v>
      </c>
      <c r="G3509">
        <v>195</v>
      </c>
      <c r="H3509" s="1">
        <v>41883</v>
      </c>
      <c r="I3509">
        <v>20</v>
      </c>
      <c r="J3509" s="2">
        <v>14560</v>
      </c>
      <c r="L3509" t="str">
        <f>VLOOKUP(G3509,[1]RESSOURCES!$A$1:$J$258,3,FALSE)</f>
        <v>TESTU</v>
      </c>
      <c r="M3509" t="str">
        <f>VLOOKUP(G3509,[1]RESSOURCES!$A$1:$J$258,6,FALSE)</f>
        <v>CONF</v>
      </c>
      <c r="N3509" t="str">
        <f>IF(YEAR(H3509)=2014,VLOOKUP(L3509,[1]Grade!$F$2:$G$92,2,FALSE),IF(YEAR(H3509)=2015,VLOOKUP(L3509,[1]Grade!$I$2:$J$78,2,FALSE),VLOOKUP(L3509,[1]Grade!$C$2:$D$69,2,FALSE)))</f>
        <v>CC</v>
      </c>
      <c r="O3509">
        <f t="shared" si="163"/>
        <v>2014</v>
      </c>
      <c r="P3509">
        <f t="shared" si="164"/>
        <v>9</v>
      </c>
    </row>
    <row r="3510" spans="1:16" x14ac:dyDescent="0.25">
      <c r="A3510" t="s">
        <v>366</v>
      </c>
      <c r="B3510" t="str">
        <f t="shared" si="162"/>
        <v>O</v>
      </c>
      <c r="C3510" t="s">
        <v>367</v>
      </c>
      <c r="D3510" t="s">
        <v>21</v>
      </c>
      <c r="E3510">
        <v>12</v>
      </c>
      <c r="F3510">
        <v>1486</v>
      </c>
      <c r="G3510">
        <v>207</v>
      </c>
      <c r="H3510" s="1">
        <v>41913</v>
      </c>
      <c r="I3510">
        <v>5</v>
      </c>
      <c r="J3510" s="2">
        <v>7430</v>
      </c>
      <c r="L3510" t="str">
        <f>VLOOKUP(G3510,[1]RESSOURCES!$A$1:$J$258,3,FALSE)</f>
        <v>CHARLY</v>
      </c>
      <c r="M3510" t="str">
        <f>VLOOKUP(G3510,[1]RESSOURCES!$A$1:$J$258,6,FALSE)</f>
        <v>ASSO</v>
      </c>
      <c r="N3510" t="str">
        <f>IF(YEAR(H3510)=2014,VLOOKUP(L3510,[1]Grade!$F$2:$G$92,2,FALSE),IF(YEAR(H3510)=2015,VLOOKUP(L3510,[1]Grade!$I$2:$J$78,2,FALSE),VLOOKUP(L3510,[1]Grade!$C$2:$D$69,2,FALSE)))</f>
        <v>ASS</v>
      </c>
      <c r="O3510">
        <f t="shared" si="163"/>
        <v>2014</v>
      </c>
      <c r="P3510">
        <f t="shared" si="164"/>
        <v>10</v>
      </c>
    </row>
    <row r="3511" spans="1:16" x14ac:dyDescent="0.25">
      <c r="A3511" t="s">
        <v>329</v>
      </c>
      <c r="B3511" t="str">
        <f t="shared" si="162"/>
        <v>O</v>
      </c>
      <c r="C3511" t="s">
        <v>330</v>
      </c>
      <c r="D3511" t="s">
        <v>22</v>
      </c>
      <c r="E3511">
        <v>105</v>
      </c>
      <c r="F3511">
        <v>800</v>
      </c>
      <c r="G3511">
        <v>176</v>
      </c>
      <c r="H3511" s="1">
        <v>41913</v>
      </c>
      <c r="I3511">
        <v>13</v>
      </c>
      <c r="J3511" s="2">
        <v>10400</v>
      </c>
      <c r="L3511" t="str">
        <f>VLOOKUP(G3511,[1]RESSOURCES!$A$1:$J$258,3,FALSE)</f>
        <v>GIGANT</v>
      </c>
      <c r="M3511" t="str">
        <f>VLOOKUP(G3511,[1]RESSOURCES!$A$1:$J$258,6,FALSE)</f>
        <v>SENR</v>
      </c>
      <c r="N3511" t="str">
        <f>IF(YEAR(H3511)=2014,VLOOKUP(L3511,[1]Grade!$F$2:$G$92,2,FALSE),IF(YEAR(H3511)=2015,VLOOKUP(L3511,[1]Grade!$I$2:$J$78,2,FALSE),VLOOKUP(L3511,[1]Grade!$C$2:$D$69,2,FALSE)))</f>
        <v>CS</v>
      </c>
      <c r="O3511">
        <f t="shared" si="163"/>
        <v>2014</v>
      </c>
      <c r="P3511">
        <f t="shared" si="164"/>
        <v>10</v>
      </c>
    </row>
    <row r="3512" spans="1:16" hidden="1" x14ac:dyDescent="0.25">
      <c r="A3512" t="s">
        <v>25</v>
      </c>
      <c r="B3512" t="str">
        <f t="shared" si="162"/>
        <v>N</v>
      </c>
      <c r="C3512" t="s">
        <v>26</v>
      </c>
      <c r="E3512">
        <v>0</v>
      </c>
      <c r="F3512">
        <v>0</v>
      </c>
      <c r="G3512">
        <v>176</v>
      </c>
      <c r="H3512" s="1">
        <v>41913</v>
      </c>
      <c r="I3512">
        <v>6</v>
      </c>
      <c r="J3512">
        <v>0</v>
      </c>
      <c r="L3512" t="str">
        <f>VLOOKUP(G3512,[1]RESSOURCES!$A$1:$J$258,3,FALSE)</f>
        <v>GIGANT</v>
      </c>
      <c r="M3512" t="str">
        <f>VLOOKUP(G3512,[1]RESSOURCES!$A$1:$J$258,6,FALSE)</f>
        <v>SENR</v>
      </c>
      <c r="N3512" t="str">
        <f>IF(YEAR(H3512)=2014,VLOOKUP(L3512,[1]Grade!$F$2:$G$92,2,FALSE),IF(YEAR(H3512)=2015,VLOOKUP(L3512,[1]Grade!$I$2:$J$78,2,FALSE),VLOOKUP(L3512,[1]Grade!$C$2:$D$69,2,FALSE)))</f>
        <v>CS</v>
      </c>
      <c r="O3512">
        <f t="shared" si="163"/>
        <v>2014</v>
      </c>
      <c r="P3512">
        <f t="shared" si="164"/>
        <v>10</v>
      </c>
    </row>
    <row r="3513" spans="1:16" hidden="1" x14ac:dyDescent="0.25">
      <c r="A3513" t="s">
        <v>160</v>
      </c>
      <c r="B3513" t="str">
        <f t="shared" si="162"/>
        <v>N</v>
      </c>
      <c r="C3513" t="s">
        <v>161</v>
      </c>
      <c r="E3513">
        <v>0</v>
      </c>
      <c r="F3513">
        <v>0</v>
      </c>
      <c r="G3513">
        <v>176</v>
      </c>
      <c r="H3513" s="1">
        <v>41913</v>
      </c>
      <c r="I3513">
        <v>4</v>
      </c>
      <c r="J3513">
        <v>0</v>
      </c>
      <c r="K3513" t="s">
        <v>381</v>
      </c>
      <c r="L3513" t="str">
        <f>VLOOKUP(G3513,[1]RESSOURCES!$A$1:$J$258,3,FALSE)</f>
        <v>GIGANT</v>
      </c>
      <c r="M3513" t="str">
        <f>VLOOKUP(G3513,[1]RESSOURCES!$A$1:$J$258,6,FALSE)</f>
        <v>SENR</v>
      </c>
      <c r="N3513" t="str">
        <f>IF(YEAR(H3513)=2014,VLOOKUP(L3513,[1]Grade!$F$2:$G$92,2,FALSE),IF(YEAR(H3513)=2015,VLOOKUP(L3513,[1]Grade!$I$2:$J$78,2,FALSE),VLOOKUP(L3513,[1]Grade!$C$2:$D$69,2,FALSE)))</f>
        <v>CS</v>
      </c>
      <c r="O3513">
        <f t="shared" si="163"/>
        <v>2014</v>
      </c>
      <c r="P3513">
        <f t="shared" si="164"/>
        <v>10</v>
      </c>
    </row>
    <row r="3514" spans="1:16" x14ac:dyDescent="0.25">
      <c r="A3514" t="s">
        <v>264</v>
      </c>
      <c r="B3514" t="str">
        <f t="shared" si="162"/>
        <v>O</v>
      </c>
      <c r="C3514" t="s">
        <v>265</v>
      </c>
      <c r="D3514" t="s">
        <v>18</v>
      </c>
      <c r="E3514">
        <v>112.5</v>
      </c>
      <c r="F3514">
        <v>797</v>
      </c>
      <c r="G3514">
        <v>124</v>
      </c>
      <c r="H3514" s="1">
        <v>41913</v>
      </c>
      <c r="I3514">
        <v>12</v>
      </c>
      <c r="J3514" s="2">
        <v>9564</v>
      </c>
      <c r="L3514" t="str">
        <f>VLOOKUP(G3514,[1]RESSOURCES!$A$1:$J$258,3,FALSE)</f>
        <v>DY</v>
      </c>
      <c r="M3514" t="str">
        <f>VLOOKUP(G3514,[1]RESSOURCES!$A$1:$J$258,6,FALSE)</f>
        <v>CONF</v>
      </c>
      <c r="N3514" t="str">
        <f>IF(YEAR(H3514)=2014,VLOOKUP(L3514,[1]Grade!$F$2:$G$92,2,FALSE),IF(YEAR(H3514)=2015,VLOOKUP(L3514,[1]Grade!$I$2:$J$78,2,FALSE),VLOOKUP(L3514,[1]Grade!$C$2:$D$69,2,FALSE)))</f>
        <v>CC</v>
      </c>
      <c r="O3514">
        <f t="shared" si="163"/>
        <v>2014</v>
      </c>
      <c r="P3514">
        <f t="shared" si="164"/>
        <v>10</v>
      </c>
    </row>
    <row r="3515" spans="1:16" hidden="1" x14ac:dyDescent="0.25">
      <c r="A3515" t="s">
        <v>37</v>
      </c>
      <c r="B3515" t="str">
        <f t="shared" si="162"/>
        <v>N</v>
      </c>
      <c r="C3515" t="s">
        <v>38</v>
      </c>
      <c r="E3515">
        <v>0</v>
      </c>
      <c r="F3515">
        <v>0</v>
      </c>
      <c r="G3515">
        <v>124</v>
      </c>
      <c r="H3515" s="1">
        <v>41913</v>
      </c>
      <c r="I3515">
        <v>1</v>
      </c>
      <c r="J3515">
        <v>0</v>
      </c>
      <c r="L3515" t="str">
        <f>VLOOKUP(G3515,[1]RESSOURCES!$A$1:$J$258,3,FALSE)</f>
        <v>DY</v>
      </c>
      <c r="M3515" t="str">
        <f>VLOOKUP(G3515,[1]RESSOURCES!$A$1:$J$258,6,FALSE)</f>
        <v>CONF</v>
      </c>
      <c r="N3515" t="str">
        <f>IF(YEAR(H3515)=2014,VLOOKUP(L3515,[1]Grade!$F$2:$G$92,2,FALSE),IF(YEAR(H3515)=2015,VLOOKUP(L3515,[1]Grade!$I$2:$J$78,2,FALSE),VLOOKUP(L3515,[1]Grade!$C$2:$D$69,2,FALSE)))</f>
        <v>CC</v>
      </c>
      <c r="O3515">
        <f t="shared" si="163"/>
        <v>2014</v>
      </c>
      <c r="P3515">
        <f t="shared" si="164"/>
        <v>10</v>
      </c>
    </row>
    <row r="3516" spans="1:16" hidden="1" x14ac:dyDescent="0.25">
      <c r="A3516" t="s">
        <v>23</v>
      </c>
      <c r="B3516" t="str">
        <f t="shared" si="162"/>
        <v>N</v>
      </c>
      <c r="C3516" t="s">
        <v>24</v>
      </c>
      <c r="E3516">
        <v>0</v>
      </c>
      <c r="F3516">
        <v>0</v>
      </c>
      <c r="G3516">
        <v>124</v>
      </c>
      <c r="H3516" s="1">
        <v>41913</v>
      </c>
      <c r="I3516">
        <v>5</v>
      </c>
      <c r="J3516">
        <v>0</v>
      </c>
      <c r="L3516" t="str">
        <f>VLOOKUP(G3516,[1]RESSOURCES!$A$1:$J$258,3,FALSE)</f>
        <v>DY</v>
      </c>
      <c r="M3516" t="str">
        <f>VLOOKUP(G3516,[1]RESSOURCES!$A$1:$J$258,6,FALSE)</f>
        <v>CONF</v>
      </c>
      <c r="N3516" t="str">
        <f>IF(YEAR(H3516)=2014,VLOOKUP(L3516,[1]Grade!$F$2:$G$92,2,FALSE),IF(YEAR(H3516)=2015,VLOOKUP(L3516,[1]Grade!$I$2:$J$78,2,FALSE),VLOOKUP(L3516,[1]Grade!$C$2:$D$69,2,FALSE)))</f>
        <v>CC</v>
      </c>
      <c r="O3516">
        <f t="shared" si="163"/>
        <v>2014</v>
      </c>
      <c r="P3516">
        <f t="shared" si="164"/>
        <v>10</v>
      </c>
    </row>
    <row r="3517" spans="1:16" hidden="1" x14ac:dyDescent="0.25">
      <c r="A3517" t="s">
        <v>127</v>
      </c>
      <c r="B3517" t="str">
        <f t="shared" si="162"/>
        <v>N</v>
      </c>
      <c r="C3517" t="s">
        <v>128</v>
      </c>
      <c r="E3517">
        <v>0</v>
      </c>
      <c r="F3517">
        <v>0</v>
      </c>
      <c r="G3517">
        <v>124</v>
      </c>
      <c r="H3517" s="1">
        <v>41913</v>
      </c>
      <c r="I3517">
        <v>5</v>
      </c>
      <c r="J3517">
        <v>0</v>
      </c>
      <c r="L3517" t="str">
        <f>VLOOKUP(G3517,[1]RESSOURCES!$A$1:$J$258,3,FALSE)</f>
        <v>DY</v>
      </c>
      <c r="M3517" t="str">
        <f>VLOOKUP(G3517,[1]RESSOURCES!$A$1:$J$258,6,FALSE)</f>
        <v>CONF</v>
      </c>
      <c r="N3517" t="str">
        <f>IF(YEAR(H3517)=2014,VLOOKUP(L3517,[1]Grade!$F$2:$G$92,2,FALSE),IF(YEAR(H3517)=2015,VLOOKUP(L3517,[1]Grade!$I$2:$J$78,2,FALSE),VLOOKUP(L3517,[1]Grade!$C$2:$D$69,2,FALSE)))</f>
        <v>CC</v>
      </c>
      <c r="O3517">
        <f t="shared" si="163"/>
        <v>2014</v>
      </c>
      <c r="P3517">
        <f t="shared" si="164"/>
        <v>10</v>
      </c>
    </row>
    <row r="3518" spans="1:16" x14ac:dyDescent="0.25">
      <c r="A3518" t="s">
        <v>41</v>
      </c>
      <c r="B3518" t="str">
        <f t="shared" si="162"/>
        <v>O</v>
      </c>
      <c r="C3518" t="s">
        <v>42</v>
      </c>
      <c r="D3518" t="s">
        <v>22</v>
      </c>
      <c r="E3518">
        <v>219</v>
      </c>
      <c r="F3518">
        <v>810</v>
      </c>
      <c r="G3518">
        <v>80</v>
      </c>
      <c r="H3518" s="1">
        <v>41913</v>
      </c>
      <c r="I3518">
        <v>18</v>
      </c>
      <c r="J3518" s="2">
        <v>14580</v>
      </c>
      <c r="L3518" t="str">
        <f>VLOOKUP(G3518,[1]RESSOURCES!$A$1:$J$258,3,FALSE)</f>
        <v>DEMULDER</v>
      </c>
      <c r="M3518" t="str">
        <f>VLOOKUP(G3518,[1]RESSOURCES!$A$1:$J$258,6,FALSE)</f>
        <v>SENR</v>
      </c>
      <c r="N3518" t="str">
        <f>IF(YEAR(H3518)=2014,VLOOKUP(L3518,[1]Grade!$F$2:$G$92,2,FALSE),IF(YEAR(H3518)=2015,VLOOKUP(L3518,[1]Grade!$I$2:$J$78,2,FALSE),VLOOKUP(L3518,[1]Grade!$C$2:$D$69,2,FALSE)))</f>
        <v>CS</v>
      </c>
      <c r="O3518">
        <f t="shared" si="163"/>
        <v>2014</v>
      </c>
      <c r="P3518">
        <f t="shared" si="164"/>
        <v>10</v>
      </c>
    </row>
    <row r="3519" spans="1:16" hidden="1" x14ac:dyDescent="0.25">
      <c r="A3519" t="s">
        <v>25</v>
      </c>
      <c r="B3519" t="str">
        <f t="shared" si="162"/>
        <v>N</v>
      </c>
      <c r="C3519" t="s">
        <v>26</v>
      </c>
      <c r="E3519">
        <v>0</v>
      </c>
      <c r="F3519">
        <v>0</v>
      </c>
      <c r="G3519">
        <v>80</v>
      </c>
      <c r="H3519" s="1">
        <v>41913</v>
      </c>
      <c r="I3519">
        <v>3</v>
      </c>
      <c r="J3519">
        <v>0</v>
      </c>
      <c r="L3519" t="str">
        <f>VLOOKUP(G3519,[1]RESSOURCES!$A$1:$J$258,3,FALSE)</f>
        <v>DEMULDER</v>
      </c>
      <c r="M3519" t="str">
        <f>VLOOKUP(G3519,[1]RESSOURCES!$A$1:$J$258,6,FALSE)</f>
        <v>SENR</v>
      </c>
      <c r="N3519" t="str">
        <f>IF(YEAR(H3519)=2014,VLOOKUP(L3519,[1]Grade!$F$2:$G$92,2,FALSE),IF(YEAR(H3519)=2015,VLOOKUP(L3519,[1]Grade!$I$2:$J$78,2,FALSE),VLOOKUP(L3519,[1]Grade!$C$2:$D$69,2,FALSE)))</f>
        <v>CS</v>
      </c>
      <c r="O3519">
        <f t="shared" si="163"/>
        <v>2014</v>
      </c>
      <c r="P3519">
        <f t="shared" si="164"/>
        <v>10</v>
      </c>
    </row>
    <row r="3520" spans="1:16" hidden="1" x14ac:dyDescent="0.25">
      <c r="A3520" t="s">
        <v>37</v>
      </c>
      <c r="B3520" t="str">
        <f t="shared" si="162"/>
        <v>N</v>
      </c>
      <c r="C3520" t="s">
        <v>38</v>
      </c>
      <c r="E3520">
        <v>0</v>
      </c>
      <c r="F3520">
        <v>0</v>
      </c>
      <c r="G3520">
        <v>80</v>
      </c>
      <c r="H3520" s="1">
        <v>41913</v>
      </c>
      <c r="I3520">
        <v>2</v>
      </c>
      <c r="J3520">
        <v>0</v>
      </c>
      <c r="L3520" t="str">
        <f>VLOOKUP(G3520,[1]RESSOURCES!$A$1:$J$258,3,FALSE)</f>
        <v>DEMULDER</v>
      </c>
      <c r="M3520" t="str">
        <f>VLOOKUP(G3520,[1]RESSOURCES!$A$1:$J$258,6,FALSE)</f>
        <v>SENR</v>
      </c>
      <c r="N3520" t="str">
        <f>IF(YEAR(H3520)=2014,VLOOKUP(L3520,[1]Grade!$F$2:$G$92,2,FALSE),IF(YEAR(H3520)=2015,VLOOKUP(L3520,[1]Grade!$I$2:$J$78,2,FALSE),VLOOKUP(L3520,[1]Grade!$C$2:$D$69,2,FALSE)))</f>
        <v>CS</v>
      </c>
      <c r="O3520">
        <f t="shared" si="163"/>
        <v>2014</v>
      </c>
      <c r="P3520">
        <f t="shared" si="164"/>
        <v>10</v>
      </c>
    </row>
    <row r="3521" spans="1:16" x14ac:dyDescent="0.25">
      <c r="A3521" t="s">
        <v>215</v>
      </c>
      <c r="B3521" t="str">
        <f t="shared" ref="B3521:B3584" si="165">IF(MID(A3521,1,1)="*","N","O")</f>
        <v>O</v>
      </c>
      <c r="C3521" t="s">
        <v>216</v>
      </c>
      <c r="D3521" t="s">
        <v>36</v>
      </c>
      <c r="E3521">
        <v>64</v>
      </c>
      <c r="F3521">
        <v>1400</v>
      </c>
      <c r="G3521">
        <v>104</v>
      </c>
      <c r="H3521" s="1">
        <v>41913</v>
      </c>
      <c r="I3521">
        <v>22</v>
      </c>
      <c r="J3521" s="2">
        <v>30800</v>
      </c>
      <c r="L3521" t="str">
        <f>VLOOKUP(G3521,[1]RESSOURCES!$A$1:$J$258,3,FALSE)</f>
        <v>LEPAN</v>
      </c>
      <c r="M3521" t="str">
        <f>VLOOKUP(G3521,[1]RESSOURCES!$A$1:$J$258,6,FALSE)</f>
        <v>MAGR</v>
      </c>
      <c r="N3521" t="str">
        <f>IF(YEAR(H3521)=2014,VLOOKUP(L3521,[1]Grade!$F$2:$G$92,2,FALSE),IF(YEAR(H3521)=2015,VLOOKUP(L3521,[1]Grade!$I$2:$J$78,2,FALSE),VLOOKUP(L3521,[1]Grade!$C$2:$D$69,2,FALSE)))</f>
        <v>MNG</v>
      </c>
      <c r="O3521">
        <f t="shared" ref="O3521:O3584" si="166">YEAR(H3521)</f>
        <v>2014</v>
      </c>
      <c r="P3521">
        <f t="shared" ref="P3521:P3584" si="167">MONTH(H3521)</f>
        <v>10</v>
      </c>
    </row>
    <row r="3522" spans="1:16" hidden="1" x14ac:dyDescent="0.25">
      <c r="A3522" t="s">
        <v>99</v>
      </c>
      <c r="B3522" t="str">
        <f t="shared" si="165"/>
        <v>N</v>
      </c>
      <c r="C3522" t="s">
        <v>100</v>
      </c>
      <c r="E3522">
        <v>0</v>
      </c>
      <c r="F3522">
        <v>0</v>
      </c>
      <c r="G3522">
        <v>104</v>
      </c>
      <c r="H3522" s="1">
        <v>41913</v>
      </c>
      <c r="I3522">
        <v>1</v>
      </c>
      <c r="J3522">
        <v>0</v>
      </c>
      <c r="L3522" t="str">
        <f>VLOOKUP(G3522,[1]RESSOURCES!$A$1:$J$258,3,FALSE)</f>
        <v>LEPAN</v>
      </c>
      <c r="M3522" t="str">
        <f>VLOOKUP(G3522,[1]RESSOURCES!$A$1:$J$258,6,FALSE)</f>
        <v>MAGR</v>
      </c>
      <c r="N3522" t="str">
        <f>IF(YEAR(H3522)=2014,VLOOKUP(L3522,[1]Grade!$F$2:$G$92,2,FALSE),IF(YEAR(H3522)=2015,VLOOKUP(L3522,[1]Grade!$I$2:$J$78,2,FALSE),VLOOKUP(L3522,[1]Grade!$C$2:$D$69,2,FALSE)))</f>
        <v>MNG</v>
      </c>
      <c r="O3522">
        <f t="shared" si="166"/>
        <v>2014</v>
      </c>
      <c r="P3522">
        <f t="shared" si="167"/>
        <v>10</v>
      </c>
    </row>
    <row r="3523" spans="1:16" x14ac:dyDescent="0.25">
      <c r="A3523" t="s">
        <v>288</v>
      </c>
      <c r="B3523" t="str">
        <f t="shared" si="165"/>
        <v>O</v>
      </c>
      <c r="C3523" t="s">
        <v>289</v>
      </c>
      <c r="D3523" t="s">
        <v>18</v>
      </c>
      <c r="E3523">
        <v>219</v>
      </c>
      <c r="F3523">
        <v>890</v>
      </c>
      <c r="G3523">
        <v>237</v>
      </c>
      <c r="H3523" s="1">
        <v>41913</v>
      </c>
      <c r="I3523">
        <v>23</v>
      </c>
      <c r="J3523" s="2">
        <v>20470</v>
      </c>
      <c r="L3523" t="str">
        <f>VLOOKUP(G3523,[1]RESSOURCES!$A$1:$J$258,3,FALSE)</f>
        <v>VALLA</v>
      </c>
      <c r="M3523" t="str">
        <f>VLOOKUP(G3523,[1]RESSOURCES!$A$1:$J$258,6,FALSE)</f>
        <v>CONF</v>
      </c>
      <c r="N3523" t="str">
        <f>IF(YEAR(H3523)=2014,VLOOKUP(L3523,[1]Grade!$F$2:$G$92,2,FALSE),IF(YEAR(H3523)=2015,VLOOKUP(L3523,[1]Grade!$I$2:$J$78,2,FALSE),VLOOKUP(L3523,[1]Grade!$C$2:$D$69,2,FALSE)))</f>
        <v>CC</v>
      </c>
      <c r="O3523">
        <f t="shared" si="166"/>
        <v>2014</v>
      </c>
      <c r="P3523">
        <f t="shared" si="167"/>
        <v>10</v>
      </c>
    </row>
    <row r="3524" spans="1:16" x14ac:dyDescent="0.25">
      <c r="A3524" t="s">
        <v>329</v>
      </c>
      <c r="B3524" t="str">
        <f t="shared" si="165"/>
        <v>O</v>
      </c>
      <c r="C3524" t="s">
        <v>330</v>
      </c>
      <c r="D3524" t="s">
        <v>18</v>
      </c>
      <c r="E3524">
        <v>52</v>
      </c>
      <c r="F3524">
        <v>630</v>
      </c>
      <c r="G3524">
        <v>226</v>
      </c>
      <c r="H3524" s="1">
        <v>41913</v>
      </c>
      <c r="I3524">
        <v>10</v>
      </c>
      <c r="J3524" s="2">
        <v>6300</v>
      </c>
      <c r="L3524" t="str">
        <f>VLOOKUP(G3524,[1]RESSOURCES!$A$1:$J$258,3,FALSE)</f>
        <v>MAILLARD</v>
      </c>
      <c r="M3524" t="str">
        <f>VLOOKUP(G3524,[1]RESSOURCES!$A$1:$J$258,6,FALSE)</f>
        <v>STAG</v>
      </c>
      <c r="N3524" t="str">
        <f>IF(YEAR(H3524)=2014,VLOOKUP(L3524,[1]Grade!$F$2:$G$92,2,FALSE),IF(YEAR(H3524)=2015,VLOOKUP(L3524,[1]Grade!$I$2:$J$78,2,FALSE),VLOOKUP(L3524,[1]Grade!$C$2:$D$69,2,FALSE)))</f>
        <v>C</v>
      </c>
      <c r="O3524">
        <f t="shared" si="166"/>
        <v>2014</v>
      </c>
      <c r="P3524">
        <f t="shared" si="167"/>
        <v>10</v>
      </c>
    </row>
    <row r="3525" spans="1:16" hidden="1" x14ac:dyDescent="0.25">
      <c r="A3525" t="s">
        <v>23</v>
      </c>
      <c r="B3525" t="str">
        <f t="shared" si="165"/>
        <v>N</v>
      </c>
      <c r="C3525" t="s">
        <v>24</v>
      </c>
      <c r="E3525">
        <v>0</v>
      </c>
      <c r="F3525">
        <v>0</v>
      </c>
      <c r="G3525">
        <v>226</v>
      </c>
      <c r="H3525" s="1">
        <v>41913</v>
      </c>
      <c r="I3525">
        <v>13</v>
      </c>
      <c r="J3525">
        <v>0</v>
      </c>
      <c r="L3525" t="str">
        <f>VLOOKUP(G3525,[1]RESSOURCES!$A$1:$J$258,3,FALSE)</f>
        <v>MAILLARD</v>
      </c>
      <c r="M3525" t="str">
        <f>VLOOKUP(G3525,[1]RESSOURCES!$A$1:$J$258,6,FALSE)</f>
        <v>STAG</v>
      </c>
      <c r="N3525" t="str">
        <f>IF(YEAR(H3525)=2014,VLOOKUP(L3525,[1]Grade!$F$2:$G$92,2,FALSE),IF(YEAR(H3525)=2015,VLOOKUP(L3525,[1]Grade!$I$2:$J$78,2,FALSE),VLOOKUP(L3525,[1]Grade!$C$2:$D$69,2,FALSE)))</f>
        <v>C</v>
      </c>
      <c r="O3525">
        <f t="shared" si="166"/>
        <v>2014</v>
      </c>
      <c r="P3525">
        <f t="shared" si="167"/>
        <v>10</v>
      </c>
    </row>
    <row r="3526" spans="1:16" hidden="1" x14ac:dyDescent="0.25">
      <c r="A3526" t="s">
        <v>23</v>
      </c>
      <c r="B3526" t="str">
        <f t="shared" si="165"/>
        <v>N</v>
      </c>
      <c r="C3526" t="s">
        <v>24</v>
      </c>
      <c r="E3526">
        <v>0</v>
      </c>
      <c r="F3526">
        <v>0</v>
      </c>
      <c r="G3526">
        <v>238</v>
      </c>
      <c r="H3526" s="1">
        <v>41913</v>
      </c>
      <c r="I3526">
        <v>18</v>
      </c>
      <c r="J3526">
        <v>0</v>
      </c>
      <c r="L3526" t="str">
        <f>VLOOKUP(G3526,[1]RESSOURCES!$A$1:$J$258,3,FALSE)</f>
        <v>MEDHAT</v>
      </c>
      <c r="M3526" t="str">
        <f>VLOOKUP(G3526,[1]RESSOURCES!$A$1:$J$258,6,FALSE)</f>
        <v>CONS</v>
      </c>
      <c r="N3526" t="str">
        <f>IF(YEAR(H3526)=2014,VLOOKUP(L3526,[1]Grade!$F$2:$G$92,2,FALSE),IF(YEAR(H3526)=2015,VLOOKUP(L3526,[1]Grade!$I$2:$J$78,2,FALSE),VLOOKUP(L3526,[1]Grade!$C$2:$D$69,2,FALSE)))</f>
        <v>C</v>
      </c>
      <c r="O3526">
        <f t="shared" si="166"/>
        <v>2014</v>
      </c>
      <c r="P3526">
        <f t="shared" si="167"/>
        <v>10</v>
      </c>
    </row>
    <row r="3527" spans="1:16" hidden="1" x14ac:dyDescent="0.25">
      <c r="A3527" t="s">
        <v>127</v>
      </c>
      <c r="B3527" t="str">
        <f t="shared" si="165"/>
        <v>N</v>
      </c>
      <c r="C3527" t="s">
        <v>128</v>
      </c>
      <c r="E3527">
        <v>0</v>
      </c>
      <c r="F3527">
        <v>0</v>
      </c>
      <c r="G3527">
        <v>238</v>
      </c>
      <c r="H3527" s="1">
        <v>41913</v>
      </c>
      <c r="I3527">
        <v>5</v>
      </c>
      <c r="J3527">
        <v>0</v>
      </c>
      <c r="L3527" t="str">
        <f>VLOOKUP(G3527,[1]RESSOURCES!$A$1:$J$258,3,FALSE)</f>
        <v>MEDHAT</v>
      </c>
      <c r="M3527" t="str">
        <f>VLOOKUP(G3527,[1]RESSOURCES!$A$1:$J$258,6,FALSE)</f>
        <v>CONS</v>
      </c>
      <c r="N3527" t="str">
        <f>IF(YEAR(H3527)=2014,VLOOKUP(L3527,[1]Grade!$F$2:$G$92,2,FALSE),IF(YEAR(H3527)=2015,VLOOKUP(L3527,[1]Grade!$I$2:$J$78,2,FALSE),VLOOKUP(L3527,[1]Grade!$C$2:$D$69,2,FALSE)))</f>
        <v>C</v>
      </c>
      <c r="O3527">
        <f t="shared" si="166"/>
        <v>2014</v>
      </c>
      <c r="P3527">
        <f t="shared" si="167"/>
        <v>10</v>
      </c>
    </row>
    <row r="3528" spans="1:16" x14ac:dyDescent="0.25">
      <c r="A3528" t="s">
        <v>16</v>
      </c>
      <c r="B3528" t="str">
        <f t="shared" si="165"/>
        <v>O</v>
      </c>
      <c r="C3528" t="s">
        <v>17</v>
      </c>
      <c r="D3528" t="s">
        <v>29</v>
      </c>
      <c r="E3528">
        <v>149.5</v>
      </c>
      <c r="F3528">
        <v>956</v>
      </c>
      <c r="G3528">
        <v>223</v>
      </c>
      <c r="H3528" s="1">
        <v>41913</v>
      </c>
      <c r="I3528">
        <v>10</v>
      </c>
      <c r="J3528" s="2">
        <v>9560</v>
      </c>
      <c r="L3528" t="str">
        <f>VLOOKUP(G3528,[1]RESSOURCES!$A$1:$J$258,3,FALSE)</f>
        <v>HOUNGAVOU</v>
      </c>
      <c r="M3528">
        <f>VLOOKUP(G3528,[1]RESSOURCES!$A$1:$J$258,6,FALSE)</f>
        <v>0</v>
      </c>
      <c r="N3528" t="str">
        <f>IF(YEAR(H3528)=2014,VLOOKUP(L3528,[1]Grade!$F$2:$G$92,2,FALSE),IF(YEAR(H3528)=2015,VLOOKUP(L3528,[1]Grade!$I$2:$J$78,2,FALSE),VLOOKUP(L3528,[1]Grade!$C$2:$D$69,2,FALSE)))</f>
        <v>MNG</v>
      </c>
      <c r="O3528">
        <f t="shared" si="166"/>
        <v>2014</v>
      </c>
      <c r="P3528">
        <f t="shared" si="167"/>
        <v>10</v>
      </c>
    </row>
    <row r="3529" spans="1:16" hidden="1" x14ac:dyDescent="0.25">
      <c r="A3529" t="s">
        <v>127</v>
      </c>
      <c r="B3529" t="str">
        <f t="shared" si="165"/>
        <v>N</v>
      </c>
      <c r="C3529" t="s">
        <v>128</v>
      </c>
      <c r="E3529">
        <v>0</v>
      </c>
      <c r="F3529">
        <v>0</v>
      </c>
      <c r="G3529">
        <v>223</v>
      </c>
      <c r="H3529" s="1">
        <v>41913</v>
      </c>
      <c r="I3529">
        <v>10</v>
      </c>
      <c r="J3529">
        <v>0</v>
      </c>
      <c r="L3529" t="str">
        <f>VLOOKUP(G3529,[1]RESSOURCES!$A$1:$J$258,3,FALSE)</f>
        <v>HOUNGAVOU</v>
      </c>
      <c r="M3529">
        <f>VLOOKUP(G3529,[1]RESSOURCES!$A$1:$J$258,6,FALSE)</f>
        <v>0</v>
      </c>
      <c r="N3529" t="str">
        <f>IF(YEAR(H3529)=2014,VLOOKUP(L3529,[1]Grade!$F$2:$G$92,2,FALSE),IF(YEAR(H3529)=2015,VLOOKUP(L3529,[1]Grade!$I$2:$J$78,2,FALSE),VLOOKUP(L3529,[1]Grade!$C$2:$D$69,2,FALSE)))</f>
        <v>MNG</v>
      </c>
      <c r="O3529">
        <f t="shared" si="166"/>
        <v>2014</v>
      </c>
      <c r="P3529">
        <f t="shared" si="167"/>
        <v>10</v>
      </c>
    </row>
    <row r="3530" spans="1:16" hidden="1" x14ac:dyDescent="0.25">
      <c r="A3530" t="s">
        <v>23</v>
      </c>
      <c r="B3530" t="str">
        <f t="shared" si="165"/>
        <v>N</v>
      </c>
      <c r="C3530" t="s">
        <v>24</v>
      </c>
      <c r="E3530">
        <v>0</v>
      </c>
      <c r="F3530">
        <v>0</v>
      </c>
      <c r="G3530">
        <v>223</v>
      </c>
      <c r="H3530" s="1">
        <v>41913</v>
      </c>
      <c r="I3530">
        <v>0</v>
      </c>
      <c r="J3530">
        <v>0</v>
      </c>
      <c r="L3530" t="str">
        <f>VLOOKUP(G3530,[1]RESSOURCES!$A$1:$J$258,3,FALSE)</f>
        <v>HOUNGAVOU</v>
      </c>
      <c r="M3530">
        <f>VLOOKUP(G3530,[1]RESSOURCES!$A$1:$J$258,6,FALSE)</f>
        <v>0</v>
      </c>
      <c r="N3530" t="str">
        <f>IF(YEAR(H3530)=2014,VLOOKUP(L3530,[1]Grade!$F$2:$G$92,2,FALSE),IF(YEAR(H3530)=2015,VLOOKUP(L3530,[1]Grade!$I$2:$J$78,2,FALSE),VLOOKUP(L3530,[1]Grade!$C$2:$D$69,2,FALSE)))</f>
        <v>MNG</v>
      </c>
      <c r="O3530">
        <f t="shared" si="166"/>
        <v>2014</v>
      </c>
      <c r="P3530">
        <f t="shared" si="167"/>
        <v>10</v>
      </c>
    </row>
    <row r="3531" spans="1:16" hidden="1" x14ac:dyDescent="0.25">
      <c r="A3531" t="s">
        <v>37</v>
      </c>
      <c r="B3531" t="str">
        <f t="shared" si="165"/>
        <v>N</v>
      </c>
      <c r="C3531" t="s">
        <v>38</v>
      </c>
      <c r="E3531">
        <v>0</v>
      </c>
      <c r="F3531">
        <v>0</v>
      </c>
      <c r="G3531">
        <v>223</v>
      </c>
      <c r="H3531" s="1">
        <v>41913</v>
      </c>
      <c r="I3531">
        <v>3</v>
      </c>
      <c r="J3531">
        <v>0</v>
      </c>
      <c r="L3531" t="str">
        <f>VLOOKUP(G3531,[1]RESSOURCES!$A$1:$J$258,3,FALSE)</f>
        <v>HOUNGAVOU</v>
      </c>
      <c r="M3531">
        <f>VLOOKUP(G3531,[1]RESSOURCES!$A$1:$J$258,6,FALSE)</f>
        <v>0</v>
      </c>
      <c r="N3531" t="str">
        <f>IF(YEAR(H3531)=2014,VLOOKUP(L3531,[1]Grade!$F$2:$G$92,2,FALSE),IF(YEAR(H3531)=2015,VLOOKUP(L3531,[1]Grade!$I$2:$J$78,2,FALSE),VLOOKUP(L3531,[1]Grade!$C$2:$D$69,2,FALSE)))</f>
        <v>MNG</v>
      </c>
      <c r="O3531">
        <f t="shared" si="166"/>
        <v>2014</v>
      </c>
      <c r="P3531">
        <f t="shared" si="167"/>
        <v>10</v>
      </c>
    </row>
    <row r="3532" spans="1:16" x14ac:dyDescent="0.25">
      <c r="A3532" t="s">
        <v>262</v>
      </c>
      <c r="B3532" t="str">
        <f t="shared" si="165"/>
        <v>O</v>
      </c>
      <c r="C3532" t="s">
        <v>263</v>
      </c>
      <c r="D3532" t="s">
        <v>29</v>
      </c>
      <c r="E3532">
        <v>14</v>
      </c>
      <c r="F3532">
        <v>1248</v>
      </c>
      <c r="G3532">
        <v>55</v>
      </c>
      <c r="H3532" s="1">
        <v>41913</v>
      </c>
      <c r="I3532">
        <v>23</v>
      </c>
      <c r="J3532" s="2">
        <v>28704</v>
      </c>
      <c r="L3532" t="str">
        <f>VLOOKUP(G3532,[1]RESSOURCES!$A$1:$J$258,3,FALSE)</f>
        <v>DANTIN</v>
      </c>
      <c r="M3532" t="str">
        <f>VLOOKUP(G3532,[1]RESSOURCES!$A$1:$J$258,6,FALSE)</f>
        <v>MAGR</v>
      </c>
      <c r="N3532" t="str">
        <f>IF(YEAR(H3532)=2014,VLOOKUP(L3532,[1]Grade!$F$2:$G$92,2,FALSE),IF(YEAR(H3532)=2015,VLOOKUP(L3532,[1]Grade!$I$2:$J$78,2,FALSE),VLOOKUP(L3532,[1]Grade!$C$2:$D$69,2,FALSE)))</f>
        <v>MNG</v>
      </c>
      <c r="O3532">
        <f t="shared" si="166"/>
        <v>2014</v>
      </c>
      <c r="P3532">
        <f t="shared" si="167"/>
        <v>10</v>
      </c>
    </row>
    <row r="3533" spans="1:16" hidden="1" x14ac:dyDescent="0.25">
      <c r="A3533" t="s">
        <v>23</v>
      </c>
      <c r="B3533" t="str">
        <f t="shared" si="165"/>
        <v>N</v>
      </c>
      <c r="C3533" t="s">
        <v>24</v>
      </c>
      <c r="E3533">
        <v>0</v>
      </c>
      <c r="F3533">
        <v>0</v>
      </c>
      <c r="G3533">
        <v>244</v>
      </c>
      <c r="H3533" s="1">
        <v>41913</v>
      </c>
      <c r="I3533">
        <v>13</v>
      </c>
      <c r="J3533">
        <v>0</v>
      </c>
      <c r="L3533" t="str">
        <f>VLOOKUP(G3533,[1]RESSOURCES!$A$1:$J$258,3,FALSE)</f>
        <v>BOULAYE (de la)</v>
      </c>
      <c r="M3533" t="str">
        <f>VLOOKUP(G3533,[1]RESSOURCES!$A$1:$J$258,6,FALSE)</f>
        <v>CONS</v>
      </c>
      <c r="N3533" t="str">
        <f>IF(YEAR(H3533)=2014,VLOOKUP(L3533,[1]Grade!$F$2:$G$92,2,FALSE),IF(YEAR(H3533)=2015,VLOOKUP(L3533,[1]Grade!$I$2:$J$78,2,FALSE),VLOOKUP(L3533,[1]Grade!$C$2:$D$69,2,FALSE)))</f>
        <v>CC</v>
      </c>
      <c r="O3533">
        <f t="shared" si="166"/>
        <v>2014</v>
      </c>
      <c r="P3533">
        <f t="shared" si="167"/>
        <v>10</v>
      </c>
    </row>
    <row r="3534" spans="1:16" x14ac:dyDescent="0.25">
      <c r="A3534" t="s">
        <v>329</v>
      </c>
      <c r="B3534" t="str">
        <f t="shared" si="165"/>
        <v>O</v>
      </c>
      <c r="C3534" t="s">
        <v>330</v>
      </c>
      <c r="D3534" t="s">
        <v>18</v>
      </c>
      <c r="E3534">
        <v>52</v>
      </c>
      <c r="F3534">
        <v>630</v>
      </c>
      <c r="G3534">
        <v>244</v>
      </c>
      <c r="H3534" s="1">
        <v>41913</v>
      </c>
      <c r="I3534">
        <v>10</v>
      </c>
      <c r="J3534" s="2">
        <v>6300</v>
      </c>
      <c r="L3534" t="str">
        <f>VLOOKUP(G3534,[1]RESSOURCES!$A$1:$J$258,3,FALSE)</f>
        <v>BOULAYE (de la)</v>
      </c>
      <c r="M3534" t="str">
        <f>VLOOKUP(G3534,[1]RESSOURCES!$A$1:$J$258,6,FALSE)</f>
        <v>CONS</v>
      </c>
      <c r="N3534" t="str">
        <f>IF(YEAR(H3534)=2014,VLOOKUP(L3534,[1]Grade!$F$2:$G$92,2,FALSE),IF(YEAR(H3534)=2015,VLOOKUP(L3534,[1]Grade!$I$2:$J$78,2,FALSE),VLOOKUP(L3534,[1]Grade!$C$2:$D$69,2,FALSE)))</f>
        <v>CC</v>
      </c>
      <c r="O3534">
        <f t="shared" si="166"/>
        <v>2014</v>
      </c>
      <c r="P3534">
        <f t="shared" si="167"/>
        <v>10</v>
      </c>
    </row>
    <row r="3535" spans="1:16" x14ac:dyDescent="0.25">
      <c r="A3535" t="s">
        <v>375</v>
      </c>
      <c r="B3535" t="str">
        <f t="shared" si="165"/>
        <v>O</v>
      </c>
      <c r="C3535" t="s">
        <v>376</v>
      </c>
      <c r="E3535">
        <v>0</v>
      </c>
      <c r="F3535">
        <v>0</v>
      </c>
      <c r="G3535">
        <v>247</v>
      </c>
      <c r="H3535" s="1">
        <v>41913</v>
      </c>
      <c r="I3535">
        <v>16</v>
      </c>
      <c r="J3535">
        <v>0</v>
      </c>
      <c r="L3535" t="str">
        <f>VLOOKUP(G3535,[1]RESSOURCES!$A$1:$J$258,3,FALSE)</f>
        <v>MOMSON</v>
      </c>
      <c r="M3535" t="str">
        <f>VLOOKUP(G3535,[1]RESSOURCES!$A$1:$J$258,6,FALSE)</f>
        <v>CONS</v>
      </c>
      <c r="N3535" t="str">
        <f>IF(YEAR(H3535)=2014,VLOOKUP(L3535,[1]Grade!$F$2:$G$92,2,FALSE),IF(YEAR(H3535)=2015,VLOOKUP(L3535,[1]Grade!$I$2:$J$78,2,FALSE),VLOOKUP(L3535,[1]Grade!$C$2:$D$69,2,FALSE)))</f>
        <v>C</v>
      </c>
      <c r="O3535">
        <f t="shared" si="166"/>
        <v>2014</v>
      </c>
      <c r="P3535">
        <f t="shared" si="167"/>
        <v>10</v>
      </c>
    </row>
    <row r="3536" spans="1:16" hidden="1" x14ac:dyDescent="0.25">
      <c r="A3536" t="s">
        <v>23</v>
      </c>
      <c r="B3536" t="str">
        <f t="shared" si="165"/>
        <v>N</v>
      </c>
      <c r="C3536" t="s">
        <v>24</v>
      </c>
      <c r="E3536">
        <v>0</v>
      </c>
      <c r="F3536">
        <v>0</v>
      </c>
      <c r="G3536">
        <v>247</v>
      </c>
      <c r="H3536" s="1">
        <v>41913</v>
      </c>
      <c r="I3536">
        <v>7</v>
      </c>
      <c r="J3536">
        <v>0</v>
      </c>
      <c r="L3536" t="str">
        <f>VLOOKUP(G3536,[1]RESSOURCES!$A$1:$J$258,3,FALSE)</f>
        <v>MOMSON</v>
      </c>
      <c r="M3536" t="str">
        <f>VLOOKUP(G3536,[1]RESSOURCES!$A$1:$J$258,6,FALSE)</f>
        <v>CONS</v>
      </c>
      <c r="N3536" t="str">
        <f>IF(YEAR(H3536)=2014,VLOOKUP(L3536,[1]Grade!$F$2:$G$92,2,FALSE),IF(YEAR(H3536)=2015,VLOOKUP(L3536,[1]Grade!$I$2:$J$78,2,FALSE),VLOOKUP(L3536,[1]Grade!$C$2:$D$69,2,FALSE)))</f>
        <v>C</v>
      </c>
      <c r="O3536">
        <f t="shared" si="166"/>
        <v>2014</v>
      </c>
      <c r="P3536">
        <f t="shared" si="167"/>
        <v>10</v>
      </c>
    </row>
    <row r="3537" spans="1:16" x14ac:dyDescent="0.25">
      <c r="A3537" t="s">
        <v>366</v>
      </c>
      <c r="B3537" t="str">
        <f t="shared" si="165"/>
        <v>O</v>
      </c>
      <c r="C3537" t="s">
        <v>367</v>
      </c>
      <c r="D3537" t="s">
        <v>29</v>
      </c>
      <c r="E3537">
        <v>22</v>
      </c>
      <c r="F3537">
        <v>1486</v>
      </c>
      <c r="G3537">
        <v>241</v>
      </c>
      <c r="H3537" s="1">
        <v>41913</v>
      </c>
      <c r="I3537">
        <v>22</v>
      </c>
      <c r="J3537" s="2">
        <v>32692</v>
      </c>
      <c r="L3537" t="str">
        <f>VLOOKUP(G3537,[1]RESSOURCES!$A$1:$J$258,3,FALSE)</f>
        <v>MOREON</v>
      </c>
      <c r="M3537" t="str">
        <f>VLOOKUP(G3537,[1]RESSOURCES!$A$1:$J$258,6,FALSE)</f>
        <v>DIR</v>
      </c>
      <c r="N3537" t="str">
        <f>IF(YEAR(H3537)=2014,VLOOKUP(L3537,[1]Grade!$F$2:$G$92,2,FALSE),IF(YEAR(H3537)=2015,VLOOKUP(L3537,[1]Grade!$I$2:$J$78,2,FALSE),VLOOKUP(L3537,[1]Grade!$C$2:$D$69,2,FALSE)))</f>
        <v>CC</v>
      </c>
      <c r="O3537">
        <f t="shared" si="166"/>
        <v>2014</v>
      </c>
      <c r="P3537">
        <f t="shared" si="167"/>
        <v>10</v>
      </c>
    </row>
    <row r="3538" spans="1:16" hidden="1" x14ac:dyDescent="0.25">
      <c r="A3538" t="s">
        <v>99</v>
      </c>
      <c r="B3538" t="str">
        <f t="shared" si="165"/>
        <v>N</v>
      </c>
      <c r="C3538" t="s">
        <v>100</v>
      </c>
      <c r="E3538">
        <v>0</v>
      </c>
      <c r="F3538">
        <v>0</v>
      </c>
      <c r="G3538">
        <v>241</v>
      </c>
      <c r="H3538" s="1">
        <v>41913</v>
      </c>
      <c r="I3538">
        <v>1</v>
      </c>
      <c r="J3538">
        <v>0</v>
      </c>
      <c r="L3538" t="str">
        <f>VLOOKUP(G3538,[1]RESSOURCES!$A$1:$J$258,3,FALSE)</f>
        <v>MOREON</v>
      </c>
      <c r="M3538" t="str">
        <f>VLOOKUP(G3538,[1]RESSOURCES!$A$1:$J$258,6,FALSE)</f>
        <v>DIR</v>
      </c>
      <c r="N3538" t="str">
        <f>IF(YEAR(H3538)=2014,VLOOKUP(L3538,[1]Grade!$F$2:$G$92,2,FALSE),IF(YEAR(H3538)=2015,VLOOKUP(L3538,[1]Grade!$I$2:$J$78,2,FALSE),VLOOKUP(L3538,[1]Grade!$C$2:$D$69,2,FALSE)))</f>
        <v>CC</v>
      </c>
      <c r="O3538">
        <f t="shared" si="166"/>
        <v>2014</v>
      </c>
      <c r="P3538">
        <f t="shared" si="167"/>
        <v>10</v>
      </c>
    </row>
    <row r="3539" spans="1:16" x14ac:dyDescent="0.25">
      <c r="A3539" t="s">
        <v>366</v>
      </c>
      <c r="B3539" t="str">
        <f t="shared" si="165"/>
        <v>O</v>
      </c>
      <c r="C3539" t="s">
        <v>367</v>
      </c>
      <c r="D3539" t="s">
        <v>29</v>
      </c>
      <c r="E3539">
        <v>22</v>
      </c>
      <c r="F3539">
        <v>1486</v>
      </c>
      <c r="G3539">
        <v>232</v>
      </c>
      <c r="H3539" s="1">
        <v>41913</v>
      </c>
      <c r="I3539">
        <v>9</v>
      </c>
      <c r="J3539" s="2">
        <v>13374</v>
      </c>
      <c r="L3539" t="str">
        <f>VLOOKUP(G3539,[1]RESSOURCES!$A$1:$J$258,3,FALSE)</f>
        <v>POILVET</v>
      </c>
      <c r="M3539" t="str">
        <f>VLOOKUP(G3539,[1]RESSOURCES!$A$1:$J$258,6,FALSE)</f>
        <v>DIR</v>
      </c>
      <c r="N3539" t="str">
        <f>IF(YEAR(H3539)=2014,VLOOKUP(L3539,[1]Grade!$F$2:$G$92,2,FALSE),IF(YEAR(H3539)=2015,VLOOKUP(L3539,[1]Grade!$I$2:$J$78,2,FALSE),VLOOKUP(L3539,[1]Grade!$C$2:$D$69,2,FALSE)))</f>
        <v>DIR</v>
      </c>
      <c r="O3539">
        <f t="shared" si="166"/>
        <v>2014</v>
      </c>
      <c r="P3539">
        <f t="shared" si="167"/>
        <v>10</v>
      </c>
    </row>
    <row r="3540" spans="1:16" hidden="1" x14ac:dyDescent="0.25">
      <c r="A3540" t="s">
        <v>37</v>
      </c>
      <c r="B3540" t="str">
        <f t="shared" si="165"/>
        <v>N</v>
      </c>
      <c r="C3540" t="s">
        <v>38</v>
      </c>
      <c r="E3540">
        <v>0</v>
      </c>
      <c r="F3540">
        <v>0</v>
      </c>
      <c r="G3540">
        <v>232</v>
      </c>
      <c r="H3540" s="1">
        <v>41913</v>
      </c>
      <c r="I3540">
        <v>1</v>
      </c>
      <c r="J3540">
        <v>0</v>
      </c>
      <c r="L3540" t="str">
        <f>VLOOKUP(G3540,[1]RESSOURCES!$A$1:$J$258,3,FALSE)</f>
        <v>POILVET</v>
      </c>
      <c r="M3540" t="str">
        <f>VLOOKUP(G3540,[1]RESSOURCES!$A$1:$J$258,6,FALSE)</f>
        <v>DIR</v>
      </c>
      <c r="N3540" t="str">
        <f>IF(YEAR(H3540)=2014,VLOOKUP(L3540,[1]Grade!$F$2:$G$92,2,FALSE),IF(YEAR(H3540)=2015,VLOOKUP(L3540,[1]Grade!$I$2:$J$78,2,FALSE),VLOOKUP(L3540,[1]Grade!$C$2:$D$69,2,FALSE)))</f>
        <v>DIR</v>
      </c>
      <c r="O3540">
        <f t="shared" si="166"/>
        <v>2014</v>
      </c>
      <c r="P3540">
        <f t="shared" si="167"/>
        <v>10</v>
      </c>
    </row>
    <row r="3541" spans="1:16" x14ac:dyDescent="0.25">
      <c r="A3541" t="s">
        <v>375</v>
      </c>
      <c r="B3541" t="str">
        <f t="shared" si="165"/>
        <v>O</v>
      </c>
      <c r="C3541" t="s">
        <v>376</v>
      </c>
      <c r="D3541" t="s">
        <v>29</v>
      </c>
      <c r="E3541">
        <v>12</v>
      </c>
      <c r="F3541">
        <v>1650</v>
      </c>
      <c r="G3541">
        <v>232</v>
      </c>
      <c r="H3541" s="1">
        <v>41913</v>
      </c>
      <c r="I3541">
        <v>7</v>
      </c>
      <c r="J3541" s="2">
        <v>11550</v>
      </c>
      <c r="L3541" t="str">
        <f>VLOOKUP(G3541,[1]RESSOURCES!$A$1:$J$258,3,FALSE)</f>
        <v>POILVET</v>
      </c>
      <c r="M3541" t="str">
        <f>VLOOKUP(G3541,[1]RESSOURCES!$A$1:$J$258,6,FALSE)</f>
        <v>DIR</v>
      </c>
      <c r="N3541" t="str">
        <f>IF(YEAR(H3541)=2014,VLOOKUP(L3541,[1]Grade!$F$2:$G$92,2,FALSE),IF(YEAR(H3541)=2015,VLOOKUP(L3541,[1]Grade!$I$2:$J$78,2,FALSE),VLOOKUP(L3541,[1]Grade!$C$2:$D$69,2,FALSE)))</f>
        <v>DIR</v>
      </c>
      <c r="O3541">
        <f t="shared" si="166"/>
        <v>2014</v>
      </c>
      <c r="P3541">
        <f t="shared" si="167"/>
        <v>10</v>
      </c>
    </row>
    <row r="3542" spans="1:16" hidden="1" x14ac:dyDescent="0.25">
      <c r="A3542" t="s">
        <v>23</v>
      </c>
      <c r="B3542" t="str">
        <f t="shared" si="165"/>
        <v>N</v>
      </c>
      <c r="C3542" t="s">
        <v>24</v>
      </c>
      <c r="E3542">
        <v>0</v>
      </c>
      <c r="F3542">
        <v>0</v>
      </c>
      <c r="G3542">
        <v>232</v>
      </c>
      <c r="H3542" s="1">
        <v>41913</v>
      </c>
      <c r="I3542">
        <v>6</v>
      </c>
      <c r="J3542">
        <v>0</v>
      </c>
      <c r="L3542" t="str">
        <f>VLOOKUP(G3542,[1]RESSOURCES!$A$1:$J$258,3,FALSE)</f>
        <v>POILVET</v>
      </c>
      <c r="M3542" t="str">
        <f>VLOOKUP(G3542,[1]RESSOURCES!$A$1:$J$258,6,FALSE)</f>
        <v>DIR</v>
      </c>
      <c r="N3542" t="str">
        <f>IF(YEAR(H3542)=2014,VLOOKUP(L3542,[1]Grade!$F$2:$G$92,2,FALSE),IF(YEAR(H3542)=2015,VLOOKUP(L3542,[1]Grade!$I$2:$J$78,2,FALSE),VLOOKUP(L3542,[1]Grade!$C$2:$D$69,2,FALSE)))</f>
        <v>DIR</v>
      </c>
      <c r="O3542">
        <f t="shared" si="166"/>
        <v>2014</v>
      </c>
      <c r="P3542">
        <f t="shared" si="167"/>
        <v>10</v>
      </c>
    </row>
    <row r="3543" spans="1:16" x14ac:dyDescent="0.25">
      <c r="A3543" t="s">
        <v>139</v>
      </c>
      <c r="B3543" t="str">
        <f t="shared" si="165"/>
        <v>O</v>
      </c>
      <c r="C3543" t="s">
        <v>140</v>
      </c>
      <c r="D3543" t="s">
        <v>36</v>
      </c>
      <c r="E3543">
        <v>60</v>
      </c>
      <c r="F3543">
        <v>900</v>
      </c>
      <c r="G3543">
        <v>70</v>
      </c>
      <c r="H3543" s="1">
        <v>41913</v>
      </c>
      <c r="I3543">
        <v>17</v>
      </c>
      <c r="J3543" s="2">
        <v>15300</v>
      </c>
      <c r="L3543" t="str">
        <f>VLOOKUP(G3543,[1]RESSOURCES!$A$1:$J$258,3,FALSE)</f>
        <v>KHEMISSA</v>
      </c>
      <c r="M3543" t="str">
        <f>VLOOKUP(G3543,[1]RESSOURCES!$A$1:$J$258,6,FALSE)</f>
        <v>MAGR</v>
      </c>
      <c r="N3543" t="str">
        <f>IF(YEAR(H3543)=2014,VLOOKUP(L3543,[1]Grade!$F$2:$G$92,2,FALSE),IF(YEAR(H3543)=2015,VLOOKUP(L3543,[1]Grade!$I$2:$J$78,2,FALSE),VLOOKUP(L3543,[1]Grade!$C$2:$D$69,2,FALSE)))</f>
        <v>MNG</v>
      </c>
      <c r="O3543">
        <f t="shared" si="166"/>
        <v>2014</v>
      </c>
      <c r="P3543">
        <f t="shared" si="167"/>
        <v>10</v>
      </c>
    </row>
    <row r="3544" spans="1:16" x14ac:dyDescent="0.25">
      <c r="A3544" t="s">
        <v>295</v>
      </c>
      <c r="B3544" t="str">
        <f t="shared" si="165"/>
        <v>O</v>
      </c>
      <c r="C3544" t="s">
        <v>296</v>
      </c>
      <c r="D3544" t="s">
        <v>36</v>
      </c>
      <c r="E3544">
        <v>0</v>
      </c>
      <c r="F3544">
        <v>1500</v>
      </c>
      <c r="G3544">
        <v>70</v>
      </c>
      <c r="H3544" s="1">
        <v>41913</v>
      </c>
      <c r="I3544">
        <v>1</v>
      </c>
      <c r="J3544" s="2">
        <v>1500</v>
      </c>
      <c r="L3544" t="str">
        <f>VLOOKUP(G3544,[1]RESSOURCES!$A$1:$J$258,3,FALSE)</f>
        <v>KHEMISSA</v>
      </c>
      <c r="M3544" t="str">
        <f>VLOOKUP(G3544,[1]RESSOURCES!$A$1:$J$258,6,FALSE)</f>
        <v>MAGR</v>
      </c>
      <c r="N3544" t="str">
        <f>IF(YEAR(H3544)=2014,VLOOKUP(L3544,[1]Grade!$F$2:$G$92,2,FALSE),IF(YEAR(H3544)=2015,VLOOKUP(L3544,[1]Grade!$I$2:$J$78,2,FALSE),VLOOKUP(L3544,[1]Grade!$C$2:$D$69,2,FALSE)))</f>
        <v>MNG</v>
      </c>
      <c r="O3544">
        <f t="shared" si="166"/>
        <v>2014</v>
      </c>
      <c r="P3544">
        <f t="shared" si="167"/>
        <v>10</v>
      </c>
    </row>
    <row r="3545" spans="1:16" hidden="1" x14ac:dyDescent="0.25">
      <c r="A3545" t="s">
        <v>99</v>
      </c>
      <c r="B3545" t="str">
        <f t="shared" si="165"/>
        <v>N</v>
      </c>
      <c r="C3545" t="s">
        <v>100</v>
      </c>
      <c r="E3545">
        <v>0</v>
      </c>
      <c r="F3545">
        <v>0</v>
      </c>
      <c r="G3545">
        <v>70</v>
      </c>
      <c r="H3545" s="1">
        <v>41913</v>
      </c>
      <c r="I3545">
        <v>1.5</v>
      </c>
      <c r="J3545">
        <v>0</v>
      </c>
      <c r="L3545" t="str">
        <f>VLOOKUP(G3545,[1]RESSOURCES!$A$1:$J$258,3,FALSE)</f>
        <v>KHEMISSA</v>
      </c>
      <c r="M3545" t="str">
        <f>VLOOKUP(G3545,[1]RESSOURCES!$A$1:$J$258,6,FALSE)</f>
        <v>MAGR</v>
      </c>
      <c r="N3545" t="str">
        <f>IF(YEAR(H3545)=2014,VLOOKUP(L3545,[1]Grade!$F$2:$G$92,2,FALSE),IF(YEAR(H3545)=2015,VLOOKUP(L3545,[1]Grade!$I$2:$J$78,2,FALSE),VLOOKUP(L3545,[1]Grade!$C$2:$D$69,2,FALSE)))</f>
        <v>MNG</v>
      </c>
      <c r="O3545">
        <f t="shared" si="166"/>
        <v>2014</v>
      </c>
      <c r="P3545">
        <f t="shared" si="167"/>
        <v>10</v>
      </c>
    </row>
    <row r="3546" spans="1:16" hidden="1" x14ac:dyDescent="0.25">
      <c r="A3546" t="s">
        <v>37</v>
      </c>
      <c r="B3546" t="str">
        <f t="shared" si="165"/>
        <v>N</v>
      </c>
      <c r="C3546" t="s">
        <v>38</v>
      </c>
      <c r="E3546">
        <v>0</v>
      </c>
      <c r="F3546">
        <v>0</v>
      </c>
      <c r="G3546">
        <v>70</v>
      </c>
      <c r="H3546" s="1">
        <v>41913</v>
      </c>
      <c r="I3546">
        <v>2</v>
      </c>
      <c r="J3546">
        <v>0</v>
      </c>
      <c r="L3546" t="str">
        <f>VLOOKUP(G3546,[1]RESSOURCES!$A$1:$J$258,3,FALSE)</f>
        <v>KHEMISSA</v>
      </c>
      <c r="M3546" t="str">
        <f>VLOOKUP(G3546,[1]RESSOURCES!$A$1:$J$258,6,FALSE)</f>
        <v>MAGR</v>
      </c>
      <c r="N3546" t="str">
        <f>IF(YEAR(H3546)=2014,VLOOKUP(L3546,[1]Grade!$F$2:$G$92,2,FALSE),IF(YEAR(H3546)=2015,VLOOKUP(L3546,[1]Grade!$I$2:$J$78,2,FALSE),VLOOKUP(L3546,[1]Grade!$C$2:$D$69,2,FALSE)))</f>
        <v>MNG</v>
      </c>
      <c r="O3546">
        <f t="shared" si="166"/>
        <v>2014</v>
      </c>
      <c r="P3546">
        <f t="shared" si="167"/>
        <v>10</v>
      </c>
    </row>
    <row r="3547" spans="1:16" hidden="1" x14ac:dyDescent="0.25">
      <c r="A3547" t="s">
        <v>30</v>
      </c>
      <c r="B3547" t="str">
        <f t="shared" si="165"/>
        <v>N</v>
      </c>
      <c r="C3547" t="s">
        <v>31</v>
      </c>
      <c r="E3547">
        <v>0</v>
      </c>
      <c r="F3547">
        <v>0</v>
      </c>
      <c r="G3547">
        <v>70</v>
      </c>
      <c r="H3547" s="1">
        <v>41913</v>
      </c>
      <c r="I3547">
        <v>1.5</v>
      </c>
      <c r="J3547">
        <v>0</v>
      </c>
      <c r="L3547" t="str">
        <f>VLOOKUP(G3547,[1]RESSOURCES!$A$1:$J$258,3,FALSE)</f>
        <v>KHEMISSA</v>
      </c>
      <c r="M3547" t="str">
        <f>VLOOKUP(G3547,[1]RESSOURCES!$A$1:$J$258,6,FALSE)</f>
        <v>MAGR</v>
      </c>
      <c r="N3547" t="str">
        <f>IF(YEAR(H3547)=2014,VLOOKUP(L3547,[1]Grade!$F$2:$G$92,2,FALSE),IF(YEAR(H3547)=2015,VLOOKUP(L3547,[1]Grade!$I$2:$J$78,2,FALSE),VLOOKUP(L3547,[1]Grade!$C$2:$D$69,2,FALSE)))</f>
        <v>MNG</v>
      </c>
      <c r="O3547">
        <f t="shared" si="166"/>
        <v>2014</v>
      </c>
      <c r="P3547">
        <f t="shared" si="167"/>
        <v>10</v>
      </c>
    </row>
    <row r="3548" spans="1:16" x14ac:dyDescent="0.25">
      <c r="A3548" t="s">
        <v>16</v>
      </c>
      <c r="B3548" t="str">
        <f t="shared" si="165"/>
        <v>O</v>
      </c>
      <c r="C3548" t="s">
        <v>17</v>
      </c>
      <c r="D3548" t="s">
        <v>29</v>
      </c>
      <c r="E3548">
        <v>149.5</v>
      </c>
      <c r="F3548">
        <v>956</v>
      </c>
      <c r="G3548">
        <v>134</v>
      </c>
      <c r="H3548" s="1">
        <v>41913</v>
      </c>
      <c r="I3548">
        <v>21</v>
      </c>
      <c r="J3548" s="2">
        <v>20076</v>
      </c>
      <c r="L3548" t="str">
        <f>VLOOKUP(G3548,[1]RESSOURCES!$A$1:$J$258,3,FALSE)</f>
        <v>GIRARD</v>
      </c>
      <c r="M3548" t="str">
        <f>VLOOKUP(G3548,[1]RESSOURCES!$A$1:$J$258,6,FALSE)</f>
        <v>MAGR</v>
      </c>
      <c r="N3548" t="str">
        <f>IF(YEAR(H3548)=2014,VLOOKUP(L3548,[1]Grade!$F$2:$G$92,2,FALSE),IF(YEAR(H3548)=2015,VLOOKUP(L3548,[1]Grade!$I$2:$J$78,2,FALSE),VLOOKUP(L3548,[1]Grade!$C$2:$D$69,2,FALSE)))</f>
        <v>MNG</v>
      </c>
      <c r="O3548">
        <f t="shared" si="166"/>
        <v>2014</v>
      </c>
      <c r="P3548">
        <f t="shared" si="167"/>
        <v>10</v>
      </c>
    </row>
    <row r="3549" spans="1:16" x14ac:dyDescent="0.25">
      <c r="A3549" t="s">
        <v>323</v>
      </c>
      <c r="B3549" t="str">
        <f t="shared" si="165"/>
        <v>O</v>
      </c>
      <c r="C3549" t="s">
        <v>324</v>
      </c>
      <c r="D3549" t="s">
        <v>36</v>
      </c>
      <c r="E3549">
        <v>11.5</v>
      </c>
      <c r="F3549">
        <v>721</v>
      </c>
      <c r="G3549">
        <v>134</v>
      </c>
      <c r="H3549" s="1">
        <v>41913</v>
      </c>
      <c r="I3549">
        <v>2</v>
      </c>
      <c r="J3549" s="2">
        <v>1442</v>
      </c>
      <c r="L3549" t="str">
        <f>VLOOKUP(G3549,[1]RESSOURCES!$A$1:$J$258,3,FALSE)</f>
        <v>GIRARD</v>
      </c>
      <c r="M3549" t="str">
        <f>VLOOKUP(G3549,[1]RESSOURCES!$A$1:$J$258,6,FALSE)</f>
        <v>MAGR</v>
      </c>
      <c r="N3549" t="str">
        <f>IF(YEAR(H3549)=2014,VLOOKUP(L3549,[1]Grade!$F$2:$G$92,2,FALSE),IF(YEAR(H3549)=2015,VLOOKUP(L3549,[1]Grade!$I$2:$J$78,2,FALSE),VLOOKUP(L3549,[1]Grade!$C$2:$D$69,2,FALSE)))</f>
        <v>MNG</v>
      </c>
      <c r="O3549">
        <f t="shared" si="166"/>
        <v>2014</v>
      </c>
      <c r="P3549">
        <f t="shared" si="167"/>
        <v>10</v>
      </c>
    </row>
    <row r="3550" spans="1:16" x14ac:dyDescent="0.25">
      <c r="A3550" t="s">
        <v>366</v>
      </c>
      <c r="B3550" t="str">
        <f t="shared" si="165"/>
        <v>O</v>
      </c>
      <c r="C3550" t="s">
        <v>367</v>
      </c>
      <c r="D3550" t="s">
        <v>22</v>
      </c>
      <c r="E3550">
        <v>40</v>
      </c>
      <c r="F3550">
        <v>1200</v>
      </c>
      <c r="G3550">
        <v>138</v>
      </c>
      <c r="H3550" s="1">
        <v>41913</v>
      </c>
      <c r="I3550">
        <v>23</v>
      </c>
      <c r="J3550" s="2">
        <v>27600</v>
      </c>
      <c r="L3550" t="str">
        <f>VLOOKUP(G3550,[1]RESSOURCES!$A$1:$J$258,3,FALSE)</f>
        <v>MONIER</v>
      </c>
      <c r="M3550" t="str">
        <f>VLOOKUP(G3550,[1]RESSOURCES!$A$1:$J$258,6,FALSE)</f>
        <v>SENR</v>
      </c>
      <c r="N3550" t="str">
        <f>IF(YEAR(H3550)=2014,VLOOKUP(L3550,[1]Grade!$F$2:$G$92,2,FALSE),IF(YEAR(H3550)=2015,VLOOKUP(L3550,[1]Grade!$I$2:$J$78,2,FALSE),VLOOKUP(L3550,[1]Grade!$C$2:$D$69,2,FALSE)))</f>
        <v>CS</v>
      </c>
      <c r="O3550">
        <f t="shared" si="166"/>
        <v>2014</v>
      </c>
      <c r="P3550">
        <f t="shared" si="167"/>
        <v>10</v>
      </c>
    </row>
    <row r="3551" spans="1:16" x14ac:dyDescent="0.25">
      <c r="A3551" t="s">
        <v>16</v>
      </c>
      <c r="B3551" t="str">
        <f t="shared" si="165"/>
        <v>O</v>
      </c>
      <c r="C3551" t="s">
        <v>17</v>
      </c>
      <c r="D3551" t="s">
        <v>22</v>
      </c>
      <c r="E3551">
        <v>11</v>
      </c>
      <c r="F3551">
        <v>956</v>
      </c>
      <c r="G3551">
        <v>224</v>
      </c>
      <c r="H3551" s="1">
        <v>41913</v>
      </c>
      <c r="I3551">
        <v>23</v>
      </c>
      <c r="J3551" s="2">
        <v>21988</v>
      </c>
      <c r="L3551" t="str">
        <f>VLOOKUP(G3551,[1]RESSOURCES!$A$1:$J$258,3,FALSE)</f>
        <v>LACHENY</v>
      </c>
      <c r="M3551" t="str">
        <f>VLOOKUP(G3551,[1]RESSOURCES!$A$1:$J$258,6,FALSE)</f>
        <v>CONF</v>
      </c>
      <c r="N3551" t="str">
        <f>IF(YEAR(H3551)=2014,VLOOKUP(L3551,[1]Grade!$F$2:$G$92,2,FALSE),IF(YEAR(H3551)=2015,VLOOKUP(L3551,[1]Grade!$I$2:$J$78,2,FALSE),VLOOKUP(L3551,[1]Grade!$C$2:$D$69,2,FALSE)))</f>
        <v>CC</v>
      </c>
      <c r="O3551">
        <f t="shared" si="166"/>
        <v>2014</v>
      </c>
      <c r="P3551">
        <f t="shared" si="167"/>
        <v>10</v>
      </c>
    </row>
    <row r="3552" spans="1:16" x14ac:dyDescent="0.25">
      <c r="A3552" t="s">
        <v>234</v>
      </c>
      <c r="B3552" t="str">
        <f t="shared" si="165"/>
        <v>O</v>
      </c>
      <c r="C3552" t="s">
        <v>235</v>
      </c>
      <c r="D3552" t="s">
        <v>18</v>
      </c>
      <c r="E3552">
        <v>47</v>
      </c>
      <c r="F3552">
        <v>728</v>
      </c>
      <c r="G3552">
        <v>195</v>
      </c>
      <c r="H3552" s="1">
        <v>41913</v>
      </c>
      <c r="I3552">
        <v>22.5</v>
      </c>
      <c r="J3552" s="2">
        <v>16380</v>
      </c>
      <c r="L3552" t="str">
        <f>VLOOKUP(G3552,[1]RESSOURCES!$A$1:$J$258,3,FALSE)</f>
        <v>TESTU</v>
      </c>
      <c r="M3552" t="str">
        <f>VLOOKUP(G3552,[1]RESSOURCES!$A$1:$J$258,6,FALSE)</f>
        <v>CONF</v>
      </c>
      <c r="N3552" t="str">
        <f>IF(YEAR(H3552)=2014,VLOOKUP(L3552,[1]Grade!$F$2:$G$92,2,FALSE),IF(YEAR(H3552)=2015,VLOOKUP(L3552,[1]Grade!$I$2:$J$78,2,FALSE),VLOOKUP(L3552,[1]Grade!$C$2:$D$69,2,FALSE)))</f>
        <v>CC</v>
      </c>
      <c r="O3552">
        <f t="shared" si="166"/>
        <v>2014</v>
      </c>
      <c r="P3552">
        <f t="shared" si="167"/>
        <v>10</v>
      </c>
    </row>
    <row r="3553" spans="1:16" hidden="1" x14ac:dyDescent="0.25">
      <c r="A3553" t="s">
        <v>99</v>
      </c>
      <c r="B3553" t="str">
        <f t="shared" si="165"/>
        <v>N</v>
      </c>
      <c r="C3553" t="s">
        <v>100</v>
      </c>
      <c r="E3553">
        <v>0</v>
      </c>
      <c r="F3553">
        <v>0</v>
      </c>
      <c r="G3553">
        <v>195</v>
      </c>
      <c r="H3553" s="1">
        <v>41913</v>
      </c>
      <c r="I3553">
        <v>0.5</v>
      </c>
      <c r="J3553">
        <v>0</v>
      </c>
      <c r="L3553" t="str">
        <f>VLOOKUP(G3553,[1]RESSOURCES!$A$1:$J$258,3,FALSE)</f>
        <v>TESTU</v>
      </c>
      <c r="M3553" t="str">
        <f>VLOOKUP(G3553,[1]RESSOURCES!$A$1:$J$258,6,FALSE)</f>
        <v>CONF</v>
      </c>
      <c r="N3553" t="str">
        <f>IF(YEAR(H3553)=2014,VLOOKUP(L3553,[1]Grade!$F$2:$G$92,2,FALSE),IF(YEAR(H3553)=2015,VLOOKUP(L3553,[1]Grade!$I$2:$J$78,2,FALSE),VLOOKUP(L3553,[1]Grade!$C$2:$D$69,2,FALSE)))</f>
        <v>CC</v>
      </c>
      <c r="O3553">
        <f t="shared" si="166"/>
        <v>2014</v>
      </c>
      <c r="P3553">
        <f t="shared" si="167"/>
        <v>10</v>
      </c>
    </row>
    <row r="3554" spans="1:16" x14ac:dyDescent="0.25">
      <c r="A3554" t="s">
        <v>270</v>
      </c>
      <c r="B3554" t="str">
        <f t="shared" si="165"/>
        <v>O</v>
      </c>
      <c r="C3554" t="s">
        <v>271</v>
      </c>
      <c r="D3554" t="s">
        <v>22</v>
      </c>
      <c r="E3554">
        <v>48</v>
      </c>
      <c r="F3554">
        <v>863</v>
      </c>
      <c r="G3554">
        <v>240</v>
      </c>
      <c r="H3554" s="1">
        <v>41913</v>
      </c>
      <c r="I3554">
        <v>23</v>
      </c>
      <c r="J3554" s="2">
        <v>19849</v>
      </c>
      <c r="L3554" t="str">
        <f>VLOOKUP(G3554,[1]RESSOURCES!$A$1:$J$258,3,FALSE)</f>
        <v>DOUTREMEPUICH</v>
      </c>
      <c r="M3554" t="str">
        <f>VLOOKUP(G3554,[1]RESSOURCES!$A$1:$J$258,6,FALSE)</f>
        <v>CONF</v>
      </c>
      <c r="N3554" t="str">
        <f>IF(YEAR(H3554)=2014,VLOOKUP(L3554,[1]Grade!$F$2:$G$92,2,FALSE),IF(YEAR(H3554)=2015,VLOOKUP(L3554,[1]Grade!$I$2:$J$78,2,FALSE),VLOOKUP(L3554,[1]Grade!$C$2:$D$69,2,FALSE)))</f>
        <v>CC</v>
      </c>
      <c r="O3554">
        <f t="shared" si="166"/>
        <v>2014</v>
      </c>
      <c r="P3554">
        <f t="shared" si="167"/>
        <v>10</v>
      </c>
    </row>
    <row r="3555" spans="1:16" x14ac:dyDescent="0.25">
      <c r="A3555" t="s">
        <v>347</v>
      </c>
      <c r="B3555" t="str">
        <f t="shared" si="165"/>
        <v>O</v>
      </c>
      <c r="C3555" t="s">
        <v>348</v>
      </c>
      <c r="D3555" t="s">
        <v>18</v>
      </c>
      <c r="E3555">
        <v>103</v>
      </c>
      <c r="F3555">
        <v>1030</v>
      </c>
      <c r="G3555">
        <v>236</v>
      </c>
      <c r="H3555" s="1">
        <v>41913</v>
      </c>
      <c r="I3555">
        <v>22.5</v>
      </c>
      <c r="J3555" s="2">
        <v>23175</v>
      </c>
      <c r="L3555" t="str">
        <f>VLOOKUP(G3555,[1]RESSOURCES!$A$1:$J$258,3,FALSE)</f>
        <v>FORTIN</v>
      </c>
      <c r="M3555" t="str">
        <f>VLOOKUP(G3555,[1]RESSOURCES!$A$1:$J$258,6,FALSE)</f>
        <v>CONF</v>
      </c>
      <c r="N3555" t="str">
        <f>IF(YEAR(H3555)=2014,VLOOKUP(L3555,[1]Grade!$F$2:$G$92,2,FALSE),IF(YEAR(H3555)=2015,VLOOKUP(L3555,[1]Grade!$I$2:$J$78,2,FALSE),VLOOKUP(L3555,[1]Grade!$C$2:$D$69,2,FALSE)))</f>
        <v>CC</v>
      </c>
      <c r="O3555">
        <f t="shared" si="166"/>
        <v>2014</v>
      </c>
      <c r="P3555">
        <f t="shared" si="167"/>
        <v>10</v>
      </c>
    </row>
    <row r="3556" spans="1:16" hidden="1" x14ac:dyDescent="0.25">
      <c r="A3556" t="s">
        <v>99</v>
      </c>
      <c r="B3556" t="str">
        <f t="shared" si="165"/>
        <v>N</v>
      </c>
      <c r="C3556" t="s">
        <v>100</v>
      </c>
      <c r="E3556">
        <v>0</v>
      </c>
      <c r="F3556">
        <v>0</v>
      </c>
      <c r="G3556">
        <v>236</v>
      </c>
      <c r="H3556" s="1">
        <v>41913</v>
      </c>
      <c r="I3556">
        <v>0.5</v>
      </c>
      <c r="J3556">
        <v>0</v>
      </c>
      <c r="L3556" t="str">
        <f>VLOOKUP(G3556,[1]RESSOURCES!$A$1:$J$258,3,FALSE)</f>
        <v>FORTIN</v>
      </c>
      <c r="M3556" t="str">
        <f>VLOOKUP(G3556,[1]RESSOURCES!$A$1:$J$258,6,FALSE)</f>
        <v>CONF</v>
      </c>
      <c r="N3556" t="str">
        <f>IF(YEAR(H3556)=2014,VLOOKUP(L3556,[1]Grade!$F$2:$G$92,2,FALSE),IF(YEAR(H3556)=2015,VLOOKUP(L3556,[1]Grade!$I$2:$J$78,2,FALSE),VLOOKUP(L3556,[1]Grade!$C$2:$D$69,2,FALSE)))</f>
        <v>CC</v>
      </c>
      <c r="O3556">
        <f t="shared" si="166"/>
        <v>2014</v>
      </c>
      <c r="P3556">
        <f t="shared" si="167"/>
        <v>10</v>
      </c>
    </row>
    <row r="3557" spans="1:16" hidden="1" x14ac:dyDescent="0.25">
      <c r="A3557" t="s">
        <v>99</v>
      </c>
      <c r="B3557" t="str">
        <f t="shared" si="165"/>
        <v>N</v>
      </c>
      <c r="C3557" t="s">
        <v>100</v>
      </c>
      <c r="E3557">
        <v>0</v>
      </c>
      <c r="F3557">
        <v>0</v>
      </c>
      <c r="G3557">
        <v>163</v>
      </c>
      <c r="H3557" s="1">
        <v>41913</v>
      </c>
      <c r="I3557">
        <v>1.5</v>
      </c>
      <c r="J3557">
        <v>0</v>
      </c>
      <c r="L3557" t="str">
        <f>VLOOKUP(G3557,[1]RESSOURCES!$A$1:$J$258,3,FALSE)</f>
        <v>MERY</v>
      </c>
      <c r="M3557" t="str">
        <f>VLOOKUP(G3557,[1]RESSOURCES!$A$1:$J$258,6,FALSE)</f>
        <v>CONF</v>
      </c>
      <c r="N3557" t="str">
        <f>IF(YEAR(H3557)=2014,VLOOKUP(L3557,[1]Grade!$F$2:$G$92,2,FALSE),IF(YEAR(H3557)=2015,VLOOKUP(L3557,[1]Grade!$I$2:$J$78,2,FALSE),VLOOKUP(L3557,[1]Grade!$C$2:$D$69,2,FALSE)))</f>
        <v>CC</v>
      </c>
      <c r="O3557">
        <f t="shared" si="166"/>
        <v>2014</v>
      </c>
      <c r="P3557">
        <f t="shared" si="167"/>
        <v>10</v>
      </c>
    </row>
    <row r="3558" spans="1:16" x14ac:dyDescent="0.25">
      <c r="A3558" t="s">
        <v>259</v>
      </c>
      <c r="B3558" t="str">
        <f t="shared" si="165"/>
        <v>O</v>
      </c>
      <c r="C3558" t="s">
        <v>260</v>
      </c>
      <c r="D3558" t="s">
        <v>18</v>
      </c>
      <c r="E3558">
        <v>120</v>
      </c>
      <c r="F3558">
        <v>797</v>
      </c>
      <c r="G3558">
        <v>163</v>
      </c>
      <c r="H3558" s="1">
        <v>41913</v>
      </c>
      <c r="I3558">
        <v>21.5</v>
      </c>
      <c r="J3558" s="2">
        <v>17135.5</v>
      </c>
      <c r="L3558" t="str">
        <f>VLOOKUP(G3558,[1]RESSOURCES!$A$1:$J$258,3,FALSE)</f>
        <v>MERY</v>
      </c>
      <c r="M3558" t="str">
        <f>VLOOKUP(G3558,[1]RESSOURCES!$A$1:$J$258,6,FALSE)</f>
        <v>CONF</v>
      </c>
      <c r="N3558" t="str">
        <f>IF(YEAR(H3558)=2014,VLOOKUP(L3558,[1]Grade!$F$2:$G$92,2,FALSE),IF(YEAR(H3558)=2015,VLOOKUP(L3558,[1]Grade!$I$2:$J$78,2,FALSE),VLOOKUP(L3558,[1]Grade!$C$2:$D$69,2,FALSE)))</f>
        <v>CC</v>
      </c>
      <c r="O3558">
        <f t="shared" si="166"/>
        <v>2014</v>
      </c>
      <c r="P3558">
        <f t="shared" si="167"/>
        <v>10</v>
      </c>
    </row>
    <row r="3559" spans="1:16" x14ac:dyDescent="0.25">
      <c r="A3559" t="s">
        <v>149</v>
      </c>
      <c r="B3559" t="str">
        <f t="shared" si="165"/>
        <v>O</v>
      </c>
      <c r="C3559" t="s">
        <v>150</v>
      </c>
      <c r="D3559" t="s">
        <v>18</v>
      </c>
      <c r="E3559">
        <v>126</v>
      </c>
      <c r="F3559">
        <v>800</v>
      </c>
      <c r="G3559">
        <v>122</v>
      </c>
      <c r="H3559" s="1">
        <v>41913</v>
      </c>
      <c r="I3559">
        <v>17</v>
      </c>
      <c r="J3559" s="2">
        <v>13600</v>
      </c>
      <c r="L3559" t="str">
        <f>VLOOKUP(G3559,[1]RESSOURCES!$A$1:$J$258,3,FALSE)</f>
        <v>SUTTER</v>
      </c>
      <c r="M3559" t="str">
        <f>VLOOKUP(G3559,[1]RESSOURCES!$A$1:$J$258,6,FALSE)</f>
        <v>SENR</v>
      </c>
      <c r="N3559" t="str">
        <f>IF(YEAR(H3559)=2014,VLOOKUP(L3559,[1]Grade!$F$2:$G$92,2,FALSE),IF(YEAR(H3559)=2015,VLOOKUP(L3559,[1]Grade!$I$2:$J$78,2,FALSE),VLOOKUP(L3559,[1]Grade!$C$2:$D$69,2,FALSE)))</f>
        <v>CS</v>
      </c>
      <c r="O3559">
        <f t="shared" si="166"/>
        <v>2014</v>
      </c>
      <c r="P3559">
        <f t="shared" si="167"/>
        <v>10</v>
      </c>
    </row>
    <row r="3560" spans="1:16" hidden="1" x14ac:dyDescent="0.25">
      <c r="A3560" t="s">
        <v>23</v>
      </c>
      <c r="B3560" t="str">
        <f t="shared" si="165"/>
        <v>N</v>
      </c>
      <c r="C3560" t="s">
        <v>24</v>
      </c>
      <c r="E3560">
        <v>0</v>
      </c>
      <c r="F3560">
        <v>0</v>
      </c>
      <c r="G3560">
        <v>122</v>
      </c>
      <c r="H3560" s="1">
        <v>41913</v>
      </c>
      <c r="I3560">
        <v>6</v>
      </c>
      <c r="J3560">
        <v>0</v>
      </c>
      <c r="L3560" t="str">
        <f>VLOOKUP(G3560,[1]RESSOURCES!$A$1:$J$258,3,FALSE)</f>
        <v>SUTTER</v>
      </c>
      <c r="M3560" t="str">
        <f>VLOOKUP(G3560,[1]RESSOURCES!$A$1:$J$258,6,FALSE)</f>
        <v>SENR</v>
      </c>
      <c r="N3560" t="str">
        <f>IF(YEAR(H3560)=2014,VLOOKUP(L3560,[1]Grade!$F$2:$G$92,2,FALSE),IF(YEAR(H3560)=2015,VLOOKUP(L3560,[1]Grade!$I$2:$J$78,2,FALSE),VLOOKUP(L3560,[1]Grade!$C$2:$D$69,2,FALSE)))</f>
        <v>CS</v>
      </c>
      <c r="O3560">
        <f t="shared" si="166"/>
        <v>2014</v>
      </c>
      <c r="P3560">
        <f t="shared" si="167"/>
        <v>10</v>
      </c>
    </row>
    <row r="3561" spans="1:16" x14ac:dyDescent="0.25">
      <c r="A3561" t="s">
        <v>141</v>
      </c>
      <c r="B3561" t="str">
        <f t="shared" si="165"/>
        <v>O</v>
      </c>
      <c r="C3561" t="s">
        <v>142</v>
      </c>
      <c r="D3561" t="s">
        <v>18</v>
      </c>
      <c r="E3561">
        <v>108</v>
      </c>
      <c r="F3561">
        <v>790</v>
      </c>
      <c r="G3561">
        <v>203</v>
      </c>
      <c r="H3561" s="1">
        <v>41913</v>
      </c>
      <c r="I3561">
        <v>23</v>
      </c>
      <c r="J3561" s="2">
        <v>18170</v>
      </c>
      <c r="L3561" t="str">
        <f>VLOOKUP(G3561,[1]RESSOURCES!$A$1:$J$258,3,FALSE)</f>
        <v>WILLMANN</v>
      </c>
      <c r="M3561" t="str">
        <f>VLOOKUP(G3561,[1]RESSOURCES!$A$1:$J$258,6,FALSE)</f>
        <v>SENR</v>
      </c>
      <c r="N3561" t="str">
        <f>IF(YEAR(H3561)=2014,VLOOKUP(L3561,[1]Grade!$F$2:$G$92,2,FALSE),IF(YEAR(H3561)=2015,VLOOKUP(L3561,[1]Grade!$I$2:$J$78,2,FALSE),VLOOKUP(L3561,[1]Grade!$C$2:$D$69,2,FALSE)))</f>
        <v>CS</v>
      </c>
      <c r="O3561">
        <f t="shared" si="166"/>
        <v>2014</v>
      </c>
      <c r="P3561">
        <f t="shared" si="167"/>
        <v>10</v>
      </c>
    </row>
    <row r="3562" spans="1:16" x14ac:dyDescent="0.25">
      <c r="A3562" t="s">
        <v>382</v>
      </c>
      <c r="B3562" t="str">
        <f t="shared" si="165"/>
        <v>O</v>
      </c>
      <c r="C3562" t="s">
        <v>383</v>
      </c>
      <c r="D3562" t="s">
        <v>29</v>
      </c>
      <c r="E3562">
        <v>8</v>
      </c>
      <c r="F3562">
        <v>1152</v>
      </c>
      <c r="G3562">
        <v>229</v>
      </c>
      <c r="H3562" s="1">
        <v>41913</v>
      </c>
      <c r="I3562">
        <v>1.5</v>
      </c>
      <c r="J3562" s="2">
        <v>1728</v>
      </c>
      <c r="L3562" t="str">
        <f>VLOOKUP(G3562,[1]RESSOURCES!$A$1:$J$258,3,FALSE)</f>
        <v>GOURICHON</v>
      </c>
      <c r="M3562" t="str">
        <f>VLOOKUP(G3562,[1]RESSOURCES!$A$1:$J$258,6,FALSE)</f>
        <v>DIR</v>
      </c>
      <c r="N3562" t="str">
        <f>IF(YEAR(H3562)=2014,VLOOKUP(L3562,[1]Grade!$F$2:$G$92,2,FALSE),IF(YEAR(H3562)=2015,VLOOKUP(L3562,[1]Grade!$I$2:$J$78,2,FALSE),VLOOKUP(L3562,[1]Grade!$C$2:$D$69,2,FALSE)))</f>
        <v>DIR</v>
      </c>
      <c r="O3562">
        <f t="shared" si="166"/>
        <v>2014</v>
      </c>
      <c r="P3562">
        <f t="shared" si="167"/>
        <v>10</v>
      </c>
    </row>
    <row r="3563" spans="1:16" x14ac:dyDescent="0.25">
      <c r="A3563" t="s">
        <v>371</v>
      </c>
      <c r="B3563" t="str">
        <f t="shared" si="165"/>
        <v>O</v>
      </c>
      <c r="C3563" t="s">
        <v>372</v>
      </c>
      <c r="D3563" t="s">
        <v>29</v>
      </c>
      <c r="E3563">
        <v>20</v>
      </c>
      <c r="F3563">
        <v>1014</v>
      </c>
      <c r="G3563">
        <v>229</v>
      </c>
      <c r="H3563" s="1">
        <v>41913</v>
      </c>
      <c r="I3563">
        <v>8</v>
      </c>
      <c r="J3563" s="2">
        <v>8112</v>
      </c>
      <c r="L3563" t="str">
        <f>VLOOKUP(G3563,[1]RESSOURCES!$A$1:$J$258,3,FALSE)</f>
        <v>GOURICHON</v>
      </c>
      <c r="M3563" t="str">
        <f>VLOOKUP(G3563,[1]RESSOURCES!$A$1:$J$258,6,FALSE)</f>
        <v>DIR</v>
      </c>
      <c r="N3563" t="str">
        <f>IF(YEAR(H3563)=2014,VLOOKUP(L3563,[1]Grade!$F$2:$G$92,2,FALSE),IF(YEAR(H3563)=2015,VLOOKUP(L3563,[1]Grade!$I$2:$J$78,2,FALSE),VLOOKUP(L3563,[1]Grade!$C$2:$D$69,2,FALSE)))</f>
        <v>DIR</v>
      </c>
      <c r="O3563">
        <f t="shared" si="166"/>
        <v>2014</v>
      </c>
      <c r="P3563">
        <f t="shared" si="167"/>
        <v>10</v>
      </c>
    </row>
    <row r="3564" spans="1:16" hidden="1" x14ac:dyDescent="0.25">
      <c r="A3564" t="s">
        <v>30</v>
      </c>
      <c r="B3564" t="str">
        <f t="shared" si="165"/>
        <v>N</v>
      </c>
      <c r="C3564" t="s">
        <v>31</v>
      </c>
      <c r="E3564">
        <v>0</v>
      </c>
      <c r="F3564">
        <v>0</v>
      </c>
      <c r="G3564">
        <v>229</v>
      </c>
      <c r="H3564" s="1">
        <v>41913</v>
      </c>
      <c r="I3564">
        <v>13.5</v>
      </c>
      <c r="J3564">
        <v>0</v>
      </c>
      <c r="L3564" t="str">
        <f>VLOOKUP(G3564,[1]RESSOURCES!$A$1:$J$258,3,FALSE)</f>
        <v>GOURICHON</v>
      </c>
      <c r="M3564" t="str">
        <f>VLOOKUP(G3564,[1]RESSOURCES!$A$1:$J$258,6,FALSE)</f>
        <v>DIR</v>
      </c>
      <c r="N3564" t="str">
        <f>IF(YEAR(H3564)=2014,VLOOKUP(L3564,[1]Grade!$F$2:$G$92,2,FALSE),IF(YEAR(H3564)=2015,VLOOKUP(L3564,[1]Grade!$I$2:$J$78,2,FALSE),VLOOKUP(L3564,[1]Grade!$C$2:$D$69,2,FALSE)))</f>
        <v>DIR</v>
      </c>
      <c r="O3564">
        <f t="shared" si="166"/>
        <v>2014</v>
      </c>
      <c r="P3564">
        <f t="shared" si="167"/>
        <v>10</v>
      </c>
    </row>
    <row r="3565" spans="1:16" x14ac:dyDescent="0.25">
      <c r="A3565" t="s">
        <v>329</v>
      </c>
      <c r="B3565" t="str">
        <f t="shared" si="165"/>
        <v>O</v>
      </c>
      <c r="C3565" t="s">
        <v>330</v>
      </c>
      <c r="E3565">
        <v>0</v>
      </c>
      <c r="F3565">
        <v>0</v>
      </c>
      <c r="G3565">
        <v>248</v>
      </c>
      <c r="H3565" s="1">
        <v>41913</v>
      </c>
      <c r="I3565">
        <v>15</v>
      </c>
      <c r="J3565">
        <v>0</v>
      </c>
      <c r="L3565" t="str">
        <f>VLOOKUP(G3565,[1]RESSOURCES!$A$1:$J$258,3,FALSE)</f>
        <v>PRIGENT-KAROUBI</v>
      </c>
      <c r="M3565" t="str">
        <f>VLOOKUP(G3565,[1]RESSOURCES!$A$1:$J$258,6,FALSE)</f>
        <v>CONF</v>
      </c>
      <c r="N3565" t="str">
        <f>IF(YEAR(H3565)=2014,VLOOKUP(L3565,[1]Grade!$F$2:$G$92,2,FALSE),IF(YEAR(H3565)=2015,VLOOKUP(L3565,[1]Grade!$I$2:$J$78,2,FALSE),VLOOKUP(L3565,[1]Grade!$C$2:$D$69,2,FALSE)))</f>
        <v>CC</v>
      </c>
      <c r="O3565">
        <f t="shared" si="166"/>
        <v>2014</v>
      </c>
      <c r="P3565">
        <f t="shared" si="167"/>
        <v>10</v>
      </c>
    </row>
    <row r="3566" spans="1:16" hidden="1" x14ac:dyDescent="0.25">
      <c r="A3566" t="s">
        <v>23</v>
      </c>
      <c r="B3566" t="str">
        <f t="shared" si="165"/>
        <v>N</v>
      </c>
      <c r="C3566" t="s">
        <v>24</v>
      </c>
      <c r="E3566">
        <v>0</v>
      </c>
      <c r="F3566">
        <v>0</v>
      </c>
      <c r="G3566">
        <v>248</v>
      </c>
      <c r="H3566" s="1">
        <v>41913</v>
      </c>
      <c r="I3566">
        <v>8</v>
      </c>
      <c r="J3566">
        <v>0</v>
      </c>
      <c r="L3566" t="str">
        <f>VLOOKUP(G3566,[1]RESSOURCES!$A$1:$J$258,3,FALSE)</f>
        <v>PRIGENT-KAROUBI</v>
      </c>
      <c r="M3566" t="str">
        <f>VLOOKUP(G3566,[1]RESSOURCES!$A$1:$J$258,6,FALSE)</f>
        <v>CONF</v>
      </c>
      <c r="N3566" t="str">
        <f>IF(YEAR(H3566)=2014,VLOOKUP(L3566,[1]Grade!$F$2:$G$92,2,FALSE),IF(YEAR(H3566)=2015,VLOOKUP(L3566,[1]Grade!$I$2:$J$78,2,FALSE),VLOOKUP(L3566,[1]Grade!$C$2:$D$69,2,FALSE)))</f>
        <v>CC</v>
      </c>
      <c r="O3566">
        <f t="shared" si="166"/>
        <v>2014</v>
      </c>
      <c r="P3566">
        <f t="shared" si="167"/>
        <v>10</v>
      </c>
    </row>
    <row r="3567" spans="1:16" x14ac:dyDescent="0.25">
      <c r="A3567" t="s">
        <v>220</v>
      </c>
      <c r="B3567" t="str">
        <f t="shared" si="165"/>
        <v>O</v>
      </c>
      <c r="C3567" t="s">
        <v>221</v>
      </c>
      <c r="D3567" t="s">
        <v>36</v>
      </c>
      <c r="E3567">
        <v>10</v>
      </c>
      <c r="F3567">
        <v>1130</v>
      </c>
      <c r="G3567">
        <v>115</v>
      </c>
      <c r="H3567" s="1">
        <v>41913</v>
      </c>
      <c r="I3567">
        <v>2</v>
      </c>
      <c r="J3567" s="2">
        <v>2260</v>
      </c>
      <c r="L3567" t="str">
        <f>VLOOKUP(G3567,[1]RESSOURCES!$A$1:$J$258,3,FALSE)</f>
        <v>BOUTOILLE</v>
      </c>
      <c r="M3567" t="str">
        <f>VLOOKUP(G3567,[1]RESSOURCES!$A$1:$J$258,6,FALSE)</f>
        <v>MAGR</v>
      </c>
      <c r="N3567" t="str">
        <f>IF(YEAR(H3567)=2014,VLOOKUP(L3567,[1]Grade!$F$2:$G$92,2,FALSE),IF(YEAR(H3567)=2015,VLOOKUP(L3567,[1]Grade!$I$2:$J$78,2,FALSE),VLOOKUP(L3567,[1]Grade!$C$2:$D$69,2,FALSE)))</f>
        <v>SM</v>
      </c>
      <c r="O3567">
        <f t="shared" si="166"/>
        <v>2014</v>
      </c>
      <c r="P3567">
        <f t="shared" si="167"/>
        <v>10</v>
      </c>
    </row>
    <row r="3568" spans="1:16" x14ac:dyDescent="0.25">
      <c r="A3568" t="s">
        <v>325</v>
      </c>
      <c r="B3568" t="str">
        <f t="shared" si="165"/>
        <v>O</v>
      </c>
      <c r="C3568" t="s">
        <v>326</v>
      </c>
      <c r="D3568" t="s">
        <v>36</v>
      </c>
      <c r="E3568">
        <v>4</v>
      </c>
      <c r="F3568">
        <v>714</v>
      </c>
      <c r="G3568">
        <v>115</v>
      </c>
      <c r="H3568" s="1">
        <v>41913</v>
      </c>
      <c r="I3568">
        <v>1</v>
      </c>
      <c r="J3568">
        <v>714</v>
      </c>
      <c r="L3568" t="str">
        <f>VLOOKUP(G3568,[1]RESSOURCES!$A$1:$J$258,3,FALSE)</f>
        <v>BOUTOILLE</v>
      </c>
      <c r="M3568" t="str">
        <f>VLOOKUP(G3568,[1]RESSOURCES!$A$1:$J$258,6,FALSE)</f>
        <v>MAGR</v>
      </c>
      <c r="N3568" t="str">
        <f>IF(YEAR(H3568)=2014,VLOOKUP(L3568,[1]Grade!$F$2:$G$92,2,FALSE),IF(YEAR(H3568)=2015,VLOOKUP(L3568,[1]Grade!$I$2:$J$78,2,FALSE),VLOOKUP(L3568,[1]Grade!$C$2:$D$69,2,FALSE)))</f>
        <v>SM</v>
      </c>
      <c r="O3568">
        <f t="shared" si="166"/>
        <v>2014</v>
      </c>
      <c r="P3568">
        <f t="shared" si="167"/>
        <v>10</v>
      </c>
    </row>
    <row r="3569" spans="1:16" x14ac:dyDescent="0.25">
      <c r="A3569" t="s">
        <v>373</v>
      </c>
      <c r="B3569" t="str">
        <f t="shared" si="165"/>
        <v>O</v>
      </c>
      <c r="C3569" t="s">
        <v>374</v>
      </c>
      <c r="D3569" t="s">
        <v>36</v>
      </c>
      <c r="E3569">
        <v>18</v>
      </c>
      <c r="F3569">
        <v>1069</v>
      </c>
      <c r="G3569">
        <v>115</v>
      </c>
      <c r="H3569" s="1">
        <v>41913</v>
      </c>
      <c r="I3569">
        <v>5</v>
      </c>
      <c r="J3569" s="2">
        <v>5345</v>
      </c>
      <c r="L3569" t="str">
        <f>VLOOKUP(G3569,[1]RESSOURCES!$A$1:$J$258,3,FALSE)</f>
        <v>BOUTOILLE</v>
      </c>
      <c r="M3569" t="str">
        <f>VLOOKUP(G3569,[1]RESSOURCES!$A$1:$J$258,6,FALSE)</f>
        <v>MAGR</v>
      </c>
      <c r="N3569" t="str">
        <f>IF(YEAR(H3569)=2014,VLOOKUP(L3569,[1]Grade!$F$2:$G$92,2,FALSE),IF(YEAR(H3569)=2015,VLOOKUP(L3569,[1]Grade!$I$2:$J$78,2,FALSE),VLOOKUP(L3569,[1]Grade!$C$2:$D$69,2,FALSE)))</f>
        <v>SM</v>
      </c>
      <c r="O3569">
        <f t="shared" si="166"/>
        <v>2014</v>
      </c>
      <c r="P3569">
        <f t="shared" si="167"/>
        <v>10</v>
      </c>
    </row>
    <row r="3570" spans="1:16" x14ac:dyDescent="0.25">
      <c r="A3570" t="s">
        <v>309</v>
      </c>
      <c r="B3570" t="str">
        <f t="shared" si="165"/>
        <v>O</v>
      </c>
      <c r="C3570" t="s">
        <v>310</v>
      </c>
      <c r="D3570" t="s">
        <v>36</v>
      </c>
      <c r="E3570">
        <v>18</v>
      </c>
      <c r="F3570">
        <v>1550</v>
      </c>
      <c r="G3570">
        <v>115</v>
      </c>
      <c r="H3570" s="1">
        <v>41913</v>
      </c>
      <c r="I3570">
        <v>4</v>
      </c>
      <c r="J3570" s="2">
        <v>6200</v>
      </c>
      <c r="L3570" t="str">
        <f>VLOOKUP(G3570,[1]RESSOURCES!$A$1:$J$258,3,FALSE)</f>
        <v>BOUTOILLE</v>
      </c>
      <c r="M3570" t="str">
        <f>VLOOKUP(G3570,[1]RESSOURCES!$A$1:$J$258,6,FALSE)</f>
        <v>MAGR</v>
      </c>
      <c r="N3570" t="str">
        <f>IF(YEAR(H3570)=2014,VLOOKUP(L3570,[1]Grade!$F$2:$G$92,2,FALSE),IF(YEAR(H3570)=2015,VLOOKUP(L3570,[1]Grade!$I$2:$J$78,2,FALSE),VLOOKUP(L3570,[1]Grade!$C$2:$D$69,2,FALSE)))</f>
        <v>SM</v>
      </c>
      <c r="O3570">
        <f t="shared" si="166"/>
        <v>2014</v>
      </c>
      <c r="P3570">
        <f t="shared" si="167"/>
        <v>10</v>
      </c>
    </row>
    <row r="3571" spans="1:16" hidden="1" x14ac:dyDescent="0.25">
      <c r="A3571" t="s">
        <v>23</v>
      </c>
      <c r="B3571" t="str">
        <f t="shared" si="165"/>
        <v>N</v>
      </c>
      <c r="C3571" t="s">
        <v>24</v>
      </c>
      <c r="E3571">
        <v>0</v>
      </c>
      <c r="F3571">
        <v>0</v>
      </c>
      <c r="G3571">
        <v>115</v>
      </c>
      <c r="H3571" s="1">
        <v>41913</v>
      </c>
      <c r="I3571">
        <v>11</v>
      </c>
      <c r="J3571">
        <v>0</v>
      </c>
      <c r="L3571" t="str">
        <f>VLOOKUP(G3571,[1]RESSOURCES!$A$1:$J$258,3,FALSE)</f>
        <v>BOUTOILLE</v>
      </c>
      <c r="M3571" t="str">
        <f>VLOOKUP(G3571,[1]RESSOURCES!$A$1:$J$258,6,FALSE)</f>
        <v>MAGR</v>
      </c>
      <c r="N3571" t="str">
        <f>IF(YEAR(H3571)=2014,VLOOKUP(L3571,[1]Grade!$F$2:$G$92,2,FALSE),IF(YEAR(H3571)=2015,VLOOKUP(L3571,[1]Grade!$I$2:$J$78,2,FALSE),VLOOKUP(L3571,[1]Grade!$C$2:$D$69,2,FALSE)))</f>
        <v>SM</v>
      </c>
      <c r="O3571">
        <f t="shared" si="166"/>
        <v>2014</v>
      </c>
      <c r="P3571">
        <f t="shared" si="167"/>
        <v>10</v>
      </c>
    </row>
    <row r="3572" spans="1:16" x14ac:dyDescent="0.25">
      <c r="A3572" t="s">
        <v>347</v>
      </c>
      <c r="B3572" t="str">
        <f t="shared" si="165"/>
        <v>O</v>
      </c>
      <c r="C3572" t="s">
        <v>348</v>
      </c>
      <c r="D3572" t="s">
        <v>155</v>
      </c>
      <c r="E3572">
        <v>4</v>
      </c>
      <c r="F3572">
        <v>1030</v>
      </c>
      <c r="G3572">
        <v>239</v>
      </c>
      <c r="H3572" s="1">
        <v>41913</v>
      </c>
      <c r="I3572">
        <v>2</v>
      </c>
      <c r="J3572" s="2">
        <v>2060</v>
      </c>
      <c r="L3572" t="str">
        <f>VLOOKUP(G3572,[1]RESSOURCES!$A$1:$J$258,3,FALSE)</f>
        <v>BRETON</v>
      </c>
      <c r="M3572" t="str">
        <f>VLOOKUP(G3572,[1]RESSOURCES!$A$1:$J$258,6,FALSE)</f>
        <v>STAG</v>
      </c>
      <c r="N3572" t="str">
        <f>IF(YEAR(H3572)=2014,VLOOKUP(L3572,[1]Grade!$F$2:$G$92,2,FALSE),IF(YEAR(H3572)=2015,VLOOKUP(L3572,[1]Grade!$I$2:$J$78,2,FALSE),VLOOKUP(L3572,[1]Grade!$C$2:$D$69,2,FALSE)))</f>
        <v>STA</v>
      </c>
      <c r="O3572">
        <f t="shared" si="166"/>
        <v>2014</v>
      </c>
      <c r="P3572">
        <f t="shared" si="167"/>
        <v>10</v>
      </c>
    </row>
    <row r="3573" spans="1:16" x14ac:dyDescent="0.25">
      <c r="A3573" t="s">
        <v>323</v>
      </c>
      <c r="B3573" t="str">
        <f t="shared" si="165"/>
        <v>O</v>
      </c>
      <c r="C3573" t="s">
        <v>324</v>
      </c>
      <c r="D3573" t="s">
        <v>308</v>
      </c>
      <c r="E3573">
        <v>4</v>
      </c>
      <c r="F3573">
        <v>290</v>
      </c>
      <c r="G3573">
        <v>239</v>
      </c>
      <c r="H3573" s="1">
        <v>41913</v>
      </c>
      <c r="I3573">
        <v>2</v>
      </c>
      <c r="J3573">
        <v>580</v>
      </c>
      <c r="L3573" t="str">
        <f>VLOOKUP(G3573,[1]RESSOURCES!$A$1:$J$258,3,FALSE)</f>
        <v>BRETON</v>
      </c>
      <c r="M3573" t="str">
        <f>VLOOKUP(G3573,[1]RESSOURCES!$A$1:$J$258,6,FALSE)</f>
        <v>STAG</v>
      </c>
      <c r="N3573" t="str">
        <f>IF(YEAR(H3573)=2014,VLOOKUP(L3573,[1]Grade!$F$2:$G$92,2,FALSE),IF(YEAR(H3573)=2015,VLOOKUP(L3573,[1]Grade!$I$2:$J$78,2,FALSE),VLOOKUP(L3573,[1]Grade!$C$2:$D$69,2,FALSE)))</f>
        <v>STA</v>
      </c>
      <c r="O3573">
        <f t="shared" si="166"/>
        <v>2014</v>
      </c>
      <c r="P3573">
        <f t="shared" si="167"/>
        <v>10</v>
      </c>
    </row>
    <row r="3574" spans="1:16" hidden="1" x14ac:dyDescent="0.25">
      <c r="A3574" t="s">
        <v>30</v>
      </c>
      <c r="B3574" t="str">
        <f t="shared" si="165"/>
        <v>N</v>
      </c>
      <c r="C3574" t="s">
        <v>31</v>
      </c>
      <c r="E3574">
        <v>0</v>
      </c>
      <c r="F3574">
        <v>0</v>
      </c>
      <c r="G3574">
        <v>239</v>
      </c>
      <c r="H3574" s="1">
        <v>41913</v>
      </c>
      <c r="I3574">
        <v>19</v>
      </c>
      <c r="J3574">
        <v>0</v>
      </c>
      <c r="L3574" t="str">
        <f>VLOOKUP(G3574,[1]RESSOURCES!$A$1:$J$258,3,FALSE)</f>
        <v>BRETON</v>
      </c>
      <c r="M3574" t="str">
        <f>VLOOKUP(G3574,[1]RESSOURCES!$A$1:$J$258,6,FALSE)</f>
        <v>STAG</v>
      </c>
      <c r="N3574" t="str">
        <f>IF(YEAR(H3574)=2014,VLOOKUP(L3574,[1]Grade!$F$2:$G$92,2,FALSE),IF(YEAR(H3574)=2015,VLOOKUP(L3574,[1]Grade!$I$2:$J$78,2,FALSE),VLOOKUP(L3574,[1]Grade!$C$2:$D$69,2,FALSE)))</f>
        <v>STA</v>
      </c>
      <c r="O3574">
        <f t="shared" si="166"/>
        <v>2014</v>
      </c>
      <c r="P3574">
        <f t="shared" si="167"/>
        <v>10</v>
      </c>
    </row>
    <row r="3575" spans="1:16" x14ac:dyDescent="0.25">
      <c r="A3575" t="s">
        <v>323</v>
      </c>
      <c r="B3575" t="str">
        <f t="shared" si="165"/>
        <v>O</v>
      </c>
      <c r="C3575" t="s">
        <v>324</v>
      </c>
      <c r="D3575" t="s">
        <v>18</v>
      </c>
      <c r="E3575">
        <v>115</v>
      </c>
      <c r="F3575">
        <v>721</v>
      </c>
      <c r="G3575">
        <v>183</v>
      </c>
      <c r="H3575" s="1">
        <v>41913</v>
      </c>
      <c r="I3575">
        <v>23</v>
      </c>
      <c r="J3575" s="2">
        <v>16583</v>
      </c>
      <c r="L3575" t="str">
        <f>VLOOKUP(G3575,[1]RESSOURCES!$A$1:$J$258,3,FALSE)</f>
        <v>AZIZI</v>
      </c>
      <c r="M3575" t="str">
        <f>VLOOKUP(G3575,[1]RESSOURCES!$A$1:$J$258,6,FALSE)</f>
        <v>CONS</v>
      </c>
      <c r="N3575" t="str">
        <f>IF(YEAR(H3575)=2014,VLOOKUP(L3575,[1]Grade!$F$2:$G$92,2,FALSE),IF(YEAR(H3575)=2015,VLOOKUP(L3575,[1]Grade!$I$2:$J$78,2,FALSE),VLOOKUP(L3575,[1]Grade!$C$2:$D$69,2,FALSE)))</f>
        <v>CC</v>
      </c>
      <c r="O3575">
        <f t="shared" si="166"/>
        <v>2014</v>
      </c>
      <c r="P3575">
        <f t="shared" si="167"/>
        <v>10</v>
      </c>
    </row>
    <row r="3576" spans="1:16" hidden="1" x14ac:dyDescent="0.25">
      <c r="A3576" t="s">
        <v>37</v>
      </c>
      <c r="B3576" t="str">
        <f t="shared" si="165"/>
        <v>N</v>
      </c>
      <c r="C3576" t="s">
        <v>38</v>
      </c>
      <c r="E3576">
        <v>0</v>
      </c>
      <c r="F3576">
        <v>0</v>
      </c>
      <c r="G3576">
        <v>7</v>
      </c>
      <c r="H3576" s="1">
        <v>41913</v>
      </c>
      <c r="I3576">
        <v>2.5</v>
      </c>
      <c r="J3576">
        <v>0</v>
      </c>
      <c r="L3576" t="str">
        <f>VLOOKUP(G3576,[1]RESSOURCES!$A$1:$J$258,3,FALSE)</f>
        <v>QUESNOIT</v>
      </c>
      <c r="M3576" t="str">
        <f>VLOOKUP(G3576,[1]RESSOURCES!$A$1:$J$258,6,FALSE)</f>
        <v>MAGR</v>
      </c>
      <c r="N3576" t="str">
        <f>IF(YEAR(H3576)=2014,VLOOKUP(L3576,[1]Grade!$F$2:$G$92,2,FALSE),IF(YEAR(H3576)=2015,VLOOKUP(L3576,[1]Grade!$I$2:$J$78,2,FALSE),VLOOKUP(L3576,[1]Grade!$C$2:$D$69,2,FALSE)))</f>
        <v>MNG</v>
      </c>
      <c r="O3576">
        <f t="shared" si="166"/>
        <v>2014</v>
      </c>
      <c r="P3576">
        <f t="shared" si="167"/>
        <v>10</v>
      </c>
    </row>
    <row r="3577" spans="1:16" hidden="1" x14ac:dyDescent="0.25">
      <c r="A3577" t="s">
        <v>99</v>
      </c>
      <c r="B3577" t="str">
        <f t="shared" si="165"/>
        <v>N</v>
      </c>
      <c r="C3577" t="s">
        <v>100</v>
      </c>
      <c r="E3577">
        <v>0</v>
      </c>
      <c r="F3577">
        <v>0</v>
      </c>
      <c r="G3577">
        <v>7</v>
      </c>
      <c r="H3577" s="1">
        <v>41913</v>
      </c>
      <c r="I3577">
        <v>1</v>
      </c>
      <c r="J3577">
        <v>0</v>
      </c>
      <c r="L3577" t="str">
        <f>VLOOKUP(G3577,[1]RESSOURCES!$A$1:$J$258,3,FALSE)</f>
        <v>QUESNOIT</v>
      </c>
      <c r="M3577" t="str">
        <f>VLOOKUP(G3577,[1]RESSOURCES!$A$1:$J$258,6,FALSE)</f>
        <v>MAGR</v>
      </c>
      <c r="N3577" t="str">
        <f>IF(YEAR(H3577)=2014,VLOOKUP(L3577,[1]Grade!$F$2:$G$92,2,FALSE),IF(YEAR(H3577)=2015,VLOOKUP(L3577,[1]Grade!$I$2:$J$78,2,FALSE),VLOOKUP(L3577,[1]Grade!$C$2:$D$69,2,FALSE)))</f>
        <v>MNG</v>
      </c>
      <c r="O3577">
        <f t="shared" si="166"/>
        <v>2014</v>
      </c>
      <c r="P3577">
        <f t="shared" si="167"/>
        <v>10</v>
      </c>
    </row>
    <row r="3578" spans="1:16" x14ac:dyDescent="0.25">
      <c r="A3578" t="s">
        <v>16</v>
      </c>
      <c r="B3578" t="str">
        <f t="shared" si="165"/>
        <v>O</v>
      </c>
      <c r="C3578" t="s">
        <v>17</v>
      </c>
      <c r="D3578" t="s">
        <v>29</v>
      </c>
      <c r="E3578">
        <v>149.5</v>
      </c>
      <c r="F3578">
        <v>956</v>
      </c>
      <c r="G3578">
        <v>7</v>
      </c>
      <c r="H3578" s="1">
        <v>41913</v>
      </c>
      <c r="I3578">
        <v>3</v>
      </c>
      <c r="J3578" s="2">
        <v>2868</v>
      </c>
      <c r="L3578" t="str">
        <f>VLOOKUP(G3578,[1]RESSOURCES!$A$1:$J$258,3,FALSE)</f>
        <v>QUESNOIT</v>
      </c>
      <c r="M3578" t="str">
        <f>VLOOKUP(G3578,[1]RESSOURCES!$A$1:$J$258,6,FALSE)</f>
        <v>MAGR</v>
      </c>
      <c r="N3578" t="str">
        <f>IF(YEAR(H3578)=2014,VLOOKUP(L3578,[1]Grade!$F$2:$G$92,2,FALSE),IF(YEAR(H3578)=2015,VLOOKUP(L3578,[1]Grade!$I$2:$J$78,2,FALSE),VLOOKUP(L3578,[1]Grade!$C$2:$D$69,2,FALSE)))</f>
        <v>MNG</v>
      </c>
      <c r="O3578">
        <f t="shared" si="166"/>
        <v>2014</v>
      </c>
      <c r="P3578">
        <f t="shared" si="167"/>
        <v>10</v>
      </c>
    </row>
    <row r="3579" spans="1:16" x14ac:dyDescent="0.25">
      <c r="A3579" t="s">
        <v>255</v>
      </c>
      <c r="B3579" t="str">
        <f t="shared" si="165"/>
        <v>O</v>
      </c>
      <c r="C3579" t="s">
        <v>256</v>
      </c>
      <c r="D3579" t="s">
        <v>36</v>
      </c>
      <c r="E3579">
        <v>55</v>
      </c>
      <c r="F3579">
        <v>1092</v>
      </c>
      <c r="G3579">
        <v>7</v>
      </c>
      <c r="H3579" s="1">
        <v>41913</v>
      </c>
      <c r="I3579">
        <v>4</v>
      </c>
      <c r="J3579" s="2">
        <v>4368</v>
      </c>
      <c r="L3579" t="str">
        <f>VLOOKUP(G3579,[1]RESSOURCES!$A$1:$J$258,3,FALSE)</f>
        <v>QUESNOIT</v>
      </c>
      <c r="M3579" t="str">
        <f>VLOOKUP(G3579,[1]RESSOURCES!$A$1:$J$258,6,FALSE)</f>
        <v>MAGR</v>
      </c>
      <c r="N3579" t="str">
        <f>IF(YEAR(H3579)=2014,VLOOKUP(L3579,[1]Grade!$F$2:$G$92,2,FALSE),IF(YEAR(H3579)=2015,VLOOKUP(L3579,[1]Grade!$I$2:$J$78,2,FALSE),VLOOKUP(L3579,[1]Grade!$C$2:$D$69,2,FALSE)))</f>
        <v>MNG</v>
      </c>
      <c r="O3579">
        <f t="shared" si="166"/>
        <v>2014</v>
      </c>
      <c r="P3579">
        <f t="shared" si="167"/>
        <v>10</v>
      </c>
    </row>
    <row r="3580" spans="1:16" x14ac:dyDescent="0.25">
      <c r="A3580" t="s">
        <v>379</v>
      </c>
      <c r="B3580" t="str">
        <f t="shared" si="165"/>
        <v>O</v>
      </c>
      <c r="C3580" t="s">
        <v>380</v>
      </c>
      <c r="D3580" t="s">
        <v>36</v>
      </c>
      <c r="E3580">
        <v>11</v>
      </c>
      <c r="F3580">
        <v>1364</v>
      </c>
      <c r="G3580">
        <v>7</v>
      </c>
      <c r="H3580" s="1">
        <v>41913</v>
      </c>
      <c r="I3580">
        <v>5</v>
      </c>
      <c r="J3580" s="2">
        <v>6820</v>
      </c>
      <c r="L3580" t="str">
        <f>VLOOKUP(G3580,[1]RESSOURCES!$A$1:$J$258,3,FALSE)</f>
        <v>QUESNOIT</v>
      </c>
      <c r="M3580" t="str">
        <f>VLOOKUP(G3580,[1]RESSOURCES!$A$1:$J$258,6,FALSE)</f>
        <v>MAGR</v>
      </c>
      <c r="N3580" t="str">
        <f>IF(YEAR(H3580)=2014,VLOOKUP(L3580,[1]Grade!$F$2:$G$92,2,FALSE),IF(YEAR(H3580)=2015,VLOOKUP(L3580,[1]Grade!$I$2:$J$78,2,FALSE),VLOOKUP(L3580,[1]Grade!$C$2:$D$69,2,FALSE)))</f>
        <v>MNG</v>
      </c>
      <c r="O3580">
        <f t="shared" si="166"/>
        <v>2014</v>
      </c>
      <c r="P3580">
        <f t="shared" si="167"/>
        <v>10</v>
      </c>
    </row>
    <row r="3581" spans="1:16" hidden="1" x14ac:dyDescent="0.25">
      <c r="A3581" t="s">
        <v>23</v>
      </c>
      <c r="B3581" t="str">
        <f t="shared" si="165"/>
        <v>N</v>
      </c>
      <c r="C3581" t="s">
        <v>24</v>
      </c>
      <c r="E3581">
        <v>0</v>
      </c>
      <c r="F3581">
        <v>0</v>
      </c>
      <c r="G3581">
        <v>7</v>
      </c>
      <c r="H3581" s="1">
        <v>41913</v>
      </c>
      <c r="I3581">
        <v>7.5</v>
      </c>
      <c r="J3581">
        <v>0</v>
      </c>
      <c r="L3581" t="str">
        <f>VLOOKUP(G3581,[1]RESSOURCES!$A$1:$J$258,3,FALSE)</f>
        <v>QUESNOIT</v>
      </c>
      <c r="M3581" t="str">
        <f>VLOOKUP(G3581,[1]RESSOURCES!$A$1:$J$258,6,FALSE)</f>
        <v>MAGR</v>
      </c>
      <c r="N3581" t="str">
        <f>IF(YEAR(H3581)=2014,VLOOKUP(L3581,[1]Grade!$F$2:$G$92,2,FALSE),IF(YEAR(H3581)=2015,VLOOKUP(L3581,[1]Grade!$I$2:$J$78,2,FALSE),VLOOKUP(L3581,[1]Grade!$C$2:$D$69,2,FALSE)))</f>
        <v>MNG</v>
      </c>
      <c r="O3581">
        <f t="shared" si="166"/>
        <v>2014</v>
      </c>
      <c r="P3581">
        <f t="shared" si="167"/>
        <v>10</v>
      </c>
    </row>
    <row r="3582" spans="1:16" x14ac:dyDescent="0.25">
      <c r="A3582" t="s">
        <v>16</v>
      </c>
      <c r="B3582" t="str">
        <f t="shared" si="165"/>
        <v>O</v>
      </c>
      <c r="C3582" t="s">
        <v>17</v>
      </c>
      <c r="D3582" t="s">
        <v>22</v>
      </c>
      <c r="E3582">
        <v>11</v>
      </c>
      <c r="F3582">
        <v>956</v>
      </c>
      <c r="G3582">
        <v>201</v>
      </c>
      <c r="H3582" s="1">
        <v>41913</v>
      </c>
      <c r="I3582">
        <v>16</v>
      </c>
      <c r="J3582" s="2">
        <v>15296</v>
      </c>
      <c r="L3582" t="str">
        <f>VLOOKUP(G3582,[1]RESSOURCES!$A$1:$J$258,3,FALSE)</f>
        <v>BEYLLE</v>
      </c>
      <c r="M3582" t="str">
        <f>VLOOKUP(G3582,[1]RESSOURCES!$A$1:$J$258,6,FALSE)</f>
        <v>CONF</v>
      </c>
      <c r="N3582" t="str">
        <f>IF(YEAR(H3582)=2014,VLOOKUP(L3582,[1]Grade!$F$2:$G$92,2,FALSE),IF(YEAR(H3582)=2015,VLOOKUP(L3582,[1]Grade!$I$2:$J$78,2,FALSE),VLOOKUP(L3582,[1]Grade!$C$2:$D$69,2,FALSE)))</f>
        <v>CC</v>
      </c>
      <c r="O3582">
        <f t="shared" si="166"/>
        <v>2014</v>
      </c>
      <c r="P3582">
        <f t="shared" si="167"/>
        <v>10</v>
      </c>
    </row>
    <row r="3583" spans="1:16" x14ac:dyDescent="0.25">
      <c r="A3583" t="s">
        <v>41</v>
      </c>
      <c r="B3583" t="str">
        <f t="shared" si="165"/>
        <v>O</v>
      </c>
      <c r="C3583" t="s">
        <v>42</v>
      </c>
      <c r="D3583" t="s">
        <v>22</v>
      </c>
      <c r="E3583">
        <v>219</v>
      </c>
      <c r="F3583">
        <v>810</v>
      </c>
      <c r="G3583">
        <v>201</v>
      </c>
      <c r="H3583" s="1">
        <v>41913</v>
      </c>
      <c r="I3583">
        <v>7</v>
      </c>
      <c r="J3583" s="2">
        <v>5670</v>
      </c>
      <c r="L3583" t="str">
        <f>VLOOKUP(G3583,[1]RESSOURCES!$A$1:$J$258,3,FALSE)</f>
        <v>BEYLLE</v>
      </c>
      <c r="M3583" t="str">
        <f>VLOOKUP(G3583,[1]RESSOURCES!$A$1:$J$258,6,FALSE)</f>
        <v>CONF</v>
      </c>
      <c r="N3583" t="str">
        <f>IF(YEAR(H3583)=2014,VLOOKUP(L3583,[1]Grade!$F$2:$G$92,2,FALSE),IF(YEAR(H3583)=2015,VLOOKUP(L3583,[1]Grade!$I$2:$J$78,2,FALSE),VLOOKUP(L3583,[1]Grade!$C$2:$D$69,2,FALSE)))</f>
        <v>CC</v>
      </c>
      <c r="O3583">
        <f t="shared" si="166"/>
        <v>2014</v>
      </c>
      <c r="P3583">
        <f t="shared" si="167"/>
        <v>10</v>
      </c>
    </row>
    <row r="3584" spans="1:16" x14ac:dyDescent="0.25">
      <c r="A3584" t="s">
        <v>323</v>
      </c>
      <c r="B3584" t="str">
        <f t="shared" si="165"/>
        <v>O</v>
      </c>
      <c r="C3584" t="s">
        <v>324</v>
      </c>
      <c r="D3584" t="s">
        <v>308</v>
      </c>
      <c r="E3584">
        <v>4</v>
      </c>
      <c r="F3584">
        <v>290</v>
      </c>
      <c r="G3584">
        <v>242</v>
      </c>
      <c r="H3584" s="1">
        <v>41913</v>
      </c>
      <c r="I3584">
        <v>2</v>
      </c>
      <c r="J3584">
        <v>580</v>
      </c>
      <c r="L3584" t="str">
        <f>VLOOKUP(G3584,[1]RESSOURCES!$A$1:$J$258,3,FALSE)</f>
        <v>JOUGLARD</v>
      </c>
      <c r="M3584" t="str">
        <f>VLOOKUP(G3584,[1]RESSOURCES!$A$1:$J$258,6,FALSE)</f>
        <v>STAG</v>
      </c>
      <c r="N3584" t="str">
        <f>IF(YEAR(H3584)=2014,VLOOKUP(L3584,[1]Grade!$F$2:$G$92,2,FALSE),IF(YEAR(H3584)=2015,VLOOKUP(L3584,[1]Grade!$I$2:$J$78,2,FALSE),VLOOKUP(L3584,[1]Grade!$C$2:$D$69,2,FALSE)))</f>
        <v>STA</v>
      </c>
      <c r="O3584">
        <f t="shared" si="166"/>
        <v>2014</v>
      </c>
      <c r="P3584">
        <f t="shared" si="167"/>
        <v>10</v>
      </c>
    </row>
    <row r="3585" spans="1:16" x14ac:dyDescent="0.25">
      <c r="A3585" t="s">
        <v>347</v>
      </c>
      <c r="B3585" t="str">
        <f t="shared" ref="B3585:B3648" si="168">IF(MID(A3585,1,1)="*","N","O")</f>
        <v>O</v>
      </c>
      <c r="C3585" t="s">
        <v>348</v>
      </c>
      <c r="D3585" t="s">
        <v>155</v>
      </c>
      <c r="E3585">
        <v>4</v>
      </c>
      <c r="F3585">
        <v>1030</v>
      </c>
      <c r="G3585">
        <v>242</v>
      </c>
      <c r="H3585" s="1">
        <v>41913</v>
      </c>
      <c r="I3585">
        <v>2</v>
      </c>
      <c r="J3585" s="2">
        <v>2060</v>
      </c>
      <c r="L3585" t="str">
        <f>VLOOKUP(G3585,[1]RESSOURCES!$A$1:$J$258,3,FALSE)</f>
        <v>JOUGLARD</v>
      </c>
      <c r="M3585" t="str">
        <f>VLOOKUP(G3585,[1]RESSOURCES!$A$1:$J$258,6,FALSE)</f>
        <v>STAG</v>
      </c>
      <c r="N3585" t="str">
        <f>IF(YEAR(H3585)=2014,VLOOKUP(L3585,[1]Grade!$F$2:$G$92,2,FALSE),IF(YEAR(H3585)=2015,VLOOKUP(L3585,[1]Grade!$I$2:$J$78,2,FALSE),VLOOKUP(L3585,[1]Grade!$C$2:$D$69,2,FALSE)))</f>
        <v>STA</v>
      </c>
      <c r="O3585">
        <f t="shared" ref="O3585:O3648" si="169">YEAR(H3585)</f>
        <v>2014</v>
      </c>
      <c r="P3585">
        <f t="shared" ref="P3585:P3648" si="170">MONTH(H3585)</f>
        <v>10</v>
      </c>
    </row>
    <row r="3586" spans="1:16" hidden="1" x14ac:dyDescent="0.25">
      <c r="A3586" t="s">
        <v>30</v>
      </c>
      <c r="B3586" t="str">
        <f t="shared" si="168"/>
        <v>N</v>
      </c>
      <c r="C3586" t="s">
        <v>31</v>
      </c>
      <c r="E3586">
        <v>0</v>
      </c>
      <c r="F3586">
        <v>0</v>
      </c>
      <c r="G3586">
        <v>242</v>
      </c>
      <c r="H3586" s="1">
        <v>41913</v>
      </c>
      <c r="I3586">
        <v>16</v>
      </c>
      <c r="J3586">
        <v>0</v>
      </c>
      <c r="L3586" t="str">
        <f>VLOOKUP(G3586,[1]RESSOURCES!$A$1:$J$258,3,FALSE)</f>
        <v>JOUGLARD</v>
      </c>
      <c r="M3586" t="str">
        <f>VLOOKUP(G3586,[1]RESSOURCES!$A$1:$J$258,6,FALSE)</f>
        <v>STAG</v>
      </c>
      <c r="N3586" t="str">
        <f>IF(YEAR(H3586)=2014,VLOOKUP(L3586,[1]Grade!$F$2:$G$92,2,FALSE),IF(YEAR(H3586)=2015,VLOOKUP(L3586,[1]Grade!$I$2:$J$78,2,FALSE),VLOOKUP(L3586,[1]Grade!$C$2:$D$69,2,FALSE)))</f>
        <v>STA</v>
      </c>
      <c r="O3586">
        <f t="shared" si="169"/>
        <v>2014</v>
      </c>
      <c r="P3586">
        <f t="shared" si="170"/>
        <v>10</v>
      </c>
    </row>
    <row r="3587" spans="1:16" x14ac:dyDescent="0.25">
      <c r="A3587" t="s">
        <v>66</v>
      </c>
      <c r="B3587" t="str">
        <f t="shared" si="168"/>
        <v>O</v>
      </c>
      <c r="C3587" t="s">
        <v>67</v>
      </c>
      <c r="D3587" t="s">
        <v>18</v>
      </c>
      <c r="E3587">
        <v>48</v>
      </c>
      <c r="F3587">
        <v>1107</v>
      </c>
      <c r="G3587">
        <v>242</v>
      </c>
      <c r="H3587" s="1">
        <v>41913</v>
      </c>
      <c r="I3587">
        <v>3</v>
      </c>
      <c r="J3587" s="2">
        <v>3321</v>
      </c>
      <c r="L3587" t="str">
        <f>VLOOKUP(G3587,[1]RESSOURCES!$A$1:$J$258,3,FALSE)</f>
        <v>JOUGLARD</v>
      </c>
      <c r="M3587" t="str">
        <f>VLOOKUP(G3587,[1]RESSOURCES!$A$1:$J$258,6,FALSE)</f>
        <v>STAG</v>
      </c>
      <c r="N3587" t="str">
        <f>IF(YEAR(H3587)=2014,VLOOKUP(L3587,[1]Grade!$F$2:$G$92,2,FALSE),IF(YEAR(H3587)=2015,VLOOKUP(L3587,[1]Grade!$I$2:$J$78,2,FALSE),VLOOKUP(L3587,[1]Grade!$C$2:$D$69,2,FALSE)))</f>
        <v>STA</v>
      </c>
      <c r="O3587">
        <f t="shared" si="169"/>
        <v>2014</v>
      </c>
      <c r="P3587">
        <f t="shared" si="170"/>
        <v>10</v>
      </c>
    </row>
    <row r="3588" spans="1:16" x14ac:dyDescent="0.25">
      <c r="A3588" t="s">
        <v>234</v>
      </c>
      <c r="B3588" t="str">
        <f t="shared" si="168"/>
        <v>O</v>
      </c>
      <c r="C3588" t="s">
        <v>235</v>
      </c>
      <c r="D3588" t="s">
        <v>18</v>
      </c>
      <c r="E3588">
        <v>47</v>
      </c>
      <c r="F3588">
        <v>728</v>
      </c>
      <c r="G3588">
        <v>103</v>
      </c>
      <c r="H3588" s="1">
        <v>41913</v>
      </c>
      <c r="I3588">
        <v>23</v>
      </c>
      <c r="J3588" s="2">
        <v>16744</v>
      </c>
      <c r="L3588" t="str">
        <f>VLOOKUP(G3588,[1]RESSOURCES!$A$1:$J$258,3,FALSE)</f>
        <v>SALLES</v>
      </c>
      <c r="M3588" t="str">
        <f>VLOOKUP(G3588,[1]RESSOURCES!$A$1:$J$258,6,FALSE)</f>
        <v>SENR</v>
      </c>
      <c r="N3588" t="str">
        <f>IF(YEAR(H3588)=2014,VLOOKUP(L3588,[1]Grade!$F$2:$G$92,2,FALSE),IF(YEAR(H3588)=2015,VLOOKUP(L3588,[1]Grade!$I$2:$J$78,2,FALSE),VLOOKUP(L3588,[1]Grade!$C$2:$D$69,2,FALSE)))</f>
        <v>CS</v>
      </c>
      <c r="O3588">
        <f t="shared" si="169"/>
        <v>2014</v>
      </c>
      <c r="P3588">
        <f t="shared" si="170"/>
        <v>10</v>
      </c>
    </row>
    <row r="3589" spans="1:16" hidden="1" x14ac:dyDescent="0.25">
      <c r="A3589" t="s">
        <v>23</v>
      </c>
      <c r="B3589" t="str">
        <f t="shared" si="168"/>
        <v>N</v>
      </c>
      <c r="C3589" t="s">
        <v>24</v>
      </c>
      <c r="E3589">
        <v>0</v>
      </c>
      <c r="F3589">
        <v>0</v>
      </c>
      <c r="G3589">
        <v>249</v>
      </c>
      <c r="H3589" s="1">
        <v>41913</v>
      </c>
      <c r="I3589">
        <v>8</v>
      </c>
      <c r="J3589">
        <v>0</v>
      </c>
      <c r="L3589" t="str">
        <f>VLOOKUP(G3589,[1]RESSOURCES!$A$1:$J$258,3,FALSE)</f>
        <v>RENOUT</v>
      </c>
      <c r="M3589" t="str">
        <f>VLOOKUP(G3589,[1]RESSOURCES!$A$1:$J$258,6,FALSE)</f>
        <v>CONS</v>
      </c>
      <c r="N3589" t="str">
        <f>IF(YEAR(H3589)=2014,VLOOKUP(L3589,[1]Grade!$F$2:$G$92,2,FALSE),IF(YEAR(H3589)=2015,VLOOKUP(L3589,[1]Grade!$I$2:$J$78,2,FALSE),VLOOKUP(L3589,[1]Grade!$C$2:$D$69,2,FALSE)))</f>
        <v>C</v>
      </c>
      <c r="O3589">
        <f t="shared" si="169"/>
        <v>2014</v>
      </c>
      <c r="P3589">
        <f t="shared" si="170"/>
        <v>10</v>
      </c>
    </row>
    <row r="3590" spans="1:16" x14ac:dyDescent="0.25">
      <c r="A3590" t="s">
        <v>384</v>
      </c>
      <c r="B3590" t="str">
        <f t="shared" si="168"/>
        <v>O</v>
      </c>
      <c r="C3590" t="s">
        <v>385</v>
      </c>
      <c r="D3590" t="s">
        <v>18</v>
      </c>
      <c r="E3590">
        <v>73</v>
      </c>
      <c r="F3590">
        <v>816</v>
      </c>
      <c r="G3590">
        <v>249</v>
      </c>
      <c r="H3590" s="1">
        <v>41913</v>
      </c>
      <c r="I3590">
        <v>15</v>
      </c>
      <c r="J3590" s="2">
        <v>12240</v>
      </c>
      <c r="L3590" t="str">
        <f>VLOOKUP(G3590,[1]RESSOURCES!$A$1:$J$258,3,FALSE)</f>
        <v>RENOUT</v>
      </c>
      <c r="M3590" t="str">
        <f>VLOOKUP(G3590,[1]RESSOURCES!$A$1:$J$258,6,FALSE)</f>
        <v>CONS</v>
      </c>
      <c r="N3590" t="str">
        <f>IF(YEAR(H3590)=2014,VLOOKUP(L3590,[1]Grade!$F$2:$G$92,2,FALSE),IF(YEAR(H3590)=2015,VLOOKUP(L3590,[1]Grade!$I$2:$J$78,2,FALSE),VLOOKUP(L3590,[1]Grade!$C$2:$D$69,2,FALSE)))</f>
        <v>C</v>
      </c>
      <c r="O3590">
        <f t="shared" si="169"/>
        <v>2014</v>
      </c>
      <c r="P3590">
        <f t="shared" si="170"/>
        <v>10</v>
      </c>
    </row>
    <row r="3591" spans="1:16" x14ac:dyDescent="0.25">
      <c r="A3591" t="s">
        <v>66</v>
      </c>
      <c r="B3591" t="str">
        <f t="shared" si="168"/>
        <v>O</v>
      </c>
      <c r="C3591" t="s">
        <v>67</v>
      </c>
      <c r="D3591" t="s">
        <v>18</v>
      </c>
      <c r="E3591">
        <v>48</v>
      </c>
      <c r="F3591">
        <v>1107</v>
      </c>
      <c r="G3591">
        <v>225</v>
      </c>
      <c r="H3591" s="1">
        <v>41913</v>
      </c>
      <c r="I3591">
        <v>23</v>
      </c>
      <c r="J3591" s="2">
        <v>25461</v>
      </c>
      <c r="L3591" t="str">
        <f>VLOOKUP(G3591,[1]RESSOURCES!$A$1:$J$258,3,FALSE)</f>
        <v>MUR</v>
      </c>
      <c r="M3591" t="str">
        <f>VLOOKUP(G3591,[1]RESSOURCES!$A$1:$J$258,6,FALSE)</f>
        <v>CONF</v>
      </c>
      <c r="N3591" t="str">
        <f>IF(YEAR(H3591)=2014,VLOOKUP(L3591,[1]Grade!$F$2:$G$92,2,FALSE),IF(YEAR(H3591)=2015,VLOOKUP(L3591,[1]Grade!$I$2:$J$78,2,FALSE),VLOOKUP(L3591,[1]Grade!$C$2:$D$69,2,FALSE)))</f>
        <v>CC</v>
      </c>
      <c r="O3591">
        <f t="shared" si="169"/>
        <v>2014</v>
      </c>
      <c r="P3591">
        <f t="shared" si="170"/>
        <v>10</v>
      </c>
    </row>
    <row r="3592" spans="1:16" x14ac:dyDescent="0.25">
      <c r="A3592" t="s">
        <v>66</v>
      </c>
      <c r="B3592" t="str">
        <f t="shared" si="168"/>
        <v>O</v>
      </c>
      <c r="C3592" t="s">
        <v>67</v>
      </c>
      <c r="D3592" t="s">
        <v>18</v>
      </c>
      <c r="E3592">
        <v>48</v>
      </c>
      <c r="F3592">
        <v>1107</v>
      </c>
      <c r="G3592">
        <v>231</v>
      </c>
      <c r="H3592" s="1">
        <v>41913</v>
      </c>
      <c r="I3592">
        <v>23</v>
      </c>
      <c r="J3592" s="2">
        <v>25461</v>
      </c>
      <c r="L3592" t="str">
        <f>VLOOKUP(G3592,[1]RESSOURCES!$A$1:$J$258,3,FALSE)</f>
        <v>PASSEMARD</v>
      </c>
      <c r="M3592" t="str">
        <f>VLOOKUP(G3592,[1]RESSOURCES!$A$1:$J$258,6,FALSE)</f>
        <v>CONS</v>
      </c>
      <c r="N3592" t="str">
        <f>IF(YEAR(H3592)=2014,VLOOKUP(L3592,[1]Grade!$F$2:$G$92,2,FALSE),IF(YEAR(H3592)=2015,VLOOKUP(L3592,[1]Grade!$I$2:$J$78,2,FALSE),VLOOKUP(L3592,[1]Grade!$C$2:$D$69,2,FALSE)))</f>
        <v>C</v>
      </c>
      <c r="O3592">
        <f t="shared" si="169"/>
        <v>2014</v>
      </c>
      <c r="P3592">
        <f t="shared" si="170"/>
        <v>10</v>
      </c>
    </row>
    <row r="3593" spans="1:16" hidden="1" x14ac:dyDescent="0.25">
      <c r="A3593" t="s">
        <v>37</v>
      </c>
      <c r="B3593" t="str">
        <f t="shared" si="168"/>
        <v>N</v>
      </c>
      <c r="C3593" t="s">
        <v>38</v>
      </c>
      <c r="E3593">
        <v>0</v>
      </c>
      <c r="F3593">
        <v>0</v>
      </c>
      <c r="G3593">
        <v>193</v>
      </c>
      <c r="H3593" s="1">
        <v>41913</v>
      </c>
      <c r="I3593">
        <v>1</v>
      </c>
      <c r="J3593">
        <v>0</v>
      </c>
      <c r="L3593" t="str">
        <f>VLOOKUP(G3593,[1]RESSOURCES!$A$1:$J$258,3,FALSE)</f>
        <v>RODARY</v>
      </c>
      <c r="M3593" t="str">
        <f>VLOOKUP(G3593,[1]RESSOURCES!$A$1:$J$258,6,FALSE)</f>
        <v>CONS</v>
      </c>
      <c r="N3593" t="str">
        <f>IF(YEAR(H3593)=2014,VLOOKUP(L3593,[1]Grade!$F$2:$G$92,2,FALSE),IF(YEAR(H3593)=2015,VLOOKUP(L3593,[1]Grade!$I$2:$J$78,2,FALSE),VLOOKUP(L3593,[1]Grade!$C$2:$D$69,2,FALSE)))</f>
        <v>CC</v>
      </c>
      <c r="O3593">
        <f t="shared" si="169"/>
        <v>2014</v>
      </c>
      <c r="P3593">
        <f t="shared" si="170"/>
        <v>10</v>
      </c>
    </row>
    <row r="3594" spans="1:16" x14ac:dyDescent="0.25">
      <c r="A3594" t="s">
        <v>276</v>
      </c>
      <c r="B3594" t="str">
        <f t="shared" si="168"/>
        <v>O</v>
      </c>
      <c r="C3594" t="s">
        <v>277</v>
      </c>
      <c r="D3594" t="s">
        <v>18</v>
      </c>
      <c r="E3594">
        <v>160</v>
      </c>
      <c r="F3594">
        <v>819</v>
      </c>
      <c r="G3594">
        <v>193</v>
      </c>
      <c r="H3594" s="1">
        <v>41913</v>
      </c>
      <c r="I3594">
        <v>22</v>
      </c>
      <c r="J3594" s="2">
        <v>18018</v>
      </c>
      <c r="L3594" t="str">
        <f>VLOOKUP(G3594,[1]RESSOURCES!$A$1:$J$258,3,FALSE)</f>
        <v>RODARY</v>
      </c>
      <c r="M3594" t="str">
        <f>VLOOKUP(G3594,[1]RESSOURCES!$A$1:$J$258,6,FALSE)</f>
        <v>CONS</v>
      </c>
      <c r="N3594" t="str">
        <f>IF(YEAR(H3594)=2014,VLOOKUP(L3594,[1]Grade!$F$2:$G$92,2,FALSE),IF(YEAR(H3594)=2015,VLOOKUP(L3594,[1]Grade!$I$2:$J$78,2,FALSE),VLOOKUP(L3594,[1]Grade!$C$2:$D$69,2,FALSE)))</f>
        <v>CC</v>
      </c>
      <c r="O3594">
        <f t="shared" si="169"/>
        <v>2014</v>
      </c>
      <c r="P3594">
        <f t="shared" si="170"/>
        <v>10</v>
      </c>
    </row>
    <row r="3595" spans="1:16" x14ac:dyDescent="0.25">
      <c r="A3595" t="s">
        <v>371</v>
      </c>
      <c r="B3595" t="str">
        <f t="shared" si="168"/>
        <v>O</v>
      </c>
      <c r="C3595" t="s">
        <v>372</v>
      </c>
      <c r="D3595" t="s">
        <v>18</v>
      </c>
      <c r="E3595">
        <v>33</v>
      </c>
      <c r="F3595">
        <v>1014</v>
      </c>
      <c r="G3595">
        <v>245</v>
      </c>
      <c r="H3595" s="1">
        <v>41913</v>
      </c>
      <c r="I3595">
        <v>10</v>
      </c>
      <c r="J3595" s="2">
        <v>10140</v>
      </c>
      <c r="L3595" t="str">
        <f>VLOOKUP(G3595,[1]RESSOURCES!$A$1:$J$258,3,FALSE)</f>
        <v>GALL</v>
      </c>
      <c r="M3595" t="str">
        <f>VLOOKUP(G3595,[1]RESSOURCES!$A$1:$J$258,6,FALSE)</f>
        <v>CONS</v>
      </c>
      <c r="N3595" t="str">
        <f>IF(YEAR(H3595)=2014,VLOOKUP(L3595,[1]Grade!$F$2:$G$92,2,FALSE),IF(YEAR(H3595)=2015,VLOOKUP(L3595,[1]Grade!$I$2:$J$78,2,FALSE),VLOOKUP(L3595,[1]Grade!$C$2:$D$69,2,FALSE)))</f>
        <v>C</v>
      </c>
      <c r="O3595">
        <f t="shared" si="169"/>
        <v>2014</v>
      </c>
      <c r="P3595">
        <f t="shared" si="170"/>
        <v>10</v>
      </c>
    </row>
    <row r="3596" spans="1:16" x14ac:dyDescent="0.25">
      <c r="A3596" t="s">
        <v>66</v>
      </c>
      <c r="B3596" t="str">
        <f t="shared" si="168"/>
        <v>O</v>
      </c>
      <c r="C3596" t="s">
        <v>67</v>
      </c>
      <c r="D3596" t="s">
        <v>18</v>
      </c>
      <c r="E3596">
        <v>48</v>
      </c>
      <c r="F3596">
        <v>1107</v>
      </c>
      <c r="G3596">
        <v>245</v>
      </c>
      <c r="H3596" s="1">
        <v>41913</v>
      </c>
      <c r="I3596">
        <v>13</v>
      </c>
      <c r="J3596" s="2">
        <v>14391</v>
      </c>
      <c r="L3596" t="str">
        <f>VLOOKUP(G3596,[1]RESSOURCES!$A$1:$J$258,3,FALSE)</f>
        <v>GALL</v>
      </c>
      <c r="M3596" t="str">
        <f>VLOOKUP(G3596,[1]RESSOURCES!$A$1:$J$258,6,FALSE)</f>
        <v>CONS</v>
      </c>
      <c r="N3596" t="str">
        <f>IF(YEAR(H3596)=2014,VLOOKUP(L3596,[1]Grade!$F$2:$G$92,2,FALSE),IF(YEAR(H3596)=2015,VLOOKUP(L3596,[1]Grade!$I$2:$J$78,2,FALSE),VLOOKUP(L3596,[1]Grade!$C$2:$D$69,2,FALSE)))</f>
        <v>C</v>
      </c>
      <c r="O3596">
        <f t="shared" si="169"/>
        <v>2014</v>
      </c>
      <c r="P3596">
        <f t="shared" si="170"/>
        <v>10</v>
      </c>
    </row>
    <row r="3597" spans="1:16" x14ac:dyDescent="0.25">
      <c r="A3597" t="s">
        <v>276</v>
      </c>
      <c r="B3597" t="str">
        <f t="shared" si="168"/>
        <v>O</v>
      </c>
      <c r="C3597" t="s">
        <v>277</v>
      </c>
      <c r="D3597" t="s">
        <v>18</v>
      </c>
      <c r="E3597">
        <v>160</v>
      </c>
      <c r="F3597">
        <v>819</v>
      </c>
      <c r="G3597">
        <v>129</v>
      </c>
      <c r="H3597" s="1">
        <v>41913</v>
      </c>
      <c r="I3597">
        <v>21</v>
      </c>
      <c r="J3597" s="2">
        <v>17199</v>
      </c>
      <c r="L3597" t="str">
        <f>VLOOKUP(G3597,[1]RESSOURCES!$A$1:$J$258,3,FALSE)</f>
        <v>LIMODIN</v>
      </c>
      <c r="M3597" t="str">
        <f>VLOOKUP(G3597,[1]RESSOURCES!$A$1:$J$258,6,FALSE)</f>
        <v>CONF</v>
      </c>
      <c r="N3597" t="str">
        <f>IF(YEAR(H3597)=2014,VLOOKUP(L3597,[1]Grade!$F$2:$G$92,2,FALSE),IF(YEAR(H3597)=2015,VLOOKUP(L3597,[1]Grade!$I$2:$J$78,2,FALSE),VLOOKUP(L3597,[1]Grade!$C$2:$D$69,2,FALSE)))</f>
        <v>CC</v>
      </c>
      <c r="O3597">
        <f t="shared" si="169"/>
        <v>2014</v>
      </c>
      <c r="P3597">
        <f t="shared" si="170"/>
        <v>10</v>
      </c>
    </row>
    <row r="3598" spans="1:16" hidden="1" x14ac:dyDescent="0.25">
      <c r="A3598" t="s">
        <v>37</v>
      </c>
      <c r="B3598" t="str">
        <f t="shared" si="168"/>
        <v>N</v>
      </c>
      <c r="C3598" t="s">
        <v>38</v>
      </c>
      <c r="E3598">
        <v>0</v>
      </c>
      <c r="F3598">
        <v>0</v>
      </c>
      <c r="G3598">
        <v>129</v>
      </c>
      <c r="H3598" s="1">
        <v>41913</v>
      </c>
      <c r="I3598">
        <v>3</v>
      </c>
      <c r="J3598">
        <v>0</v>
      </c>
      <c r="L3598" t="str">
        <f>VLOOKUP(G3598,[1]RESSOURCES!$A$1:$J$258,3,FALSE)</f>
        <v>LIMODIN</v>
      </c>
      <c r="M3598" t="str">
        <f>VLOOKUP(G3598,[1]RESSOURCES!$A$1:$J$258,6,FALSE)</f>
        <v>CONF</v>
      </c>
      <c r="N3598" t="str">
        <f>IF(YEAR(H3598)=2014,VLOOKUP(L3598,[1]Grade!$F$2:$G$92,2,FALSE),IF(YEAR(H3598)=2015,VLOOKUP(L3598,[1]Grade!$I$2:$J$78,2,FALSE),VLOOKUP(L3598,[1]Grade!$C$2:$D$69,2,FALSE)))</f>
        <v>CC</v>
      </c>
      <c r="O3598">
        <f t="shared" si="169"/>
        <v>2014</v>
      </c>
      <c r="P3598">
        <f t="shared" si="170"/>
        <v>10</v>
      </c>
    </row>
    <row r="3599" spans="1:16" x14ac:dyDescent="0.25">
      <c r="A3599" t="s">
        <v>270</v>
      </c>
      <c r="B3599" t="str">
        <f t="shared" si="168"/>
        <v>O</v>
      </c>
      <c r="C3599" t="s">
        <v>271</v>
      </c>
      <c r="D3599" t="s">
        <v>36</v>
      </c>
      <c r="E3599">
        <v>15</v>
      </c>
      <c r="F3599">
        <v>863</v>
      </c>
      <c r="G3599">
        <v>139</v>
      </c>
      <c r="H3599" s="1">
        <v>41913</v>
      </c>
      <c r="I3599">
        <v>10.5</v>
      </c>
      <c r="J3599" s="2">
        <v>9061.5</v>
      </c>
      <c r="L3599" t="str">
        <f>VLOOKUP(G3599,[1]RESSOURCES!$A$1:$J$258,3,FALSE)</f>
        <v>PERNEL</v>
      </c>
      <c r="M3599" t="str">
        <f>VLOOKUP(G3599,[1]RESSOURCES!$A$1:$J$258,6,FALSE)</f>
        <v>MAGR</v>
      </c>
      <c r="N3599" t="str">
        <f>IF(YEAR(H3599)=2014,VLOOKUP(L3599,[1]Grade!$F$2:$G$92,2,FALSE),IF(YEAR(H3599)=2015,VLOOKUP(L3599,[1]Grade!$I$2:$J$78,2,FALSE),VLOOKUP(L3599,[1]Grade!$C$2:$D$69,2,FALSE)))</f>
        <v>MNG</v>
      </c>
      <c r="O3599">
        <f t="shared" si="169"/>
        <v>2014</v>
      </c>
      <c r="P3599">
        <f t="shared" si="170"/>
        <v>10</v>
      </c>
    </row>
    <row r="3600" spans="1:16" hidden="1" x14ac:dyDescent="0.25">
      <c r="A3600" t="s">
        <v>37</v>
      </c>
      <c r="B3600" t="str">
        <f t="shared" si="168"/>
        <v>N</v>
      </c>
      <c r="C3600" t="s">
        <v>38</v>
      </c>
      <c r="E3600">
        <v>0</v>
      </c>
      <c r="F3600">
        <v>0</v>
      </c>
      <c r="G3600">
        <v>139</v>
      </c>
      <c r="H3600" s="1">
        <v>41913</v>
      </c>
      <c r="I3600">
        <v>3</v>
      </c>
      <c r="J3600">
        <v>0</v>
      </c>
      <c r="L3600" t="str">
        <f>VLOOKUP(G3600,[1]RESSOURCES!$A$1:$J$258,3,FALSE)</f>
        <v>PERNEL</v>
      </c>
      <c r="M3600" t="str">
        <f>VLOOKUP(G3600,[1]RESSOURCES!$A$1:$J$258,6,FALSE)</f>
        <v>MAGR</v>
      </c>
      <c r="N3600" t="str">
        <f>IF(YEAR(H3600)=2014,VLOOKUP(L3600,[1]Grade!$F$2:$G$92,2,FALSE),IF(YEAR(H3600)=2015,VLOOKUP(L3600,[1]Grade!$I$2:$J$78,2,FALSE),VLOOKUP(L3600,[1]Grade!$C$2:$D$69,2,FALSE)))</f>
        <v>MNG</v>
      </c>
      <c r="O3600">
        <f t="shared" si="169"/>
        <v>2014</v>
      </c>
      <c r="P3600">
        <f t="shared" si="170"/>
        <v>10</v>
      </c>
    </row>
    <row r="3601" spans="1:16" hidden="1" x14ac:dyDescent="0.25">
      <c r="A3601" t="s">
        <v>99</v>
      </c>
      <c r="B3601" t="str">
        <f t="shared" si="168"/>
        <v>N</v>
      </c>
      <c r="C3601" t="s">
        <v>100</v>
      </c>
      <c r="E3601">
        <v>0</v>
      </c>
      <c r="F3601">
        <v>0</v>
      </c>
      <c r="G3601">
        <v>139</v>
      </c>
      <c r="H3601" s="1">
        <v>41913</v>
      </c>
      <c r="I3601">
        <v>0.5</v>
      </c>
      <c r="J3601">
        <v>0</v>
      </c>
      <c r="L3601" t="str">
        <f>VLOOKUP(G3601,[1]RESSOURCES!$A$1:$J$258,3,FALSE)</f>
        <v>PERNEL</v>
      </c>
      <c r="M3601" t="str">
        <f>VLOOKUP(G3601,[1]RESSOURCES!$A$1:$J$258,6,FALSE)</f>
        <v>MAGR</v>
      </c>
      <c r="N3601" t="str">
        <f>IF(YEAR(H3601)=2014,VLOOKUP(L3601,[1]Grade!$F$2:$G$92,2,FALSE),IF(YEAR(H3601)=2015,VLOOKUP(L3601,[1]Grade!$I$2:$J$78,2,FALSE),VLOOKUP(L3601,[1]Grade!$C$2:$D$69,2,FALSE)))</f>
        <v>MNG</v>
      </c>
      <c r="O3601">
        <f t="shared" si="169"/>
        <v>2014</v>
      </c>
      <c r="P3601">
        <f t="shared" si="170"/>
        <v>10</v>
      </c>
    </row>
    <row r="3602" spans="1:16" x14ac:dyDescent="0.25">
      <c r="A3602" t="s">
        <v>66</v>
      </c>
      <c r="B3602" t="str">
        <f t="shared" si="168"/>
        <v>O</v>
      </c>
      <c r="C3602" t="s">
        <v>67</v>
      </c>
      <c r="D3602" t="s">
        <v>36</v>
      </c>
      <c r="E3602">
        <v>35</v>
      </c>
      <c r="F3602">
        <v>1107</v>
      </c>
      <c r="G3602">
        <v>139</v>
      </c>
      <c r="H3602" s="1">
        <v>41913</v>
      </c>
      <c r="I3602">
        <v>0</v>
      </c>
      <c r="J3602">
        <v>0</v>
      </c>
      <c r="L3602" t="str">
        <f>VLOOKUP(G3602,[1]RESSOURCES!$A$1:$J$258,3,FALSE)</f>
        <v>PERNEL</v>
      </c>
      <c r="M3602" t="str">
        <f>VLOOKUP(G3602,[1]RESSOURCES!$A$1:$J$258,6,FALSE)</f>
        <v>MAGR</v>
      </c>
      <c r="N3602" t="str">
        <f>IF(YEAR(H3602)=2014,VLOOKUP(L3602,[1]Grade!$F$2:$G$92,2,FALSE),IF(YEAR(H3602)=2015,VLOOKUP(L3602,[1]Grade!$I$2:$J$78,2,FALSE),VLOOKUP(L3602,[1]Grade!$C$2:$D$69,2,FALSE)))</f>
        <v>MNG</v>
      </c>
      <c r="O3602">
        <f t="shared" si="169"/>
        <v>2014</v>
      </c>
      <c r="P3602">
        <f t="shared" si="170"/>
        <v>10</v>
      </c>
    </row>
    <row r="3603" spans="1:16" x14ac:dyDescent="0.25">
      <c r="A3603" t="s">
        <v>386</v>
      </c>
      <c r="B3603" t="str">
        <f t="shared" si="168"/>
        <v>O</v>
      </c>
      <c r="C3603" t="s">
        <v>387</v>
      </c>
      <c r="D3603" t="s">
        <v>36</v>
      </c>
      <c r="E3603">
        <v>32</v>
      </c>
      <c r="F3603">
        <v>1393</v>
      </c>
      <c r="G3603">
        <v>139</v>
      </c>
      <c r="H3603" s="1">
        <v>41913</v>
      </c>
      <c r="I3603">
        <v>9</v>
      </c>
      <c r="J3603" s="2">
        <v>12537</v>
      </c>
      <c r="L3603" t="str">
        <f>VLOOKUP(G3603,[1]RESSOURCES!$A$1:$J$258,3,FALSE)</f>
        <v>PERNEL</v>
      </c>
      <c r="M3603" t="str">
        <f>VLOOKUP(G3603,[1]RESSOURCES!$A$1:$J$258,6,FALSE)</f>
        <v>MAGR</v>
      </c>
      <c r="N3603" t="str">
        <f>IF(YEAR(H3603)=2014,VLOOKUP(L3603,[1]Grade!$F$2:$G$92,2,FALSE),IF(YEAR(H3603)=2015,VLOOKUP(L3603,[1]Grade!$I$2:$J$78,2,FALSE),VLOOKUP(L3603,[1]Grade!$C$2:$D$69,2,FALSE)))</f>
        <v>MNG</v>
      </c>
      <c r="O3603">
        <f t="shared" si="169"/>
        <v>2014</v>
      </c>
      <c r="P3603">
        <f t="shared" si="170"/>
        <v>10</v>
      </c>
    </row>
    <row r="3604" spans="1:16" x14ac:dyDescent="0.25">
      <c r="A3604" t="s">
        <v>270</v>
      </c>
      <c r="B3604" t="str">
        <f t="shared" si="168"/>
        <v>O</v>
      </c>
      <c r="C3604" t="s">
        <v>271</v>
      </c>
      <c r="D3604" t="s">
        <v>18</v>
      </c>
      <c r="E3604">
        <v>50</v>
      </c>
      <c r="F3604">
        <v>863</v>
      </c>
      <c r="G3604">
        <v>216</v>
      </c>
      <c r="H3604" s="1">
        <v>41913</v>
      </c>
      <c r="I3604">
        <v>23</v>
      </c>
      <c r="J3604" s="2">
        <v>19849</v>
      </c>
      <c r="L3604" t="str">
        <f>VLOOKUP(G3604,[1]RESSOURCES!$A$1:$J$258,3,FALSE)</f>
        <v>COICAULT</v>
      </c>
      <c r="M3604" t="str">
        <f>VLOOKUP(G3604,[1]RESSOURCES!$A$1:$J$258,6,FALSE)</f>
        <v>CONS</v>
      </c>
      <c r="N3604" t="str">
        <f>IF(YEAR(H3604)=2014,VLOOKUP(L3604,[1]Grade!$F$2:$G$92,2,FALSE),IF(YEAR(H3604)=2015,VLOOKUP(L3604,[1]Grade!$I$2:$J$78,2,FALSE),VLOOKUP(L3604,[1]Grade!$C$2:$D$69,2,FALSE)))</f>
        <v>C</v>
      </c>
      <c r="O3604">
        <f t="shared" si="169"/>
        <v>2014</v>
      </c>
      <c r="P3604">
        <f t="shared" si="170"/>
        <v>10</v>
      </c>
    </row>
    <row r="3605" spans="1:16" x14ac:dyDescent="0.25">
      <c r="A3605" t="s">
        <v>16</v>
      </c>
      <c r="B3605" t="str">
        <f t="shared" si="168"/>
        <v>O</v>
      </c>
      <c r="C3605" t="s">
        <v>17</v>
      </c>
      <c r="D3605" t="s">
        <v>22</v>
      </c>
      <c r="E3605">
        <v>11</v>
      </c>
      <c r="F3605">
        <v>956</v>
      </c>
      <c r="G3605">
        <v>21</v>
      </c>
      <c r="H3605" s="1">
        <v>41913</v>
      </c>
      <c r="I3605">
        <v>13</v>
      </c>
      <c r="J3605" s="2">
        <v>12428</v>
      </c>
      <c r="L3605" t="str">
        <f>VLOOKUP(G3605,[1]RESSOURCES!$A$1:$J$258,3,FALSE)</f>
        <v>BESNAINOU</v>
      </c>
      <c r="M3605" t="str">
        <f>VLOOKUP(G3605,[1]RESSOURCES!$A$1:$J$258,6,FALSE)</f>
        <v>SENR</v>
      </c>
      <c r="N3605" t="str">
        <f>IF(YEAR(H3605)=2014,VLOOKUP(L3605,[1]Grade!$F$2:$G$92,2,FALSE),IF(YEAR(H3605)=2015,VLOOKUP(L3605,[1]Grade!$I$2:$J$78,2,FALSE),VLOOKUP(L3605,[1]Grade!$C$2:$D$69,2,FALSE)))</f>
        <v>CS</v>
      </c>
      <c r="O3605">
        <f t="shared" si="169"/>
        <v>2014</v>
      </c>
      <c r="P3605">
        <f t="shared" si="170"/>
        <v>10</v>
      </c>
    </row>
    <row r="3606" spans="1:16" x14ac:dyDescent="0.25">
      <c r="A3606" t="s">
        <v>386</v>
      </c>
      <c r="B3606" t="str">
        <f t="shared" si="168"/>
        <v>O</v>
      </c>
      <c r="C3606" t="s">
        <v>387</v>
      </c>
      <c r="D3606" t="s">
        <v>22</v>
      </c>
      <c r="E3606">
        <v>47</v>
      </c>
      <c r="F3606">
        <v>1393</v>
      </c>
      <c r="G3606">
        <v>21</v>
      </c>
      <c r="H3606" s="1">
        <v>41913</v>
      </c>
      <c r="I3606">
        <v>10</v>
      </c>
      <c r="J3606" s="2">
        <v>13930</v>
      </c>
      <c r="L3606" t="str">
        <f>VLOOKUP(G3606,[1]RESSOURCES!$A$1:$J$258,3,FALSE)</f>
        <v>BESNAINOU</v>
      </c>
      <c r="M3606" t="str">
        <f>VLOOKUP(G3606,[1]RESSOURCES!$A$1:$J$258,6,FALSE)</f>
        <v>SENR</v>
      </c>
      <c r="N3606" t="str">
        <f>IF(YEAR(H3606)=2014,VLOOKUP(L3606,[1]Grade!$F$2:$G$92,2,FALSE),IF(YEAR(H3606)=2015,VLOOKUP(L3606,[1]Grade!$I$2:$J$78,2,FALSE),VLOOKUP(L3606,[1]Grade!$C$2:$D$69,2,FALSE)))</f>
        <v>CS</v>
      </c>
      <c r="O3606">
        <f t="shared" si="169"/>
        <v>2014</v>
      </c>
      <c r="P3606">
        <f t="shared" si="170"/>
        <v>10</v>
      </c>
    </row>
    <row r="3607" spans="1:16" x14ac:dyDescent="0.25">
      <c r="A3607" t="s">
        <v>361</v>
      </c>
      <c r="B3607" t="str">
        <f t="shared" si="168"/>
        <v>O</v>
      </c>
      <c r="C3607" t="s">
        <v>362</v>
      </c>
      <c r="D3607" t="s">
        <v>22</v>
      </c>
      <c r="E3607">
        <v>94.5</v>
      </c>
      <c r="F3607">
        <v>948</v>
      </c>
      <c r="G3607">
        <v>152</v>
      </c>
      <c r="H3607" s="1">
        <v>41913</v>
      </c>
      <c r="I3607">
        <v>22</v>
      </c>
      <c r="J3607" s="2">
        <v>20856</v>
      </c>
      <c r="L3607" t="str">
        <f>VLOOKUP(G3607,[1]RESSOURCES!$A$1:$J$258,3,FALSE)</f>
        <v>BRUNELLA</v>
      </c>
      <c r="M3607" t="str">
        <f>VLOOKUP(G3607,[1]RESSOURCES!$A$1:$J$258,6,FALSE)</f>
        <v>SENR</v>
      </c>
      <c r="N3607" t="str">
        <f>IF(YEAR(H3607)=2014,VLOOKUP(L3607,[1]Grade!$F$2:$G$92,2,FALSE),IF(YEAR(H3607)=2015,VLOOKUP(L3607,[1]Grade!$I$2:$J$78,2,FALSE),VLOOKUP(L3607,[1]Grade!$C$2:$D$69,2,FALSE)))</f>
        <v>CS</v>
      </c>
      <c r="O3607">
        <f t="shared" si="169"/>
        <v>2014</v>
      </c>
      <c r="P3607">
        <f t="shared" si="170"/>
        <v>10</v>
      </c>
    </row>
    <row r="3608" spans="1:16" hidden="1" x14ac:dyDescent="0.25">
      <c r="A3608" t="s">
        <v>25</v>
      </c>
      <c r="B3608" t="str">
        <f t="shared" si="168"/>
        <v>N</v>
      </c>
      <c r="C3608" t="s">
        <v>26</v>
      </c>
      <c r="E3608">
        <v>0</v>
      </c>
      <c r="F3608">
        <v>0</v>
      </c>
      <c r="G3608">
        <v>152</v>
      </c>
      <c r="H3608" s="1">
        <v>41913</v>
      </c>
      <c r="I3608">
        <v>1</v>
      </c>
      <c r="J3608">
        <v>0</v>
      </c>
      <c r="L3608" t="str">
        <f>VLOOKUP(G3608,[1]RESSOURCES!$A$1:$J$258,3,FALSE)</f>
        <v>BRUNELLA</v>
      </c>
      <c r="M3608" t="str">
        <f>VLOOKUP(G3608,[1]RESSOURCES!$A$1:$J$258,6,FALSE)</f>
        <v>SENR</v>
      </c>
      <c r="N3608" t="str">
        <f>IF(YEAR(H3608)=2014,VLOOKUP(L3608,[1]Grade!$F$2:$G$92,2,FALSE),IF(YEAR(H3608)=2015,VLOOKUP(L3608,[1]Grade!$I$2:$J$78,2,FALSE),VLOOKUP(L3608,[1]Grade!$C$2:$D$69,2,FALSE)))</f>
        <v>CS</v>
      </c>
      <c r="O3608">
        <f t="shared" si="169"/>
        <v>2014</v>
      </c>
      <c r="P3608">
        <f t="shared" si="170"/>
        <v>10</v>
      </c>
    </row>
    <row r="3609" spans="1:16" x14ac:dyDescent="0.25">
      <c r="A3609" t="s">
        <v>66</v>
      </c>
      <c r="B3609" t="str">
        <f t="shared" si="168"/>
        <v>O</v>
      </c>
      <c r="C3609" t="s">
        <v>67</v>
      </c>
      <c r="D3609" t="s">
        <v>18</v>
      </c>
      <c r="E3609">
        <v>91</v>
      </c>
      <c r="F3609">
        <v>875</v>
      </c>
      <c r="G3609">
        <v>250</v>
      </c>
      <c r="H3609" s="1">
        <v>41913</v>
      </c>
      <c r="I3609">
        <v>10</v>
      </c>
      <c r="J3609" s="2">
        <v>8750</v>
      </c>
      <c r="L3609" t="str">
        <f>VLOOKUP(G3609,[1]RESSOURCES!$A$1:$J$258,3,FALSE)</f>
        <v>BOUDEN</v>
      </c>
      <c r="M3609" t="str">
        <f>VLOOKUP(G3609,[1]RESSOURCES!$A$1:$J$258,6,FALSE)</f>
        <v>CONF</v>
      </c>
      <c r="N3609" t="str">
        <f>IF(YEAR(H3609)=2014,VLOOKUP(L3609,[1]Grade!$F$2:$G$92,2,FALSE),IF(YEAR(H3609)=2015,VLOOKUP(L3609,[1]Grade!$I$2:$J$78,2,FALSE),VLOOKUP(L3609,[1]Grade!$C$2:$D$69,2,FALSE)))</f>
        <v>CC</v>
      </c>
      <c r="O3609">
        <f t="shared" si="169"/>
        <v>2014</v>
      </c>
      <c r="P3609">
        <f t="shared" si="170"/>
        <v>10</v>
      </c>
    </row>
    <row r="3610" spans="1:16" hidden="1" x14ac:dyDescent="0.25">
      <c r="A3610" t="s">
        <v>23</v>
      </c>
      <c r="B3610" t="str">
        <f t="shared" si="168"/>
        <v>N</v>
      </c>
      <c r="C3610" t="s">
        <v>24</v>
      </c>
      <c r="E3610">
        <v>0</v>
      </c>
      <c r="F3610">
        <v>0</v>
      </c>
      <c r="G3610">
        <v>250</v>
      </c>
      <c r="H3610" s="1">
        <v>41913</v>
      </c>
      <c r="I3610">
        <v>1</v>
      </c>
      <c r="J3610">
        <v>0</v>
      </c>
      <c r="L3610" t="str">
        <f>VLOOKUP(G3610,[1]RESSOURCES!$A$1:$J$258,3,FALSE)</f>
        <v>BOUDEN</v>
      </c>
      <c r="M3610" t="str">
        <f>VLOOKUP(G3610,[1]RESSOURCES!$A$1:$J$258,6,FALSE)</f>
        <v>CONF</v>
      </c>
      <c r="N3610" t="str">
        <f>IF(YEAR(H3610)=2014,VLOOKUP(L3610,[1]Grade!$F$2:$G$92,2,FALSE),IF(YEAR(H3610)=2015,VLOOKUP(L3610,[1]Grade!$I$2:$J$78,2,FALSE),VLOOKUP(L3610,[1]Grade!$C$2:$D$69,2,FALSE)))</f>
        <v>CC</v>
      </c>
      <c r="O3610">
        <f t="shared" si="169"/>
        <v>2014</v>
      </c>
      <c r="P3610">
        <f t="shared" si="170"/>
        <v>10</v>
      </c>
    </row>
    <row r="3611" spans="1:16" hidden="1" x14ac:dyDescent="0.25">
      <c r="A3611" t="s">
        <v>30</v>
      </c>
      <c r="B3611" t="str">
        <f t="shared" si="168"/>
        <v>N</v>
      </c>
      <c r="C3611" t="s">
        <v>31</v>
      </c>
      <c r="E3611">
        <v>0</v>
      </c>
      <c r="F3611">
        <v>0</v>
      </c>
      <c r="G3611">
        <v>250</v>
      </c>
      <c r="H3611" s="1">
        <v>41913</v>
      </c>
      <c r="I3611">
        <v>0.5</v>
      </c>
      <c r="J3611">
        <v>0</v>
      </c>
      <c r="L3611" t="str">
        <f>VLOOKUP(G3611,[1]RESSOURCES!$A$1:$J$258,3,FALSE)</f>
        <v>BOUDEN</v>
      </c>
      <c r="M3611" t="str">
        <f>VLOOKUP(G3611,[1]RESSOURCES!$A$1:$J$258,6,FALSE)</f>
        <v>CONF</v>
      </c>
      <c r="N3611" t="str">
        <f>IF(YEAR(H3611)=2014,VLOOKUP(L3611,[1]Grade!$F$2:$G$92,2,FALSE),IF(YEAR(H3611)=2015,VLOOKUP(L3611,[1]Grade!$I$2:$J$78,2,FALSE),VLOOKUP(L3611,[1]Grade!$C$2:$D$69,2,FALSE)))</f>
        <v>CC</v>
      </c>
      <c r="O3611">
        <f t="shared" si="169"/>
        <v>2014</v>
      </c>
      <c r="P3611">
        <f t="shared" si="170"/>
        <v>10</v>
      </c>
    </row>
    <row r="3612" spans="1:16" x14ac:dyDescent="0.25">
      <c r="A3612" t="s">
        <v>388</v>
      </c>
      <c r="B3612" t="str">
        <f t="shared" si="168"/>
        <v>O</v>
      </c>
      <c r="C3612" t="s">
        <v>389</v>
      </c>
      <c r="D3612" t="s">
        <v>18</v>
      </c>
      <c r="E3612">
        <v>56.5</v>
      </c>
      <c r="F3612">
        <v>935</v>
      </c>
      <c r="G3612">
        <v>250</v>
      </c>
      <c r="H3612" s="1">
        <v>41913</v>
      </c>
      <c r="I3612">
        <v>11.5</v>
      </c>
      <c r="J3612" s="2">
        <v>10752.5</v>
      </c>
      <c r="L3612" t="str">
        <f>VLOOKUP(G3612,[1]RESSOURCES!$A$1:$J$258,3,FALSE)</f>
        <v>BOUDEN</v>
      </c>
      <c r="M3612" t="str">
        <f>VLOOKUP(G3612,[1]RESSOURCES!$A$1:$J$258,6,FALSE)</f>
        <v>CONF</v>
      </c>
      <c r="N3612" t="str">
        <f>IF(YEAR(H3612)=2014,VLOOKUP(L3612,[1]Grade!$F$2:$G$92,2,FALSE),IF(YEAR(H3612)=2015,VLOOKUP(L3612,[1]Grade!$I$2:$J$78,2,FALSE),VLOOKUP(L3612,[1]Grade!$C$2:$D$69,2,FALSE)))</f>
        <v>CC</v>
      </c>
      <c r="O3612">
        <f t="shared" si="169"/>
        <v>2014</v>
      </c>
      <c r="P3612">
        <f t="shared" si="170"/>
        <v>10</v>
      </c>
    </row>
    <row r="3613" spans="1:16" x14ac:dyDescent="0.25">
      <c r="A3613" t="s">
        <v>295</v>
      </c>
      <c r="B3613" t="str">
        <f t="shared" si="168"/>
        <v>O</v>
      </c>
      <c r="C3613" t="s">
        <v>296</v>
      </c>
      <c r="D3613" t="s">
        <v>29</v>
      </c>
      <c r="E3613">
        <v>0</v>
      </c>
      <c r="F3613">
        <v>1059</v>
      </c>
      <c r="G3613">
        <v>65</v>
      </c>
      <c r="H3613" s="1">
        <v>41913</v>
      </c>
      <c r="I3613">
        <v>8</v>
      </c>
      <c r="J3613" s="2">
        <v>8472</v>
      </c>
      <c r="L3613" t="str">
        <f>VLOOKUP(G3613,[1]RESSOURCES!$A$1:$J$258,3,FALSE)</f>
        <v>KURZ</v>
      </c>
      <c r="M3613" t="str">
        <f>VLOOKUP(G3613,[1]RESSOURCES!$A$1:$J$258,6,FALSE)</f>
        <v>MAGR</v>
      </c>
      <c r="N3613" t="str">
        <f>IF(YEAR(H3613)=2014,VLOOKUP(L3613,[1]Grade!$F$2:$G$92,2,FALSE),IF(YEAR(H3613)=2015,VLOOKUP(L3613,[1]Grade!$I$2:$J$78,2,FALSE),VLOOKUP(L3613,[1]Grade!$C$2:$D$69,2,FALSE)))</f>
        <v>SM</v>
      </c>
      <c r="O3613">
        <f t="shared" si="169"/>
        <v>2014</v>
      </c>
      <c r="P3613">
        <f t="shared" si="170"/>
        <v>10</v>
      </c>
    </row>
    <row r="3614" spans="1:16" x14ac:dyDescent="0.25">
      <c r="A3614" t="s">
        <v>259</v>
      </c>
      <c r="B3614" t="str">
        <f t="shared" si="168"/>
        <v>O</v>
      </c>
      <c r="C3614" t="s">
        <v>260</v>
      </c>
      <c r="D3614" t="s">
        <v>36</v>
      </c>
      <c r="E3614">
        <v>12</v>
      </c>
      <c r="F3614">
        <v>1150</v>
      </c>
      <c r="G3614">
        <v>65</v>
      </c>
      <c r="H3614" s="1">
        <v>41913</v>
      </c>
      <c r="I3614">
        <v>1</v>
      </c>
      <c r="J3614" s="2">
        <v>1150</v>
      </c>
      <c r="L3614" t="str">
        <f>VLOOKUP(G3614,[1]RESSOURCES!$A$1:$J$258,3,FALSE)</f>
        <v>KURZ</v>
      </c>
      <c r="M3614" t="str">
        <f>VLOOKUP(G3614,[1]RESSOURCES!$A$1:$J$258,6,FALSE)</f>
        <v>MAGR</v>
      </c>
      <c r="N3614" t="str">
        <f>IF(YEAR(H3614)=2014,VLOOKUP(L3614,[1]Grade!$F$2:$G$92,2,FALSE),IF(YEAR(H3614)=2015,VLOOKUP(L3614,[1]Grade!$I$2:$J$78,2,FALSE),VLOOKUP(L3614,[1]Grade!$C$2:$D$69,2,FALSE)))</f>
        <v>SM</v>
      </c>
      <c r="O3614">
        <f t="shared" si="169"/>
        <v>2014</v>
      </c>
      <c r="P3614">
        <f t="shared" si="170"/>
        <v>10</v>
      </c>
    </row>
    <row r="3615" spans="1:16" hidden="1" x14ac:dyDescent="0.25">
      <c r="A3615" t="s">
        <v>30</v>
      </c>
      <c r="B3615" t="str">
        <f t="shared" si="168"/>
        <v>N</v>
      </c>
      <c r="C3615" t="s">
        <v>31</v>
      </c>
      <c r="E3615">
        <v>0</v>
      </c>
      <c r="F3615">
        <v>0</v>
      </c>
      <c r="G3615">
        <v>65</v>
      </c>
      <c r="H3615" s="1">
        <v>41913</v>
      </c>
      <c r="I3615">
        <v>14</v>
      </c>
      <c r="J3615">
        <v>0</v>
      </c>
      <c r="L3615" t="str">
        <f>VLOOKUP(G3615,[1]RESSOURCES!$A$1:$J$258,3,FALSE)</f>
        <v>KURZ</v>
      </c>
      <c r="M3615" t="str">
        <f>VLOOKUP(G3615,[1]RESSOURCES!$A$1:$J$258,6,FALSE)</f>
        <v>MAGR</v>
      </c>
      <c r="N3615" t="str">
        <f>IF(YEAR(H3615)=2014,VLOOKUP(L3615,[1]Grade!$F$2:$G$92,2,FALSE),IF(YEAR(H3615)=2015,VLOOKUP(L3615,[1]Grade!$I$2:$J$78,2,FALSE),VLOOKUP(L3615,[1]Grade!$C$2:$D$69,2,FALSE)))</f>
        <v>SM</v>
      </c>
      <c r="O3615">
        <f t="shared" si="169"/>
        <v>2014</v>
      </c>
      <c r="P3615">
        <f t="shared" si="170"/>
        <v>10</v>
      </c>
    </row>
    <row r="3616" spans="1:16" x14ac:dyDescent="0.25">
      <c r="A3616" t="s">
        <v>276</v>
      </c>
      <c r="B3616" t="str">
        <f t="shared" si="168"/>
        <v>O</v>
      </c>
      <c r="C3616" t="s">
        <v>277</v>
      </c>
      <c r="D3616" t="s">
        <v>22</v>
      </c>
      <c r="E3616">
        <v>95</v>
      </c>
      <c r="F3616">
        <v>819</v>
      </c>
      <c r="G3616">
        <v>89</v>
      </c>
      <c r="H3616" s="1">
        <v>41913</v>
      </c>
      <c r="I3616">
        <v>23</v>
      </c>
      <c r="J3616" s="2">
        <v>18837</v>
      </c>
      <c r="L3616" t="str">
        <f>VLOOKUP(G3616,[1]RESSOURCES!$A$1:$J$258,3,FALSE)</f>
        <v>KHAM</v>
      </c>
      <c r="M3616" t="str">
        <f>VLOOKUP(G3616,[1]RESSOURCES!$A$1:$J$258,6,FALSE)</f>
        <v>CONF</v>
      </c>
      <c r="N3616" t="str">
        <f>IF(YEAR(H3616)=2014,VLOOKUP(L3616,[1]Grade!$F$2:$G$92,2,FALSE),IF(YEAR(H3616)=2015,VLOOKUP(L3616,[1]Grade!$I$2:$J$78,2,FALSE),VLOOKUP(L3616,[1]Grade!$C$2:$D$69,2,FALSE)))</f>
        <v>CS</v>
      </c>
      <c r="O3616">
        <f t="shared" si="169"/>
        <v>2014</v>
      </c>
      <c r="P3616">
        <f t="shared" si="170"/>
        <v>10</v>
      </c>
    </row>
    <row r="3617" spans="1:16" hidden="1" x14ac:dyDescent="0.25">
      <c r="A3617" t="s">
        <v>37</v>
      </c>
      <c r="B3617" t="str">
        <f t="shared" si="168"/>
        <v>N</v>
      </c>
      <c r="C3617" t="s">
        <v>38</v>
      </c>
      <c r="E3617">
        <v>0</v>
      </c>
      <c r="F3617">
        <v>0</v>
      </c>
      <c r="G3617">
        <v>47</v>
      </c>
      <c r="H3617" s="1">
        <v>41913</v>
      </c>
      <c r="I3617">
        <v>2</v>
      </c>
      <c r="J3617">
        <v>0</v>
      </c>
      <c r="L3617" t="str">
        <f>VLOOKUP(G3617,[1]RESSOURCES!$A$1:$J$258,3,FALSE)</f>
        <v>TRESOR</v>
      </c>
      <c r="M3617" t="str">
        <f>VLOOKUP(G3617,[1]RESSOURCES!$A$1:$J$258,6,FALSE)</f>
        <v>MAGR</v>
      </c>
      <c r="N3617" t="str">
        <f>IF(YEAR(H3617)=2014,VLOOKUP(L3617,[1]Grade!$F$2:$G$92,2,FALSE),IF(YEAR(H3617)=2015,VLOOKUP(L3617,[1]Grade!$I$2:$J$78,2,FALSE),VLOOKUP(L3617,[1]Grade!$C$2:$D$69,2,FALSE)))</f>
        <v>MNG</v>
      </c>
      <c r="O3617">
        <f t="shared" si="169"/>
        <v>2014</v>
      </c>
      <c r="P3617">
        <f t="shared" si="170"/>
        <v>10</v>
      </c>
    </row>
    <row r="3618" spans="1:16" hidden="1" x14ac:dyDescent="0.25">
      <c r="A3618" t="s">
        <v>99</v>
      </c>
      <c r="B3618" t="str">
        <f t="shared" si="168"/>
        <v>N</v>
      </c>
      <c r="C3618" t="s">
        <v>100</v>
      </c>
      <c r="E3618">
        <v>0</v>
      </c>
      <c r="F3618">
        <v>0</v>
      </c>
      <c r="G3618">
        <v>47</v>
      </c>
      <c r="H3618" s="1">
        <v>41913</v>
      </c>
      <c r="I3618">
        <v>3</v>
      </c>
      <c r="J3618">
        <v>0</v>
      </c>
      <c r="L3618" t="str">
        <f>VLOOKUP(G3618,[1]RESSOURCES!$A$1:$J$258,3,FALSE)</f>
        <v>TRESOR</v>
      </c>
      <c r="M3618" t="str">
        <f>VLOOKUP(G3618,[1]RESSOURCES!$A$1:$J$258,6,FALSE)</f>
        <v>MAGR</v>
      </c>
      <c r="N3618" t="str">
        <f>IF(YEAR(H3618)=2014,VLOOKUP(L3618,[1]Grade!$F$2:$G$92,2,FALSE),IF(YEAR(H3618)=2015,VLOOKUP(L3618,[1]Grade!$I$2:$J$78,2,FALSE),VLOOKUP(L3618,[1]Grade!$C$2:$D$69,2,FALSE)))</f>
        <v>MNG</v>
      </c>
      <c r="O3618">
        <f t="shared" si="169"/>
        <v>2014</v>
      </c>
      <c r="P3618">
        <f t="shared" si="170"/>
        <v>10</v>
      </c>
    </row>
    <row r="3619" spans="1:16" x14ac:dyDescent="0.25">
      <c r="A3619" t="s">
        <v>292</v>
      </c>
      <c r="B3619" t="str">
        <f t="shared" si="168"/>
        <v>O</v>
      </c>
      <c r="C3619" t="s">
        <v>293</v>
      </c>
      <c r="D3619" t="s">
        <v>18</v>
      </c>
      <c r="E3619">
        <v>60</v>
      </c>
      <c r="F3619">
        <v>765</v>
      </c>
      <c r="G3619">
        <v>199</v>
      </c>
      <c r="H3619" s="1">
        <v>41913</v>
      </c>
      <c r="I3619">
        <v>5</v>
      </c>
      <c r="J3619" s="2">
        <v>3825</v>
      </c>
      <c r="L3619" t="str">
        <f>VLOOKUP(G3619,[1]RESSOURCES!$A$1:$J$258,3,FALSE)</f>
        <v>DUBEDOUT</v>
      </c>
      <c r="M3619" t="str">
        <f>VLOOKUP(G3619,[1]RESSOURCES!$A$1:$J$258,6,FALSE)</f>
        <v>CONF</v>
      </c>
      <c r="N3619" t="str">
        <f>IF(YEAR(H3619)=2014,VLOOKUP(L3619,[1]Grade!$F$2:$G$92,2,FALSE),IF(YEAR(H3619)=2015,VLOOKUP(L3619,[1]Grade!$I$2:$J$78,2,FALSE),VLOOKUP(L3619,[1]Grade!$C$2:$D$69,2,FALSE)))</f>
        <v>CC</v>
      </c>
      <c r="O3619">
        <f t="shared" si="169"/>
        <v>2014</v>
      </c>
      <c r="P3619">
        <f t="shared" si="170"/>
        <v>10</v>
      </c>
    </row>
    <row r="3620" spans="1:16" x14ac:dyDescent="0.25">
      <c r="A3620" t="s">
        <v>382</v>
      </c>
      <c r="B3620" t="str">
        <f t="shared" si="168"/>
        <v>O</v>
      </c>
      <c r="C3620" t="s">
        <v>383</v>
      </c>
      <c r="D3620" t="s">
        <v>18</v>
      </c>
      <c r="E3620">
        <v>15</v>
      </c>
      <c r="F3620">
        <v>1152</v>
      </c>
      <c r="G3620">
        <v>199</v>
      </c>
      <c r="H3620" s="1">
        <v>41913</v>
      </c>
      <c r="I3620">
        <v>2</v>
      </c>
      <c r="J3620" s="2">
        <v>2304</v>
      </c>
      <c r="L3620" t="str">
        <f>VLOOKUP(G3620,[1]RESSOURCES!$A$1:$J$258,3,FALSE)</f>
        <v>DUBEDOUT</v>
      </c>
      <c r="M3620" t="str">
        <f>VLOOKUP(G3620,[1]RESSOURCES!$A$1:$J$258,6,FALSE)</f>
        <v>CONF</v>
      </c>
      <c r="N3620" t="str">
        <f>IF(YEAR(H3620)=2014,VLOOKUP(L3620,[1]Grade!$F$2:$G$92,2,FALSE),IF(YEAR(H3620)=2015,VLOOKUP(L3620,[1]Grade!$I$2:$J$78,2,FALSE),VLOOKUP(L3620,[1]Grade!$C$2:$D$69,2,FALSE)))</f>
        <v>CC</v>
      </c>
      <c r="O3620">
        <f t="shared" si="169"/>
        <v>2014</v>
      </c>
      <c r="P3620">
        <f t="shared" si="170"/>
        <v>10</v>
      </c>
    </row>
    <row r="3621" spans="1:16" hidden="1" x14ac:dyDescent="0.25">
      <c r="A3621" t="s">
        <v>30</v>
      </c>
      <c r="B3621" t="str">
        <f t="shared" si="168"/>
        <v>N</v>
      </c>
      <c r="C3621" t="s">
        <v>31</v>
      </c>
      <c r="E3621">
        <v>0</v>
      </c>
      <c r="F3621">
        <v>0</v>
      </c>
      <c r="G3621">
        <v>199</v>
      </c>
      <c r="H3621" s="1">
        <v>41913</v>
      </c>
      <c r="I3621">
        <v>16</v>
      </c>
      <c r="J3621">
        <v>0</v>
      </c>
      <c r="L3621" t="str">
        <f>VLOOKUP(G3621,[1]RESSOURCES!$A$1:$J$258,3,FALSE)</f>
        <v>DUBEDOUT</v>
      </c>
      <c r="M3621" t="str">
        <f>VLOOKUP(G3621,[1]RESSOURCES!$A$1:$J$258,6,FALSE)</f>
        <v>CONF</v>
      </c>
      <c r="N3621" t="str">
        <f>IF(YEAR(H3621)=2014,VLOOKUP(L3621,[1]Grade!$F$2:$G$92,2,FALSE),IF(YEAR(H3621)=2015,VLOOKUP(L3621,[1]Grade!$I$2:$J$78,2,FALSE),VLOOKUP(L3621,[1]Grade!$C$2:$D$69,2,FALSE)))</f>
        <v>CC</v>
      </c>
      <c r="O3621">
        <f t="shared" si="169"/>
        <v>2014</v>
      </c>
      <c r="P3621">
        <f t="shared" si="170"/>
        <v>10</v>
      </c>
    </row>
    <row r="3622" spans="1:16" x14ac:dyDescent="0.25">
      <c r="A3622" t="s">
        <v>66</v>
      </c>
      <c r="B3622" t="str">
        <f t="shared" si="168"/>
        <v>O</v>
      </c>
      <c r="C3622" t="s">
        <v>67</v>
      </c>
      <c r="D3622" t="s">
        <v>21</v>
      </c>
      <c r="E3622">
        <v>15</v>
      </c>
      <c r="F3622">
        <v>1107</v>
      </c>
      <c r="G3622">
        <v>44</v>
      </c>
      <c r="H3622" s="1">
        <v>41913</v>
      </c>
      <c r="I3622">
        <v>4</v>
      </c>
      <c r="J3622" s="2">
        <v>4428</v>
      </c>
      <c r="L3622" t="str">
        <f>VLOOKUP(G3622,[1]RESSOURCES!$A$1:$J$258,3,FALSE)</f>
        <v>SOYER</v>
      </c>
      <c r="M3622" t="str">
        <f>VLOOKUP(G3622,[1]RESSOURCES!$A$1:$J$258,6,FALSE)</f>
        <v>ASSO</v>
      </c>
      <c r="N3622" t="str">
        <f>IF(YEAR(H3622)=2014,VLOOKUP(L3622,[1]Grade!$F$2:$G$92,2,FALSE),IF(YEAR(H3622)=2015,VLOOKUP(L3622,[1]Grade!$I$2:$J$78,2,FALSE),VLOOKUP(L3622,[1]Grade!$C$2:$D$69,2,FALSE)))</f>
        <v>ASS</v>
      </c>
      <c r="O3622">
        <f t="shared" si="169"/>
        <v>2014</v>
      </c>
      <c r="P3622">
        <f t="shared" si="170"/>
        <v>10</v>
      </c>
    </row>
    <row r="3623" spans="1:16" x14ac:dyDescent="0.25">
      <c r="A3623" t="s">
        <v>234</v>
      </c>
      <c r="B3623" t="str">
        <f t="shared" si="168"/>
        <v>O</v>
      </c>
      <c r="C3623" t="s">
        <v>235</v>
      </c>
      <c r="D3623" t="s">
        <v>29</v>
      </c>
      <c r="E3623">
        <v>24</v>
      </c>
      <c r="F3623">
        <v>728</v>
      </c>
      <c r="G3623">
        <v>44</v>
      </c>
      <c r="H3623" s="1">
        <v>41913</v>
      </c>
      <c r="I3623">
        <v>1</v>
      </c>
      <c r="J3623">
        <v>728</v>
      </c>
      <c r="L3623" t="str">
        <f>VLOOKUP(G3623,[1]RESSOURCES!$A$1:$J$258,3,FALSE)</f>
        <v>SOYER</v>
      </c>
      <c r="M3623" t="str">
        <f>VLOOKUP(G3623,[1]RESSOURCES!$A$1:$J$258,6,FALSE)</f>
        <v>ASSO</v>
      </c>
      <c r="N3623" t="str">
        <f>IF(YEAR(H3623)=2014,VLOOKUP(L3623,[1]Grade!$F$2:$G$92,2,FALSE),IF(YEAR(H3623)=2015,VLOOKUP(L3623,[1]Grade!$I$2:$J$78,2,FALSE),VLOOKUP(L3623,[1]Grade!$C$2:$D$69,2,FALSE)))</f>
        <v>ASS</v>
      </c>
      <c r="O3623">
        <f t="shared" si="169"/>
        <v>2014</v>
      </c>
      <c r="P3623">
        <f t="shared" si="170"/>
        <v>10</v>
      </c>
    </row>
    <row r="3624" spans="1:16" x14ac:dyDescent="0.25">
      <c r="A3624" t="s">
        <v>270</v>
      </c>
      <c r="B3624" t="str">
        <f t="shared" si="168"/>
        <v>O</v>
      </c>
      <c r="C3624" t="s">
        <v>271</v>
      </c>
      <c r="D3624" t="s">
        <v>21</v>
      </c>
      <c r="E3624">
        <v>3</v>
      </c>
      <c r="F3624">
        <v>863</v>
      </c>
      <c r="G3624">
        <v>44</v>
      </c>
      <c r="H3624" s="1">
        <v>41913</v>
      </c>
      <c r="I3624">
        <v>2</v>
      </c>
      <c r="J3624" s="2">
        <v>1726</v>
      </c>
      <c r="L3624" t="str">
        <f>VLOOKUP(G3624,[1]RESSOURCES!$A$1:$J$258,3,FALSE)</f>
        <v>SOYER</v>
      </c>
      <c r="M3624" t="str">
        <f>VLOOKUP(G3624,[1]RESSOURCES!$A$1:$J$258,6,FALSE)</f>
        <v>ASSO</v>
      </c>
      <c r="N3624" t="str">
        <f>IF(YEAR(H3624)=2014,VLOOKUP(L3624,[1]Grade!$F$2:$G$92,2,FALSE),IF(YEAR(H3624)=2015,VLOOKUP(L3624,[1]Grade!$I$2:$J$78,2,FALSE),VLOOKUP(L3624,[1]Grade!$C$2:$D$69,2,FALSE)))</f>
        <v>ASS</v>
      </c>
      <c r="O3624">
        <f t="shared" si="169"/>
        <v>2014</v>
      </c>
      <c r="P3624">
        <f t="shared" si="170"/>
        <v>10</v>
      </c>
    </row>
    <row r="3625" spans="1:16" x14ac:dyDescent="0.25">
      <c r="A3625" t="s">
        <v>323</v>
      </c>
      <c r="B3625" t="str">
        <f t="shared" si="168"/>
        <v>O</v>
      </c>
      <c r="C3625" t="s">
        <v>324</v>
      </c>
      <c r="D3625" t="s">
        <v>21</v>
      </c>
      <c r="E3625">
        <v>1</v>
      </c>
      <c r="F3625">
        <v>1500</v>
      </c>
      <c r="G3625">
        <v>44</v>
      </c>
      <c r="H3625" s="1">
        <v>41913</v>
      </c>
      <c r="I3625">
        <v>1</v>
      </c>
      <c r="J3625" s="2">
        <v>1500</v>
      </c>
      <c r="L3625" t="str">
        <f>VLOOKUP(G3625,[1]RESSOURCES!$A$1:$J$258,3,FALSE)</f>
        <v>SOYER</v>
      </c>
      <c r="M3625" t="str">
        <f>VLOOKUP(G3625,[1]RESSOURCES!$A$1:$J$258,6,FALSE)</f>
        <v>ASSO</v>
      </c>
      <c r="N3625" t="str">
        <f>IF(YEAR(H3625)=2014,VLOOKUP(L3625,[1]Grade!$F$2:$G$92,2,FALSE),IF(YEAR(H3625)=2015,VLOOKUP(L3625,[1]Grade!$I$2:$J$78,2,FALSE),VLOOKUP(L3625,[1]Grade!$C$2:$D$69,2,FALSE)))</f>
        <v>ASS</v>
      </c>
      <c r="O3625">
        <f t="shared" si="169"/>
        <v>2014</v>
      </c>
      <c r="P3625">
        <f t="shared" si="170"/>
        <v>10</v>
      </c>
    </row>
    <row r="3626" spans="1:16" x14ac:dyDescent="0.25">
      <c r="A3626" t="s">
        <v>373</v>
      </c>
      <c r="B3626" t="str">
        <f t="shared" si="168"/>
        <v>O</v>
      </c>
      <c r="C3626" t="s">
        <v>374</v>
      </c>
      <c r="D3626" t="s">
        <v>21</v>
      </c>
      <c r="E3626">
        <v>0.5</v>
      </c>
      <c r="F3626">
        <v>1069</v>
      </c>
      <c r="G3626">
        <v>44</v>
      </c>
      <c r="H3626" s="1">
        <v>41913</v>
      </c>
      <c r="I3626">
        <v>0.5</v>
      </c>
      <c r="J3626">
        <v>534.5</v>
      </c>
      <c r="L3626" t="str">
        <f>VLOOKUP(G3626,[1]RESSOURCES!$A$1:$J$258,3,FALSE)</f>
        <v>SOYER</v>
      </c>
      <c r="M3626" t="str">
        <f>VLOOKUP(G3626,[1]RESSOURCES!$A$1:$J$258,6,FALSE)</f>
        <v>ASSO</v>
      </c>
      <c r="N3626" t="str">
        <f>IF(YEAR(H3626)=2014,VLOOKUP(L3626,[1]Grade!$F$2:$G$92,2,FALSE),IF(YEAR(H3626)=2015,VLOOKUP(L3626,[1]Grade!$I$2:$J$78,2,FALSE),VLOOKUP(L3626,[1]Grade!$C$2:$D$69,2,FALSE)))</f>
        <v>ASS</v>
      </c>
      <c r="O3626">
        <f t="shared" si="169"/>
        <v>2014</v>
      </c>
      <c r="P3626">
        <f t="shared" si="170"/>
        <v>10</v>
      </c>
    </row>
    <row r="3627" spans="1:16" hidden="1" x14ac:dyDescent="0.25">
      <c r="A3627" t="s">
        <v>30</v>
      </c>
      <c r="B3627" t="str">
        <f t="shared" si="168"/>
        <v>N</v>
      </c>
      <c r="C3627" t="s">
        <v>31</v>
      </c>
      <c r="E3627">
        <v>0</v>
      </c>
      <c r="F3627">
        <v>0</v>
      </c>
      <c r="G3627">
        <v>44</v>
      </c>
      <c r="H3627" s="1">
        <v>41913</v>
      </c>
      <c r="I3627">
        <v>8.5</v>
      </c>
      <c r="J3627">
        <v>0</v>
      </c>
      <c r="L3627" t="str">
        <f>VLOOKUP(G3627,[1]RESSOURCES!$A$1:$J$258,3,FALSE)</f>
        <v>SOYER</v>
      </c>
      <c r="M3627" t="str">
        <f>VLOOKUP(G3627,[1]RESSOURCES!$A$1:$J$258,6,FALSE)</f>
        <v>ASSO</v>
      </c>
      <c r="N3627" t="str">
        <f>IF(YEAR(H3627)=2014,VLOOKUP(L3627,[1]Grade!$F$2:$G$92,2,FALSE),IF(YEAR(H3627)=2015,VLOOKUP(L3627,[1]Grade!$I$2:$J$78,2,FALSE),VLOOKUP(L3627,[1]Grade!$C$2:$D$69,2,FALSE)))</f>
        <v>ASS</v>
      </c>
      <c r="O3627">
        <f t="shared" si="169"/>
        <v>2014</v>
      </c>
      <c r="P3627">
        <f t="shared" si="170"/>
        <v>10</v>
      </c>
    </row>
    <row r="3628" spans="1:16" x14ac:dyDescent="0.25">
      <c r="A3628" t="s">
        <v>323</v>
      </c>
      <c r="B3628" t="str">
        <f t="shared" si="168"/>
        <v>O</v>
      </c>
      <c r="C3628" t="s">
        <v>324</v>
      </c>
      <c r="D3628" t="s">
        <v>18</v>
      </c>
      <c r="E3628">
        <v>73</v>
      </c>
      <c r="F3628">
        <v>721</v>
      </c>
      <c r="G3628">
        <v>211</v>
      </c>
      <c r="H3628" s="1">
        <v>41913</v>
      </c>
      <c r="I3628">
        <v>22.5</v>
      </c>
      <c r="J3628" s="2">
        <v>16222.5</v>
      </c>
      <c r="L3628" t="str">
        <f>VLOOKUP(G3628,[1]RESSOURCES!$A$1:$J$258,3,FALSE)</f>
        <v>VUILLEMARD</v>
      </c>
      <c r="M3628" t="str">
        <f>VLOOKUP(G3628,[1]RESSOURCES!$A$1:$J$258,6,FALSE)</f>
        <v>CONS</v>
      </c>
      <c r="N3628" t="str">
        <f>IF(YEAR(H3628)=2014,VLOOKUP(L3628,[1]Grade!$F$2:$G$92,2,FALSE),IF(YEAR(H3628)=2015,VLOOKUP(L3628,[1]Grade!$I$2:$J$78,2,FALSE),VLOOKUP(L3628,[1]Grade!$C$2:$D$69,2,FALSE)))</f>
        <v>C</v>
      </c>
      <c r="O3628">
        <f t="shared" si="169"/>
        <v>2014</v>
      </c>
      <c r="P3628">
        <f t="shared" si="170"/>
        <v>10</v>
      </c>
    </row>
    <row r="3629" spans="1:16" hidden="1" x14ac:dyDescent="0.25">
      <c r="A3629" t="s">
        <v>23</v>
      </c>
      <c r="B3629" t="str">
        <f t="shared" si="168"/>
        <v>N</v>
      </c>
      <c r="C3629" t="s">
        <v>24</v>
      </c>
      <c r="E3629">
        <v>0</v>
      </c>
      <c r="F3629">
        <v>0</v>
      </c>
      <c r="G3629">
        <v>211</v>
      </c>
      <c r="H3629" s="1">
        <v>41913</v>
      </c>
      <c r="I3629">
        <v>0.5</v>
      </c>
      <c r="J3629">
        <v>0</v>
      </c>
      <c r="L3629" t="str">
        <f>VLOOKUP(G3629,[1]RESSOURCES!$A$1:$J$258,3,FALSE)</f>
        <v>VUILLEMARD</v>
      </c>
      <c r="M3629" t="str">
        <f>VLOOKUP(G3629,[1]RESSOURCES!$A$1:$J$258,6,FALSE)</f>
        <v>CONS</v>
      </c>
      <c r="N3629" t="str">
        <f>IF(YEAR(H3629)=2014,VLOOKUP(L3629,[1]Grade!$F$2:$G$92,2,FALSE),IF(YEAR(H3629)=2015,VLOOKUP(L3629,[1]Grade!$I$2:$J$78,2,FALSE),VLOOKUP(L3629,[1]Grade!$C$2:$D$69,2,FALSE)))</f>
        <v>C</v>
      </c>
      <c r="O3629">
        <f t="shared" si="169"/>
        <v>2014</v>
      </c>
      <c r="P3629">
        <f t="shared" si="170"/>
        <v>10</v>
      </c>
    </row>
    <row r="3630" spans="1:16" hidden="1" x14ac:dyDescent="0.25">
      <c r="A3630" t="s">
        <v>37</v>
      </c>
      <c r="B3630" t="str">
        <f t="shared" si="168"/>
        <v>N</v>
      </c>
      <c r="C3630" t="s">
        <v>38</v>
      </c>
      <c r="E3630">
        <v>0</v>
      </c>
      <c r="F3630">
        <v>0</v>
      </c>
      <c r="G3630">
        <v>215</v>
      </c>
      <c r="H3630" s="1">
        <v>41913</v>
      </c>
      <c r="I3630">
        <v>3</v>
      </c>
      <c r="J3630">
        <v>0</v>
      </c>
      <c r="L3630" t="str">
        <f>VLOOKUP(G3630,[1]RESSOURCES!$A$1:$J$258,3,FALSE)</f>
        <v>LOUATI</v>
      </c>
      <c r="M3630" t="str">
        <f>VLOOKUP(G3630,[1]RESSOURCES!$A$1:$J$258,6,FALSE)</f>
        <v>MAGR</v>
      </c>
      <c r="N3630" t="str">
        <f>IF(YEAR(H3630)=2014,VLOOKUP(L3630,[1]Grade!$F$2:$G$92,2,FALSE),IF(YEAR(H3630)=2015,VLOOKUP(L3630,[1]Grade!$I$2:$J$78,2,FALSE),VLOOKUP(L3630,[1]Grade!$C$2:$D$69,2,FALSE)))</f>
        <v>MNG</v>
      </c>
      <c r="O3630">
        <f t="shared" si="169"/>
        <v>2014</v>
      </c>
      <c r="P3630">
        <f t="shared" si="170"/>
        <v>10</v>
      </c>
    </row>
    <row r="3631" spans="1:16" x14ac:dyDescent="0.25">
      <c r="A3631" t="s">
        <v>371</v>
      </c>
      <c r="B3631" t="str">
        <f t="shared" si="168"/>
        <v>O</v>
      </c>
      <c r="C3631" t="s">
        <v>372</v>
      </c>
      <c r="D3631" t="s">
        <v>36</v>
      </c>
      <c r="E3631">
        <v>37</v>
      </c>
      <c r="F3631">
        <v>1014</v>
      </c>
      <c r="G3631">
        <v>215</v>
      </c>
      <c r="H3631" s="1">
        <v>41913</v>
      </c>
      <c r="I3631">
        <v>8</v>
      </c>
      <c r="J3631" s="2">
        <v>8112</v>
      </c>
      <c r="L3631" t="str">
        <f>VLOOKUP(G3631,[1]RESSOURCES!$A$1:$J$258,3,FALSE)</f>
        <v>LOUATI</v>
      </c>
      <c r="M3631" t="str">
        <f>VLOOKUP(G3631,[1]RESSOURCES!$A$1:$J$258,6,FALSE)</f>
        <v>MAGR</v>
      </c>
      <c r="N3631" t="str">
        <f>IF(YEAR(H3631)=2014,VLOOKUP(L3631,[1]Grade!$F$2:$G$92,2,FALSE),IF(YEAR(H3631)=2015,VLOOKUP(L3631,[1]Grade!$I$2:$J$78,2,FALSE),VLOOKUP(L3631,[1]Grade!$C$2:$D$69,2,FALSE)))</f>
        <v>MNG</v>
      </c>
      <c r="O3631">
        <f t="shared" si="169"/>
        <v>2014</v>
      </c>
      <c r="P3631">
        <f t="shared" si="170"/>
        <v>10</v>
      </c>
    </row>
    <row r="3632" spans="1:16" x14ac:dyDescent="0.25">
      <c r="A3632" t="s">
        <v>329</v>
      </c>
      <c r="B3632" t="str">
        <f t="shared" si="168"/>
        <v>O</v>
      </c>
      <c r="C3632" t="s">
        <v>330</v>
      </c>
      <c r="D3632" t="s">
        <v>29</v>
      </c>
      <c r="E3632">
        <v>130</v>
      </c>
      <c r="F3632">
        <v>1500</v>
      </c>
      <c r="G3632">
        <v>228</v>
      </c>
      <c r="H3632" s="1">
        <v>41913</v>
      </c>
      <c r="I3632">
        <v>18</v>
      </c>
      <c r="J3632" s="2">
        <v>27000</v>
      </c>
      <c r="L3632" t="str">
        <f>VLOOKUP(G3632,[1]RESSOURCES!$A$1:$J$258,3,FALSE)</f>
        <v>ESCARGUEL</v>
      </c>
      <c r="M3632" t="str">
        <f>VLOOKUP(G3632,[1]RESSOURCES!$A$1:$J$258,6,FALSE)</f>
        <v>DIR</v>
      </c>
      <c r="N3632" t="str">
        <f>IF(YEAR(H3632)=2014,VLOOKUP(L3632,[1]Grade!$F$2:$G$92,2,FALSE),IF(YEAR(H3632)=2015,VLOOKUP(L3632,[1]Grade!$I$2:$J$78,2,FALSE),VLOOKUP(L3632,[1]Grade!$C$2:$D$69,2,FALSE)))</f>
        <v>DIR</v>
      </c>
      <c r="O3632">
        <f t="shared" si="169"/>
        <v>2014</v>
      </c>
      <c r="P3632">
        <f t="shared" si="170"/>
        <v>10</v>
      </c>
    </row>
    <row r="3633" spans="1:16" hidden="1" x14ac:dyDescent="0.25">
      <c r="A3633" t="s">
        <v>30</v>
      </c>
      <c r="B3633" t="str">
        <f t="shared" si="168"/>
        <v>N</v>
      </c>
      <c r="C3633" t="s">
        <v>31</v>
      </c>
      <c r="E3633">
        <v>0</v>
      </c>
      <c r="F3633">
        <v>0</v>
      </c>
      <c r="G3633">
        <v>228</v>
      </c>
      <c r="H3633" s="1">
        <v>41913</v>
      </c>
      <c r="I3633">
        <v>4</v>
      </c>
      <c r="J3633">
        <v>0</v>
      </c>
      <c r="L3633" t="str">
        <f>VLOOKUP(G3633,[1]RESSOURCES!$A$1:$J$258,3,FALSE)</f>
        <v>ESCARGUEL</v>
      </c>
      <c r="M3633" t="str">
        <f>VLOOKUP(G3633,[1]RESSOURCES!$A$1:$J$258,6,FALSE)</f>
        <v>DIR</v>
      </c>
      <c r="N3633" t="str">
        <f>IF(YEAR(H3633)=2014,VLOOKUP(L3633,[1]Grade!$F$2:$G$92,2,FALSE),IF(YEAR(H3633)=2015,VLOOKUP(L3633,[1]Grade!$I$2:$J$78,2,FALSE),VLOOKUP(L3633,[1]Grade!$C$2:$D$69,2,FALSE)))</f>
        <v>DIR</v>
      </c>
      <c r="O3633">
        <f t="shared" si="169"/>
        <v>2014</v>
      </c>
      <c r="P3633">
        <f t="shared" si="170"/>
        <v>10</v>
      </c>
    </row>
    <row r="3634" spans="1:16" hidden="1" x14ac:dyDescent="0.25">
      <c r="A3634" t="s">
        <v>99</v>
      </c>
      <c r="B3634" t="str">
        <f t="shared" si="168"/>
        <v>N</v>
      </c>
      <c r="C3634" t="s">
        <v>100</v>
      </c>
      <c r="E3634">
        <v>0</v>
      </c>
      <c r="F3634">
        <v>0</v>
      </c>
      <c r="G3634">
        <v>228</v>
      </c>
      <c r="H3634" s="1">
        <v>41913</v>
      </c>
      <c r="I3634">
        <v>1</v>
      </c>
      <c r="J3634">
        <v>0</v>
      </c>
      <c r="L3634" t="str">
        <f>VLOOKUP(G3634,[1]RESSOURCES!$A$1:$J$258,3,FALSE)</f>
        <v>ESCARGUEL</v>
      </c>
      <c r="M3634" t="str">
        <f>VLOOKUP(G3634,[1]RESSOURCES!$A$1:$J$258,6,FALSE)</f>
        <v>DIR</v>
      </c>
      <c r="N3634" t="str">
        <f>IF(YEAR(H3634)=2014,VLOOKUP(L3634,[1]Grade!$F$2:$G$92,2,FALSE),IF(YEAR(H3634)=2015,VLOOKUP(L3634,[1]Grade!$I$2:$J$78,2,FALSE),VLOOKUP(L3634,[1]Grade!$C$2:$D$69,2,FALSE)))</f>
        <v>DIR</v>
      </c>
      <c r="O3634">
        <f t="shared" si="169"/>
        <v>2014</v>
      </c>
      <c r="P3634">
        <f t="shared" si="170"/>
        <v>10</v>
      </c>
    </row>
    <row r="3635" spans="1:16" x14ac:dyDescent="0.25">
      <c r="A3635" t="s">
        <v>390</v>
      </c>
      <c r="B3635" t="str">
        <f t="shared" si="168"/>
        <v>O</v>
      </c>
      <c r="C3635" t="s">
        <v>391</v>
      </c>
      <c r="D3635" t="s">
        <v>21</v>
      </c>
      <c r="E3635">
        <v>3.5</v>
      </c>
      <c r="F3635">
        <v>873</v>
      </c>
      <c r="G3635">
        <v>3</v>
      </c>
      <c r="H3635" s="1">
        <v>41913</v>
      </c>
      <c r="I3635">
        <v>1</v>
      </c>
      <c r="J3635">
        <v>873</v>
      </c>
      <c r="L3635" t="str">
        <f>VLOOKUP(G3635,[1]RESSOURCES!$A$1:$J$258,3,FALSE)</f>
        <v>REISSE</v>
      </c>
      <c r="M3635" t="str">
        <f>VLOOKUP(G3635,[1]RESSOURCES!$A$1:$J$258,6,FALSE)</f>
        <v>ASSO</v>
      </c>
      <c r="N3635" t="str">
        <f>IF(YEAR(H3635)=2014,VLOOKUP(L3635,[1]Grade!$F$2:$G$92,2,FALSE),IF(YEAR(H3635)=2015,VLOOKUP(L3635,[1]Grade!$I$2:$J$78,2,FALSE),VLOOKUP(L3635,[1]Grade!$C$2:$D$69,2,FALSE)))</f>
        <v>ASS</v>
      </c>
      <c r="O3635">
        <f t="shared" si="169"/>
        <v>2014</v>
      </c>
      <c r="P3635">
        <f t="shared" si="170"/>
        <v>10</v>
      </c>
    </row>
    <row r="3636" spans="1:16" x14ac:dyDescent="0.25">
      <c r="A3636" t="s">
        <v>386</v>
      </c>
      <c r="B3636" t="str">
        <f t="shared" si="168"/>
        <v>O</v>
      </c>
      <c r="C3636" t="s">
        <v>387</v>
      </c>
      <c r="D3636" t="s">
        <v>21</v>
      </c>
      <c r="E3636">
        <v>10.5</v>
      </c>
      <c r="F3636">
        <v>1393</v>
      </c>
      <c r="G3636">
        <v>3</v>
      </c>
      <c r="H3636" s="1">
        <v>41913</v>
      </c>
      <c r="I3636">
        <v>5</v>
      </c>
      <c r="J3636" s="2">
        <v>6965</v>
      </c>
      <c r="L3636" t="str">
        <f>VLOOKUP(G3636,[1]RESSOURCES!$A$1:$J$258,3,FALSE)</f>
        <v>REISSE</v>
      </c>
      <c r="M3636" t="str">
        <f>VLOOKUP(G3636,[1]RESSOURCES!$A$1:$J$258,6,FALSE)</f>
        <v>ASSO</v>
      </c>
      <c r="N3636" t="str">
        <f>IF(YEAR(H3636)=2014,VLOOKUP(L3636,[1]Grade!$F$2:$G$92,2,FALSE),IF(YEAR(H3636)=2015,VLOOKUP(L3636,[1]Grade!$I$2:$J$78,2,FALSE),VLOOKUP(L3636,[1]Grade!$C$2:$D$69,2,FALSE)))</f>
        <v>ASS</v>
      </c>
      <c r="O3636">
        <f t="shared" si="169"/>
        <v>2014</v>
      </c>
      <c r="P3636">
        <f t="shared" si="170"/>
        <v>10</v>
      </c>
    </row>
    <row r="3637" spans="1:16" x14ac:dyDescent="0.25">
      <c r="A3637" t="s">
        <v>16</v>
      </c>
      <c r="B3637" t="str">
        <f t="shared" si="168"/>
        <v>O</v>
      </c>
      <c r="C3637" t="s">
        <v>17</v>
      </c>
      <c r="D3637" t="s">
        <v>21</v>
      </c>
      <c r="E3637">
        <v>45</v>
      </c>
      <c r="F3637">
        <v>956</v>
      </c>
      <c r="G3637">
        <v>3</v>
      </c>
      <c r="H3637" s="1">
        <v>41913</v>
      </c>
      <c r="I3637">
        <v>2</v>
      </c>
      <c r="J3637" s="2">
        <v>1912</v>
      </c>
      <c r="L3637" t="str">
        <f>VLOOKUP(G3637,[1]RESSOURCES!$A$1:$J$258,3,FALSE)</f>
        <v>REISSE</v>
      </c>
      <c r="M3637" t="str">
        <f>VLOOKUP(G3637,[1]RESSOURCES!$A$1:$J$258,6,FALSE)</f>
        <v>ASSO</v>
      </c>
      <c r="N3637" t="str">
        <f>IF(YEAR(H3637)=2014,VLOOKUP(L3637,[1]Grade!$F$2:$G$92,2,FALSE),IF(YEAR(H3637)=2015,VLOOKUP(L3637,[1]Grade!$I$2:$J$78,2,FALSE),VLOOKUP(L3637,[1]Grade!$C$2:$D$69,2,FALSE)))</f>
        <v>ASS</v>
      </c>
      <c r="O3637">
        <f t="shared" si="169"/>
        <v>2014</v>
      </c>
      <c r="P3637">
        <f t="shared" si="170"/>
        <v>10</v>
      </c>
    </row>
    <row r="3638" spans="1:16" hidden="1" x14ac:dyDescent="0.25">
      <c r="A3638" t="s">
        <v>30</v>
      </c>
      <c r="B3638" t="str">
        <f t="shared" si="168"/>
        <v>N</v>
      </c>
      <c r="C3638" t="s">
        <v>31</v>
      </c>
      <c r="E3638">
        <v>0</v>
      </c>
      <c r="F3638">
        <v>0</v>
      </c>
      <c r="G3638">
        <v>3</v>
      </c>
      <c r="H3638" s="1">
        <v>41913</v>
      </c>
      <c r="I3638">
        <v>15</v>
      </c>
      <c r="J3638">
        <v>0</v>
      </c>
      <c r="L3638" t="str">
        <f>VLOOKUP(G3638,[1]RESSOURCES!$A$1:$J$258,3,FALSE)</f>
        <v>REISSE</v>
      </c>
      <c r="M3638" t="str">
        <f>VLOOKUP(G3638,[1]RESSOURCES!$A$1:$J$258,6,FALSE)</f>
        <v>ASSO</v>
      </c>
      <c r="N3638" t="str">
        <f>IF(YEAR(H3638)=2014,VLOOKUP(L3638,[1]Grade!$F$2:$G$92,2,FALSE),IF(YEAR(H3638)=2015,VLOOKUP(L3638,[1]Grade!$I$2:$J$78,2,FALSE),VLOOKUP(L3638,[1]Grade!$C$2:$D$69,2,FALSE)))</f>
        <v>ASS</v>
      </c>
      <c r="O3638">
        <f t="shared" si="169"/>
        <v>2014</v>
      </c>
      <c r="P3638">
        <f t="shared" si="170"/>
        <v>10</v>
      </c>
    </row>
    <row r="3639" spans="1:16" hidden="1" x14ac:dyDescent="0.25">
      <c r="A3639" t="s">
        <v>25</v>
      </c>
      <c r="B3639" t="str">
        <f t="shared" si="168"/>
        <v>N</v>
      </c>
      <c r="C3639" t="s">
        <v>26</v>
      </c>
      <c r="E3639">
        <v>0</v>
      </c>
      <c r="F3639">
        <v>0</v>
      </c>
      <c r="G3639">
        <v>207</v>
      </c>
      <c r="H3639" s="1">
        <v>41913</v>
      </c>
      <c r="I3639">
        <v>2</v>
      </c>
      <c r="J3639">
        <v>0</v>
      </c>
      <c r="L3639" t="str">
        <f>VLOOKUP(G3639,[1]RESSOURCES!$A$1:$J$258,3,FALSE)</f>
        <v>CHARLY</v>
      </c>
      <c r="M3639" t="str">
        <f>VLOOKUP(G3639,[1]RESSOURCES!$A$1:$J$258,6,FALSE)</f>
        <v>ASSO</v>
      </c>
      <c r="N3639" t="str">
        <f>IF(YEAR(H3639)=2014,VLOOKUP(L3639,[1]Grade!$F$2:$G$92,2,FALSE),IF(YEAR(H3639)=2015,VLOOKUP(L3639,[1]Grade!$I$2:$J$78,2,FALSE),VLOOKUP(L3639,[1]Grade!$C$2:$D$69,2,FALSE)))</f>
        <v>ASS</v>
      </c>
      <c r="O3639">
        <f t="shared" si="169"/>
        <v>2014</v>
      </c>
      <c r="P3639">
        <f t="shared" si="170"/>
        <v>10</v>
      </c>
    </row>
    <row r="3640" spans="1:16" hidden="1" x14ac:dyDescent="0.25">
      <c r="A3640" t="s">
        <v>30</v>
      </c>
      <c r="B3640" t="str">
        <f t="shared" si="168"/>
        <v>N</v>
      </c>
      <c r="C3640" t="s">
        <v>31</v>
      </c>
      <c r="E3640">
        <v>0</v>
      </c>
      <c r="F3640">
        <v>0</v>
      </c>
      <c r="G3640">
        <v>207</v>
      </c>
      <c r="H3640" s="1">
        <v>41913</v>
      </c>
      <c r="I3640">
        <v>16</v>
      </c>
      <c r="J3640">
        <v>0</v>
      </c>
      <c r="L3640" t="str">
        <f>VLOOKUP(G3640,[1]RESSOURCES!$A$1:$J$258,3,FALSE)</f>
        <v>CHARLY</v>
      </c>
      <c r="M3640" t="str">
        <f>VLOOKUP(G3640,[1]RESSOURCES!$A$1:$J$258,6,FALSE)</f>
        <v>ASSO</v>
      </c>
      <c r="N3640" t="str">
        <f>IF(YEAR(H3640)=2014,VLOOKUP(L3640,[1]Grade!$F$2:$G$92,2,FALSE),IF(YEAR(H3640)=2015,VLOOKUP(L3640,[1]Grade!$I$2:$J$78,2,FALSE),VLOOKUP(L3640,[1]Grade!$C$2:$D$69,2,FALSE)))</f>
        <v>ASS</v>
      </c>
      <c r="O3640">
        <f t="shared" si="169"/>
        <v>2014</v>
      </c>
      <c r="P3640">
        <f t="shared" si="170"/>
        <v>10</v>
      </c>
    </row>
    <row r="3641" spans="1:16" x14ac:dyDescent="0.25">
      <c r="A3641" t="s">
        <v>66</v>
      </c>
      <c r="B3641" t="str">
        <f t="shared" si="168"/>
        <v>O</v>
      </c>
      <c r="C3641" t="s">
        <v>67</v>
      </c>
      <c r="D3641" t="s">
        <v>36</v>
      </c>
      <c r="E3641">
        <v>35</v>
      </c>
      <c r="F3641">
        <v>1107</v>
      </c>
      <c r="G3641">
        <v>177</v>
      </c>
      <c r="H3641" s="1">
        <v>41913</v>
      </c>
      <c r="I3641">
        <v>8</v>
      </c>
      <c r="J3641" s="2">
        <v>8856</v>
      </c>
      <c r="L3641" t="str">
        <f>VLOOKUP(G3641,[1]RESSOURCES!$A$1:$J$258,3,FALSE)</f>
        <v>RABIER</v>
      </c>
      <c r="M3641" t="str">
        <f>VLOOKUP(G3641,[1]RESSOURCES!$A$1:$J$258,6,FALSE)</f>
        <v>MAGR</v>
      </c>
      <c r="N3641" t="str">
        <f>IF(YEAR(H3641)=2014,VLOOKUP(L3641,[1]Grade!$F$2:$G$92,2,FALSE),IF(YEAR(H3641)=2015,VLOOKUP(L3641,[1]Grade!$I$2:$J$78,2,FALSE),VLOOKUP(L3641,[1]Grade!$C$2:$D$69,2,FALSE)))</f>
        <v>MNG</v>
      </c>
      <c r="O3641">
        <f t="shared" si="169"/>
        <v>2014</v>
      </c>
      <c r="P3641">
        <f t="shared" si="170"/>
        <v>10</v>
      </c>
    </row>
    <row r="3642" spans="1:16" hidden="1" x14ac:dyDescent="0.25">
      <c r="A3642" t="s">
        <v>25</v>
      </c>
      <c r="B3642" t="str">
        <f t="shared" si="168"/>
        <v>N</v>
      </c>
      <c r="C3642" t="s">
        <v>26</v>
      </c>
      <c r="E3642">
        <v>0</v>
      </c>
      <c r="F3642">
        <v>0</v>
      </c>
      <c r="G3642">
        <v>177</v>
      </c>
      <c r="H3642" s="1">
        <v>41913</v>
      </c>
      <c r="I3642">
        <v>1</v>
      </c>
      <c r="J3642">
        <v>0</v>
      </c>
      <c r="L3642" t="str">
        <f>VLOOKUP(G3642,[1]RESSOURCES!$A$1:$J$258,3,FALSE)</f>
        <v>RABIER</v>
      </c>
      <c r="M3642" t="str">
        <f>VLOOKUP(G3642,[1]RESSOURCES!$A$1:$J$258,6,FALSE)</f>
        <v>MAGR</v>
      </c>
      <c r="N3642" t="str">
        <f>IF(YEAR(H3642)=2014,VLOOKUP(L3642,[1]Grade!$F$2:$G$92,2,FALSE),IF(YEAR(H3642)=2015,VLOOKUP(L3642,[1]Grade!$I$2:$J$78,2,FALSE),VLOOKUP(L3642,[1]Grade!$C$2:$D$69,2,FALSE)))</f>
        <v>MNG</v>
      </c>
      <c r="O3642">
        <f t="shared" si="169"/>
        <v>2014</v>
      </c>
      <c r="P3642">
        <f t="shared" si="170"/>
        <v>10</v>
      </c>
    </row>
    <row r="3643" spans="1:16" hidden="1" x14ac:dyDescent="0.25">
      <c r="A3643" t="s">
        <v>30</v>
      </c>
      <c r="B3643" t="str">
        <f t="shared" si="168"/>
        <v>N</v>
      </c>
      <c r="C3643" t="s">
        <v>31</v>
      </c>
      <c r="E3643">
        <v>0</v>
      </c>
      <c r="F3643">
        <v>0</v>
      </c>
      <c r="G3643">
        <v>177</v>
      </c>
      <c r="H3643" s="1">
        <v>41913</v>
      </c>
      <c r="I3643">
        <v>14</v>
      </c>
      <c r="J3643">
        <v>0</v>
      </c>
      <c r="L3643" t="str">
        <f>VLOOKUP(G3643,[1]RESSOURCES!$A$1:$J$258,3,FALSE)</f>
        <v>RABIER</v>
      </c>
      <c r="M3643" t="str">
        <f>VLOOKUP(G3643,[1]RESSOURCES!$A$1:$J$258,6,FALSE)</f>
        <v>MAGR</v>
      </c>
      <c r="N3643" t="str">
        <f>IF(YEAR(H3643)=2014,VLOOKUP(L3643,[1]Grade!$F$2:$G$92,2,FALSE),IF(YEAR(H3643)=2015,VLOOKUP(L3643,[1]Grade!$I$2:$J$78,2,FALSE),VLOOKUP(L3643,[1]Grade!$C$2:$D$69,2,FALSE)))</f>
        <v>MNG</v>
      </c>
      <c r="O3643">
        <f t="shared" si="169"/>
        <v>2014</v>
      </c>
      <c r="P3643">
        <f t="shared" si="170"/>
        <v>10</v>
      </c>
    </row>
    <row r="3644" spans="1:16" x14ac:dyDescent="0.25">
      <c r="A3644" t="s">
        <v>371</v>
      </c>
      <c r="B3644" t="str">
        <f t="shared" si="168"/>
        <v>O</v>
      </c>
      <c r="C3644" t="s">
        <v>372</v>
      </c>
      <c r="D3644" t="s">
        <v>18</v>
      </c>
      <c r="E3644">
        <v>33</v>
      </c>
      <c r="F3644">
        <v>1014</v>
      </c>
      <c r="G3644">
        <v>206</v>
      </c>
      <c r="H3644" s="1">
        <v>41913</v>
      </c>
      <c r="I3644">
        <v>17</v>
      </c>
      <c r="J3644" s="2">
        <v>17238</v>
      </c>
      <c r="L3644" t="str">
        <f>VLOOKUP(G3644,[1]RESSOURCES!$A$1:$J$258,3,FALSE)</f>
        <v>GOURINEL</v>
      </c>
      <c r="M3644" t="str">
        <f>VLOOKUP(G3644,[1]RESSOURCES!$A$1:$J$258,6,FALSE)</f>
        <v>CONF</v>
      </c>
      <c r="N3644" t="str">
        <f>IF(YEAR(H3644)=2014,VLOOKUP(L3644,[1]Grade!$F$2:$G$92,2,FALSE),IF(YEAR(H3644)=2015,VLOOKUP(L3644,[1]Grade!$I$2:$J$78,2,FALSE),VLOOKUP(L3644,[1]Grade!$C$2:$D$69,2,FALSE)))</f>
        <v>C</v>
      </c>
      <c r="O3644">
        <f t="shared" si="169"/>
        <v>2014</v>
      </c>
      <c r="P3644">
        <f t="shared" si="170"/>
        <v>10</v>
      </c>
    </row>
    <row r="3645" spans="1:16" x14ac:dyDescent="0.25">
      <c r="A3645" t="s">
        <v>390</v>
      </c>
      <c r="B3645" t="str">
        <f t="shared" si="168"/>
        <v>O</v>
      </c>
      <c r="C3645" t="s">
        <v>391</v>
      </c>
      <c r="D3645" t="s">
        <v>18</v>
      </c>
      <c r="E3645">
        <v>15</v>
      </c>
      <c r="F3645">
        <v>873</v>
      </c>
      <c r="G3645">
        <v>206</v>
      </c>
      <c r="H3645" s="1">
        <v>41913</v>
      </c>
      <c r="I3645">
        <v>6</v>
      </c>
      <c r="J3645" s="2">
        <v>5238</v>
      </c>
      <c r="L3645" t="str">
        <f>VLOOKUP(G3645,[1]RESSOURCES!$A$1:$J$258,3,FALSE)</f>
        <v>GOURINEL</v>
      </c>
      <c r="M3645" t="str">
        <f>VLOOKUP(G3645,[1]RESSOURCES!$A$1:$J$258,6,FALSE)</f>
        <v>CONF</v>
      </c>
      <c r="N3645" t="str">
        <f>IF(YEAR(H3645)=2014,VLOOKUP(L3645,[1]Grade!$F$2:$G$92,2,FALSE),IF(YEAR(H3645)=2015,VLOOKUP(L3645,[1]Grade!$I$2:$J$78,2,FALSE),VLOOKUP(L3645,[1]Grade!$C$2:$D$69,2,FALSE)))</f>
        <v>C</v>
      </c>
      <c r="O3645">
        <f t="shared" si="169"/>
        <v>2014</v>
      </c>
      <c r="P3645">
        <f t="shared" si="170"/>
        <v>10</v>
      </c>
    </row>
    <row r="3646" spans="1:16" x14ac:dyDescent="0.25">
      <c r="A3646" t="s">
        <v>325</v>
      </c>
      <c r="B3646" t="str">
        <f t="shared" si="168"/>
        <v>O</v>
      </c>
      <c r="C3646" t="s">
        <v>326</v>
      </c>
      <c r="D3646" t="s">
        <v>18</v>
      </c>
      <c r="E3646">
        <v>17</v>
      </c>
      <c r="F3646">
        <v>714</v>
      </c>
      <c r="G3646">
        <v>208</v>
      </c>
      <c r="H3646" s="1">
        <v>41913</v>
      </c>
      <c r="I3646">
        <v>4</v>
      </c>
      <c r="J3646" s="2">
        <v>2856</v>
      </c>
      <c r="L3646" t="str">
        <f>VLOOKUP(G3646,[1]RESSOURCES!$A$1:$J$258,3,FALSE)</f>
        <v>LORANT</v>
      </c>
      <c r="M3646" t="str">
        <f>VLOOKUP(G3646,[1]RESSOURCES!$A$1:$J$258,6,FALSE)</f>
        <v>CONS</v>
      </c>
      <c r="N3646" t="str">
        <f>IF(YEAR(H3646)=2014,VLOOKUP(L3646,[1]Grade!$F$2:$G$92,2,FALSE),IF(YEAR(H3646)=2015,VLOOKUP(L3646,[1]Grade!$I$2:$J$78,2,FALSE),VLOOKUP(L3646,[1]Grade!$C$2:$D$69,2,FALSE)))</f>
        <v>C</v>
      </c>
      <c r="O3646">
        <f t="shared" si="169"/>
        <v>2014</v>
      </c>
      <c r="P3646">
        <f t="shared" si="170"/>
        <v>10</v>
      </c>
    </row>
    <row r="3647" spans="1:16" x14ac:dyDescent="0.25">
      <c r="A3647" t="s">
        <v>373</v>
      </c>
      <c r="B3647" t="str">
        <f t="shared" si="168"/>
        <v>O</v>
      </c>
      <c r="C3647" t="s">
        <v>374</v>
      </c>
      <c r="D3647" t="s">
        <v>18</v>
      </c>
      <c r="E3647">
        <v>32</v>
      </c>
      <c r="F3647">
        <v>1069</v>
      </c>
      <c r="G3647">
        <v>208</v>
      </c>
      <c r="H3647" s="1">
        <v>41913</v>
      </c>
      <c r="I3647">
        <v>11</v>
      </c>
      <c r="J3647" s="2">
        <v>11759</v>
      </c>
      <c r="L3647" t="str">
        <f>VLOOKUP(G3647,[1]RESSOURCES!$A$1:$J$258,3,FALSE)</f>
        <v>LORANT</v>
      </c>
      <c r="M3647" t="str">
        <f>VLOOKUP(G3647,[1]RESSOURCES!$A$1:$J$258,6,FALSE)</f>
        <v>CONS</v>
      </c>
      <c r="N3647" t="str">
        <f>IF(YEAR(H3647)=2014,VLOOKUP(L3647,[1]Grade!$F$2:$G$92,2,FALSE),IF(YEAR(H3647)=2015,VLOOKUP(L3647,[1]Grade!$I$2:$J$78,2,FALSE),VLOOKUP(L3647,[1]Grade!$C$2:$D$69,2,FALSE)))</f>
        <v>C</v>
      </c>
      <c r="O3647">
        <f t="shared" si="169"/>
        <v>2014</v>
      </c>
      <c r="P3647">
        <f t="shared" si="170"/>
        <v>10</v>
      </c>
    </row>
    <row r="3648" spans="1:16" x14ac:dyDescent="0.25">
      <c r="A3648" t="s">
        <v>350</v>
      </c>
      <c r="B3648" t="str">
        <f t="shared" si="168"/>
        <v>O</v>
      </c>
      <c r="C3648" t="s">
        <v>351</v>
      </c>
      <c r="D3648" t="s">
        <v>22</v>
      </c>
      <c r="E3648">
        <v>48</v>
      </c>
      <c r="F3648">
        <v>960</v>
      </c>
      <c r="G3648">
        <v>160</v>
      </c>
      <c r="H3648" s="1">
        <v>41913</v>
      </c>
      <c r="I3648">
        <v>23</v>
      </c>
      <c r="J3648" s="2">
        <v>22080</v>
      </c>
      <c r="L3648" t="str">
        <f>VLOOKUP(G3648,[1]RESSOURCES!$A$1:$J$258,3,FALSE)</f>
        <v>SABOUL</v>
      </c>
      <c r="M3648" t="str">
        <f>VLOOKUP(G3648,[1]RESSOURCES!$A$1:$J$258,6,FALSE)</f>
        <v>CONF</v>
      </c>
      <c r="N3648" t="str">
        <f>IF(YEAR(H3648)=2014,VLOOKUP(L3648,[1]Grade!$F$2:$G$92,2,FALSE),IF(YEAR(H3648)=2015,VLOOKUP(L3648,[1]Grade!$I$2:$J$78,2,FALSE),VLOOKUP(L3648,[1]Grade!$C$2:$D$69,2,FALSE)))</f>
        <v>CS</v>
      </c>
      <c r="O3648">
        <f t="shared" si="169"/>
        <v>2014</v>
      </c>
      <c r="P3648">
        <f t="shared" si="170"/>
        <v>10</v>
      </c>
    </row>
    <row r="3649" spans="1:16" x14ac:dyDescent="0.25">
      <c r="A3649" t="s">
        <v>270</v>
      </c>
      <c r="B3649" t="str">
        <f t="shared" ref="B3649:B3712" si="171">IF(MID(A3649,1,1)="*","N","O")</f>
        <v>O</v>
      </c>
      <c r="C3649" t="s">
        <v>271</v>
      </c>
      <c r="D3649" t="s">
        <v>36</v>
      </c>
      <c r="E3649">
        <v>22</v>
      </c>
      <c r="F3649">
        <v>863</v>
      </c>
      <c r="G3649">
        <v>67</v>
      </c>
      <c r="H3649" s="1">
        <v>41913</v>
      </c>
      <c r="I3649">
        <v>23</v>
      </c>
      <c r="J3649" s="2">
        <v>19849</v>
      </c>
      <c r="L3649" t="str">
        <f>VLOOKUP(G3649,[1]RESSOURCES!$A$1:$J$258,3,FALSE)</f>
        <v>LEFEBVRE</v>
      </c>
      <c r="M3649" t="str">
        <f>VLOOKUP(G3649,[1]RESSOURCES!$A$1:$J$258,6,FALSE)</f>
        <v>SENR</v>
      </c>
      <c r="N3649" t="str">
        <f>IF(YEAR(H3649)=2014,VLOOKUP(L3649,[1]Grade!$F$2:$G$92,2,FALSE),IF(YEAR(H3649)=2015,VLOOKUP(L3649,[1]Grade!$I$2:$J$78,2,FALSE),VLOOKUP(L3649,[1]Grade!$C$2:$D$69,2,FALSE)))</f>
        <v>CS</v>
      </c>
      <c r="O3649">
        <f t="shared" ref="O3649:O3712" si="172">YEAR(H3649)</f>
        <v>2014</v>
      </c>
      <c r="P3649">
        <f t="shared" ref="P3649:P3712" si="173">MONTH(H3649)</f>
        <v>10</v>
      </c>
    </row>
    <row r="3650" spans="1:16" x14ac:dyDescent="0.25">
      <c r="A3650" t="s">
        <v>392</v>
      </c>
      <c r="B3650" t="str">
        <f t="shared" si="171"/>
        <v>O</v>
      </c>
      <c r="C3650" t="s">
        <v>393</v>
      </c>
      <c r="D3650" t="s">
        <v>18</v>
      </c>
      <c r="E3650">
        <v>78</v>
      </c>
      <c r="F3650">
        <v>840</v>
      </c>
      <c r="G3650">
        <v>246</v>
      </c>
      <c r="H3650" s="1">
        <v>41913</v>
      </c>
      <c r="I3650">
        <v>6</v>
      </c>
      <c r="J3650" s="2">
        <v>5040</v>
      </c>
      <c r="L3650" t="str">
        <f>VLOOKUP(G3650,[1]RESSOURCES!$A$1:$J$258,3,FALSE)</f>
        <v>GASCON</v>
      </c>
      <c r="M3650" t="str">
        <f>VLOOKUP(G3650,[1]RESSOURCES!$A$1:$J$258,6,FALSE)</f>
        <v>CONF</v>
      </c>
      <c r="N3650" t="str">
        <f>IF(YEAR(H3650)=2014,VLOOKUP(L3650,[1]Grade!$F$2:$G$92,2,FALSE),IF(YEAR(H3650)=2015,VLOOKUP(L3650,[1]Grade!$I$2:$J$78,2,FALSE),VLOOKUP(L3650,[1]Grade!$C$2:$D$69,2,FALSE)))</f>
        <v>CC</v>
      </c>
      <c r="O3650">
        <f t="shared" si="172"/>
        <v>2014</v>
      </c>
      <c r="P3650">
        <f t="shared" si="173"/>
        <v>10</v>
      </c>
    </row>
    <row r="3651" spans="1:16" hidden="1" x14ac:dyDescent="0.25">
      <c r="A3651" t="s">
        <v>23</v>
      </c>
      <c r="B3651" t="str">
        <f t="shared" si="171"/>
        <v>N</v>
      </c>
      <c r="C3651" t="s">
        <v>24</v>
      </c>
      <c r="E3651">
        <v>0</v>
      </c>
      <c r="F3651">
        <v>0</v>
      </c>
      <c r="G3651">
        <v>246</v>
      </c>
      <c r="H3651" s="1">
        <v>41913</v>
      </c>
      <c r="I3651">
        <v>17</v>
      </c>
      <c r="J3651">
        <v>0</v>
      </c>
      <c r="L3651" t="str">
        <f>VLOOKUP(G3651,[1]RESSOURCES!$A$1:$J$258,3,FALSE)</f>
        <v>GASCON</v>
      </c>
      <c r="M3651" t="str">
        <f>VLOOKUP(G3651,[1]RESSOURCES!$A$1:$J$258,6,FALSE)</f>
        <v>CONF</v>
      </c>
      <c r="N3651" t="str">
        <f>IF(YEAR(H3651)=2014,VLOOKUP(L3651,[1]Grade!$F$2:$G$92,2,FALSE),IF(YEAR(H3651)=2015,VLOOKUP(L3651,[1]Grade!$I$2:$J$78,2,FALSE),VLOOKUP(L3651,[1]Grade!$C$2:$D$69,2,FALSE)))</f>
        <v>CC</v>
      </c>
      <c r="O3651">
        <f t="shared" si="172"/>
        <v>2014</v>
      </c>
      <c r="P3651">
        <f t="shared" si="173"/>
        <v>10</v>
      </c>
    </row>
    <row r="3652" spans="1:16" x14ac:dyDescent="0.25">
      <c r="A3652" t="s">
        <v>392</v>
      </c>
      <c r="B3652" t="str">
        <f t="shared" si="171"/>
        <v>O</v>
      </c>
      <c r="C3652" t="s">
        <v>393</v>
      </c>
      <c r="D3652" t="s">
        <v>21</v>
      </c>
      <c r="E3652">
        <v>20</v>
      </c>
      <c r="F3652">
        <v>1700</v>
      </c>
      <c r="G3652">
        <v>230</v>
      </c>
      <c r="H3652" s="1">
        <v>41913</v>
      </c>
      <c r="I3652">
        <v>1</v>
      </c>
      <c r="J3652" s="2">
        <v>1700</v>
      </c>
      <c r="L3652" t="str">
        <f>VLOOKUP(G3652,[1]RESSOURCES!$A$1:$J$258,3,FALSE)</f>
        <v>PAPADOPOULOS</v>
      </c>
      <c r="M3652" t="str">
        <f>VLOOKUP(G3652,[1]RESSOURCES!$A$1:$J$258,6,FALSE)</f>
        <v>ASSO</v>
      </c>
      <c r="N3652" t="str">
        <f>IF(YEAR(H3652)=2014,VLOOKUP(L3652,[1]Grade!$F$2:$G$92,2,FALSE),IF(YEAR(H3652)=2015,VLOOKUP(L3652,[1]Grade!$I$2:$J$78,2,FALSE),VLOOKUP(L3652,[1]Grade!$C$2:$D$69,2,FALSE)))</f>
        <v>ASS</v>
      </c>
      <c r="O3652">
        <f t="shared" si="172"/>
        <v>2014</v>
      </c>
      <c r="P3652">
        <f t="shared" si="173"/>
        <v>10</v>
      </c>
    </row>
    <row r="3653" spans="1:16" x14ac:dyDescent="0.25">
      <c r="A3653" t="s">
        <v>371</v>
      </c>
      <c r="B3653" t="str">
        <f t="shared" si="171"/>
        <v>O</v>
      </c>
      <c r="C3653" t="s">
        <v>372</v>
      </c>
      <c r="D3653" t="s">
        <v>21</v>
      </c>
      <c r="E3653">
        <v>7</v>
      </c>
      <c r="F3653">
        <v>1014</v>
      </c>
      <c r="G3653">
        <v>230</v>
      </c>
      <c r="H3653" s="1">
        <v>41913</v>
      </c>
      <c r="I3653">
        <v>2</v>
      </c>
      <c r="J3653" s="2">
        <v>2028</v>
      </c>
      <c r="L3653" t="str">
        <f>VLOOKUP(G3653,[1]RESSOURCES!$A$1:$J$258,3,FALSE)</f>
        <v>PAPADOPOULOS</v>
      </c>
      <c r="M3653" t="str">
        <f>VLOOKUP(G3653,[1]RESSOURCES!$A$1:$J$258,6,FALSE)</f>
        <v>ASSO</v>
      </c>
      <c r="N3653" t="str">
        <f>IF(YEAR(H3653)=2014,VLOOKUP(L3653,[1]Grade!$F$2:$G$92,2,FALSE),IF(YEAR(H3653)=2015,VLOOKUP(L3653,[1]Grade!$I$2:$J$78,2,FALSE),VLOOKUP(L3653,[1]Grade!$C$2:$D$69,2,FALSE)))</f>
        <v>ASS</v>
      </c>
      <c r="O3653">
        <f t="shared" si="172"/>
        <v>2014</v>
      </c>
      <c r="P3653">
        <f t="shared" si="173"/>
        <v>10</v>
      </c>
    </row>
    <row r="3654" spans="1:16" x14ac:dyDescent="0.25">
      <c r="A3654" t="s">
        <v>361</v>
      </c>
      <c r="B3654" t="str">
        <f t="shared" si="171"/>
        <v>O</v>
      </c>
      <c r="C3654" t="s">
        <v>362</v>
      </c>
      <c r="D3654" t="s">
        <v>21</v>
      </c>
      <c r="E3654">
        <v>2</v>
      </c>
      <c r="F3654">
        <v>948</v>
      </c>
      <c r="G3654">
        <v>230</v>
      </c>
      <c r="H3654" s="1">
        <v>41913</v>
      </c>
      <c r="I3654">
        <v>1</v>
      </c>
      <c r="J3654">
        <v>948</v>
      </c>
      <c r="L3654" t="str">
        <f>VLOOKUP(G3654,[1]RESSOURCES!$A$1:$J$258,3,FALSE)</f>
        <v>PAPADOPOULOS</v>
      </c>
      <c r="M3654" t="str">
        <f>VLOOKUP(G3654,[1]RESSOURCES!$A$1:$J$258,6,FALSE)</f>
        <v>ASSO</v>
      </c>
      <c r="N3654" t="str">
        <f>IF(YEAR(H3654)=2014,VLOOKUP(L3654,[1]Grade!$F$2:$G$92,2,FALSE),IF(YEAR(H3654)=2015,VLOOKUP(L3654,[1]Grade!$I$2:$J$78,2,FALSE),VLOOKUP(L3654,[1]Grade!$C$2:$D$69,2,FALSE)))</f>
        <v>ASS</v>
      </c>
      <c r="O3654">
        <f t="shared" si="172"/>
        <v>2014</v>
      </c>
      <c r="P3654">
        <f t="shared" si="173"/>
        <v>10</v>
      </c>
    </row>
    <row r="3655" spans="1:16" x14ac:dyDescent="0.25">
      <c r="A3655" t="s">
        <v>329</v>
      </c>
      <c r="B3655" t="str">
        <f t="shared" si="171"/>
        <v>O</v>
      </c>
      <c r="C3655" t="s">
        <v>330</v>
      </c>
      <c r="D3655" t="s">
        <v>21</v>
      </c>
      <c r="E3655">
        <v>6</v>
      </c>
      <c r="F3655">
        <v>0</v>
      </c>
      <c r="G3655">
        <v>230</v>
      </c>
      <c r="H3655" s="1">
        <v>41913</v>
      </c>
      <c r="I3655">
        <v>2</v>
      </c>
      <c r="J3655">
        <v>0</v>
      </c>
      <c r="L3655" t="str">
        <f>VLOOKUP(G3655,[1]RESSOURCES!$A$1:$J$258,3,FALSE)</f>
        <v>PAPADOPOULOS</v>
      </c>
      <c r="M3655" t="str">
        <f>VLOOKUP(G3655,[1]RESSOURCES!$A$1:$J$258,6,FALSE)</f>
        <v>ASSO</v>
      </c>
      <c r="N3655" t="str">
        <f>IF(YEAR(H3655)=2014,VLOOKUP(L3655,[1]Grade!$F$2:$G$92,2,FALSE),IF(YEAR(H3655)=2015,VLOOKUP(L3655,[1]Grade!$I$2:$J$78,2,FALSE),VLOOKUP(L3655,[1]Grade!$C$2:$D$69,2,FALSE)))</f>
        <v>ASS</v>
      </c>
      <c r="O3655">
        <f t="shared" si="172"/>
        <v>2014</v>
      </c>
      <c r="P3655">
        <f t="shared" si="173"/>
        <v>10</v>
      </c>
    </row>
    <row r="3656" spans="1:16" x14ac:dyDescent="0.25">
      <c r="A3656" t="s">
        <v>382</v>
      </c>
      <c r="B3656" t="str">
        <f t="shared" si="171"/>
        <v>O</v>
      </c>
      <c r="C3656" t="s">
        <v>383</v>
      </c>
      <c r="D3656" t="s">
        <v>21</v>
      </c>
      <c r="E3656">
        <v>3</v>
      </c>
      <c r="F3656">
        <v>1152</v>
      </c>
      <c r="G3656">
        <v>230</v>
      </c>
      <c r="H3656" s="1">
        <v>41913</v>
      </c>
      <c r="I3656">
        <v>1</v>
      </c>
      <c r="J3656" s="2">
        <v>1152</v>
      </c>
      <c r="L3656" t="str">
        <f>VLOOKUP(G3656,[1]RESSOURCES!$A$1:$J$258,3,FALSE)</f>
        <v>PAPADOPOULOS</v>
      </c>
      <c r="M3656" t="str">
        <f>VLOOKUP(G3656,[1]RESSOURCES!$A$1:$J$258,6,FALSE)</f>
        <v>ASSO</v>
      </c>
      <c r="N3656" t="str">
        <f>IF(YEAR(H3656)=2014,VLOOKUP(L3656,[1]Grade!$F$2:$G$92,2,FALSE),IF(YEAR(H3656)=2015,VLOOKUP(L3656,[1]Grade!$I$2:$J$78,2,FALSE),VLOOKUP(L3656,[1]Grade!$C$2:$D$69,2,FALSE)))</f>
        <v>ASS</v>
      </c>
      <c r="O3656">
        <f t="shared" si="172"/>
        <v>2014</v>
      </c>
      <c r="P3656">
        <f t="shared" si="173"/>
        <v>10</v>
      </c>
    </row>
    <row r="3657" spans="1:16" x14ac:dyDescent="0.25">
      <c r="A3657" t="s">
        <v>375</v>
      </c>
      <c r="B3657" t="str">
        <f t="shared" si="171"/>
        <v>O</v>
      </c>
      <c r="C3657" t="s">
        <v>376</v>
      </c>
      <c r="D3657" t="s">
        <v>21</v>
      </c>
      <c r="E3657">
        <v>1</v>
      </c>
      <c r="F3657">
        <v>1332</v>
      </c>
      <c r="G3657">
        <v>230</v>
      </c>
      <c r="H3657" s="1">
        <v>41913</v>
      </c>
      <c r="I3657">
        <v>1</v>
      </c>
      <c r="J3657" s="2">
        <v>1332</v>
      </c>
      <c r="L3657" t="str">
        <f>VLOOKUP(G3657,[1]RESSOURCES!$A$1:$J$258,3,FALSE)</f>
        <v>PAPADOPOULOS</v>
      </c>
      <c r="M3657" t="str">
        <f>VLOOKUP(G3657,[1]RESSOURCES!$A$1:$J$258,6,FALSE)</f>
        <v>ASSO</v>
      </c>
      <c r="N3657" t="str">
        <f>IF(YEAR(H3657)=2014,VLOOKUP(L3657,[1]Grade!$F$2:$G$92,2,FALSE),IF(YEAR(H3657)=2015,VLOOKUP(L3657,[1]Grade!$I$2:$J$78,2,FALSE),VLOOKUP(L3657,[1]Grade!$C$2:$D$69,2,FALSE)))</f>
        <v>ASS</v>
      </c>
      <c r="O3657">
        <f t="shared" si="172"/>
        <v>2014</v>
      </c>
      <c r="P3657">
        <f t="shared" si="173"/>
        <v>10</v>
      </c>
    </row>
    <row r="3658" spans="1:16" hidden="1" x14ac:dyDescent="0.25">
      <c r="A3658" t="s">
        <v>30</v>
      </c>
      <c r="B3658" t="str">
        <f t="shared" si="171"/>
        <v>N</v>
      </c>
      <c r="C3658" t="s">
        <v>31</v>
      </c>
      <c r="E3658">
        <v>0</v>
      </c>
      <c r="F3658">
        <v>0</v>
      </c>
      <c r="G3658">
        <v>230</v>
      </c>
      <c r="H3658" s="1">
        <v>41913</v>
      </c>
      <c r="I3658">
        <v>15</v>
      </c>
      <c r="J3658">
        <v>0</v>
      </c>
      <c r="L3658" t="str">
        <f>VLOOKUP(G3658,[1]RESSOURCES!$A$1:$J$258,3,FALSE)</f>
        <v>PAPADOPOULOS</v>
      </c>
      <c r="M3658" t="str">
        <f>VLOOKUP(G3658,[1]RESSOURCES!$A$1:$J$258,6,FALSE)</f>
        <v>ASSO</v>
      </c>
      <c r="N3658" t="str">
        <f>IF(YEAR(H3658)=2014,VLOOKUP(L3658,[1]Grade!$F$2:$G$92,2,FALSE),IF(YEAR(H3658)=2015,VLOOKUP(L3658,[1]Grade!$I$2:$J$78,2,FALSE),VLOOKUP(L3658,[1]Grade!$C$2:$D$69,2,FALSE)))</f>
        <v>ASS</v>
      </c>
      <c r="O3658">
        <f t="shared" si="172"/>
        <v>2014</v>
      </c>
      <c r="P3658">
        <f t="shared" si="173"/>
        <v>10</v>
      </c>
    </row>
    <row r="3659" spans="1:16" x14ac:dyDescent="0.25">
      <c r="A3659" t="s">
        <v>390</v>
      </c>
      <c r="B3659" t="str">
        <f t="shared" si="171"/>
        <v>O</v>
      </c>
      <c r="C3659" t="s">
        <v>391</v>
      </c>
      <c r="E3659">
        <v>0</v>
      </c>
      <c r="F3659">
        <v>0</v>
      </c>
      <c r="G3659">
        <v>221</v>
      </c>
      <c r="H3659" s="1">
        <v>41913</v>
      </c>
      <c r="I3659">
        <v>2</v>
      </c>
      <c r="J3659">
        <v>0</v>
      </c>
      <c r="L3659" t="str">
        <f>VLOOKUP(G3659,[1]RESSOURCES!$A$1:$J$258,3,FALSE)</f>
        <v>CRECY (de)</v>
      </c>
      <c r="M3659" t="str">
        <f>VLOOKUP(G3659,[1]RESSOURCES!$A$1:$J$258,6,FALSE)</f>
        <v>SENR</v>
      </c>
      <c r="N3659" t="str">
        <f>IF(YEAR(H3659)=2014,VLOOKUP(L3659,[1]Grade!$F$2:$G$92,2,FALSE),IF(YEAR(H3659)=2015,VLOOKUP(L3659,[1]Grade!$I$2:$J$78,2,FALSE),VLOOKUP(L3659,[1]Grade!$C$2:$D$69,2,FALSE)))</f>
        <v>CS</v>
      </c>
      <c r="O3659">
        <f t="shared" si="172"/>
        <v>2014</v>
      </c>
      <c r="P3659">
        <f t="shared" si="173"/>
        <v>10</v>
      </c>
    </row>
    <row r="3660" spans="1:16" hidden="1" x14ac:dyDescent="0.25">
      <c r="A3660" t="s">
        <v>73</v>
      </c>
      <c r="B3660" t="str">
        <f t="shared" si="171"/>
        <v>N</v>
      </c>
      <c r="C3660" t="s">
        <v>74</v>
      </c>
      <c r="E3660">
        <v>0</v>
      </c>
      <c r="F3660">
        <v>0</v>
      </c>
      <c r="G3660">
        <v>221</v>
      </c>
      <c r="H3660" s="1">
        <v>41913</v>
      </c>
      <c r="I3660">
        <v>18</v>
      </c>
      <c r="J3660">
        <v>0</v>
      </c>
      <c r="L3660" t="str">
        <f>VLOOKUP(G3660,[1]RESSOURCES!$A$1:$J$258,3,FALSE)</f>
        <v>CRECY (de)</v>
      </c>
      <c r="M3660" t="str">
        <f>VLOOKUP(G3660,[1]RESSOURCES!$A$1:$J$258,6,FALSE)</f>
        <v>SENR</v>
      </c>
      <c r="N3660" t="str">
        <f>IF(YEAR(H3660)=2014,VLOOKUP(L3660,[1]Grade!$F$2:$G$92,2,FALSE),IF(YEAR(H3660)=2015,VLOOKUP(L3660,[1]Grade!$I$2:$J$78,2,FALSE),VLOOKUP(L3660,[1]Grade!$C$2:$D$69,2,FALSE)))</f>
        <v>CS</v>
      </c>
      <c r="O3660">
        <f t="shared" si="172"/>
        <v>2014</v>
      </c>
      <c r="P3660">
        <f t="shared" si="173"/>
        <v>10</v>
      </c>
    </row>
    <row r="3661" spans="1:16" hidden="1" x14ac:dyDescent="0.25">
      <c r="A3661" t="s">
        <v>23</v>
      </c>
      <c r="B3661" t="str">
        <f t="shared" si="171"/>
        <v>N</v>
      </c>
      <c r="C3661" t="s">
        <v>24</v>
      </c>
      <c r="E3661">
        <v>0</v>
      </c>
      <c r="F3661">
        <v>0</v>
      </c>
      <c r="G3661">
        <v>221</v>
      </c>
      <c r="H3661" s="1">
        <v>41913</v>
      </c>
      <c r="I3661">
        <v>3</v>
      </c>
      <c r="J3661">
        <v>0</v>
      </c>
      <c r="L3661" t="str">
        <f>VLOOKUP(G3661,[1]RESSOURCES!$A$1:$J$258,3,FALSE)</f>
        <v>CRECY (de)</v>
      </c>
      <c r="M3661" t="str">
        <f>VLOOKUP(G3661,[1]RESSOURCES!$A$1:$J$258,6,FALSE)</f>
        <v>SENR</v>
      </c>
      <c r="N3661" t="str">
        <f>IF(YEAR(H3661)=2014,VLOOKUP(L3661,[1]Grade!$F$2:$G$92,2,FALSE),IF(YEAR(H3661)=2015,VLOOKUP(L3661,[1]Grade!$I$2:$J$78,2,FALSE),VLOOKUP(L3661,[1]Grade!$C$2:$D$69,2,FALSE)))</f>
        <v>CS</v>
      </c>
      <c r="O3661">
        <f t="shared" si="172"/>
        <v>2014</v>
      </c>
      <c r="P3661">
        <f t="shared" si="173"/>
        <v>10</v>
      </c>
    </row>
    <row r="3662" spans="1:16" x14ac:dyDescent="0.25">
      <c r="A3662" t="s">
        <v>66</v>
      </c>
      <c r="B3662" t="str">
        <f t="shared" si="171"/>
        <v>O</v>
      </c>
      <c r="C3662" t="s">
        <v>67</v>
      </c>
      <c r="D3662" t="s">
        <v>21</v>
      </c>
      <c r="E3662">
        <v>15</v>
      </c>
      <c r="F3662">
        <v>1107</v>
      </c>
      <c r="G3662">
        <v>54</v>
      </c>
      <c r="H3662" s="1">
        <v>41913</v>
      </c>
      <c r="I3662">
        <v>7</v>
      </c>
      <c r="J3662" s="2">
        <v>7749</v>
      </c>
      <c r="L3662" t="str">
        <f>VLOOKUP(G3662,[1]RESSOURCES!$A$1:$J$258,3,FALSE)</f>
        <v>GRANDJEAN</v>
      </c>
      <c r="M3662" t="str">
        <f>VLOOKUP(G3662,[1]RESSOURCES!$A$1:$J$258,6,FALSE)</f>
        <v>ASSO</v>
      </c>
      <c r="N3662" t="str">
        <f>IF(YEAR(H3662)=2014,VLOOKUP(L3662,[1]Grade!$F$2:$G$92,2,FALSE),IF(YEAR(H3662)=2015,VLOOKUP(L3662,[1]Grade!$I$2:$J$78,2,FALSE),VLOOKUP(L3662,[1]Grade!$C$2:$D$69,2,FALSE)))</f>
        <v>ASS</v>
      </c>
      <c r="O3662">
        <f t="shared" si="172"/>
        <v>2014</v>
      </c>
      <c r="P3662">
        <f t="shared" si="173"/>
        <v>10</v>
      </c>
    </row>
    <row r="3663" spans="1:16" x14ac:dyDescent="0.25">
      <c r="A3663" t="s">
        <v>388</v>
      </c>
      <c r="B3663" t="str">
        <f t="shared" si="171"/>
        <v>O</v>
      </c>
      <c r="C3663" t="s">
        <v>389</v>
      </c>
      <c r="D3663" t="s">
        <v>21</v>
      </c>
      <c r="E3663">
        <v>4</v>
      </c>
      <c r="F3663">
        <v>935</v>
      </c>
      <c r="G3663">
        <v>54</v>
      </c>
      <c r="H3663" s="1">
        <v>41913</v>
      </c>
      <c r="I3663">
        <v>1</v>
      </c>
      <c r="J3663">
        <v>935</v>
      </c>
      <c r="L3663" t="str">
        <f>VLOOKUP(G3663,[1]RESSOURCES!$A$1:$J$258,3,FALSE)</f>
        <v>GRANDJEAN</v>
      </c>
      <c r="M3663" t="str">
        <f>VLOOKUP(G3663,[1]RESSOURCES!$A$1:$J$258,6,FALSE)</f>
        <v>ASSO</v>
      </c>
      <c r="N3663" t="str">
        <f>IF(YEAR(H3663)=2014,VLOOKUP(L3663,[1]Grade!$F$2:$G$92,2,FALSE),IF(YEAR(H3663)=2015,VLOOKUP(L3663,[1]Grade!$I$2:$J$78,2,FALSE),VLOOKUP(L3663,[1]Grade!$C$2:$D$69,2,FALSE)))</f>
        <v>ASS</v>
      </c>
      <c r="O3663">
        <f t="shared" si="172"/>
        <v>2014</v>
      </c>
      <c r="P3663">
        <f t="shared" si="173"/>
        <v>10</v>
      </c>
    </row>
    <row r="3664" spans="1:16" x14ac:dyDescent="0.25">
      <c r="A3664" t="s">
        <v>16</v>
      </c>
      <c r="B3664" t="str">
        <f t="shared" si="171"/>
        <v>O</v>
      </c>
      <c r="C3664" t="s">
        <v>17</v>
      </c>
      <c r="D3664" t="s">
        <v>21</v>
      </c>
      <c r="E3664">
        <v>32</v>
      </c>
      <c r="F3664">
        <v>1920</v>
      </c>
      <c r="G3664">
        <v>54</v>
      </c>
      <c r="H3664" s="1">
        <v>41913</v>
      </c>
      <c r="I3664">
        <v>3</v>
      </c>
      <c r="J3664" s="2">
        <v>5760</v>
      </c>
      <c r="L3664" t="str">
        <f>VLOOKUP(G3664,[1]RESSOURCES!$A$1:$J$258,3,FALSE)</f>
        <v>GRANDJEAN</v>
      </c>
      <c r="M3664" t="str">
        <f>VLOOKUP(G3664,[1]RESSOURCES!$A$1:$J$258,6,FALSE)</f>
        <v>ASSO</v>
      </c>
      <c r="N3664" t="str">
        <f>IF(YEAR(H3664)=2014,VLOOKUP(L3664,[1]Grade!$F$2:$G$92,2,FALSE),IF(YEAR(H3664)=2015,VLOOKUP(L3664,[1]Grade!$I$2:$J$78,2,FALSE),VLOOKUP(L3664,[1]Grade!$C$2:$D$69,2,FALSE)))</f>
        <v>ASS</v>
      </c>
      <c r="O3664">
        <f t="shared" si="172"/>
        <v>2014</v>
      </c>
      <c r="P3664">
        <f t="shared" si="173"/>
        <v>10</v>
      </c>
    </row>
    <row r="3665" spans="1:16" x14ac:dyDescent="0.25">
      <c r="A3665" t="s">
        <v>390</v>
      </c>
      <c r="B3665" t="str">
        <f t="shared" si="171"/>
        <v>O</v>
      </c>
      <c r="C3665" t="s">
        <v>391</v>
      </c>
      <c r="D3665" t="s">
        <v>21</v>
      </c>
      <c r="E3665">
        <v>3.5</v>
      </c>
      <c r="F3665">
        <v>873</v>
      </c>
      <c r="G3665">
        <v>54</v>
      </c>
      <c r="H3665" s="1">
        <v>41913</v>
      </c>
      <c r="I3665">
        <v>1</v>
      </c>
      <c r="J3665">
        <v>873</v>
      </c>
      <c r="L3665" t="str">
        <f>VLOOKUP(G3665,[1]RESSOURCES!$A$1:$J$258,3,FALSE)</f>
        <v>GRANDJEAN</v>
      </c>
      <c r="M3665" t="str">
        <f>VLOOKUP(G3665,[1]RESSOURCES!$A$1:$J$258,6,FALSE)</f>
        <v>ASSO</v>
      </c>
      <c r="N3665" t="str">
        <f>IF(YEAR(H3665)=2014,VLOOKUP(L3665,[1]Grade!$F$2:$G$92,2,FALSE),IF(YEAR(H3665)=2015,VLOOKUP(L3665,[1]Grade!$I$2:$J$78,2,FALSE),VLOOKUP(L3665,[1]Grade!$C$2:$D$69,2,FALSE)))</f>
        <v>ASS</v>
      </c>
      <c r="O3665">
        <f t="shared" si="172"/>
        <v>2014</v>
      </c>
      <c r="P3665">
        <f t="shared" si="173"/>
        <v>10</v>
      </c>
    </row>
    <row r="3666" spans="1:16" x14ac:dyDescent="0.25">
      <c r="A3666" t="s">
        <v>276</v>
      </c>
      <c r="B3666" t="str">
        <f t="shared" si="171"/>
        <v>O</v>
      </c>
      <c r="C3666" t="s">
        <v>277</v>
      </c>
      <c r="D3666" t="s">
        <v>29</v>
      </c>
      <c r="E3666">
        <v>28</v>
      </c>
      <c r="F3666">
        <v>819</v>
      </c>
      <c r="G3666">
        <v>54</v>
      </c>
      <c r="H3666" s="1">
        <v>41913</v>
      </c>
      <c r="I3666">
        <v>2</v>
      </c>
      <c r="J3666" s="2">
        <v>1638</v>
      </c>
      <c r="L3666" t="str">
        <f>VLOOKUP(G3666,[1]RESSOURCES!$A$1:$J$258,3,FALSE)</f>
        <v>GRANDJEAN</v>
      </c>
      <c r="M3666" t="str">
        <f>VLOOKUP(G3666,[1]RESSOURCES!$A$1:$J$258,6,FALSE)</f>
        <v>ASSO</v>
      </c>
      <c r="N3666" t="str">
        <f>IF(YEAR(H3666)=2014,VLOOKUP(L3666,[1]Grade!$F$2:$G$92,2,FALSE),IF(YEAR(H3666)=2015,VLOOKUP(L3666,[1]Grade!$I$2:$J$78,2,FALSE),VLOOKUP(L3666,[1]Grade!$C$2:$D$69,2,FALSE)))</f>
        <v>ASS</v>
      </c>
      <c r="O3666">
        <f t="shared" si="172"/>
        <v>2014</v>
      </c>
      <c r="P3666">
        <f t="shared" si="173"/>
        <v>10</v>
      </c>
    </row>
    <row r="3667" spans="1:16" hidden="1" x14ac:dyDescent="0.25">
      <c r="A3667" t="s">
        <v>30</v>
      </c>
      <c r="B3667" t="str">
        <f t="shared" si="171"/>
        <v>N</v>
      </c>
      <c r="C3667" t="s">
        <v>31</v>
      </c>
      <c r="E3667">
        <v>0</v>
      </c>
      <c r="F3667">
        <v>0</v>
      </c>
      <c r="G3667">
        <v>54</v>
      </c>
      <c r="H3667" s="1">
        <v>41913</v>
      </c>
      <c r="I3667">
        <v>8</v>
      </c>
      <c r="J3667">
        <v>0</v>
      </c>
      <c r="L3667" t="str">
        <f>VLOOKUP(G3667,[1]RESSOURCES!$A$1:$J$258,3,FALSE)</f>
        <v>GRANDJEAN</v>
      </c>
      <c r="M3667" t="str">
        <f>VLOOKUP(G3667,[1]RESSOURCES!$A$1:$J$258,6,FALSE)</f>
        <v>ASSO</v>
      </c>
      <c r="N3667" t="str">
        <f>IF(YEAR(H3667)=2014,VLOOKUP(L3667,[1]Grade!$F$2:$G$92,2,FALSE),IF(YEAR(H3667)=2015,VLOOKUP(L3667,[1]Grade!$I$2:$J$78,2,FALSE),VLOOKUP(L3667,[1]Grade!$C$2:$D$69,2,FALSE)))</f>
        <v>ASS</v>
      </c>
      <c r="O3667">
        <f t="shared" si="172"/>
        <v>2014</v>
      </c>
      <c r="P3667">
        <f t="shared" si="173"/>
        <v>10</v>
      </c>
    </row>
    <row r="3668" spans="1:16" x14ac:dyDescent="0.25">
      <c r="A3668" t="s">
        <v>327</v>
      </c>
      <c r="B3668" t="str">
        <f t="shared" si="171"/>
        <v>O</v>
      </c>
      <c r="C3668" t="s">
        <v>328</v>
      </c>
      <c r="D3668" t="s">
        <v>21</v>
      </c>
      <c r="E3668">
        <v>12</v>
      </c>
      <c r="F3668">
        <v>1500</v>
      </c>
      <c r="G3668">
        <v>54</v>
      </c>
      <c r="H3668" s="1">
        <v>41913</v>
      </c>
      <c r="I3668">
        <v>1</v>
      </c>
      <c r="J3668" s="2">
        <v>1500</v>
      </c>
      <c r="L3668" t="str">
        <f>VLOOKUP(G3668,[1]RESSOURCES!$A$1:$J$258,3,FALSE)</f>
        <v>GRANDJEAN</v>
      </c>
      <c r="M3668" t="str">
        <f>VLOOKUP(G3668,[1]RESSOURCES!$A$1:$J$258,6,FALSE)</f>
        <v>ASSO</v>
      </c>
      <c r="N3668" t="str">
        <f>IF(YEAR(H3668)=2014,VLOOKUP(L3668,[1]Grade!$F$2:$G$92,2,FALSE),IF(YEAR(H3668)=2015,VLOOKUP(L3668,[1]Grade!$I$2:$J$78,2,FALSE),VLOOKUP(L3668,[1]Grade!$C$2:$D$69,2,FALSE)))</f>
        <v>ASS</v>
      </c>
      <c r="O3668">
        <f t="shared" si="172"/>
        <v>2014</v>
      </c>
      <c r="P3668">
        <f t="shared" si="173"/>
        <v>10</v>
      </c>
    </row>
    <row r="3669" spans="1:16" x14ac:dyDescent="0.25">
      <c r="A3669" t="s">
        <v>66</v>
      </c>
      <c r="B3669" t="str">
        <f t="shared" si="171"/>
        <v>O</v>
      </c>
      <c r="C3669" t="s">
        <v>67</v>
      </c>
      <c r="D3669" t="s">
        <v>18</v>
      </c>
      <c r="E3669">
        <v>48</v>
      </c>
      <c r="F3669">
        <v>1107</v>
      </c>
      <c r="G3669">
        <v>219</v>
      </c>
      <c r="H3669" s="1">
        <v>41913</v>
      </c>
      <c r="I3669">
        <v>14</v>
      </c>
      <c r="J3669" s="2">
        <v>15498</v>
      </c>
      <c r="L3669" t="str">
        <f>VLOOKUP(G3669,[1]RESSOURCES!$A$1:$J$258,3,FALSE)</f>
        <v>THION</v>
      </c>
      <c r="M3669" t="str">
        <f>VLOOKUP(G3669,[1]RESSOURCES!$A$1:$J$258,6,FALSE)</f>
        <v>CONS</v>
      </c>
      <c r="N3669" t="str">
        <f>IF(YEAR(H3669)=2014,VLOOKUP(L3669,[1]Grade!$F$2:$G$92,2,FALSE),IF(YEAR(H3669)=2015,VLOOKUP(L3669,[1]Grade!$I$2:$J$78,2,FALSE),VLOOKUP(L3669,[1]Grade!$C$2:$D$69,2,FALSE)))</f>
        <v>C</v>
      </c>
      <c r="O3669">
        <f t="shared" si="172"/>
        <v>2014</v>
      </c>
      <c r="P3669">
        <f t="shared" si="173"/>
        <v>10</v>
      </c>
    </row>
    <row r="3670" spans="1:16" hidden="1" x14ac:dyDescent="0.25">
      <c r="A3670" t="s">
        <v>37</v>
      </c>
      <c r="B3670" t="str">
        <f t="shared" si="171"/>
        <v>N</v>
      </c>
      <c r="C3670" t="s">
        <v>38</v>
      </c>
      <c r="E3670">
        <v>0</v>
      </c>
      <c r="F3670">
        <v>0</v>
      </c>
      <c r="G3670">
        <v>219</v>
      </c>
      <c r="H3670" s="1">
        <v>41913</v>
      </c>
      <c r="I3670">
        <v>1</v>
      </c>
      <c r="J3670">
        <v>0</v>
      </c>
      <c r="L3670" t="str">
        <f>VLOOKUP(G3670,[1]RESSOURCES!$A$1:$J$258,3,FALSE)</f>
        <v>THION</v>
      </c>
      <c r="M3670" t="str">
        <f>VLOOKUP(G3670,[1]RESSOURCES!$A$1:$J$258,6,FALSE)</f>
        <v>CONS</v>
      </c>
      <c r="N3670" t="str">
        <f>IF(YEAR(H3670)=2014,VLOOKUP(L3670,[1]Grade!$F$2:$G$92,2,FALSE),IF(YEAR(H3670)=2015,VLOOKUP(L3670,[1]Grade!$I$2:$J$78,2,FALSE),VLOOKUP(L3670,[1]Grade!$C$2:$D$69,2,FALSE)))</f>
        <v>C</v>
      </c>
      <c r="O3670">
        <f t="shared" si="172"/>
        <v>2014</v>
      </c>
      <c r="P3670">
        <f t="shared" si="173"/>
        <v>10</v>
      </c>
    </row>
    <row r="3671" spans="1:16" x14ac:dyDescent="0.25">
      <c r="A3671" t="s">
        <v>390</v>
      </c>
      <c r="B3671" t="str">
        <f t="shared" si="171"/>
        <v>O</v>
      </c>
      <c r="C3671" t="s">
        <v>391</v>
      </c>
      <c r="D3671" t="s">
        <v>18</v>
      </c>
      <c r="E3671">
        <v>15</v>
      </c>
      <c r="F3671">
        <v>873</v>
      </c>
      <c r="G3671">
        <v>219</v>
      </c>
      <c r="H3671" s="1">
        <v>41913</v>
      </c>
      <c r="I3671">
        <v>7.5</v>
      </c>
      <c r="J3671" s="2">
        <v>6547.5</v>
      </c>
      <c r="L3671" t="str">
        <f>VLOOKUP(G3671,[1]RESSOURCES!$A$1:$J$258,3,FALSE)</f>
        <v>THION</v>
      </c>
      <c r="M3671" t="str">
        <f>VLOOKUP(G3671,[1]RESSOURCES!$A$1:$J$258,6,FALSE)</f>
        <v>CONS</v>
      </c>
      <c r="N3671" t="str">
        <f>IF(YEAR(H3671)=2014,VLOOKUP(L3671,[1]Grade!$F$2:$G$92,2,FALSE),IF(YEAR(H3671)=2015,VLOOKUP(L3671,[1]Grade!$I$2:$J$78,2,FALSE),VLOOKUP(L3671,[1]Grade!$C$2:$D$69,2,FALSE)))</f>
        <v>C</v>
      </c>
      <c r="O3671">
        <f t="shared" si="172"/>
        <v>2014</v>
      </c>
      <c r="P3671">
        <f t="shared" si="173"/>
        <v>10</v>
      </c>
    </row>
    <row r="3672" spans="1:16" hidden="1" x14ac:dyDescent="0.25">
      <c r="A3672" t="s">
        <v>99</v>
      </c>
      <c r="B3672" t="str">
        <f t="shared" si="171"/>
        <v>N</v>
      </c>
      <c r="C3672" t="s">
        <v>100</v>
      </c>
      <c r="E3672">
        <v>0</v>
      </c>
      <c r="F3672">
        <v>0</v>
      </c>
      <c r="G3672">
        <v>219</v>
      </c>
      <c r="H3672" s="1">
        <v>41913</v>
      </c>
      <c r="I3672">
        <v>0.5</v>
      </c>
      <c r="J3672">
        <v>0</v>
      </c>
      <c r="L3672" t="str">
        <f>VLOOKUP(G3672,[1]RESSOURCES!$A$1:$J$258,3,FALSE)</f>
        <v>THION</v>
      </c>
      <c r="M3672" t="str">
        <f>VLOOKUP(G3672,[1]RESSOURCES!$A$1:$J$258,6,FALSE)</f>
        <v>CONS</v>
      </c>
      <c r="N3672" t="str">
        <f>IF(YEAR(H3672)=2014,VLOOKUP(L3672,[1]Grade!$F$2:$G$92,2,FALSE),IF(YEAR(H3672)=2015,VLOOKUP(L3672,[1]Grade!$I$2:$J$78,2,FALSE),VLOOKUP(L3672,[1]Grade!$C$2:$D$69,2,FALSE)))</f>
        <v>C</v>
      </c>
      <c r="O3672">
        <f t="shared" si="172"/>
        <v>2014</v>
      </c>
      <c r="P3672">
        <f t="shared" si="173"/>
        <v>10</v>
      </c>
    </row>
    <row r="3673" spans="1:16" x14ac:dyDescent="0.25">
      <c r="A3673" t="s">
        <v>218</v>
      </c>
      <c r="B3673" t="str">
        <f t="shared" si="171"/>
        <v>O</v>
      </c>
      <c r="C3673" t="s">
        <v>219</v>
      </c>
      <c r="D3673" t="s">
        <v>22</v>
      </c>
      <c r="E3673">
        <v>42</v>
      </c>
      <c r="F3673">
        <v>730</v>
      </c>
      <c r="G3673">
        <v>182</v>
      </c>
      <c r="H3673" s="1">
        <v>41913</v>
      </c>
      <c r="I3673">
        <v>20</v>
      </c>
      <c r="J3673" s="2">
        <v>14600</v>
      </c>
      <c r="L3673" t="str">
        <f>VLOOKUP(G3673,[1]RESSOURCES!$A$1:$J$258,3,FALSE)</f>
        <v>SANGO</v>
      </c>
      <c r="M3673" t="str">
        <f>VLOOKUP(G3673,[1]RESSOURCES!$A$1:$J$258,6,FALSE)</f>
        <v>SENR</v>
      </c>
      <c r="N3673" t="str">
        <f>IF(YEAR(H3673)=2014,VLOOKUP(L3673,[1]Grade!$F$2:$G$92,2,FALSE),IF(YEAR(H3673)=2015,VLOOKUP(L3673,[1]Grade!$I$2:$J$78,2,FALSE),VLOOKUP(L3673,[1]Grade!$C$2:$D$69,2,FALSE)))</f>
        <v>CS</v>
      </c>
      <c r="O3673">
        <f t="shared" si="172"/>
        <v>2014</v>
      </c>
      <c r="P3673">
        <f t="shared" si="173"/>
        <v>10</v>
      </c>
    </row>
    <row r="3674" spans="1:16" hidden="1" x14ac:dyDescent="0.25">
      <c r="A3674" t="s">
        <v>73</v>
      </c>
      <c r="B3674" t="str">
        <f t="shared" si="171"/>
        <v>N</v>
      </c>
      <c r="C3674" t="s">
        <v>74</v>
      </c>
      <c r="E3674">
        <v>0</v>
      </c>
      <c r="F3674">
        <v>0</v>
      </c>
      <c r="G3674">
        <v>182</v>
      </c>
      <c r="H3674" s="1">
        <v>41913</v>
      </c>
      <c r="I3674">
        <v>3</v>
      </c>
      <c r="J3674">
        <v>0</v>
      </c>
      <c r="L3674" t="str">
        <f>VLOOKUP(G3674,[1]RESSOURCES!$A$1:$J$258,3,FALSE)</f>
        <v>SANGO</v>
      </c>
      <c r="M3674" t="str">
        <f>VLOOKUP(G3674,[1]RESSOURCES!$A$1:$J$258,6,FALSE)</f>
        <v>SENR</v>
      </c>
      <c r="N3674" t="str">
        <f>IF(YEAR(H3674)=2014,VLOOKUP(L3674,[1]Grade!$F$2:$G$92,2,FALSE),IF(YEAR(H3674)=2015,VLOOKUP(L3674,[1]Grade!$I$2:$J$78,2,FALSE),VLOOKUP(L3674,[1]Grade!$C$2:$D$69,2,FALSE)))</f>
        <v>CS</v>
      </c>
      <c r="O3674">
        <f t="shared" si="172"/>
        <v>2014</v>
      </c>
      <c r="P3674">
        <f t="shared" si="173"/>
        <v>10</v>
      </c>
    </row>
    <row r="3675" spans="1:16" x14ac:dyDescent="0.25">
      <c r="A3675" t="s">
        <v>309</v>
      </c>
      <c r="B3675" t="str">
        <f t="shared" si="171"/>
        <v>O</v>
      </c>
      <c r="C3675" t="s">
        <v>310</v>
      </c>
      <c r="D3675" t="s">
        <v>18</v>
      </c>
      <c r="E3675">
        <v>35</v>
      </c>
      <c r="F3675">
        <v>950</v>
      </c>
      <c r="G3675">
        <v>208</v>
      </c>
      <c r="H3675" s="1">
        <v>41913</v>
      </c>
      <c r="I3675">
        <v>8</v>
      </c>
      <c r="J3675" s="2">
        <v>7600</v>
      </c>
      <c r="L3675" t="str">
        <f>VLOOKUP(G3675,[1]RESSOURCES!$A$1:$J$258,3,FALSE)</f>
        <v>LORANT</v>
      </c>
      <c r="M3675" t="str">
        <f>VLOOKUP(G3675,[1]RESSOURCES!$A$1:$J$258,6,FALSE)</f>
        <v>CONS</v>
      </c>
      <c r="N3675" t="str">
        <f>IF(YEAR(H3675)=2014,VLOOKUP(L3675,[1]Grade!$F$2:$G$92,2,FALSE),IF(YEAR(H3675)=2015,VLOOKUP(L3675,[1]Grade!$I$2:$J$78,2,FALSE),VLOOKUP(L3675,[1]Grade!$C$2:$D$69,2,FALSE)))</f>
        <v>C</v>
      </c>
      <c r="O3675">
        <f t="shared" si="172"/>
        <v>2014</v>
      </c>
      <c r="P3675">
        <f t="shared" si="173"/>
        <v>10</v>
      </c>
    </row>
    <row r="3676" spans="1:16" x14ac:dyDescent="0.25">
      <c r="A3676" t="s">
        <v>264</v>
      </c>
      <c r="B3676" t="str">
        <f t="shared" si="171"/>
        <v>O</v>
      </c>
      <c r="C3676" t="s">
        <v>265</v>
      </c>
      <c r="D3676" t="s">
        <v>22</v>
      </c>
      <c r="E3676">
        <v>45.5</v>
      </c>
      <c r="F3676">
        <v>1050</v>
      </c>
      <c r="G3676">
        <v>215</v>
      </c>
      <c r="H3676" s="1">
        <v>41913</v>
      </c>
      <c r="I3676">
        <v>12</v>
      </c>
      <c r="J3676" s="2">
        <v>12600</v>
      </c>
      <c r="L3676" t="str">
        <f>VLOOKUP(G3676,[1]RESSOURCES!$A$1:$J$258,3,FALSE)</f>
        <v>LOUATI</v>
      </c>
      <c r="M3676" t="str">
        <f>VLOOKUP(G3676,[1]RESSOURCES!$A$1:$J$258,6,FALSE)</f>
        <v>MAGR</v>
      </c>
      <c r="N3676" t="str">
        <f>IF(YEAR(H3676)=2014,VLOOKUP(L3676,[1]Grade!$F$2:$G$92,2,FALSE),IF(YEAR(H3676)=2015,VLOOKUP(L3676,[1]Grade!$I$2:$J$78,2,FALSE),VLOOKUP(L3676,[1]Grade!$C$2:$D$69,2,FALSE)))</f>
        <v>MNG</v>
      </c>
      <c r="O3676">
        <f t="shared" si="172"/>
        <v>2014</v>
      </c>
      <c r="P3676">
        <f t="shared" si="173"/>
        <v>10</v>
      </c>
    </row>
    <row r="3677" spans="1:16" x14ac:dyDescent="0.25">
      <c r="A3677" t="s">
        <v>384</v>
      </c>
      <c r="B3677" t="str">
        <f t="shared" si="171"/>
        <v>O</v>
      </c>
      <c r="C3677" t="s">
        <v>385</v>
      </c>
      <c r="D3677" t="s">
        <v>21</v>
      </c>
      <c r="E3677">
        <v>4</v>
      </c>
      <c r="F3677">
        <v>816</v>
      </c>
      <c r="G3677">
        <v>44</v>
      </c>
      <c r="H3677" s="1">
        <v>41913</v>
      </c>
      <c r="I3677">
        <v>1</v>
      </c>
      <c r="J3677">
        <v>816</v>
      </c>
      <c r="L3677" t="str">
        <f>VLOOKUP(G3677,[1]RESSOURCES!$A$1:$J$258,3,FALSE)</f>
        <v>SOYER</v>
      </c>
      <c r="M3677" t="str">
        <f>VLOOKUP(G3677,[1]RESSOURCES!$A$1:$J$258,6,FALSE)</f>
        <v>ASSO</v>
      </c>
      <c r="N3677" t="str">
        <f>IF(YEAR(H3677)=2014,VLOOKUP(L3677,[1]Grade!$F$2:$G$92,2,FALSE),IF(YEAR(H3677)=2015,VLOOKUP(L3677,[1]Grade!$I$2:$J$78,2,FALSE),VLOOKUP(L3677,[1]Grade!$C$2:$D$69,2,FALSE)))</f>
        <v>ASS</v>
      </c>
      <c r="O3677">
        <f t="shared" si="172"/>
        <v>2014</v>
      </c>
      <c r="P3677">
        <f t="shared" si="173"/>
        <v>10</v>
      </c>
    </row>
    <row r="3678" spans="1:16" x14ac:dyDescent="0.25">
      <c r="A3678" t="s">
        <v>371</v>
      </c>
      <c r="B3678" t="str">
        <f t="shared" si="171"/>
        <v>O</v>
      </c>
      <c r="C3678" t="s">
        <v>372</v>
      </c>
      <c r="D3678" t="s">
        <v>21</v>
      </c>
      <c r="E3678">
        <v>7</v>
      </c>
      <c r="F3678">
        <v>1014</v>
      </c>
      <c r="G3678">
        <v>44</v>
      </c>
      <c r="H3678" s="1">
        <v>41913</v>
      </c>
      <c r="I3678">
        <v>5</v>
      </c>
      <c r="J3678" s="2">
        <v>5070</v>
      </c>
      <c r="L3678" t="str">
        <f>VLOOKUP(G3678,[1]RESSOURCES!$A$1:$J$258,3,FALSE)</f>
        <v>SOYER</v>
      </c>
      <c r="M3678" t="str">
        <f>VLOOKUP(G3678,[1]RESSOURCES!$A$1:$J$258,6,FALSE)</f>
        <v>ASSO</v>
      </c>
      <c r="N3678" t="str">
        <f>IF(YEAR(H3678)=2014,VLOOKUP(L3678,[1]Grade!$F$2:$G$92,2,FALSE),IF(YEAR(H3678)=2015,VLOOKUP(L3678,[1]Grade!$I$2:$J$78,2,FALSE),VLOOKUP(L3678,[1]Grade!$C$2:$D$69,2,FALSE)))</f>
        <v>ASS</v>
      </c>
      <c r="O3678">
        <f t="shared" si="172"/>
        <v>2014</v>
      </c>
      <c r="P3678">
        <f t="shared" si="173"/>
        <v>10</v>
      </c>
    </row>
    <row r="3679" spans="1:16" x14ac:dyDescent="0.25">
      <c r="A3679" t="s">
        <v>89</v>
      </c>
      <c r="B3679" t="str">
        <f t="shared" si="171"/>
        <v>O</v>
      </c>
      <c r="C3679" t="s">
        <v>90</v>
      </c>
      <c r="D3679" t="s">
        <v>22</v>
      </c>
      <c r="E3679">
        <v>60</v>
      </c>
      <c r="F3679">
        <v>900</v>
      </c>
      <c r="G3679">
        <v>47</v>
      </c>
      <c r="H3679" s="1">
        <v>41913</v>
      </c>
      <c r="I3679">
        <v>18</v>
      </c>
      <c r="J3679" s="2">
        <v>16200</v>
      </c>
      <c r="L3679" t="str">
        <f>VLOOKUP(G3679,[1]RESSOURCES!$A$1:$J$258,3,FALSE)</f>
        <v>TRESOR</v>
      </c>
      <c r="M3679" t="str">
        <f>VLOOKUP(G3679,[1]RESSOURCES!$A$1:$J$258,6,FALSE)</f>
        <v>MAGR</v>
      </c>
      <c r="N3679" t="str">
        <f>IF(YEAR(H3679)=2014,VLOOKUP(L3679,[1]Grade!$F$2:$G$92,2,FALSE),IF(YEAR(H3679)=2015,VLOOKUP(L3679,[1]Grade!$I$2:$J$78,2,FALSE),VLOOKUP(L3679,[1]Grade!$C$2:$D$69,2,FALSE)))</f>
        <v>MNG</v>
      </c>
      <c r="O3679">
        <f t="shared" si="172"/>
        <v>2014</v>
      </c>
      <c r="P3679">
        <f t="shared" si="173"/>
        <v>10</v>
      </c>
    </row>
    <row r="3680" spans="1:16" x14ac:dyDescent="0.25">
      <c r="A3680" t="s">
        <v>386</v>
      </c>
      <c r="B3680" t="str">
        <f t="shared" si="171"/>
        <v>O</v>
      </c>
      <c r="C3680" t="s">
        <v>387</v>
      </c>
      <c r="D3680" t="s">
        <v>22</v>
      </c>
      <c r="E3680">
        <v>47</v>
      </c>
      <c r="F3680">
        <v>1393</v>
      </c>
      <c r="G3680">
        <v>21</v>
      </c>
      <c r="H3680" s="1">
        <v>41944</v>
      </c>
      <c r="I3680">
        <v>18</v>
      </c>
      <c r="J3680" s="2">
        <v>25074</v>
      </c>
      <c r="L3680" t="str">
        <f>VLOOKUP(G3680,[1]RESSOURCES!$A$1:$J$258,3,FALSE)</f>
        <v>BESNAINOU</v>
      </c>
      <c r="M3680" t="str">
        <f>VLOOKUP(G3680,[1]RESSOURCES!$A$1:$J$258,6,FALSE)</f>
        <v>SENR</v>
      </c>
      <c r="N3680" t="str">
        <f>IF(YEAR(H3680)=2014,VLOOKUP(L3680,[1]Grade!$F$2:$G$92,2,FALSE),IF(YEAR(H3680)=2015,VLOOKUP(L3680,[1]Grade!$I$2:$J$78,2,FALSE),VLOOKUP(L3680,[1]Grade!$C$2:$D$69,2,FALSE)))</f>
        <v>CS</v>
      </c>
      <c r="O3680">
        <f t="shared" si="172"/>
        <v>2014</v>
      </c>
      <c r="P3680">
        <f t="shared" si="173"/>
        <v>11</v>
      </c>
    </row>
    <row r="3681" spans="1:16" x14ac:dyDescent="0.25">
      <c r="A3681" t="s">
        <v>371</v>
      </c>
      <c r="B3681" t="str">
        <f t="shared" si="171"/>
        <v>O</v>
      </c>
      <c r="C3681" t="s">
        <v>372</v>
      </c>
      <c r="D3681" t="s">
        <v>18</v>
      </c>
      <c r="E3681">
        <v>33</v>
      </c>
      <c r="F3681">
        <v>1014</v>
      </c>
      <c r="G3681">
        <v>206</v>
      </c>
      <c r="H3681" s="1">
        <v>41944</v>
      </c>
      <c r="I3681">
        <v>6</v>
      </c>
      <c r="J3681" s="2">
        <v>6084</v>
      </c>
      <c r="L3681" t="str">
        <f>VLOOKUP(G3681,[1]RESSOURCES!$A$1:$J$258,3,FALSE)</f>
        <v>GOURINEL</v>
      </c>
      <c r="M3681" t="str">
        <f>VLOOKUP(G3681,[1]RESSOURCES!$A$1:$J$258,6,FALSE)</f>
        <v>CONF</v>
      </c>
      <c r="N3681" t="str">
        <f>IF(YEAR(H3681)=2014,VLOOKUP(L3681,[1]Grade!$F$2:$G$92,2,FALSE),IF(YEAR(H3681)=2015,VLOOKUP(L3681,[1]Grade!$I$2:$J$78,2,FALSE),VLOOKUP(L3681,[1]Grade!$C$2:$D$69,2,FALSE)))</f>
        <v>C</v>
      </c>
      <c r="O3681">
        <f t="shared" si="172"/>
        <v>2014</v>
      </c>
      <c r="P3681">
        <f t="shared" si="173"/>
        <v>11</v>
      </c>
    </row>
    <row r="3682" spans="1:16" x14ac:dyDescent="0.25">
      <c r="A3682" t="s">
        <v>390</v>
      </c>
      <c r="B3682" t="str">
        <f t="shared" si="171"/>
        <v>O</v>
      </c>
      <c r="C3682" t="s">
        <v>391</v>
      </c>
      <c r="D3682" t="s">
        <v>18</v>
      </c>
      <c r="E3682">
        <v>15</v>
      </c>
      <c r="F3682">
        <v>873</v>
      </c>
      <c r="G3682">
        <v>206</v>
      </c>
      <c r="H3682" s="1">
        <v>41944</v>
      </c>
      <c r="I3682">
        <v>6</v>
      </c>
      <c r="J3682" s="2">
        <v>5238</v>
      </c>
      <c r="L3682" t="str">
        <f>VLOOKUP(G3682,[1]RESSOURCES!$A$1:$J$258,3,FALSE)</f>
        <v>GOURINEL</v>
      </c>
      <c r="M3682" t="str">
        <f>VLOOKUP(G3682,[1]RESSOURCES!$A$1:$J$258,6,FALSE)</f>
        <v>CONF</v>
      </c>
      <c r="N3682" t="str">
        <f>IF(YEAR(H3682)=2014,VLOOKUP(L3682,[1]Grade!$F$2:$G$92,2,FALSE),IF(YEAR(H3682)=2015,VLOOKUP(L3682,[1]Grade!$I$2:$J$78,2,FALSE),VLOOKUP(L3682,[1]Grade!$C$2:$D$69,2,FALSE)))</f>
        <v>C</v>
      </c>
      <c r="O3682">
        <f t="shared" si="172"/>
        <v>2014</v>
      </c>
      <c r="P3682">
        <f t="shared" si="173"/>
        <v>11</v>
      </c>
    </row>
    <row r="3683" spans="1:16" hidden="1" x14ac:dyDescent="0.25">
      <c r="A3683" t="s">
        <v>37</v>
      </c>
      <c r="B3683" t="str">
        <f t="shared" si="171"/>
        <v>N</v>
      </c>
      <c r="C3683" t="s">
        <v>38</v>
      </c>
      <c r="E3683">
        <v>0</v>
      </c>
      <c r="F3683">
        <v>0</v>
      </c>
      <c r="G3683">
        <v>206</v>
      </c>
      <c r="H3683" s="1">
        <v>41944</v>
      </c>
      <c r="I3683">
        <v>2</v>
      </c>
      <c r="J3683">
        <v>0</v>
      </c>
      <c r="L3683" t="str">
        <f>VLOOKUP(G3683,[1]RESSOURCES!$A$1:$J$258,3,FALSE)</f>
        <v>GOURINEL</v>
      </c>
      <c r="M3683" t="str">
        <f>VLOOKUP(G3683,[1]RESSOURCES!$A$1:$J$258,6,FALSE)</f>
        <v>CONF</v>
      </c>
      <c r="N3683" t="str">
        <f>IF(YEAR(H3683)=2014,VLOOKUP(L3683,[1]Grade!$F$2:$G$92,2,FALSE),IF(YEAR(H3683)=2015,VLOOKUP(L3683,[1]Grade!$I$2:$J$78,2,FALSE),VLOOKUP(L3683,[1]Grade!$C$2:$D$69,2,FALSE)))</f>
        <v>C</v>
      </c>
      <c r="O3683">
        <f t="shared" si="172"/>
        <v>2014</v>
      </c>
      <c r="P3683">
        <f t="shared" si="173"/>
        <v>11</v>
      </c>
    </row>
    <row r="3684" spans="1:16" hidden="1" x14ac:dyDescent="0.25">
      <c r="A3684" t="s">
        <v>25</v>
      </c>
      <c r="B3684" t="str">
        <f t="shared" si="171"/>
        <v>N</v>
      </c>
      <c r="C3684" t="s">
        <v>26</v>
      </c>
      <c r="E3684">
        <v>0</v>
      </c>
      <c r="F3684">
        <v>0</v>
      </c>
      <c r="G3684">
        <v>206</v>
      </c>
      <c r="H3684" s="1">
        <v>41944</v>
      </c>
      <c r="I3684">
        <v>5</v>
      </c>
      <c r="J3684">
        <v>0</v>
      </c>
      <c r="L3684" t="str">
        <f>VLOOKUP(G3684,[1]RESSOURCES!$A$1:$J$258,3,FALSE)</f>
        <v>GOURINEL</v>
      </c>
      <c r="M3684" t="str">
        <f>VLOOKUP(G3684,[1]RESSOURCES!$A$1:$J$258,6,FALSE)</f>
        <v>CONF</v>
      </c>
      <c r="N3684" t="str">
        <f>IF(YEAR(H3684)=2014,VLOOKUP(L3684,[1]Grade!$F$2:$G$92,2,FALSE),IF(YEAR(H3684)=2015,VLOOKUP(L3684,[1]Grade!$I$2:$J$78,2,FALSE),VLOOKUP(L3684,[1]Grade!$C$2:$D$69,2,FALSE)))</f>
        <v>C</v>
      </c>
      <c r="O3684">
        <f t="shared" si="172"/>
        <v>2014</v>
      </c>
      <c r="P3684">
        <f t="shared" si="173"/>
        <v>11</v>
      </c>
    </row>
    <row r="3685" spans="1:16" x14ac:dyDescent="0.25">
      <c r="A3685" t="s">
        <v>141</v>
      </c>
      <c r="B3685" t="str">
        <f t="shared" si="171"/>
        <v>O</v>
      </c>
      <c r="C3685" t="s">
        <v>142</v>
      </c>
      <c r="D3685" t="s">
        <v>18</v>
      </c>
      <c r="E3685">
        <v>108</v>
      </c>
      <c r="F3685">
        <v>790</v>
      </c>
      <c r="G3685">
        <v>203</v>
      </c>
      <c r="H3685" s="1">
        <v>41944</v>
      </c>
      <c r="I3685">
        <v>16</v>
      </c>
      <c r="J3685" s="2">
        <v>12640</v>
      </c>
      <c r="L3685" t="str">
        <f>VLOOKUP(G3685,[1]RESSOURCES!$A$1:$J$258,3,FALSE)</f>
        <v>WILLMANN</v>
      </c>
      <c r="M3685" t="str">
        <f>VLOOKUP(G3685,[1]RESSOURCES!$A$1:$J$258,6,FALSE)</f>
        <v>SENR</v>
      </c>
      <c r="N3685" t="str">
        <f>IF(YEAR(H3685)=2014,VLOOKUP(L3685,[1]Grade!$F$2:$G$92,2,FALSE),IF(YEAR(H3685)=2015,VLOOKUP(L3685,[1]Grade!$I$2:$J$78,2,FALSE),VLOOKUP(L3685,[1]Grade!$C$2:$D$69,2,FALSE)))</f>
        <v>CS</v>
      </c>
      <c r="O3685">
        <f t="shared" si="172"/>
        <v>2014</v>
      </c>
      <c r="P3685">
        <f t="shared" si="173"/>
        <v>11</v>
      </c>
    </row>
    <row r="3686" spans="1:16" hidden="1" x14ac:dyDescent="0.25">
      <c r="A3686" t="s">
        <v>99</v>
      </c>
      <c r="B3686" t="str">
        <f t="shared" si="171"/>
        <v>N</v>
      </c>
      <c r="C3686" t="s">
        <v>100</v>
      </c>
      <c r="E3686">
        <v>0</v>
      </c>
      <c r="F3686">
        <v>0</v>
      </c>
      <c r="G3686">
        <v>203</v>
      </c>
      <c r="H3686" s="1">
        <v>41944</v>
      </c>
      <c r="I3686">
        <v>3</v>
      </c>
      <c r="J3686">
        <v>0</v>
      </c>
      <c r="L3686" t="str">
        <f>VLOOKUP(G3686,[1]RESSOURCES!$A$1:$J$258,3,FALSE)</f>
        <v>WILLMANN</v>
      </c>
      <c r="M3686" t="str">
        <f>VLOOKUP(G3686,[1]RESSOURCES!$A$1:$J$258,6,FALSE)</f>
        <v>SENR</v>
      </c>
      <c r="N3686" t="str">
        <f>IF(YEAR(H3686)=2014,VLOOKUP(L3686,[1]Grade!$F$2:$G$92,2,FALSE),IF(YEAR(H3686)=2015,VLOOKUP(L3686,[1]Grade!$I$2:$J$78,2,FALSE),VLOOKUP(L3686,[1]Grade!$C$2:$D$69,2,FALSE)))</f>
        <v>CS</v>
      </c>
      <c r="O3686">
        <f t="shared" si="172"/>
        <v>2014</v>
      </c>
      <c r="P3686">
        <f t="shared" si="173"/>
        <v>11</v>
      </c>
    </row>
    <row r="3687" spans="1:16" x14ac:dyDescent="0.25">
      <c r="A3687" t="s">
        <v>262</v>
      </c>
      <c r="B3687" t="str">
        <f t="shared" si="171"/>
        <v>O</v>
      </c>
      <c r="C3687" t="s">
        <v>263</v>
      </c>
      <c r="D3687" t="s">
        <v>29</v>
      </c>
      <c r="E3687">
        <v>14</v>
      </c>
      <c r="F3687">
        <v>1248</v>
      </c>
      <c r="G3687">
        <v>55</v>
      </c>
      <c r="H3687" s="1">
        <v>41944</v>
      </c>
      <c r="I3687">
        <v>19</v>
      </c>
      <c r="J3687" s="2">
        <v>23712</v>
      </c>
      <c r="L3687" t="str">
        <f>VLOOKUP(G3687,[1]RESSOURCES!$A$1:$J$258,3,FALSE)</f>
        <v>DANTIN</v>
      </c>
      <c r="M3687" t="str">
        <f>VLOOKUP(G3687,[1]RESSOURCES!$A$1:$J$258,6,FALSE)</f>
        <v>MAGR</v>
      </c>
      <c r="N3687" t="str">
        <f>IF(YEAR(H3687)=2014,VLOOKUP(L3687,[1]Grade!$F$2:$G$92,2,FALSE),IF(YEAR(H3687)=2015,VLOOKUP(L3687,[1]Grade!$I$2:$J$78,2,FALSE),VLOOKUP(L3687,[1]Grade!$C$2:$D$69,2,FALSE)))</f>
        <v>MNG</v>
      </c>
      <c r="O3687">
        <f t="shared" si="172"/>
        <v>2014</v>
      </c>
      <c r="P3687">
        <f t="shared" si="173"/>
        <v>11</v>
      </c>
    </row>
    <row r="3688" spans="1:16" x14ac:dyDescent="0.25">
      <c r="A3688" t="s">
        <v>329</v>
      </c>
      <c r="B3688" t="str">
        <f t="shared" si="171"/>
        <v>O</v>
      </c>
      <c r="C3688" t="s">
        <v>330</v>
      </c>
      <c r="D3688" t="s">
        <v>18</v>
      </c>
      <c r="E3688">
        <v>52</v>
      </c>
      <c r="F3688">
        <v>630</v>
      </c>
      <c r="G3688">
        <v>226</v>
      </c>
      <c r="H3688" s="1">
        <v>41944</v>
      </c>
      <c r="I3688">
        <v>19</v>
      </c>
      <c r="J3688" s="2">
        <v>11970</v>
      </c>
      <c r="L3688" t="str">
        <f>VLOOKUP(G3688,[1]RESSOURCES!$A$1:$J$258,3,FALSE)</f>
        <v>MAILLARD</v>
      </c>
      <c r="M3688" t="str">
        <f>VLOOKUP(G3688,[1]RESSOURCES!$A$1:$J$258,6,FALSE)</f>
        <v>STAG</v>
      </c>
      <c r="N3688" t="str">
        <f>IF(YEAR(H3688)=2014,VLOOKUP(L3688,[1]Grade!$F$2:$G$92,2,FALSE),IF(YEAR(H3688)=2015,VLOOKUP(L3688,[1]Grade!$I$2:$J$78,2,FALSE),VLOOKUP(L3688,[1]Grade!$C$2:$D$69,2,FALSE)))</f>
        <v>C</v>
      </c>
      <c r="O3688">
        <f t="shared" si="172"/>
        <v>2014</v>
      </c>
      <c r="P3688">
        <f t="shared" si="173"/>
        <v>11</v>
      </c>
    </row>
    <row r="3689" spans="1:16" x14ac:dyDescent="0.25">
      <c r="A3689" t="s">
        <v>218</v>
      </c>
      <c r="B3689" t="str">
        <f t="shared" si="171"/>
        <v>O</v>
      </c>
      <c r="C3689" t="s">
        <v>219</v>
      </c>
      <c r="D3689" t="s">
        <v>22</v>
      </c>
      <c r="E3689">
        <v>42</v>
      </c>
      <c r="F3689">
        <v>730</v>
      </c>
      <c r="G3689">
        <v>182</v>
      </c>
      <c r="H3689" s="1">
        <v>41944</v>
      </c>
      <c r="I3689">
        <v>18</v>
      </c>
      <c r="J3689" s="2">
        <v>13140</v>
      </c>
      <c r="L3689" t="str">
        <f>VLOOKUP(G3689,[1]RESSOURCES!$A$1:$J$258,3,FALSE)</f>
        <v>SANGO</v>
      </c>
      <c r="M3689" t="str">
        <f>VLOOKUP(G3689,[1]RESSOURCES!$A$1:$J$258,6,FALSE)</f>
        <v>SENR</v>
      </c>
      <c r="N3689" t="str">
        <f>IF(YEAR(H3689)=2014,VLOOKUP(L3689,[1]Grade!$F$2:$G$92,2,FALSE),IF(YEAR(H3689)=2015,VLOOKUP(L3689,[1]Grade!$I$2:$J$78,2,FALSE),VLOOKUP(L3689,[1]Grade!$C$2:$D$69,2,FALSE)))</f>
        <v>CS</v>
      </c>
      <c r="O3689">
        <f t="shared" si="172"/>
        <v>2014</v>
      </c>
      <c r="P3689">
        <f t="shared" si="173"/>
        <v>11</v>
      </c>
    </row>
    <row r="3690" spans="1:16" hidden="1" x14ac:dyDescent="0.25">
      <c r="A3690" t="s">
        <v>73</v>
      </c>
      <c r="B3690" t="str">
        <f t="shared" si="171"/>
        <v>N</v>
      </c>
      <c r="C3690" t="s">
        <v>74</v>
      </c>
      <c r="E3690">
        <v>0</v>
      </c>
      <c r="F3690">
        <v>0</v>
      </c>
      <c r="G3690">
        <v>182</v>
      </c>
      <c r="H3690" s="1">
        <v>41944</v>
      </c>
      <c r="I3690">
        <v>1</v>
      </c>
      <c r="J3690">
        <v>0</v>
      </c>
      <c r="L3690" t="str">
        <f>VLOOKUP(G3690,[1]RESSOURCES!$A$1:$J$258,3,FALSE)</f>
        <v>SANGO</v>
      </c>
      <c r="M3690" t="str">
        <f>VLOOKUP(G3690,[1]RESSOURCES!$A$1:$J$258,6,FALSE)</f>
        <v>SENR</v>
      </c>
      <c r="N3690" t="str">
        <f>IF(YEAR(H3690)=2014,VLOOKUP(L3690,[1]Grade!$F$2:$G$92,2,FALSE),IF(YEAR(H3690)=2015,VLOOKUP(L3690,[1]Grade!$I$2:$J$78,2,FALSE),VLOOKUP(L3690,[1]Grade!$C$2:$D$69,2,FALSE)))</f>
        <v>CS</v>
      </c>
      <c r="O3690">
        <f t="shared" si="172"/>
        <v>2014</v>
      </c>
      <c r="P3690">
        <f t="shared" si="173"/>
        <v>11</v>
      </c>
    </row>
    <row r="3691" spans="1:16" hidden="1" x14ac:dyDescent="0.25">
      <c r="A3691" t="s">
        <v>99</v>
      </c>
      <c r="B3691" t="str">
        <f t="shared" si="171"/>
        <v>N</v>
      </c>
      <c r="C3691" t="s">
        <v>100</v>
      </c>
      <c r="E3691">
        <v>0</v>
      </c>
      <c r="F3691">
        <v>0</v>
      </c>
      <c r="G3691">
        <v>176</v>
      </c>
      <c r="H3691" s="1">
        <v>41944</v>
      </c>
      <c r="I3691">
        <v>4</v>
      </c>
      <c r="J3691">
        <v>0</v>
      </c>
      <c r="L3691" t="str">
        <f>VLOOKUP(G3691,[1]RESSOURCES!$A$1:$J$258,3,FALSE)</f>
        <v>GIGANT</v>
      </c>
      <c r="M3691" t="str">
        <f>VLOOKUP(G3691,[1]RESSOURCES!$A$1:$J$258,6,FALSE)</f>
        <v>SENR</v>
      </c>
      <c r="N3691" t="str">
        <f>IF(YEAR(H3691)=2014,VLOOKUP(L3691,[1]Grade!$F$2:$G$92,2,FALSE),IF(YEAR(H3691)=2015,VLOOKUP(L3691,[1]Grade!$I$2:$J$78,2,FALSE),VLOOKUP(L3691,[1]Grade!$C$2:$D$69,2,FALSE)))</f>
        <v>CS</v>
      </c>
      <c r="O3691">
        <f t="shared" si="172"/>
        <v>2014</v>
      </c>
      <c r="P3691">
        <f t="shared" si="173"/>
        <v>11</v>
      </c>
    </row>
    <row r="3692" spans="1:16" hidden="1" x14ac:dyDescent="0.25">
      <c r="A3692" t="s">
        <v>25</v>
      </c>
      <c r="B3692" t="str">
        <f t="shared" si="171"/>
        <v>N</v>
      </c>
      <c r="C3692" t="s">
        <v>26</v>
      </c>
      <c r="E3692">
        <v>0</v>
      </c>
      <c r="F3692">
        <v>0</v>
      </c>
      <c r="G3692">
        <v>176</v>
      </c>
      <c r="H3692" s="1">
        <v>41944</v>
      </c>
      <c r="I3692">
        <v>15</v>
      </c>
      <c r="J3692">
        <v>0</v>
      </c>
      <c r="L3692" t="str">
        <f>VLOOKUP(G3692,[1]RESSOURCES!$A$1:$J$258,3,FALSE)</f>
        <v>GIGANT</v>
      </c>
      <c r="M3692" t="str">
        <f>VLOOKUP(G3692,[1]RESSOURCES!$A$1:$J$258,6,FALSE)</f>
        <v>SENR</v>
      </c>
      <c r="N3692" t="str">
        <f>IF(YEAR(H3692)=2014,VLOOKUP(L3692,[1]Grade!$F$2:$G$92,2,FALSE),IF(YEAR(H3692)=2015,VLOOKUP(L3692,[1]Grade!$I$2:$J$78,2,FALSE),VLOOKUP(L3692,[1]Grade!$C$2:$D$69,2,FALSE)))</f>
        <v>CS</v>
      </c>
      <c r="O3692">
        <f t="shared" si="172"/>
        <v>2014</v>
      </c>
      <c r="P3692">
        <f t="shared" si="173"/>
        <v>11</v>
      </c>
    </row>
    <row r="3693" spans="1:16" hidden="1" x14ac:dyDescent="0.25">
      <c r="A3693" t="s">
        <v>99</v>
      </c>
      <c r="B3693" t="str">
        <f t="shared" si="171"/>
        <v>N</v>
      </c>
      <c r="C3693" t="s">
        <v>100</v>
      </c>
      <c r="E3693">
        <v>0</v>
      </c>
      <c r="F3693">
        <v>0</v>
      </c>
      <c r="G3693">
        <v>236</v>
      </c>
      <c r="H3693" s="1">
        <v>41944</v>
      </c>
      <c r="I3693">
        <v>1</v>
      </c>
      <c r="J3693">
        <v>0</v>
      </c>
      <c r="L3693" t="str">
        <f>VLOOKUP(G3693,[1]RESSOURCES!$A$1:$J$258,3,FALSE)</f>
        <v>FORTIN</v>
      </c>
      <c r="M3693" t="str">
        <f>VLOOKUP(G3693,[1]RESSOURCES!$A$1:$J$258,6,FALSE)</f>
        <v>CONF</v>
      </c>
      <c r="N3693" t="str">
        <f>IF(YEAR(H3693)=2014,VLOOKUP(L3693,[1]Grade!$F$2:$G$92,2,FALSE),IF(YEAR(H3693)=2015,VLOOKUP(L3693,[1]Grade!$I$2:$J$78,2,FALSE),VLOOKUP(L3693,[1]Grade!$C$2:$D$69,2,FALSE)))</f>
        <v>CC</v>
      </c>
      <c r="O3693">
        <f t="shared" si="172"/>
        <v>2014</v>
      </c>
      <c r="P3693">
        <f t="shared" si="173"/>
        <v>11</v>
      </c>
    </row>
    <row r="3694" spans="1:16" hidden="1" x14ac:dyDescent="0.25">
      <c r="A3694" t="s">
        <v>32</v>
      </c>
      <c r="B3694" t="str">
        <f t="shared" si="171"/>
        <v>N</v>
      </c>
      <c r="C3694" t="s">
        <v>33</v>
      </c>
      <c r="E3694">
        <v>0</v>
      </c>
      <c r="F3694">
        <v>0</v>
      </c>
      <c r="G3694">
        <v>236</v>
      </c>
      <c r="H3694" s="1">
        <v>41944</v>
      </c>
      <c r="I3694">
        <v>1</v>
      </c>
      <c r="J3694">
        <v>0</v>
      </c>
      <c r="L3694" t="str">
        <f>VLOOKUP(G3694,[1]RESSOURCES!$A$1:$J$258,3,FALSE)</f>
        <v>FORTIN</v>
      </c>
      <c r="M3694" t="str">
        <f>VLOOKUP(G3694,[1]RESSOURCES!$A$1:$J$258,6,FALSE)</f>
        <v>CONF</v>
      </c>
      <c r="N3694" t="str">
        <f>IF(YEAR(H3694)=2014,VLOOKUP(L3694,[1]Grade!$F$2:$G$92,2,FALSE),IF(YEAR(H3694)=2015,VLOOKUP(L3694,[1]Grade!$I$2:$J$78,2,FALSE),VLOOKUP(L3694,[1]Grade!$C$2:$D$69,2,FALSE)))</f>
        <v>CC</v>
      </c>
      <c r="O3694">
        <f t="shared" si="172"/>
        <v>2014</v>
      </c>
      <c r="P3694">
        <f t="shared" si="173"/>
        <v>11</v>
      </c>
    </row>
    <row r="3695" spans="1:16" hidden="1" x14ac:dyDescent="0.25">
      <c r="A3695" t="s">
        <v>32</v>
      </c>
      <c r="B3695" t="str">
        <f t="shared" si="171"/>
        <v>N</v>
      </c>
      <c r="C3695" t="s">
        <v>33</v>
      </c>
      <c r="E3695">
        <v>0</v>
      </c>
      <c r="F3695">
        <v>0</v>
      </c>
      <c r="G3695">
        <v>236</v>
      </c>
      <c r="H3695" s="1">
        <v>41944</v>
      </c>
      <c r="I3695">
        <v>4</v>
      </c>
      <c r="J3695">
        <v>0</v>
      </c>
      <c r="L3695" t="str">
        <f>VLOOKUP(G3695,[1]RESSOURCES!$A$1:$J$258,3,FALSE)</f>
        <v>FORTIN</v>
      </c>
      <c r="M3695" t="str">
        <f>VLOOKUP(G3695,[1]RESSOURCES!$A$1:$J$258,6,FALSE)</f>
        <v>CONF</v>
      </c>
      <c r="N3695" t="str">
        <f>IF(YEAR(H3695)=2014,VLOOKUP(L3695,[1]Grade!$F$2:$G$92,2,FALSE),IF(YEAR(H3695)=2015,VLOOKUP(L3695,[1]Grade!$I$2:$J$78,2,FALSE),VLOOKUP(L3695,[1]Grade!$C$2:$D$69,2,FALSE)))</f>
        <v>CC</v>
      </c>
      <c r="O3695">
        <f t="shared" si="172"/>
        <v>2014</v>
      </c>
      <c r="P3695">
        <f t="shared" si="173"/>
        <v>11</v>
      </c>
    </row>
    <row r="3696" spans="1:16" x14ac:dyDescent="0.25">
      <c r="A3696" t="s">
        <v>394</v>
      </c>
      <c r="B3696" t="str">
        <f t="shared" si="171"/>
        <v>O</v>
      </c>
      <c r="C3696" t="s">
        <v>395</v>
      </c>
      <c r="D3696" t="s">
        <v>18</v>
      </c>
      <c r="E3696">
        <v>87</v>
      </c>
      <c r="F3696">
        <v>980</v>
      </c>
      <c r="G3696">
        <v>236</v>
      </c>
      <c r="H3696" s="1">
        <v>41944</v>
      </c>
      <c r="I3696">
        <v>13</v>
      </c>
      <c r="J3696" s="2">
        <v>12740</v>
      </c>
      <c r="L3696" t="str">
        <f>VLOOKUP(G3696,[1]RESSOURCES!$A$1:$J$258,3,FALSE)</f>
        <v>FORTIN</v>
      </c>
      <c r="M3696" t="str">
        <f>VLOOKUP(G3696,[1]RESSOURCES!$A$1:$J$258,6,FALSE)</f>
        <v>CONF</v>
      </c>
      <c r="N3696" t="str">
        <f>IF(YEAR(H3696)=2014,VLOOKUP(L3696,[1]Grade!$F$2:$G$92,2,FALSE),IF(YEAR(H3696)=2015,VLOOKUP(L3696,[1]Grade!$I$2:$J$78,2,FALSE),VLOOKUP(L3696,[1]Grade!$C$2:$D$69,2,FALSE)))</f>
        <v>CC</v>
      </c>
      <c r="O3696">
        <f t="shared" si="172"/>
        <v>2014</v>
      </c>
      <c r="P3696">
        <f t="shared" si="173"/>
        <v>11</v>
      </c>
    </row>
    <row r="3697" spans="1:16" x14ac:dyDescent="0.25">
      <c r="A3697" t="s">
        <v>329</v>
      </c>
      <c r="B3697" t="str">
        <f t="shared" si="171"/>
        <v>O</v>
      </c>
      <c r="C3697" t="s">
        <v>330</v>
      </c>
      <c r="D3697" t="s">
        <v>18</v>
      </c>
      <c r="E3697">
        <v>52</v>
      </c>
      <c r="F3697">
        <v>630</v>
      </c>
      <c r="G3697">
        <v>244</v>
      </c>
      <c r="H3697" s="1">
        <v>41944</v>
      </c>
      <c r="I3697">
        <v>19</v>
      </c>
      <c r="J3697" s="2">
        <v>11970</v>
      </c>
      <c r="L3697" t="str">
        <f>VLOOKUP(G3697,[1]RESSOURCES!$A$1:$J$258,3,FALSE)</f>
        <v>BOULAYE (de la)</v>
      </c>
      <c r="M3697" t="str">
        <f>VLOOKUP(G3697,[1]RESSOURCES!$A$1:$J$258,6,FALSE)</f>
        <v>CONS</v>
      </c>
      <c r="N3697" t="str">
        <f>IF(YEAR(H3697)=2014,VLOOKUP(L3697,[1]Grade!$F$2:$G$92,2,FALSE),IF(YEAR(H3697)=2015,VLOOKUP(L3697,[1]Grade!$I$2:$J$78,2,FALSE),VLOOKUP(L3697,[1]Grade!$C$2:$D$69,2,FALSE)))</f>
        <v>CC</v>
      </c>
      <c r="O3697">
        <f t="shared" si="172"/>
        <v>2014</v>
      </c>
      <c r="P3697">
        <f t="shared" si="173"/>
        <v>11</v>
      </c>
    </row>
    <row r="3698" spans="1:16" x14ac:dyDescent="0.25">
      <c r="A3698" t="s">
        <v>384</v>
      </c>
      <c r="B3698" t="str">
        <f t="shared" si="171"/>
        <v>O</v>
      </c>
      <c r="C3698" t="s">
        <v>385</v>
      </c>
      <c r="D3698" t="s">
        <v>18</v>
      </c>
      <c r="E3698">
        <v>73</v>
      </c>
      <c r="F3698">
        <v>816</v>
      </c>
      <c r="G3698">
        <v>249</v>
      </c>
      <c r="H3698" s="1">
        <v>41944</v>
      </c>
      <c r="I3698">
        <v>19</v>
      </c>
      <c r="J3698" s="2">
        <v>15504</v>
      </c>
      <c r="L3698" t="str">
        <f>VLOOKUP(G3698,[1]RESSOURCES!$A$1:$J$258,3,FALSE)</f>
        <v>RENOUT</v>
      </c>
      <c r="M3698" t="str">
        <f>VLOOKUP(G3698,[1]RESSOURCES!$A$1:$J$258,6,FALSE)</f>
        <v>CONS</v>
      </c>
      <c r="N3698" t="str">
        <f>IF(YEAR(H3698)=2014,VLOOKUP(L3698,[1]Grade!$F$2:$G$92,2,FALSE),IF(YEAR(H3698)=2015,VLOOKUP(L3698,[1]Grade!$I$2:$J$78,2,FALSE),VLOOKUP(L3698,[1]Grade!$C$2:$D$69,2,FALSE)))</f>
        <v>C</v>
      </c>
      <c r="O3698">
        <f t="shared" si="172"/>
        <v>2014</v>
      </c>
      <c r="P3698">
        <f t="shared" si="173"/>
        <v>11</v>
      </c>
    </row>
    <row r="3699" spans="1:16" x14ac:dyDescent="0.25">
      <c r="A3699" t="s">
        <v>392</v>
      </c>
      <c r="B3699" t="str">
        <f t="shared" si="171"/>
        <v>O</v>
      </c>
      <c r="C3699" t="s">
        <v>393</v>
      </c>
      <c r="D3699" t="s">
        <v>18</v>
      </c>
      <c r="E3699">
        <v>78</v>
      </c>
      <c r="F3699">
        <v>840</v>
      </c>
      <c r="G3699">
        <v>246</v>
      </c>
      <c r="H3699" s="1">
        <v>41944</v>
      </c>
      <c r="I3699">
        <v>19</v>
      </c>
      <c r="J3699" s="2">
        <v>15960</v>
      </c>
      <c r="L3699" t="str">
        <f>VLOOKUP(G3699,[1]RESSOURCES!$A$1:$J$258,3,FALSE)</f>
        <v>GASCON</v>
      </c>
      <c r="M3699" t="str">
        <f>VLOOKUP(G3699,[1]RESSOURCES!$A$1:$J$258,6,FALSE)</f>
        <v>CONF</v>
      </c>
      <c r="N3699" t="str">
        <f>IF(YEAR(H3699)=2014,VLOOKUP(L3699,[1]Grade!$F$2:$G$92,2,FALSE),IF(YEAR(H3699)=2015,VLOOKUP(L3699,[1]Grade!$I$2:$J$78,2,FALSE),VLOOKUP(L3699,[1]Grade!$C$2:$D$69,2,FALSE)))</f>
        <v>CC</v>
      </c>
      <c r="O3699">
        <f t="shared" si="172"/>
        <v>2014</v>
      </c>
      <c r="P3699">
        <f t="shared" si="173"/>
        <v>11</v>
      </c>
    </row>
    <row r="3700" spans="1:16" x14ac:dyDescent="0.25">
      <c r="A3700" t="s">
        <v>234</v>
      </c>
      <c r="B3700" t="str">
        <f t="shared" si="171"/>
        <v>O</v>
      </c>
      <c r="C3700" t="s">
        <v>235</v>
      </c>
      <c r="D3700" t="s">
        <v>18</v>
      </c>
      <c r="E3700">
        <v>47</v>
      </c>
      <c r="F3700">
        <v>728</v>
      </c>
      <c r="G3700">
        <v>103</v>
      </c>
      <c r="H3700" s="1">
        <v>41944</v>
      </c>
      <c r="I3700">
        <v>18</v>
      </c>
      <c r="J3700" s="2">
        <v>13104</v>
      </c>
      <c r="L3700" t="str">
        <f>VLOOKUP(G3700,[1]RESSOURCES!$A$1:$J$258,3,FALSE)</f>
        <v>SALLES</v>
      </c>
      <c r="M3700" t="str">
        <f>VLOOKUP(G3700,[1]RESSOURCES!$A$1:$J$258,6,FALSE)</f>
        <v>SENR</v>
      </c>
      <c r="N3700" t="str">
        <f>IF(YEAR(H3700)=2014,VLOOKUP(L3700,[1]Grade!$F$2:$G$92,2,FALSE),IF(YEAR(H3700)=2015,VLOOKUP(L3700,[1]Grade!$I$2:$J$78,2,FALSE),VLOOKUP(L3700,[1]Grade!$C$2:$D$69,2,FALSE)))</f>
        <v>CS</v>
      </c>
      <c r="O3700">
        <f t="shared" si="172"/>
        <v>2014</v>
      </c>
      <c r="P3700">
        <f t="shared" si="173"/>
        <v>11</v>
      </c>
    </row>
    <row r="3701" spans="1:16" hidden="1" x14ac:dyDescent="0.25">
      <c r="A3701" t="s">
        <v>99</v>
      </c>
      <c r="B3701" t="str">
        <f t="shared" si="171"/>
        <v>N</v>
      </c>
      <c r="C3701" t="s">
        <v>100</v>
      </c>
      <c r="E3701">
        <v>0</v>
      </c>
      <c r="F3701">
        <v>0</v>
      </c>
      <c r="G3701">
        <v>103</v>
      </c>
      <c r="H3701" s="1">
        <v>41944</v>
      </c>
      <c r="I3701">
        <v>1</v>
      </c>
      <c r="J3701">
        <v>0</v>
      </c>
      <c r="L3701" t="str">
        <f>VLOOKUP(G3701,[1]RESSOURCES!$A$1:$J$258,3,FALSE)</f>
        <v>SALLES</v>
      </c>
      <c r="M3701" t="str">
        <f>VLOOKUP(G3701,[1]RESSOURCES!$A$1:$J$258,6,FALSE)</f>
        <v>SENR</v>
      </c>
      <c r="N3701" t="str">
        <f>IF(YEAR(H3701)=2014,VLOOKUP(L3701,[1]Grade!$F$2:$G$92,2,FALSE),IF(YEAR(H3701)=2015,VLOOKUP(L3701,[1]Grade!$I$2:$J$78,2,FALSE),VLOOKUP(L3701,[1]Grade!$C$2:$D$69,2,FALSE)))</f>
        <v>CS</v>
      </c>
      <c r="O3701">
        <f t="shared" si="172"/>
        <v>2014</v>
      </c>
      <c r="P3701">
        <f t="shared" si="173"/>
        <v>11</v>
      </c>
    </row>
    <row r="3702" spans="1:16" hidden="1" x14ac:dyDescent="0.25">
      <c r="A3702" t="s">
        <v>99</v>
      </c>
      <c r="B3702" t="str">
        <f t="shared" si="171"/>
        <v>N</v>
      </c>
      <c r="C3702" t="s">
        <v>100</v>
      </c>
      <c r="E3702">
        <v>0</v>
      </c>
      <c r="F3702">
        <v>0</v>
      </c>
      <c r="G3702">
        <v>163</v>
      </c>
      <c r="H3702" s="1">
        <v>41944</v>
      </c>
      <c r="I3702">
        <v>1</v>
      </c>
      <c r="J3702">
        <v>0</v>
      </c>
      <c r="L3702" t="str">
        <f>VLOOKUP(G3702,[1]RESSOURCES!$A$1:$J$258,3,FALSE)</f>
        <v>MERY</v>
      </c>
      <c r="M3702" t="str">
        <f>VLOOKUP(G3702,[1]RESSOURCES!$A$1:$J$258,6,FALSE)</f>
        <v>CONF</v>
      </c>
      <c r="N3702" t="str">
        <f>IF(YEAR(H3702)=2014,VLOOKUP(L3702,[1]Grade!$F$2:$G$92,2,FALSE),IF(YEAR(H3702)=2015,VLOOKUP(L3702,[1]Grade!$I$2:$J$78,2,FALSE),VLOOKUP(L3702,[1]Grade!$C$2:$D$69,2,FALSE)))</f>
        <v>CC</v>
      </c>
      <c r="O3702">
        <f t="shared" si="172"/>
        <v>2014</v>
      </c>
      <c r="P3702">
        <f t="shared" si="173"/>
        <v>11</v>
      </c>
    </row>
    <row r="3703" spans="1:16" x14ac:dyDescent="0.25">
      <c r="A3703" t="s">
        <v>259</v>
      </c>
      <c r="B3703" t="str">
        <f t="shared" si="171"/>
        <v>O</v>
      </c>
      <c r="C3703" t="s">
        <v>260</v>
      </c>
      <c r="D3703" t="s">
        <v>18</v>
      </c>
      <c r="E3703">
        <v>20</v>
      </c>
      <c r="F3703">
        <v>797</v>
      </c>
      <c r="G3703">
        <v>163</v>
      </c>
      <c r="H3703" s="1">
        <v>41944</v>
      </c>
      <c r="I3703">
        <v>17</v>
      </c>
      <c r="J3703" s="2">
        <v>13549</v>
      </c>
      <c r="L3703" t="str">
        <f>VLOOKUP(G3703,[1]RESSOURCES!$A$1:$J$258,3,FALSE)</f>
        <v>MERY</v>
      </c>
      <c r="M3703" t="str">
        <f>VLOOKUP(G3703,[1]RESSOURCES!$A$1:$J$258,6,FALSE)</f>
        <v>CONF</v>
      </c>
      <c r="N3703" t="str">
        <f>IF(YEAR(H3703)=2014,VLOOKUP(L3703,[1]Grade!$F$2:$G$92,2,FALSE),IF(YEAR(H3703)=2015,VLOOKUP(L3703,[1]Grade!$I$2:$J$78,2,FALSE),VLOOKUP(L3703,[1]Grade!$C$2:$D$69,2,FALSE)))</f>
        <v>CC</v>
      </c>
      <c r="O3703">
        <f t="shared" si="172"/>
        <v>2014</v>
      </c>
      <c r="P3703">
        <f t="shared" si="173"/>
        <v>11</v>
      </c>
    </row>
    <row r="3704" spans="1:16" hidden="1" x14ac:dyDescent="0.25">
      <c r="A3704" t="s">
        <v>37</v>
      </c>
      <c r="B3704" t="str">
        <f t="shared" si="171"/>
        <v>N</v>
      </c>
      <c r="C3704" t="s">
        <v>38</v>
      </c>
      <c r="E3704">
        <v>0</v>
      </c>
      <c r="F3704">
        <v>0</v>
      </c>
      <c r="G3704">
        <v>163</v>
      </c>
      <c r="H3704" s="1">
        <v>41944</v>
      </c>
      <c r="I3704">
        <v>1</v>
      </c>
      <c r="J3704">
        <v>0</v>
      </c>
      <c r="L3704" t="str">
        <f>VLOOKUP(G3704,[1]RESSOURCES!$A$1:$J$258,3,FALSE)</f>
        <v>MERY</v>
      </c>
      <c r="M3704" t="str">
        <f>VLOOKUP(G3704,[1]RESSOURCES!$A$1:$J$258,6,FALSE)</f>
        <v>CONF</v>
      </c>
      <c r="N3704" t="str">
        <f>IF(YEAR(H3704)=2014,VLOOKUP(L3704,[1]Grade!$F$2:$G$92,2,FALSE),IF(YEAR(H3704)=2015,VLOOKUP(L3704,[1]Grade!$I$2:$J$78,2,FALSE),VLOOKUP(L3704,[1]Grade!$C$2:$D$69,2,FALSE)))</f>
        <v>CC</v>
      </c>
      <c r="O3704">
        <f t="shared" si="172"/>
        <v>2014</v>
      </c>
      <c r="P3704">
        <f t="shared" si="173"/>
        <v>11</v>
      </c>
    </row>
    <row r="3705" spans="1:16" x14ac:dyDescent="0.25">
      <c r="A3705" t="s">
        <v>382</v>
      </c>
      <c r="B3705" t="str">
        <f t="shared" si="171"/>
        <v>O</v>
      </c>
      <c r="C3705" t="s">
        <v>383</v>
      </c>
      <c r="D3705" t="s">
        <v>29</v>
      </c>
      <c r="E3705">
        <v>8</v>
      </c>
      <c r="F3705">
        <v>1152</v>
      </c>
      <c r="G3705">
        <v>229</v>
      </c>
      <c r="H3705" s="1">
        <v>41944</v>
      </c>
      <c r="I3705">
        <v>4</v>
      </c>
      <c r="J3705" s="2">
        <v>4608</v>
      </c>
      <c r="L3705" t="str">
        <f>VLOOKUP(G3705,[1]RESSOURCES!$A$1:$J$258,3,FALSE)</f>
        <v>GOURICHON</v>
      </c>
      <c r="M3705" t="str">
        <f>VLOOKUP(G3705,[1]RESSOURCES!$A$1:$J$258,6,FALSE)</f>
        <v>DIR</v>
      </c>
      <c r="N3705" t="str">
        <f>IF(YEAR(H3705)=2014,VLOOKUP(L3705,[1]Grade!$F$2:$G$92,2,FALSE),IF(YEAR(H3705)=2015,VLOOKUP(L3705,[1]Grade!$I$2:$J$78,2,FALSE),VLOOKUP(L3705,[1]Grade!$C$2:$D$69,2,FALSE)))</f>
        <v>DIR</v>
      </c>
      <c r="O3705">
        <f t="shared" si="172"/>
        <v>2014</v>
      </c>
      <c r="P3705">
        <f t="shared" si="173"/>
        <v>11</v>
      </c>
    </row>
    <row r="3706" spans="1:16" x14ac:dyDescent="0.25">
      <c r="A3706" t="s">
        <v>396</v>
      </c>
      <c r="B3706" t="str">
        <f t="shared" si="171"/>
        <v>O</v>
      </c>
      <c r="C3706" t="s">
        <v>397</v>
      </c>
      <c r="D3706" t="s">
        <v>29</v>
      </c>
      <c r="E3706">
        <v>3</v>
      </c>
      <c r="F3706">
        <v>1412</v>
      </c>
      <c r="G3706">
        <v>229</v>
      </c>
      <c r="H3706" s="1">
        <v>41944</v>
      </c>
      <c r="I3706">
        <v>2</v>
      </c>
      <c r="J3706" s="2">
        <v>2824</v>
      </c>
      <c r="L3706" t="str">
        <f>VLOOKUP(G3706,[1]RESSOURCES!$A$1:$J$258,3,FALSE)</f>
        <v>GOURICHON</v>
      </c>
      <c r="M3706" t="str">
        <f>VLOOKUP(G3706,[1]RESSOURCES!$A$1:$J$258,6,FALSE)</f>
        <v>DIR</v>
      </c>
      <c r="N3706" t="str">
        <f>IF(YEAR(H3706)=2014,VLOOKUP(L3706,[1]Grade!$F$2:$G$92,2,FALSE),IF(YEAR(H3706)=2015,VLOOKUP(L3706,[1]Grade!$I$2:$J$78,2,FALSE),VLOOKUP(L3706,[1]Grade!$C$2:$D$69,2,FALSE)))</f>
        <v>DIR</v>
      </c>
      <c r="O3706">
        <f t="shared" si="172"/>
        <v>2014</v>
      </c>
      <c r="P3706">
        <f t="shared" si="173"/>
        <v>11</v>
      </c>
    </row>
    <row r="3707" spans="1:16" hidden="1" x14ac:dyDescent="0.25">
      <c r="A3707" t="s">
        <v>30</v>
      </c>
      <c r="B3707" t="str">
        <f t="shared" si="171"/>
        <v>N</v>
      </c>
      <c r="C3707" t="s">
        <v>31</v>
      </c>
      <c r="E3707">
        <v>0</v>
      </c>
      <c r="F3707">
        <v>0</v>
      </c>
      <c r="G3707">
        <v>229</v>
      </c>
      <c r="H3707" s="1">
        <v>41944</v>
      </c>
      <c r="I3707">
        <v>11</v>
      </c>
      <c r="J3707">
        <v>0</v>
      </c>
      <c r="L3707" t="str">
        <f>VLOOKUP(G3707,[1]RESSOURCES!$A$1:$J$258,3,FALSE)</f>
        <v>GOURICHON</v>
      </c>
      <c r="M3707" t="str">
        <f>VLOOKUP(G3707,[1]RESSOURCES!$A$1:$J$258,6,FALSE)</f>
        <v>DIR</v>
      </c>
      <c r="N3707" t="str">
        <f>IF(YEAR(H3707)=2014,VLOOKUP(L3707,[1]Grade!$F$2:$G$92,2,FALSE),IF(YEAR(H3707)=2015,VLOOKUP(L3707,[1]Grade!$I$2:$J$78,2,FALSE),VLOOKUP(L3707,[1]Grade!$C$2:$D$69,2,FALSE)))</f>
        <v>DIR</v>
      </c>
      <c r="O3707">
        <f t="shared" si="172"/>
        <v>2014</v>
      </c>
      <c r="P3707">
        <f t="shared" si="173"/>
        <v>11</v>
      </c>
    </row>
    <row r="3708" spans="1:16" x14ac:dyDescent="0.25">
      <c r="A3708" t="s">
        <v>41</v>
      </c>
      <c r="B3708" t="str">
        <f t="shared" si="171"/>
        <v>O</v>
      </c>
      <c r="C3708" t="s">
        <v>42</v>
      </c>
      <c r="D3708" t="s">
        <v>22</v>
      </c>
      <c r="E3708">
        <v>219</v>
      </c>
      <c r="F3708">
        <v>810</v>
      </c>
      <c r="G3708">
        <v>80</v>
      </c>
      <c r="H3708" s="1">
        <v>41944</v>
      </c>
      <c r="I3708">
        <v>19</v>
      </c>
      <c r="J3708" s="2">
        <v>15390</v>
      </c>
      <c r="L3708" t="str">
        <f>VLOOKUP(G3708,[1]RESSOURCES!$A$1:$J$258,3,FALSE)</f>
        <v>DEMULDER</v>
      </c>
      <c r="M3708" t="str">
        <f>VLOOKUP(G3708,[1]RESSOURCES!$A$1:$J$258,6,FALSE)</f>
        <v>SENR</v>
      </c>
      <c r="N3708" t="str">
        <f>IF(YEAR(H3708)=2014,VLOOKUP(L3708,[1]Grade!$F$2:$G$92,2,FALSE),IF(YEAR(H3708)=2015,VLOOKUP(L3708,[1]Grade!$I$2:$J$78,2,FALSE),VLOOKUP(L3708,[1]Grade!$C$2:$D$69,2,FALSE)))</f>
        <v>CS</v>
      </c>
      <c r="O3708">
        <f t="shared" si="172"/>
        <v>2014</v>
      </c>
      <c r="P3708">
        <f t="shared" si="173"/>
        <v>11</v>
      </c>
    </row>
    <row r="3709" spans="1:16" x14ac:dyDescent="0.25">
      <c r="A3709" t="s">
        <v>366</v>
      </c>
      <c r="B3709" t="str">
        <f t="shared" si="171"/>
        <v>O</v>
      </c>
      <c r="C3709" t="s">
        <v>367</v>
      </c>
      <c r="D3709" t="s">
        <v>29</v>
      </c>
      <c r="E3709">
        <v>22</v>
      </c>
      <c r="F3709">
        <v>1486</v>
      </c>
      <c r="G3709">
        <v>241</v>
      </c>
      <c r="H3709" s="1">
        <v>41944</v>
      </c>
      <c r="I3709">
        <v>19</v>
      </c>
      <c r="J3709" s="2">
        <v>28234</v>
      </c>
      <c r="L3709" t="str">
        <f>VLOOKUP(G3709,[1]RESSOURCES!$A$1:$J$258,3,FALSE)</f>
        <v>MOREON</v>
      </c>
      <c r="M3709" t="str">
        <f>VLOOKUP(G3709,[1]RESSOURCES!$A$1:$J$258,6,FALSE)</f>
        <v>DIR</v>
      </c>
      <c r="N3709" t="str">
        <f>IF(YEAR(H3709)=2014,VLOOKUP(L3709,[1]Grade!$F$2:$G$92,2,FALSE),IF(YEAR(H3709)=2015,VLOOKUP(L3709,[1]Grade!$I$2:$J$78,2,FALSE),VLOOKUP(L3709,[1]Grade!$C$2:$D$69,2,FALSE)))</f>
        <v>CC</v>
      </c>
      <c r="O3709">
        <f t="shared" si="172"/>
        <v>2014</v>
      </c>
      <c r="P3709">
        <f t="shared" si="173"/>
        <v>11</v>
      </c>
    </row>
    <row r="3710" spans="1:16" x14ac:dyDescent="0.25">
      <c r="A3710" t="s">
        <v>16</v>
      </c>
      <c r="B3710" t="str">
        <f t="shared" si="171"/>
        <v>O</v>
      </c>
      <c r="C3710" t="s">
        <v>17</v>
      </c>
      <c r="D3710" t="s">
        <v>22</v>
      </c>
      <c r="E3710">
        <v>11</v>
      </c>
      <c r="F3710">
        <v>956</v>
      </c>
      <c r="G3710">
        <v>224</v>
      </c>
      <c r="H3710" s="1">
        <v>41944</v>
      </c>
      <c r="I3710">
        <v>18</v>
      </c>
      <c r="J3710" s="2">
        <v>17208</v>
      </c>
      <c r="L3710" t="str">
        <f>VLOOKUP(G3710,[1]RESSOURCES!$A$1:$J$258,3,FALSE)</f>
        <v>LACHENY</v>
      </c>
      <c r="M3710" t="str">
        <f>VLOOKUP(G3710,[1]RESSOURCES!$A$1:$J$258,6,FALSE)</f>
        <v>CONF</v>
      </c>
      <c r="N3710" t="str">
        <f>IF(YEAR(H3710)=2014,VLOOKUP(L3710,[1]Grade!$F$2:$G$92,2,FALSE),IF(YEAR(H3710)=2015,VLOOKUP(L3710,[1]Grade!$I$2:$J$78,2,FALSE),VLOOKUP(L3710,[1]Grade!$C$2:$D$69,2,FALSE)))</f>
        <v>CC</v>
      </c>
      <c r="O3710">
        <f t="shared" si="172"/>
        <v>2014</v>
      </c>
      <c r="P3710">
        <f t="shared" si="173"/>
        <v>11</v>
      </c>
    </row>
    <row r="3711" spans="1:16" hidden="1" x14ac:dyDescent="0.25">
      <c r="A3711" t="s">
        <v>32</v>
      </c>
      <c r="B3711" t="str">
        <f t="shared" si="171"/>
        <v>N</v>
      </c>
      <c r="C3711" t="s">
        <v>33</v>
      </c>
      <c r="E3711">
        <v>0</v>
      </c>
      <c r="F3711">
        <v>0</v>
      </c>
      <c r="G3711">
        <v>224</v>
      </c>
      <c r="H3711" s="1">
        <v>41944</v>
      </c>
      <c r="I3711">
        <v>1</v>
      </c>
      <c r="J3711">
        <v>0</v>
      </c>
      <c r="L3711" t="str">
        <f>VLOOKUP(G3711,[1]RESSOURCES!$A$1:$J$258,3,FALSE)</f>
        <v>LACHENY</v>
      </c>
      <c r="M3711" t="str">
        <f>VLOOKUP(G3711,[1]RESSOURCES!$A$1:$J$258,6,FALSE)</f>
        <v>CONF</v>
      </c>
      <c r="N3711" t="str">
        <f>IF(YEAR(H3711)=2014,VLOOKUP(L3711,[1]Grade!$F$2:$G$92,2,FALSE),IF(YEAR(H3711)=2015,VLOOKUP(L3711,[1]Grade!$I$2:$J$78,2,FALSE),VLOOKUP(L3711,[1]Grade!$C$2:$D$69,2,FALSE)))</f>
        <v>CC</v>
      </c>
      <c r="O3711">
        <f t="shared" si="172"/>
        <v>2014</v>
      </c>
      <c r="P3711">
        <f t="shared" si="173"/>
        <v>11</v>
      </c>
    </row>
    <row r="3712" spans="1:16" x14ac:dyDescent="0.25">
      <c r="A3712" t="s">
        <v>366</v>
      </c>
      <c r="B3712" t="str">
        <f t="shared" si="171"/>
        <v>O</v>
      </c>
      <c r="C3712" t="s">
        <v>367</v>
      </c>
      <c r="D3712" t="s">
        <v>22</v>
      </c>
      <c r="E3712">
        <v>40</v>
      </c>
      <c r="F3712">
        <v>1200</v>
      </c>
      <c r="G3712">
        <v>138</v>
      </c>
      <c r="H3712" s="1">
        <v>41944</v>
      </c>
      <c r="I3712">
        <v>19</v>
      </c>
      <c r="J3712" s="2">
        <v>22800</v>
      </c>
      <c r="L3712" t="str">
        <f>VLOOKUP(G3712,[1]RESSOURCES!$A$1:$J$258,3,FALSE)</f>
        <v>MONIER</v>
      </c>
      <c r="M3712" t="str">
        <f>VLOOKUP(G3712,[1]RESSOURCES!$A$1:$J$258,6,FALSE)</f>
        <v>SENR</v>
      </c>
      <c r="N3712" t="str">
        <f>IF(YEAR(H3712)=2014,VLOOKUP(L3712,[1]Grade!$F$2:$G$92,2,FALSE),IF(YEAR(H3712)=2015,VLOOKUP(L3712,[1]Grade!$I$2:$J$78,2,FALSE),VLOOKUP(L3712,[1]Grade!$C$2:$D$69,2,FALSE)))</f>
        <v>CS</v>
      </c>
      <c r="O3712">
        <f t="shared" si="172"/>
        <v>2014</v>
      </c>
      <c r="P3712">
        <f t="shared" si="173"/>
        <v>11</v>
      </c>
    </row>
    <row r="3713" spans="1:16" x14ac:dyDescent="0.25">
      <c r="A3713" t="s">
        <v>329</v>
      </c>
      <c r="B3713" t="str">
        <f t="shared" ref="B3713:B3776" si="174">IF(MID(A3713,1,1)="*","N","O")</f>
        <v>O</v>
      </c>
      <c r="C3713" t="s">
        <v>330</v>
      </c>
      <c r="D3713" t="s">
        <v>36</v>
      </c>
      <c r="E3713">
        <v>27</v>
      </c>
      <c r="F3713">
        <v>1300</v>
      </c>
      <c r="G3713">
        <v>252</v>
      </c>
      <c r="H3713" s="1">
        <v>41944</v>
      </c>
      <c r="I3713">
        <v>12</v>
      </c>
      <c r="J3713" s="2">
        <v>15600</v>
      </c>
      <c r="L3713" t="str">
        <f>VLOOKUP(G3713,[1]RESSOURCES!$A$1:$J$258,3,FALSE)</f>
        <v>VERCRUYSSE</v>
      </c>
      <c r="M3713" t="str">
        <f>VLOOKUP(G3713,[1]RESSOURCES!$A$1:$J$258,6,FALSE)</f>
        <v>MAGR</v>
      </c>
      <c r="N3713" t="str">
        <f>IF(YEAR(H3713)=2014,VLOOKUP(L3713,[1]Grade!$F$2:$G$92,2,FALSE),IF(YEAR(H3713)=2015,VLOOKUP(L3713,[1]Grade!$I$2:$J$78,2,FALSE),VLOOKUP(L3713,[1]Grade!$C$2:$D$69,2,FALSE)))</f>
        <v>MNG</v>
      </c>
      <c r="O3713">
        <f t="shared" ref="O3713:O3776" si="175">YEAR(H3713)</f>
        <v>2014</v>
      </c>
      <c r="P3713">
        <f t="shared" ref="P3713:P3776" si="176">MONTH(H3713)</f>
        <v>11</v>
      </c>
    </row>
    <row r="3714" spans="1:16" hidden="1" x14ac:dyDescent="0.25">
      <c r="A3714" t="s">
        <v>127</v>
      </c>
      <c r="B3714" t="str">
        <f t="shared" si="174"/>
        <v>N</v>
      </c>
      <c r="C3714" t="s">
        <v>128</v>
      </c>
      <c r="E3714">
        <v>0</v>
      </c>
      <c r="F3714">
        <v>0</v>
      </c>
      <c r="G3714">
        <v>252</v>
      </c>
      <c r="H3714" s="1">
        <v>41944</v>
      </c>
      <c r="I3714">
        <v>3</v>
      </c>
      <c r="J3714">
        <v>0</v>
      </c>
      <c r="L3714" t="str">
        <f>VLOOKUP(G3714,[1]RESSOURCES!$A$1:$J$258,3,FALSE)</f>
        <v>VERCRUYSSE</v>
      </c>
      <c r="M3714" t="str">
        <f>VLOOKUP(G3714,[1]RESSOURCES!$A$1:$J$258,6,FALSE)</f>
        <v>MAGR</v>
      </c>
      <c r="N3714" t="str">
        <f>IF(YEAR(H3714)=2014,VLOOKUP(L3714,[1]Grade!$F$2:$G$92,2,FALSE),IF(YEAR(H3714)=2015,VLOOKUP(L3714,[1]Grade!$I$2:$J$78,2,FALSE),VLOOKUP(L3714,[1]Grade!$C$2:$D$69,2,FALSE)))</f>
        <v>MNG</v>
      </c>
      <c r="O3714">
        <f t="shared" si="175"/>
        <v>2014</v>
      </c>
      <c r="P3714">
        <f t="shared" si="176"/>
        <v>11</v>
      </c>
    </row>
    <row r="3715" spans="1:16" hidden="1" x14ac:dyDescent="0.25">
      <c r="A3715" t="s">
        <v>30</v>
      </c>
      <c r="B3715" t="str">
        <f t="shared" si="174"/>
        <v>N</v>
      </c>
      <c r="C3715" t="s">
        <v>31</v>
      </c>
      <c r="E3715">
        <v>0</v>
      </c>
      <c r="F3715">
        <v>0</v>
      </c>
      <c r="G3715">
        <v>252</v>
      </c>
      <c r="H3715" s="1">
        <v>41944</v>
      </c>
      <c r="I3715">
        <v>4</v>
      </c>
      <c r="J3715">
        <v>0</v>
      </c>
      <c r="L3715" t="str">
        <f>VLOOKUP(G3715,[1]RESSOURCES!$A$1:$J$258,3,FALSE)</f>
        <v>VERCRUYSSE</v>
      </c>
      <c r="M3715" t="str">
        <f>VLOOKUP(G3715,[1]RESSOURCES!$A$1:$J$258,6,FALSE)</f>
        <v>MAGR</v>
      </c>
      <c r="N3715" t="str">
        <f>IF(YEAR(H3715)=2014,VLOOKUP(L3715,[1]Grade!$F$2:$G$92,2,FALSE),IF(YEAR(H3715)=2015,VLOOKUP(L3715,[1]Grade!$I$2:$J$78,2,FALSE),VLOOKUP(L3715,[1]Grade!$C$2:$D$69,2,FALSE)))</f>
        <v>MNG</v>
      </c>
      <c r="O3715">
        <f t="shared" si="175"/>
        <v>2014</v>
      </c>
      <c r="P3715">
        <f t="shared" si="176"/>
        <v>11</v>
      </c>
    </row>
    <row r="3716" spans="1:16" x14ac:dyDescent="0.25">
      <c r="A3716" t="s">
        <v>323</v>
      </c>
      <c r="B3716" t="str">
        <f t="shared" si="174"/>
        <v>O</v>
      </c>
      <c r="C3716" t="s">
        <v>324</v>
      </c>
      <c r="D3716" t="s">
        <v>36</v>
      </c>
      <c r="E3716">
        <v>11.5</v>
      </c>
      <c r="F3716">
        <v>721</v>
      </c>
      <c r="G3716">
        <v>134</v>
      </c>
      <c r="H3716" s="1">
        <v>41944</v>
      </c>
      <c r="I3716">
        <v>2</v>
      </c>
      <c r="J3716" s="2">
        <v>1442</v>
      </c>
      <c r="L3716" t="str">
        <f>VLOOKUP(G3716,[1]RESSOURCES!$A$1:$J$258,3,FALSE)</f>
        <v>GIRARD</v>
      </c>
      <c r="M3716" t="str">
        <f>VLOOKUP(G3716,[1]RESSOURCES!$A$1:$J$258,6,FALSE)</f>
        <v>MAGR</v>
      </c>
      <c r="N3716" t="str">
        <f>IF(YEAR(H3716)=2014,VLOOKUP(L3716,[1]Grade!$F$2:$G$92,2,FALSE),IF(YEAR(H3716)=2015,VLOOKUP(L3716,[1]Grade!$I$2:$J$78,2,FALSE),VLOOKUP(L3716,[1]Grade!$C$2:$D$69,2,FALSE)))</f>
        <v>MNG</v>
      </c>
      <c r="O3716">
        <f t="shared" si="175"/>
        <v>2014</v>
      </c>
      <c r="P3716">
        <f t="shared" si="176"/>
        <v>11</v>
      </c>
    </row>
    <row r="3717" spans="1:16" x14ac:dyDescent="0.25">
      <c r="A3717" t="s">
        <v>41</v>
      </c>
      <c r="B3717" t="str">
        <f t="shared" si="174"/>
        <v>O</v>
      </c>
      <c r="C3717" t="s">
        <v>42</v>
      </c>
      <c r="D3717" t="s">
        <v>21</v>
      </c>
      <c r="E3717">
        <v>219</v>
      </c>
      <c r="F3717">
        <v>1080</v>
      </c>
      <c r="G3717">
        <v>134</v>
      </c>
      <c r="H3717" s="1">
        <v>41944</v>
      </c>
      <c r="I3717">
        <v>7</v>
      </c>
      <c r="J3717" s="2">
        <v>7560</v>
      </c>
      <c r="L3717" t="str">
        <f>VLOOKUP(G3717,[1]RESSOURCES!$A$1:$J$258,3,FALSE)</f>
        <v>GIRARD</v>
      </c>
      <c r="M3717" t="str">
        <f>VLOOKUP(G3717,[1]RESSOURCES!$A$1:$J$258,6,FALSE)</f>
        <v>MAGR</v>
      </c>
      <c r="N3717" t="str">
        <f>IF(YEAR(H3717)=2014,VLOOKUP(L3717,[1]Grade!$F$2:$G$92,2,FALSE),IF(YEAR(H3717)=2015,VLOOKUP(L3717,[1]Grade!$I$2:$J$78,2,FALSE),VLOOKUP(L3717,[1]Grade!$C$2:$D$69,2,FALSE)))</f>
        <v>MNG</v>
      </c>
      <c r="O3717">
        <f t="shared" si="175"/>
        <v>2014</v>
      </c>
      <c r="P3717">
        <f t="shared" si="176"/>
        <v>11</v>
      </c>
    </row>
    <row r="3718" spans="1:16" x14ac:dyDescent="0.25">
      <c r="A3718" t="s">
        <v>295</v>
      </c>
      <c r="B3718" t="str">
        <f t="shared" si="174"/>
        <v>O</v>
      </c>
      <c r="C3718" t="s">
        <v>296</v>
      </c>
      <c r="D3718" t="s">
        <v>36</v>
      </c>
      <c r="E3718">
        <v>0</v>
      </c>
      <c r="F3718">
        <v>1500</v>
      </c>
      <c r="G3718">
        <v>134</v>
      </c>
      <c r="H3718" s="1">
        <v>41944</v>
      </c>
      <c r="I3718">
        <v>0.5</v>
      </c>
      <c r="J3718">
        <v>750</v>
      </c>
      <c r="L3718" t="str">
        <f>VLOOKUP(G3718,[1]RESSOURCES!$A$1:$J$258,3,FALSE)</f>
        <v>GIRARD</v>
      </c>
      <c r="M3718" t="str">
        <f>VLOOKUP(G3718,[1]RESSOURCES!$A$1:$J$258,6,FALSE)</f>
        <v>MAGR</v>
      </c>
      <c r="N3718" t="str">
        <f>IF(YEAR(H3718)=2014,VLOOKUP(L3718,[1]Grade!$F$2:$G$92,2,FALSE),IF(YEAR(H3718)=2015,VLOOKUP(L3718,[1]Grade!$I$2:$J$78,2,FALSE),VLOOKUP(L3718,[1]Grade!$C$2:$D$69,2,FALSE)))</f>
        <v>MNG</v>
      </c>
      <c r="O3718">
        <f t="shared" si="175"/>
        <v>2014</v>
      </c>
      <c r="P3718">
        <f t="shared" si="176"/>
        <v>11</v>
      </c>
    </row>
    <row r="3719" spans="1:16" x14ac:dyDescent="0.25">
      <c r="A3719" t="s">
        <v>16</v>
      </c>
      <c r="B3719" t="str">
        <f t="shared" si="174"/>
        <v>O</v>
      </c>
      <c r="C3719" t="s">
        <v>17</v>
      </c>
      <c r="D3719" t="s">
        <v>29</v>
      </c>
      <c r="E3719">
        <v>149.5</v>
      </c>
      <c r="F3719">
        <v>956</v>
      </c>
      <c r="G3719">
        <v>134</v>
      </c>
      <c r="H3719" s="1">
        <v>41944</v>
      </c>
      <c r="I3719">
        <v>7</v>
      </c>
      <c r="J3719" s="2">
        <v>6692</v>
      </c>
      <c r="L3719" t="str">
        <f>VLOOKUP(G3719,[1]RESSOURCES!$A$1:$J$258,3,FALSE)</f>
        <v>GIRARD</v>
      </c>
      <c r="M3719" t="str">
        <f>VLOOKUP(G3719,[1]RESSOURCES!$A$1:$J$258,6,FALSE)</f>
        <v>MAGR</v>
      </c>
      <c r="N3719" t="str">
        <f>IF(YEAR(H3719)=2014,VLOOKUP(L3719,[1]Grade!$F$2:$G$92,2,FALSE),IF(YEAR(H3719)=2015,VLOOKUP(L3719,[1]Grade!$I$2:$J$78,2,FALSE),VLOOKUP(L3719,[1]Grade!$C$2:$D$69,2,FALSE)))</f>
        <v>MNG</v>
      </c>
      <c r="O3719">
        <f t="shared" si="175"/>
        <v>2014</v>
      </c>
      <c r="P3719">
        <f t="shared" si="176"/>
        <v>11</v>
      </c>
    </row>
    <row r="3720" spans="1:16" hidden="1" x14ac:dyDescent="0.25">
      <c r="A3720" t="s">
        <v>99</v>
      </c>
      <c r="B3720" t="str">
        <f t="shared" si="174"/>
        <v>N</v>
      </c>
      <c r="C3720" t="s">
        <v>100</v>
      </c>
      <c r="E3720">
        <v>0</v>
      </c>
      <c r="F3720">
        <v>0</v>
      </c>
      <c r="G3720">
        <v>134</v>
      </c>
      <c r="H3720" s="1">
        <v>41944</v>
      </c>
      <c r="I3720">
        <v>2.5</v>
      </c>
      <c r="J3720">
        <v>0</v>
      </c>
      <c r="L3720" t="str">
        <f>VLOOKUP(G3720,[1]RESSOURCES!$A$1:$J$258,3,FALSE)</f>
        <v>GIRARD</v>
      </c>
      <c r="M3720" t="str">
        <f>VLOOKUP(G3720,[1]RESSOURCES!$A$1:$J$258,6,FALSE)</f>
        <v>MAGR</v>
      </c>
      <c r="N3720" t="str">
        <f>IF(YEAR(H3720)=2014,VLOOKUP(L3720,[1]Grade!$F$2:$G$92,2,FALSE),IF(YEAR(H3720)=2015,VLOOKUP(L3720,[1]Grade!$I$2:$J$78,2,FALSE),VLOOKUP(L3720,[1]Grade!$C$2:$D$69,2,FALSE)))</f>
        <v>MNG</v>
      </c>
      <c r="O3720">
        <f t="shared" si="175"/>
        <v>2014</v>
      </c>
      <c r="P3720">
        <f t="shared" si="176"/>
        <v>11</v>
      </c>
    </row>
    <row r="3721" spans="1:16" x14ac:dyDescent="0.25">
      <c r="A3721" t="s">
        <v>329</v>
      </c>
      <c r="B3721" t="str">
        <f t="shared" si="174"/>
        <v>O</v>
      </c>
      <c r="C3721" t="s">
        <v>330</v>
      </c>
      <c r="D3721" t="s">
        <v>18</v>
      </c>
      <c r="E3721">
        <v>30</v>
      </c>
      <c r="F3721">
        <v>720</v>
      </c>
      <c r="G3721">
        <v>248</v>
      </c>
      <c r="H3721" s="1">
        <v>41944</v>
      </c>
      <c r="I3721">
        <v>19</v>
      </c>
      <c r="J3721" s="2">
        <v>13680</v>
      </c>
      <c r="L3721" t="str">
        <f>VLOOKUP(G3721,[1]RESSOURCES!$A$1:$J$258,3,FALSE)</f>
        <v>PRIGENT-KAROUBI</v>
      </c>
      <c r="M3721" t="str">
        <f>VLOOKUP(G3721,[1]RESSOURCES!$A$1:$J$258,6,FALSE)</f>
        <v>CONF</v>
      </c>
      <c r="N3721" t="str">
        <f>IF(YEAR(H3721)=2014,VLOOKUP(L3721,[1]Grade!$F$2:$G$92,2,FALSE),IF(YEAR(H3721)=2015,VLOOKUP(L3721,[1]Grade!$I$2:$J$78,2,FALSE),VLOOKUP(L3721,[1]Grade!$C$2:$D$69,2,FALSE)))</f>
        <v>CC</v>
      </c>
      <c r="O3721">
        <f t="shared" si="175"/>
        <v>2014</v>
      </c>
      <c r="P3721">
        <f t="shared" si="176"/>
        <v>11</v>
      </c>
    </row>
    <row r="3722" spans="1:16" x14ac:dyDescent="0.25">
      <c r="A3722" t="s">
        <v>323</v>
      </c>
      <c r="B3722" t="str">
        <f t="shared" si="174"/>
        <v>O</v>
      </c>
      <c r="C3722" t="s">
        <v>324</v>
      </c>
      <c r="D3722" t="s">
        <v>18</v>
      </c>
      <c r="E3722">
        <v>115</v>
      </c>
      <c r="F3722">
        <v>721</v>
      </c>
      <c r="G3722">
        <v>183</v>
      </c>
      <c r="H3722" s="1">
        <v>41944</v>
      </c>
      <c r="I3722">
        <v>18</v>
      </c>
      <c r="J3722" s="2">
        <v>12978</v>
      </c>
      <c r="L3722" t="str">
        <f>VLOOKUP(G3722,[1]RESSOURCES!$A$1:$J$258,3,FALSE)</f>
        <v>AZIZI</v>
      </c>
      <c r="M3722" t="str">
        <f>VLOOKUP(G3722,[1]RESSOURCES!$A$1:$J$258,6,FALSE)</f>
        <v>CONS</v>
      </c>
      <c r="N3722" t="str">
        <f>IF(YEAR(H3722)=2014,VLOOKUP(L3722,[1]Grade!$F$2:$G$92,2,FALSE),IF(YEAR(H3722)=2015,VLOOKUP(L3722,[1]Grade!$I$2:$J$78,2,FALSE),VLOOKUP(L3722,[1]Grade!$C$2:$D$69,2,FALSE)))</f>
        <v>CC</v>
      </c>
      <c r="O3722">
        <f t="shared" si="175"/>
        <v>2014</v>
      </c>
      <c r="P3722">
        <f t="shared" si="176"/>
        <v>11</v>
      </c>
    </row>
    <row r="3723" spans="1:16" hidden="1" x14ac:dyDescent="0.25">
      <c r="A3723" t="s">
        <v>99</v>
      </c>
      <c r="B3723" t="str">
        <f t="shared" si="174"/>
        <v>N</v>
      </c>
      <c r="C3723" t="s">
        <v>100</v>
      </c>
      <c r="E3723">
        <v>0</v>
      </c>
      <c r="F3723">
        <v>0</v>
      </c>
      <c r="G3723">
        <v>183</v>
      </c>
      <c r="H3723" s="1">
        <v>41944</v>
      </c>
      <c r="I3723">
        <v>1</v>
      </c>
      <c r="J3723">
        <v>0</v>
      </c>
      <c r="L3723" t="str">
        <f>VLOOKUP(G3723,[1]RESSOURCES!$A$1:$J$258,3,FALSE)</f>
        <v>AZIZI</v>
      </c>
      <c r="M3723" t="str">
        <f>VLOOKUP(G3723,[1]RESSOURCES!$A$1:$J$258,6,FALSE)</f>
        <v>CONS</v>
      </c>
      <c r="N3723" t="str">
        <f>IF(YEAR(H3723)=2014,VLOOKUP(L3723,[1]Grade!$F$2:$G$92,2,FALSE),IF(YEAR(H3723)=2015,VLOOKUP(L3723,[1]Grade!$I$2:$J$78,2,FALSE),VLOOKUP(L3723,[1]Grade!$C$2:$D$69,2,FALSE)))</f>
        <v>CC</v>
      </c>
      <c r="O3723">
        <f t="shared" si="175"/>
        <v>2014</v>
      </c>
      <c r="P3723">
        <f t="shared" si="176"/>
        <v>11</v>
      </c>
    </row>
    <row r="3724" spans="1:16" hidden="1" x14ac:dyDescent="0.25">
      <c r="A3724" t="s">
        <v>30</v>
      </c>
      <c r="B3724" t="str">
        <f t="shared" si="174"/>
        <v>N</v>
      </c>
      <c r="C3724" t="s">
        <v>31</v>
      </c>
      <c r="E3724">
        <v>0</v>
      </c>
      <c r="F3724">
        <v>0</v>
      </c>
      <c r="G3724">
        <v>207</v>
      </c>
      <c r="H3724" s="1">
        <v>41944</v>
      </c>
      <c r="I3724">
        <v>15</v>
      </c>
      <c r="J3724">
        <v>0</v>
      </c>
      <c r="L3724" t="str">
        <f>VLOOKUP(G3724,[1]RESSOURCES!$A$1:$J$258,3,FALSE)</f>
        <v>CHARLY</v>
      </c>
      <c r="M3724" t="str">
        <f>VLOOKUP(G3724,[1]RESSOURCES!$A$1:$J$258,6,FALSE)</f>
        <v>ASSO</v>
      </c>
      <c r="N3724" t="str">
        <f>IF(YEAR(H3724)=2014,VLOOKUP(L3724,[1]Grade!$F$2:$G$92,2,FALSE),IF(YEAR(H3724)=2015,VLOOKUP(L3724,[1]Grade!$I$2:$J$78,2,FALSE),VLOOKUP(L3724,[1]Grade!$C$2:$D$69,2,FALSE)))</f>
        <v>ASS</v>
      </c>
      <c r="O3724">
        <f t="shared" si="175"/>
        <v>2014</v>
      </c>
      <c r="P3724">
        <f t="shared" si="176"/>
        <v>11</v>
      </c>
    </row>
    <row r="3725" spans="1:16" x14ac:dyDescent="0.25">
      <c r="A3725" t="s">
        <v>366</v>
      </c>
      <c r="B3725" t="str">
        <f t="shared" si="174"/>
        <v>O</v>
      </c>
      <c r="C3725" t="s">
        <v>367</v>
      </c>
      <c r="D3725" t="s">
        <v>21</v>
      </c>
      <c r="E3725">
        <v>12</v>
      </c>
      <c r="F3725">
        <v>1486</v>
      </c>
      <c r="G3725">
        <v>207</v>
      </c>
      <c r="H3725" s="1">
        <v>41944</v>
      </c>
      <c r="I3725">
        <v>4</v>
      </c>
      <c r="J3725" s="2">
        <v>5944</v>
      </c>
      <c r="L3725" t="str">
        <f>VLOOKUP(G3725,[1]RESSOURCES!$A$1:$J$258,3,FALSE)</f>
        <v>CHARLY</v>
      </c>
      <c r="M3725" t="str">
        <f>VLOOKUP(G3725,[1]RESSOURCES!$A$1:$J$258,6,FALSE)</f>
        <v>ASSO</v>
      </c>
      <c r="N3725" t="str">
        <f>IF(YEAR(H3725)=2014,VLOOKUP(L3725,[1]Grade!$F$2:$G$92,2,FALSE),IF(YEAR(H3725)=2015,VLOOKUP(L3725,[1]Grade!$I$2:$J$78,2,FALSE),VLOOKUP(L3725,[1]Grade!$C$2:$D$69,2,FALSE)))</f>
        <v>ASS</v>
      </c>
      <c r="O3725">
        <f t="shared" si="175"/>
        <v>2014</v>
      </c>
      <c r="P3725">
        <f t="shared" si="176"/>
        <v>11</v>
      </c>
    </row>
    <row r="3726" spans="1:16" x14ac:dyDescent="0.25">
      <c r="A3726" t="s">
        <v>264</v>
      </c>
      <c r="B3726" t="str">
        <f t="shared" si="174"/>
        <v>O</v>
      </c>
      <c r="C3726" t="s">
        <v>265</v>
      </c>
      <c r="D3726" t="s">
        <v>22</v>
      </c>
      <c r="E3726">
        <v>45.5</v>
      </c>
      <c r="F3726">
        <v>1050</v>
      </c>
      <c r="G3726">
        <v>215</v>
      </c>
      <c r="H3726" s="1">
        <v>41944</v>
      </c>
      <c r="I3726">
        <v>19</v>
      </c>
      <c r="J3726" s="2">
        <v>19950</v>
      </c>
      <c r="L3726" t="str">
        <f>VLOOKUP(G3726,[1]RESSOURCES!$A$1:$J$258,3,FALSE)</f>
        <v>LOUATI</v>
      </c>
      <c r="M3726" t="str">
        <f>VLOOKUP(G3726,[1]RESSOURCES!$A$1:$J$258,6,FALSE)</f>
        <v>MAGR</v>
      </c>
      <c r="N3726" t="str">
        <f>IF(YEAR(H3726)=2014,VLOOKUP(L3726,[1]Grade!$F$2:$G$92,2,FALSE),IF(YEAR(H3726)=2015,VLOOKUP(L3726,[1]Grade!$I$2:$J$78,2,FALSE),VLOOKUP(L3726,[1]Grade!$C$2:$D$69,2,FALSE)))</f>
        <v>MNG</v>
      </c>
      <c r="O3726">
        <f t="shared" si="175"/>
        <v>2014</v>
      </c>
      <c r="P3726">
        <f t="shared" si="176"/>
        <v>11</v>
      </c>
    </row>
    <row r="3727" spans="1:16" hidden="1" x14ac:dyDescent="0.25">
      <c r="A3727" t="s">
        <v>99</v>
      </c>
      <c r="B3727" t="str">
        <f t="shared" si="174"/>
        <v>N</v>
      </c>
      <c r="C3727" t="s">
        <v>100</v>
      </c>
      <c r="E3727">
        <v>0</v>
      </c>
      <c r="F3727">
        <v>0</v>
      </c>
      <c r="G3727">
        <v>201</v>
      </c>
      <c r="H3727" s="1">
        <v>41944</v>
      </c>
      <c r="I3727">
        <v>1</v>
      </c>
      <c r="J3727">
        <v>0</v>
      </c>
      <c r="L3727" t="str">
        <f>VLOOKUP(G3727,[1]RESSOURCES!$A$1:$J$258,3,FALSE)</f>
        <v>BEYLLE</v>
      </c>
      <c r="M3727" t="str">
        <f>VLOOKUP(G3727,[1]RESSOURCES!$A$1:$J$258,6,FALSE)</f>
        <v>CONF</v>
      </c>
      <c r="N3727" t="str">
        <f>IF(YEAR(H3727)=2014,VLOOKUP(L3727,[1]Grade!$F$2:$G$92,2,FALSE),IF(YEAR(H3727)=2015,VLOOKUP(L3727,[1]Grade!$I$2:$J$78,2,FALSE),VLOOKUP(L3727,[1]Grade!$C$2:$D$69,2,FALSE)))</f>
        <v>CC</v>
      </c>
      <c r="O3727">
        <f t="shared" si="175"/>
        <v>2014</v>
      </c>
      <c r="P3727">
        <f t="shared" si="176"/>
        <v>11</v>
      </c>
    </row>
    <row r="3728" spans="1:16" x14ac:dyDescent="0.25">
      <c r="A3728" t="s">
        <v>41</v>
      </c>
      <c r="B3728" t="str">
        <f t="shared" si="174"/>
        <v>O</v>
      </c>
      <c r="C3728" t="s">
        <v>42</v>
      </c>
      <c r="D3728" t="s">
        <v>22</v>
      </c>
      <c r="E3728">
        <v>219</v>
      </c>
      <c r="F3728">
        <v>810</v>
      </c>
      <c r="G3728">
        <v>201</v>
      </c>
      <c r="H3728" s="1">
        <v>41944</v>
      </c>
      <c r="I3728">
        <v>15.5</v>
      </c>
      <c r="J3728" s="2">
        <v>12555</v>
      </c>
      <c r="L3728" t="str">
        <f>VLOOKUP(G3728,[1]RESSOURCES!$A$1:$J$258,3,FALSE)</f>
        <v>BEYLLE</v>
      </c>
      <c r="M3728" t="str">
        <f>VLOOKUP(G3728,[1]RESSOURCES!$A$1:$J$258,6,FALSE)</f>
        <v>CONF</v>
      </c>
      <c r="N3728" t="str">
        <f>IF(YEAR(H3728)=2014,VLOOKUP(L3728,[1]Grade!$F$2:$G$92,2,FALSE),IF(YEAR(H3728)=2015,VLOOKUP(L3728,[1]Grade!$I$2:$J$78,2,FALSE),VLOOKUP(L3728,[1]Grade!$C$2:$D$69,2,FALSE)))</f>
        <v>CC</v>
      </c>
      <c r="O3728">
        <f t="shared" si="175"/>
        <v>2014</v>
      </c>
      <c r="P3728">
        <f t="shared" si="176"/>
        <v>11</v>
      </c>
    </row>
    <row r="3729" spans="1:16" x14ac:dyDescent="0.25">
      <c r="A3729" t="s">
        <v>16</v>
      </c>
      <c r="B3729" t="str">
        <f t="shared" si="174"/>
        <v>O</v>
      </c>
      <c r="C3729" t="s">
        <v>17</v>
      </c>
      <c r="D3729" t="s">
        <v>22</v>
      </c>
      <c r="E3729">
        <v>11</v>
      </c>
      <c r="F3729">
        <v>956</v>
      </c>
      <c r="G3729">
        <v>201</v>
      </c>
      <c r="H3729" s="1">
        <v>41944</v>
      </c>
      <c r="I3729">
        <v>2.5</v>
      </c>
      <c r="J3729" s="2">
        <v>2390</v>
      </c>
      <c r="L3729" t="str">
        <f>VLOOKUP(G3729,[1]RESSOURCES!$A$1:$J$258,3,FALSE)</f>
        <v>BEYLLE</v>
      </c>
      <c r="M3729" t="str">
        <f>VLOOKUP(G3729,[1]RESSOURCES!$A$1:$J$258,6,FALSE)</f>
        <v>CONF</v>
      </c>
      <c r="N3729" t="str">
        <f>IF(YEAR(H3729)=2014,VLOOKUP(L3729,[1]Grade!$F$2:$G$92,2,FALSE),IF(YEAR(H3729)=2015,VLOOKUP(L3729,[1]Grade!$I$2:$J$78,2,FALSE),VLOOKUP(L3729,[1]Grade!$C$2:$D$69,2,FALSE)))</f>
        <v>CC</v>
      </c>
      <c r="O3729">
        <f t="shared" si="175"/>
        <v>2014</v>
      </c>
      <c r="P3729">
        <f t="shared" si="176"/>
        <v>11</v>
      </c>
    </row>
    <row r="3730" spans="1:16" x14ac:dyDescent="0.25">
      <c r="A3730" t="s">
        <v>288</v>
      </c>
      <c r="B3730" t="str">
        <f t="shared" si="174"/>
        <v>O</v>
      </c>
      <c r="C3730" t="s">
        <v>289</v>
      </c>
      <c r="D3730" t="s">
        <v>18</v>
      </c>
      <c r="E3730">
        <v>219</v>
      </c>
      <c r="F3730">
        <v>890</v>
      </c>
      <c r="G3730">
        <v>237</v>
      </c>
      <c r="H3730" s="1">
        <v>41944</v>
      </c>
      <c r="I3730">
        <v>18</v>
      </c>
      <c r="J3730" s="2">
        <v>16020</v>
      </c>
      <c r="L3730" t="str">
        <f>VLOOKUP(G3730,[1]RESSOURCES!$A$1:$J$258,3,FALSE)</f>
        <v>VALLA</v>
      </c>
      <c r="M3730" t="str">
        <f>VLOOKUP(G3730,[1]RESSOURCES!$A$1:$J$258,6,FALSE)</f>
        <v>CONF</v>
      </c>
      <c r="N3730" t="str">
        <f>IF(YEAR(H3730)=2014,VLOOKUP(L3730,[1]Grade!$F$2:$G$92,2,FALSE),IF(YEAR(H3730)=2015,VLOOKUP(L3730,[1]Grade!$I$2:$J$78,2,FALSE),VLOOKUP(L3730,[1]Grade!$C$2:$D$69,2,FALSE)))</f>
        <v>CC</v>
      </c>
      <c r="O3730">
        <f t="shared" si="175"/>
        <v>2014</v>
      </c>
      <c r="P3730">
        <f t="shared" si="176"/>
        <v>11</v>
      </c>
    </row>
    <row r="3731" spans="1:16" hidden="1" x14ac:dyDescent="0.25">
      <c r="A3731" t="s">
        <v>99</v>
      </c>
      <c r="B3731" t="str">
        <f t="shared" si="174"/>
        <v>N</v>
      </c>
      <c r="C3731" t="s">
        <v>100</v>
      </c>
      <c r="E3731">
        <v>0</v>
      </c>
      <c r="F3731">
        <v>0</v>
      </c>
      <c r="G3731">
        <v>237</v>
      </c>
      <c r="H3731" s="1">
        <v>41944</v>
      </c>
      <c r="I3731">
        <v>1</v>
      </c>
      <c r="J3731">
        <v>0</v>
      </c>
      <c r="L3731" t="str">
        <f>VLOOKUP(G3731,[1]RESSOURCES!$A$1:$J$258,3,FALSE)</f>
        <v>VALLA</v>
      </c>
      <c r="M3731" t="str">
        <f>VLOOKUP(G3731,[1]RESSOURCES!$A$1:$J$258,6,FALSE)</f>
        <v>CONF</v>
      </c>
      <c r="N3731" t="str">
        <f>IF(YEAR(H3731)=2014,VLOOKUP(L3731,[1]Grade!$F$2:$G$92,2,FALSE),IF(YEAR(H3731)=2015,VLOOKUP(L3731,[1]Grade!$I$2:$J$78,2,FALSE),VLOOKUP(L3731,[1]Grade!$C$2:$D$69,2,FALSE)))</f>
        <v>CC</v>
      </c>
      <c r="O3731">
        <f t="shared" si="175"/>
        <v>2014</v>
      </c>
      <c r="P3731">
        <f t="shared" si="176"/>
        <v>11</v>
      </c>
    </row>
    <row r="3732" spans="1:16" hidden="1" x14ac:dyDescent="0.25">
      <c r="A3732" t="s">
        <v>30</v>
      </c>
      <c r="B3732" t="str">
        <f t="shared" si="174"/>
        <v>N</v>
      </c>
      <c r="C3732" t="s">
        <v>31</v>
      </c>
      <c r="E3732">
        <v>0</v>
      </c>
      <c r="F3732">
        <v>0</v>
      </c>
      <c r="G3732">
        <v>242</v>
      </c>
      <c r="H3732" s="1">
        <v>41944</v>
      </c>
      <c r="I3732">
        <v>19</v>
      </c>
      <c r="J3732">
        <v>0</v>
      </c>
      <c r="L3732" t="str">
        <f>VLOOKUP(G3732,[1]RESSOURCES!$A$1:$J$258,3,FALSE)</f>
        <v>JOUGLARD</v>
      </c>
      <c r="M3732" t="str">
        <f>VLOOKUP(G3732,[1]RESSOURCES!$A$1:$J$258,6,FALSE)</f>
        <v>STAG</v>
      </c>
      <c r="N3732" t="str">
        <f>IF(YEAR(H3732)=2014,VLOOKUP(L3732,[1]Grade!$F$2:$G$92,2,FALSE),IF(YEAR(H3732)=2015,VLOOKUP(L3732,[1]Grade!$I$2:$J$78,2,FALSE),VLOOKUP(L3732,[1]Grade!$C$2:$D$69,2,FALSE)))</f>
        <v>STA</v>
      </c>
      <c r="O3732">
        <f t="shared" si="175"/>
        <v>2014</v>
      </c>
      <c r="P3732">
        <f t="shared" si="176"/>
        <v>11</v>
      </c>
    </row>
    <row r="3733" spans="1:16" x14ac:dyDescent="0.25">
      <c r="A3733" t="s">
        <v>309</v>
      </c>
      <c r="B3733" t="str">
        <f t="shared" si="174"/>
        <v>O</v>
      </c>
      <c r="C3733" t="s">
        <v>310</v>
      </c>
      <c r="D3733" t="s">
        <v>36</v>
      </c>
      <c r="E3733">
        <v>18</v>
      </c>
      <c r="F3733">
        <v>1550</v>
      </c>
      <c r="G3733">
        <v>115</v>
      </c>
      <c r="H3733" s="1">
        <v>41944</v>
      </c>
      <c r="I3733">
        <v>2</v>
      </c>
      <c r="J3733" s="2">
        <v>3100</v>
      </c>
      <c r="L3733" t="str">
        <f>VLOOKUP(G3733,[1]RESSOURCES!$A$1:$J$258,3,FALSE)</f>
        <v>BOUTOILLE</v>
      </c>
      <c r="M3733" t="str">
        <f>VLOOKUP(G3733,[1]RESSOURCES!$A$1:$J$258,6,FALSE)</f>
        <v>MAGR</v>
      </c>
      <c r="N3733" t="str">
        <f>IF(YEAR(H3733)=2014,VLOOKUP(L3733,[1]Grade!$F$2:$G$92,2,FALSE),IF(YEAR(H3733)=2015,VLOOKUP(L3733,[1]Grade!$I$2:$J$78,2,FALSE),VLOOKUP(L3733,[1]Grade!$C$2:$D$69,2,FALSE)))</f>
        <v>SM</v>
      </c>
      <c r="O3733">
        <f t="shared" si="175"/>
        <v>2014</v>
      </c>
      <c r="P3733">
        <f t="shared" si="176"/>
        <v>11</v>
      </c>
    </row>
    <row r="3734" spans="1:16" x14ac:dyDescent="0.25">
      <c r="A3734" t="s">
        <v>373</v>
      </c>
      <c r="B3734" t="str">
        <f t="shared" si="174"/>
        <v>O</v>
      </c>
      <c r="C3734" t="s">
        <v>374</v>
      </c>
      <c r="D3734" t="s">
        <v>36</v>
      </c>
      <c r="E3734">
        <v>18</v>
      </c>
      <c r="F3734">
        <v>1069</v>
      </c>
      <c r="G3734">
        <v>115</v>
      </c>
      <c r="H3734" s="1">
        <v>41944</v>
      </c>
      <c r="I3734">
        <v>4</v>
      </c>
      <c r="J3734" s="2">
        <v>4276</v>
      </c>
      <c r="L3734" t="str">
        <f>VLOOKUP(G3734,[1]RESSOURCES!$A$1:$J$258,3,FALSE)</f>
        <v>BOUTOILLE</v>
      </c>
      <c r="M3734" t="str">
        <f>VLOOKUP(G3734,[1]RESSOURCES!$A$1:$J$258,6,FALSE)</f>
        <v>MAGR</v>
      </c>
      <c r="N3734" t="str">
        <f>IF(YEAR(H3734)=2014,VLOOKUP(L3734,[1]Grade!$F$2:$G$92,2,FALSE),IF(YEAR(H3734)=2015,VLOOKUP(L3734,[1]Grade!$I$2:$J$78,2,FALSE),VLOOKUP(L3734,[1]Grade!$C$2:$D$69,2,FALSE)))</f>
        <v>SM</v>
      </c>
      <c r="O3734">
        <f t="shared" si="175"/>
        <v>2014</v>
      </c>
      <c r="P3734">
        <f t="shared" si="176"/>
        <v>11</v>
      </c>
    </row>
    <row r="3735" spans="1:16" x14ac:dyDescent="0.25">
      <c r="A3735" t="s">
        <v>325</v>
      </c>
      <c r="B3735" t="str">
        <f t="shared" si="174"/>
        <v>O</v>
      </c>
      <c r="C3735" t="s">
        <v>326</v>
      </c>
      <c r="D3735" t="s">
        <v>36</v>
      </c>
      <c r="E3735">
        <v>4</v>
      </c>
      <c r="F3735">
        <v>714</v>
      </c>
      <c r="G3735">
        <v>115</v>
      </c>
      <c r="H3735" s="1">
        <v>41944</v>
      </c>
      <c r="I3735">
        <v>2</v>
      </c>
      <c r="J3735" s="2">
        <v>1428</v>
      </c>
      <c r="L3735" t="str">
        <f>VLOOKUP(G3735,[1]RESSOURCES!$A$1:$J$258,3,FALSE)</f>
        <v>BOUTOILLE</v>
      </c>
      <c r="M3735" t="str">
        <f>VLOOKUP(G3735,[1]RESSOURCES!$A$1:$J$258,6,FALSE)</f>
        <v>MAGR</v>
      </c>
      <c r="N3735" t="str">
        <f>IF(YEAR(H3735)=2014,VLOOKUP(L3735,[1]Grade!$F$2:$G$92,2,FALSE),IF(YEAR(H3735)=2015,VLOOKUP(L3735,[1]Grade!$I$2:$J$78,2,FALSE),VLOOKUP(L3735,[1]Grade!$C$2:$D$69,2,FALSE)))</f>
        <v>SM</v>
      </c>
      <c r="O3735">
        <f t="shared" si="175"/>
        <v>2014</v>
      </c>
      <c r="P3735">
        <f t="shared" si="176"/>
        <v>11</v>
      </c>
    </row>
    <row r="3736" spans="1:16" hidden="1" x14ac:dyDescent="0.25">
      <c r="A3736" t="s">
        <v>99</v>
      </c>
      <c r="B3736" t="str">
        <f t="shared" si="174"/>
        <v>N</v>
      </c>
      <c r="C3736" t="s">
        <v>100</v>
      </c>
      <c r="E3736">
        <v>0</v>
      </c>
      <c r="F3736">
        <v>0</v>
      </c>
      <c r="G3736">
        <v>115</v>
      </c>
      <c r="H3736" s="1">
        <v>41944</v>
      </c>
      <c r="I3736">
        <v>2</v>
      </c>
      <c r="J3736">
        <v>0</v>
      </c>
      <c r="L3736" t="str">
        <f>VLOOKUP(G3736,[1]RESSOURCES!$A$1:$J$258,3,FALSE)</f>
        <v>BOUTOILLE</v>
      </c>
      <c r="M3736" t="str">
        <f>VLOOKUP(G3736,[1]RESSOURCES!$A$1:$J$258,6,FALSE)</f>
        <v>MAGR</v>
      </c>
      <c r="N3736" t="str">
        <f>IF(YEAR(H3736)=2014,VLOOKUP(L3736,[1]Grade!$F$2:$G$92,2,FALSE),IF(YEAR(H3736)=2015,VLOOKUP(L3736,[1]Grade!$I$2:$J$78,2,FALSE),VLOOKUP(L3736,[1]Grade!$C$2:$D$69,2,FALSE)))</f>
        <v>SM</v>
      </c>
      <c r="O3736">
        <f t="shared" si="175"/>
        <v>2014</v>
      </c>
      <c r="P3736">
        <f t="shared" si="176"/>
        <v>11</v>
      </c>
    </row>
    <row r="3737" spans="1:16" hidden="1" x14ac:dyDescent="0.25">
      <c r="A3737" t="s">
        <v>23</v>
      </c>
      <c r="B3737" t="str">
        <f t="shared" si="174"/>
        <v>N</v>
      </c>
      <c r="C3737" t="s">
        <v>24</v>
      </c>
      <c r="E3737">
        <v>0</v>
      </c>
      <c r="F3737">
        <v>0</v>
      </c>
      <c r="G3737">
        <v>115</v>
      </c>
      <c r="H3737" s="1">
        <v>41944</v>
      </c>
      <c r="I3737">
        <v>9</v>
      </c>
      <c r="J3737">
        <v>0</v>
      </c>
      <c r="L3737" t="str">
        <f>VLOOKUP(G3737,[1]RESSOURCES!$A$1:$J$258,3,FALSE)</f>
        <v>BOUTOILLE</v>
      </c>
      <c r="M3737" t="str">
        <f>VLOOKUP(G3737,[1]RESSOURCES!$A$1:$J$258,6,FALSE)</f>
        <v>MAGR</v>
      </c>
      <c r="N3737" t="str">
        <f>IF(YEAR(H3737)=2014,VLOOKUP(L3737,[1]Grade!$F$2:$G$92,2,FALSE),IF(YEAR(H3737)=2015,VLOOKUP(L3737,[1]Grade!$I$2:$J$78,2,FALSE),VLOOKUP(L3737,[1]Grade!$C$2:$D$69,2,FALSE)))</f>
        <v>SM</v>
      </c>
      <c r="O3737">
        <f t="shared" si="175"/>
        <v>2014</v>
      </c>
      <c r="P3737">
        <f t="shared" si="176"/>
        <v>11</v>
      </c>
    </row>
    <row r="3738" spans="1:16" hidden="1" x14ac:dyDescent="0.25">
      <c r="A3738" t="s">
        <v>25</v>
      </c>
      <c r="B3738" t="str">
        <f t="shared" si="174"/>
        <v>N</v>
      </c>
      <c r="C3738" t="s">
        <v>26</v>
      </c>
      <c r="E3738">
        <v>0</v>
      </c>
      <c r="F3738">
        <v>0</v>
      </c>
      <c r="G3738">
        <v>208</v>
      </c>
      <c r="H3738" s="1">
        <v>41944</v>
      </c>
      <c r="I3738">
        <v>1</v>
      </c>
      <c r="J3738">
        <v>0</v>
      </c>
      <c r="L3738" t="str">
        <f>VLOOKUP(G3738,[1]RESSOURCES!$A$1:$J$258,3,FALSE)</f>
        <v>LORANT</v>
      </c>
      <c r="M3738" t="str">
        <f>VLOOKUP(G3738,[1]RESSOURCES!$A$1:$J$258,6,FALSE)</f>
        <v>CONS</v>
      </c>
      <c r="N3738" t="str">
        <f>IF(YEAR(H3738)=2014,VLOOKUP(L3738,[1]Grade!$F$2:$G$92,2,FALSE),IF(YEAR(H3738)=2015,VLOOKUP(L3738,[1]Grade!$I$2:$J$78,2,FALSE),VLOOKUP(L3738,[1]Grade!$C$2:$D$69,2,FALSE)))</f>
        <v>C</v>
      </c>
      <c r="O3738">
        <f t="shared" si="175"/>
        <v>2014</v>
      </c>
      <c r="P3738">
        <f t="shared" si="176"/>
        <v>11</v>
      </c>
    </row>
    <row r="3739" spans="1:16" x14ac:dyDescent="0.25">
      <c r="A3739" t="s">
        <v>325</v>
      </c>
      <c r="B3739" t="str">
        <f t="shared" si="174"/>
        <v>O</v>
      </c>
      <c r="C3739" t="s">
        <v>326</v>
      </c>
      <c r="D3739" t="s">
        <v>18</v>
      </c>
      <c r="E3739">
        <v>17</v>
      </c>
      <c r="F3739">
        <v>714</v>
      </c>
      <c r="G3739">
        <v>208</v>
      </c>
      <c r="H3739" s="1">
        <v>41944</v>
      </c>
      <c r="I3739">
        <v>7</v>
      </c>
      <c r="J3739" s="2">
        <v>4998</v>
      </c>
      <c r="L3739" t="str">
        <f>VLOOKUP(G3739,[1]RESSOURCES!$A$1:$J$258,3,FALSE)</f>
        <v>LORANT</v>
      </c>
      <c r="M3739" t="str">
        <f>VLOOKUP(G3739,[1]RESSOURCES!$A$1:$J$258,6,FALSE)</f>
        <v>CONS</v>
      </c>
      <c r="N3739" t="str">
        <f>IF(YEAR(H3739)=2014,VLOOKUP(L3739,[1]Grade!$F$2:$G$92,2,FALSE),IF(YEAR(H3739)=2015,VLOOKUP(L3739,[1]Grade!$I$2:$J$78,2,FALSE),VLOOKUP(L3739,[1]Grade!$C$2:$D$69,2,FALSE)))</f>
        <v>C</v>
      </c>
      <c r="O3739">
        <f t="shared" si="175"/>
        <v>2014</v>
      </c>
      <c r="P3739">
        <f t="shared" si="176"/>
        <v>11</v>
      </c>
    </row>
    <row r="3740" spans="1:16" x14ac:dyDescent="0.25">
      <c r="A3740" t="s">
        <v>309</v>
      </c>
      <c r="B3740" t="str">
        <f t="shared" si="174"/>
        <v>O</v>
      </c>
      <c r="C3740" t="s">
        <v>310</v>
      </c>
      <c r="D3740" t="s">
        <v>18</v>
      </c>
      <c r="E3740">
        <v>35</v>
      </c>
      <c r="F3740">
        <v>950</v>
      </c>
      <c r="G3740">
        <v>208</v>
      </c>
      <c r="H3740" s="1">
        <v>41944</v>
      </c>
      <c r="I3740">
        <v>7</v>
      </c>
      <c r="J3740" s="2">
        <v>6650</v>
      </c>
      <c r="L3740" t="str">
        <f>VLOOKUP(G3740,[1]RESSOURCES!$A$1:$J$258,3,FALSE)</f>
        <v>LORANT</v>
      </c>
      <c r="M3740" t="str">
        <f>VLOOKUP(G3740,[1]RESSOURCES!$A$1:$J$258,6,FALSE)</f>
        <v>CONS</v>
      </c>
      <c r="N3740" t="str">
        <f>IF(YEAR(H3740)=2014,VLOOKUP(L3740,[1]Grade!$F$2:$G$92,2,FALSE),IF(YEAR(H3740)=2015,VLOOKUP(L3740,[1]Grade!$I$2:$J$78,2,FALSE),VLOOKUP(L3740,[1]Grade!$C$2:$D$69,2,FALSE)))</f>
        <v>C</v>
      </c>
      <c r="O3740">
        <f t="shared" si="175"/>
        <v>2014</v>
      </c>
      <c r="P3740">
        <f t="shared" si="176"/>
        <v>11</v>
      </c>
    </row>
    <row r="3741" spans="1:16" x14ac:dyDescent="0.25">
      <c r="A3741" t="s">
        <v>373</v>
      </c>
      <c r="B3741" t="str">
        <f t="shared" si="174"/>
        <v>O</v>
      </c>
      <c r="C3741" t="s">
        <v>374</v>
      </c>
      <c r="D3741" t="s">
        <v>18</v>
      </c>
      <c r="E3741">
        <v>32</v>
      </c>
      <c r="F3741">
        <v>1069</v>
      </c>
      <c r="G3741">
        <v>208</v>
      </c>
      <c r="H3741" s="1">
        <v>41944</v>
      </c>
      <c r="I3741">
        <v>4</v>
      </c>
      <c r="J3741" s="2">
        <v>4276</v>
      </c>
      <c r="L3741" t="str">
        <f>VLOOKUP(G3741,[1]RESSOURCES!$A$1:$J$258,3,FALSE)</f>
        <v>LORANT</v>
      </c>
      <c r="M3741" t="str">
        <f>VLOOKUP(G3741,[1]RESSOURCES!$A$1:$J$258,6,FALSE)</f>
        <v>CONS</v>
      </c>
      <c r="N3741" t="str">
        <f>IF(YEAR(H3741)=2014,VLOOKUP(L3741,[1]Grade!$F$2:$G$92,2,FALSE),IF(YEAR(H3741)=2015,VLOOKUP(L3741,[1]Grade!$I$2:$J$78,2,FALSE),VLOOKUP(L3741,[1]Grade!$C$2:$D$69,2,FALSE)))</f>
        <v>C</v>
      </c>
      <c r="O3741">
        <f t="shared" si="175"/>
        <v>2014</v>
      </c>
      <c r="P3741">
        <f t="shared" si="176"/>
        <v>11</v>
      </c>
    </row>
    <row r="3742" spans="1:16" x14ac:dyDescent="0.25">
      <c r="A3742" t="s">
        <v>276</v>
      </c>
      <c r="B3742" t="str">
        <f t="shared" si="174"/>
        <v>O</v>
      </c>
      <c r="C3742" t="s">
        <v>277</v>
      </c>
      <c r="D3742" t="s">
        <v>18</v>
      </c>
      <c r="E3742">
        <v>160</v>
      </c>
      <c r="F3742">
        <v>819</v>
      </c>
      <c r="G3742">
        <v>129</v>
      </c>
      <c r="H3742" s="1">
        <v>41944</v>
      </c>
      <c r="I3742">
        <v>18</v>
      </c>
      <c r="J3742" s="2">
        <v>14742</v>
      </c>
      <c r="L3742" t="str">
        <f>VLOOKUP(G3742,[1]RESSOURCES!$A$1:$J$258,3,FALSE)</f>
        <v>LIMODIN</v>
      </c>
      <c r="M3742" t="str">
        <f>VLOOKUP(G3742,[1]RESSOURCES!$A$1:$J$258,6,FALSE)</f>
        <v>CONF</v>
      </c>
      <c r="N3742" t="str">
        <f>IF(YEAR(H3742)=2014,VLOOKUP(L3742,[1]Grade!$F$2:$G$92,2,FALSE),IF(YEAR(H3742)=2015,VLOOKUP(L3742,[1]Grade!$I$2:$J$78,2,FALSE),VLOOKUP(L3742,[1]Grade!$C$2:$D$69,2,FALSE)))</f>
        <v>CC</v>
      </c>
      <c r="O3742">
        <f t="shared" si="175"/>
        <v>2014</v>
      </c>
      <c r="P3742">
        <f t="shared" si="176"/>
        <v>11</v>
      </c>
    </row>
    <row r="3743" spans="1:16" hidden="1" x14ac:dyDescent="0.25">
      <c r="A3743" t="s">
        <v>99</v>
      </c>
      <c r="B3743" t="str">
        <f t="shared" si="174"/>
        <v>N</v>
      </c>
      <c r="C3743" t="s">
        <v>100</v>
      </c>
      <c r="E3743">
        <v>0</v>
      </c>
      <c r="F3743">
        <v>0</v>
      </c>
      <c r="G3743">
        <v>129</v>
      </c>
      <c r="H3743" s="1">
        <v>41944</v>
      </c>
      <c r="I3743">
        <v>1</v>
      </c>
      <c r="J3743">
        <v>0</v>
      </c>
      <c r="L3743" t="str">
        <f>VLOOKUP(G3743,[1]RESSOURCES!$A$1:$J$258,3,FALSE)</f>
        <v>LIMODIN</v>
      </c>
      <c r="M3743" t="str">
        <f>VLOOKUP(G3743,[1]RESSOURCES!$A$1:$J$258,6,FALSE)</f>
        <v>CONF</v>
      </c>
      <c r="N3743" t="str">
        <f>IF(YEAR(H3743)=2014,VLOOKUP(L3743,[1]Grade!$F$2:$G$92,2,FALSE),IF(YEAR(H3743)=2015,VLOOKUP(L3743,[1]Grade!$I$2:$J$78,2,FALSE),VLOOKUP(L3743,[1]Grade!$C$2:$D$69,2,FALSE)))</f>
        <v>CC</v>
      </c>
      <c r="O3743">
        <f t="shared" si="175"/>
        <v>2014</v>
      </c>
      <c r="P3743">
        <f t="shared" si="176"/>
        <v>11</v>
      </c>
    </row>
    <row r="3744" spans="1:16" hidden="1" x14ac:dyDescent="0.25">
      <c r="A3744" t="s">
        <v>25</v>
      </c>
      <c r="B3744" t="str">
        <f t="shared" si="174"/>
        <v>N</v>
      </c>
      <c r="C3744" t="s">
        <v>26</v>
      </c>
      <c r="E3744">
        <v>0</v>
      </c>
      <c r="F3744">
        <v>0</v>
      </c>
      <c r="G3744">
        <v>89</v>
      </c>
      <c r="H3744" s="1">
        <v>41944</v>
      </c>
      <c r="I3744">
        <v>1</v>
      </c>
      <c r="J3744">
        <v>0</v>
      </c>
      <c r="L3744" t="str">
        <f>VLOOKUP(G3744,[1]RESSOURCES!$A$1:$J$258,3,FALSE)</f>
        <v>KHAM</v>
      </c>
      <c r="M3744" t="str">
        <f>VLOOKUP(G3744,[1]RESSOURCES!$A$1:$J$258,6,FALSE)</f>
        <v>CONF</v>
      </c>
      <c r="N3744" t="str">
        <f>IF(YEAR(H3744)=2014,VLOOKUP(L3744,[1]Grade!$F$2:$G$92,2,FALSE),IF(YEAR(H3744)=2015,VLOOKUP(L3744,[1]Grade!$I$2:$J$78,2,FALSE),VLOOKUP(L3744,[1]Grade!$C$2:$D$69,2,FALSE)))</f>
        <v>CS</v>
      </c>
      <c r="O3744">
        <f t="shared" si="175"/>
        <v>2014</v>
      </c>
      <c r="P3744">
        <f t="shared" si="176"/>
        <v>11</v>
      </c>
    </row>
    <row r="3745" spans="1:16" x14ac:dyDescent="0.25">
      <c r="A3745" t="s">
        <v>276</v>
      </c>
      <c r="B3745" t="str">
        <f t="shared" si="174"/>
        <v>O</v>
      </c>
      <c r="C3745" t="s">
        <v>277</v>
      </c>
      <c r="D3745" t="s">
        <v>22</v>
      </c>
      <c r="E3745">
        <v>95</v>
      </c>
      <c r="F3745">
        <v>819</v>
      </c>
      <c r="G3745">
        <v>89</v>
      </c>
      <c r="H3745" s="1">
        <v>41944</v>
      </c>
      <c r="I3745">
        <v>18</v>
      </c>
      <c r="J3745" s="2">
        <v>14742</v>
      </c>
      <c r="L3745" t="str">
        <f>VLOOKUP(G3745,[1]RESSOURCES!$A$1:$J$258,3,FALSE)</f>
        <v>KHAM</v>
      </c>
      <c r="M3745" t="str">
        <f>VLOOKUP(G3745,[1]RESSOURCES!$A$1:$J$258,6,FALSE)</f>
        <v>CONF</v>
      </c>
      <c r="N3745" t="str">
        <f>IF(YEAR(H3745)=2014,VLOOKUP(L3745,[1]Grade!$F$2:$G$92,2,FALSE),IF(YEAR(H3745)=2015,VLOOKUP(L3745,[1]Grade!$I$2:$J$78,2,FALSE),VLOOKUP(L3745,[1]Grade!$C$2:$D$69,2,FALSE)))</f>
        <v>CS</v>
      </c>
      <c r="O3745">
        <f t="shared" si="175"/>
        <v>2014</v>
      </c>
      <c r="P3745">
        <f t="shared" si="176"/>
        <v>11</v>
      </c>
    </row>
    <row r="3746" spans="1:16" x14ac:dyDescent="0.25">
      <c r="A3746" t="s">
        <v>276</v>
      </c>
      <c r="B3746" t="str">
        <f t="shared" si="174"/>
        <v>O</v>
      </c>
      <c r="C3746" t="s">
        <v>277</v>
      </c>
      <c r="D3746" t="s">
        <v>18</v>
      </c>
      <c r="E3746">
        <v>160</v>
      </c>
      <c r="F3746">
        <v>819</v>
      </c>
      <c r="G3746">
        <v>193</v>
      </c>
      <c r="H3746" s="1">
        <v>41944</v>
      </c>
      <c r="I3746">
        <v>17</v>
      </c>
      <c r="J3746" s="2">
        <v>13923</v>
      </c>
      <c r="L3746" t="str">
        <f>VLOOKUP(G3746,[1]RESSOURCES!$A$1:$J$258,3,FALSE)</f>
        <v>RODARY</v>
      </c>
      <c r="M3746" t="str">
        <f>VLOOKUP(G3746,[1]RESSOURCES!$A$1:$J$258,6,FALSE)</f>
        <v>CONS</v>
      </c>
      <c r="N3746" t="str">
        <f>IF(YEAR(H3746)=2014,VLOOKUP(L3746,[1]Grade!$F$2:$G$92,2,FALSE),IF(YEAR(H3746)=2015,VLOOKUP(L3746,[1]Grade!$I$2:$J$78,2,FALSE),VLOOKUP(L3746,[1]Grade!$C$2:$D$69,2,FALSE)))</f>
        <v>CC</v>
      </c>
      <c r="O3746">
        <f t="shared" si="175"/>
        <v>2014</v>
      </c>
      <c r="P3746">
        <f t="shared" si="176"/>
        <v>11</v>
      </c>
    </row>
    <row r="3747" spans="1:16" hidden="1" x14ac:dyDescent="0.25">
      <c r="A3747" t="s">
        <v>25</v>
      </c>
      <c r="B3747" t="str">
        <f t="shared" si="174"/>
        <v>N</v>
      </c>
      <c r="C3747" t="s">
        <v>26</v>
      </c>
      <c r="E3747">
        <v>0</v>
      </c>
      <c r="F3747">
        <v>0</v>
      </c>
      <c r="G3747">
        <v>193</v>
      </c>
      <c r="H3747" s="1">
        <v>41944</v>
      </c>
      <c r="I3747">
        <v>2</v>
      </c>
      <c r="J3747">
        <v>0</v>
      </c>
      <c r="L3747" t="str">
        <f>VLOOKUP(G3747,[1]RESSOURCES!$A$1:$J$258,3,FALSE)</f>
        <v>RODARY</v>
      </c>
      <c r="M3747" t="str">
        <f>VLOOKUP(G3747,[1]RESSOURCES!$A$1:$J$258,6,FALSE)</f>
        <v>CONS</v>
      </c>
      <c r="N3747" t="str">
        <f>IF(YEAR(H3747)=2014,VLOOKUP(L3747,[1]Grade!$F$2:$G$92,2,FALSE),IF(YEAR(H3747)=2015,VLOOKUP(L3747,[1]Grade!$I$2:$J$78,2,FALSE),VLOOKUP(L3747,[1]Grade!$C$2:$D$69,2,FALSE)))</f>
        <v>CC</v>
      </c>
      <c r="O3747">
        <f t="shared" si="175"/>
        <v>2014</v>
      </c>
      <c r="P3747">
        <f t="shared" si="176"/>
        <v>11</v>
      </c>
    </row>
    <row r="3748" spans="1:16" x14ac:dyDescent="0.25">
      <c r="A3748" t="s">
        <v>350</v>
      </c>
      <c r="B3748" t="str">
        <f t="shared" si="174"/>
        <v>O</v>
      </c>
      <c r="C3748" t="s">
        <v>351</v>
      </c>
      <c r="D3748" t="s">
        <v>22</v>
      </c>
      <c r="E3748">
        <v>48</v>
      </c>
      <c r="F3748">
        <v>960</v>
      </c>
      <c r="G3748">
        <v>160</v>
      </c>
      <c r="H3748" s="1">
        <v>41944</v>
      </c>
      <c r="I3748">
        <v>19</v>
      </c>
      <c r="J3748" s="2">
        <v>18240</v>
      </c>
      <c r="L3748" t="str">
        <f>VLOOKUP(G3748,[1]RESSOURCES!$A$1:$J$258,3,FALSE)</f>
        <v>SABOUL</v>
      </c>
      <c r="M3748" t="str">
        <f>VLOOKUP(G3748,[1]RESSOURCES!$A$1:$J$258,6,FALSE)</f>
        <v>CONF</v>
      </c>
      <c r="N3748" t="str">
        <f>IF(YEAR(H3748)=2014,VLOOKUP(L3748,[1]Grade!$F$2:$G$92,2,FALSE),IF(YEAR(H3748)=2015,VLOOKUP(L3748,[1]Grade!$I$2:$J$78,2,FALSE),VLOOKUP(L3748,[1]Grade!$C$2:$D$69,2,FALSE)))</f>
        <v>CS</v>
      </c>
      <c r="O3748">
        <f t="shared" si="175"/>
        <v>2014</v>
      </c>
      <c r="P3748">
        <f t="shared" si="176"/>
        <v>11</v>
      </c>
    </row>
    <row r="3749" spans="1:16" x14ac:dyDescent="0.25">
      <c r="A3749" t="s">
        <v>270</v>
      </c>
      <c r="B3749" t="str">
        <f t="shared" si="174"/>
        <v>O</v>
      </c>
      <c r="C3749" t="s">
        <v>271</v>
      </c>
      <c r="D3749" t="s">
        <v>22</v>
      </c>
      <c r="E3749">
        <v>49</v>
      </c>
      <c r="F3749">
        <v>863</v>
      </c>
      <c r="G3749">
        <v>240</v>
      </c>
      <c r="H3749" s="1">
        <v>41944</v>
      </c>
      <c r="I3749">
        <v>19</v>
      </c>
      <c r="J3749" s="2">
        <v>16397</v>
      </c>
      <c r="L3749" t="str">
        <f>VLOOKUP(G3749,[1]RESSOURCES!$A$1:$J$258,3,FALSE)</f>
        <v>DOUTREMEPUICH</v>
      </c>
      <c r="M3749" t="str">
        <f>VLOOKUP(G3749,[1]RESSOURCES!$A$1:$J$258,6,FALSE)</f>
        <v>CONF</v>
      </c>
      <c r="N3749" t="str">
        <f>IF(YEAR(H3749)=2014,VLOOKUP(L3749,[1]Grade!$F$2:$G$92,2,FALSE),IF(YEAR(H3749)=2015,VLOOKUP(L3749,[1]Grade!$I$2:$J$78,2,FALSE),VLOOKUP(L3749,[1]Grade!$C$2:$D$69,2,FALSE)))</f>
        <v>CC</v>
      </c>
      <c r="O3749">
        <f t="shared" si="175"/>
        <v>2014</v>
      </c>
      <c r="P3749">
        <f t="shared" si="176"/>
        <v>11</v>
      </c>
    </row>
    <row r="3750" spans="1:16" x14ac:dyDescent="0.25">
      <c r="A3750" t="s">
        <v>66</v>
      </c>
      <c r="B3750" t="str">
        <f t="shared" si="174"/>
        <v>O</v>
      </c>
      <c r="C3750" t="s">
        <v>67</v>
      </c>
      <c r="D3750" t="s">
        <v>18</v>
      </c>
      <c r="E3750">
        <v>48</v>
      </c>
      <c r="F3750">
        <v>1107</v>
      </c>
      <c r="G3750">
        <v>231</v>
      </c>
      <c r="H3750" s="1">
        <v>41944</v>
      </c>
      <c r="I3750">
        <v>19</v>
      </c>
      <c r="J3750" s="2">
        <v>21033</v>
      </c>
      <c r="L3750" t="str">
        <f>VLOOKUP(G3750,[1]RESSOURCES!$A$1:$J$258,3,FALSE)</f>
        <v>PASSEMARD</v>
      </c>
      <c r="M3750" t="str">
        <f>VLOOKUP(G3750,[1]RESSOURCES!$A$1:$J$258,6,FALSE)</f>
        <v>CONS</v>
      </c>
      <c r="N3750" t="str">
        <f>IF(YEAR(H3750)=2014,VLOOKUP(L3750,[1]Grade!$F$2:$G$92,2,FALSE),IF(YEAR(H3750)=2015,VLOOKUP(L3750,[1]Grade!$I$2:$J$78,2,FALSE),VLOOKUP(L3750,[1]Grade!$C$2:$D$69,2,FALSE)))</f>
        <v>C</v>
      </c>
      <c r="O3750">
        <f t="shared" si="175"/>
        <v>2014</v>
      </c>
      <c r="P3750">
        <f t="shared" si="176"/>
        <v>11</v>
      </c>
    </row>
    <row r="3751" spans="1:16" x14ac:dyDescent="0.25">
      <c r="A3751" t="s">
        <v>270</v>
      </c>
      <c r="B3751" t="str">
        <f t="shared" si="174"/>
        <v>O</v>
      </c>
      <c r="C3751" t="s">
        <v>271</v>
      </c>
      <c r="D3751" t="s">
        <v>36</v>
      </c>
      <c r="E3751">
        <v>15</v>
      </c>
      <c r="F3751">
        <v>863</v>
      </c>
      <c r="G3751">
        <v>67</v>
      </c>
      <c r="H3751" s="1">
        <v>41944</v>
      </c>
      <c r="I3751">
        <v>19</v>
      </c>
      <c r="J3751" s="2">
        <v>16397</v>
      </c>
      <c r="L3751" t="str">
        <f>VLOOKUP(G3751,[1]RESSOURCES!$A$1:$J$258,3,FALSE)</f>
        <v>LEFEBVRE</v>
      </c>
      <c r="M3751" t="str">
        <f>VLOOKUP(G3751,[1]RESSOURCES!$A$1:$J$258,6,FALSE)</f>
        <v>SENR</v>
      </c>
      <c r="N3751" t="str">
        <f>IF(YEAR(H3751)=2014,VLOOKUP(L3751,[1]Grade!$F$2:$G$92,2,FALSE),IF(YEAR(H3751)=2015,VLOOKUP(L3751,[1]Grade!$I$2:$J$78,2,FALSE),VLOOKUP(L3751,[1]Grade!$C$2:$D$69,2,FALSE)))</f>
        <v>CS</v>
      </c>
      <c r="O3751">
        <f t="shared" si="175"/>
        <v>2014</v>
      </c>
      <c r="P3751">
        <f t="shared" si="176"/>
        <v>11</v>
      </c>
    </row>
    <row r="3752" spans="1:16" x14ac:dyDescent="0.25">
      <c r="A3752" t="s">
        <v>392</v>
      </c>
      <c r="B3752" t="str">
        <f t="shared" si="174"/>
        <v>O</v>
      </c>
      <c r="C3752" t="s">
        <v>393</v>
      </c>
      <c r="D3752" t="s">
        <v>21</v>
      </c>
      <c r="E3752">
        <v>20</v>
      </c>
      <c r="F3752">
        <v>1700</v>
      </c>
      <c r="G3752">
        <v>230</v>
      </c>
      <c r="H3752" s="1">
        <v>41944</v>
      </c>
      <c r="I3752">
        <v>4</v>
      </c>
      <c r="J3752" s="2">
        <v>6800</v>
      </c>
      <c r="L3752" t="str">
        <f>VLOOKUP(G3752,[1]RESSOURCES!$A$1:$J$258,3,FALSE)</f>
        <v>PAPADOPOULOS</v>
      </c>
      <c r="M3752" t="str">
        <f>VLOOKUP(G3752,[1]RESSOURCES!$A$1:$J$258,6,FALSE)</f>
        <v>ASSO</v>
      </c>
      <c r="N3752" t="str">
        <f>IF(YEAR(H3752)=2014,VLOOKUP(L3752,[1]Grade!$F$2:$G$92,2,FALSE),IF(YEAR(H3752)=2015,VLOOKUP(L3752,[1]Grade!$I$2:$J$78,2,FALSE),VLOOKUP(L3752,[1]Grade!$C$2:$D$69,2,FALSE)))</f>
        <v>ASS</v>
      </c>
      <c r="O3752">
        <f t="shared" si="175"/>
        <v>2014</v>
      </c>
      <c r="P3752">
        <f t="shared" si="176"/>
        <v>11</v>
      </c>
    </row>
    <row r="3753" spans="1:16" x14ac:dyDescent="0.25">
      <c r="A3753" t="s">
        <v>329</v>
      </c>
      <c r="B3753" t="str">
        <f t="shared" si="174"/>
        <v>O</v>
      </c>
      <c r="C3753" t="s">
        <v>330</v>
      </c>
      <c r="D3753" t="s">
        <v>21</v>
      </c>
      <c r="E3753">
        <v>6</v>
      </c>
      <c r="F3753">
        <v>0</v>
      </c>
      <c r="G3753">
        <v>230</v>
      </c>
      <c r="H3753" s="1">
        <v>41944</v>
      </c>
      <c r="I3753">
        <v>2</v>
      </c>
      <c r="J3753">
        <v>0</v>
      </c>
      <c r="L3753" t="str">
        <f>VLOOKUP(G3753,[1]RESSOURCES!$A$1:$J$258,3,FALSE)</f>
        <v>PAPADOPOULOS</v>
      </c>
      <c r="M3753" t="str">
        <f>VLOOKUP(G3753,[1]RESSOURCES!$A$1:$J$258,6,FALSE)</f>
        <v>ASSO</v>
      </c>
      <c r="N3753" t="str">
        <f>IF(YEAR(H3753)=2014,VLOOKUP(L3753,[1]Grade!$F$2:$G$92,2,FALSE),IF(YEAR(H3753)=2015,VLOOKUP(L3753,[1]Grade!$I$2:$J$78,2,FALSE),VLOOKUP(L3753,[1]Grade!$C$2:$D$69,2,FALSE)))</f>
        <v>ASS</v>
      </c>
      <c r="O3753">
        <f t="shared" si="175"/>
        <v>2014</v>
      </c>
      <c r="P3753">
        <f t="shared" si="176"/>
        <v>11</v>
      </c>
    </row>
    <row r="3754" spans="1:16" x14ac:dyDescent="0.25">
      <c r="A3754" t="s">
        <v>382</v>
      </c>
      <c r="B3754" t="str">
        <f t="shared" si="174"/>
        <v>O</v>
      </c>
      <c r="C3754" t="s">
        <v>383</v>
      </c>
      <c r="D3754" t="s">
        <v>21</v>
      </c>
      <c r="E3754">
        <v>3</v>
      </c>
      <c r="F3754">
        <v>1152</v>
      </c>
      <c r="G3754">
        <v>230</v>
      </c>
      <c r="H3754" s="1">
        <v>41944</v>
      </c>
      <c r="I3754">
        <v>1</v>
      </c>
      <c r="J3754" s="2">
        <v>1152</v>
      </c>
      <c r="L3754" t="str">
        <f>VLOOKUP(G3754,[1]RESSOURCES!$A$1:$J$258,3,FALSE)</f>
        <v>PAPADOPOULOS</v>
      </c>
      <c r="M3754" t="str">
        <f>VLOOKUP(G3754,[1]RESSOURCES!$A$1:$J$258,6,FALSE)</f>
        <v>ASSO</v>
      </c>
      <c r="N3754" t="str">
        <f>IF(YEAR(H3754)=2014,VLOOKUP(L3754,[1]Grade!$F$2:$G$92,2,FALSE),IF(YEAR(H3754)=2015,VLOOKUP(L3754,[1]Grade!$I$2:$J$78,2,FALSE),VLOOKUP(L3754,[1]Grade!$C$2:$D$69,2,FALSE)))</f>
        <v>ASS</v>
      </c>
      <c r="O3754">
        <f t="shared" si="175"/>
        <v>2014</v>
      </c>
      <c r="P3754">
        <f t="shared" si="176"/>
        <v>11</v>
      </c>
    </row>
    <row r="3755" spans="1:16" x14ac:dyDescent="0.25">
      <c r="A3755" t="s">
        <v>396</v>
      </c>
      <c r="B3755" t="str">
        <f t="shared" si="174"/>
        <v>O</v>
      </c>
      <c r="C3755" t="s">
        <v>397</v>
      </c>
      <c r="D3755" t="s">
        <v>21</v>
      </c>
      <c r="E3755">
        <v>2</v>
      </c>
      <c r="F3755">
        <v>1412</v>
      </c>
      <c r="G3755">
        <v>230</v>
      </c>
      <c r="H3755" s="1">
        <v>41944</v>
      </c>
      <c r="I3755">
        <v>1</v>
      </c>
      <c r="J3755" s="2">
        <v>1412</v>
      </c>
      <c r="L3755" t="str">
        <f>VLOOKUP(G3755,[1]RESSOURCES!$A$1:$J$258,3,FALSE)</f>
        <v>PAPADOPOULOS</v>
      </c>
      <c r="M3755" t="str">
        <f>VLOOKUP(G3755,[1]RESSOURCES!$A$1:$J$258,6,FALSE)</f>
        <v>ASSO</v>
      </c>
      <c r="N3755" t="str">
        <f>IF(YEAR(H3755)=2014,VLOOKUP(L3755,[1]Grade!$F$2:$G$92,2,FALSE),IF(YEAR(H3755)=2015,VLOOKUP(L3755,[1]Grade!$I$2:$J$78,2,FALSE),VLOOKUP(L3755,[1]Grade!$C$2:$D$69,2,FALSE)))</f>
        <v>ASS</v>
      </c>
      <c r="O3755">
        <f t="shared" si="175"/>
        <v>2014</v>
      </c>
      <c r="P3755">
        <f t="shared" si="176"/>
        <v>11</v>
      </c>
    </row>
    <row r="3756" spans="1:16" hidden="1" x14ac:dyDescent="0.25">
      <c r="A3756" t="s">
        <v>30</v>
      </c>
      <c r="B3756" t="str">
        <f t="shared" si="174"/>
        <v>N</v>
      </c>
      <c r="C3756" t="s">
        <v>31</v>
      </c>
      <c r="E3756">
        <v>0</v>
      </c>
      <c r="F3756">
        <v>0</v>
      </c>
      <c r="G3756">
        <v>230</v>
      </c>
      <c r="H3756" s="1">
        <v>41944</v>
      </c>
      <c r="I3756">
        <v>10</v>
      </c>
      <c r="J3756">
        <v>0</v>
      </c>
      <c r="L3756" t="str">
        <f>VLOOKUP(G3756,[1]RESSOURCES!$A$1:$J$258,3,FALSE)</f>
        <v>PAPADOPOULOS</v>
      </c>
      <c r="M3756" t="str">
        <f>VLOOKUP(G3756,[1]RESSOURCES!$A$1:$J$258,6,FALSE)</f>
        <v>ASSO</v>
      </c>
      <c r="N3756" t="str">
        <f>IF(YEAR(H3756)=2014,VLOOKUP(L3756,[1]Grade!$F$2:$G$92,2,FALSE),IF(YEAR(H3756)=2015,VLOOKUP(L3756,[1]Grade!$I$2:$J$78,2,FALSE),VLOOKUP(L3756,[1]Grade!$C$2:$D$69,2,FALSE)))</f>
        <v>ASS</v>
      </c>
      <c r="O3756">
        <f t="shared" si="175"/>
        <v>2014</v>
      </c>
      <c r="P3756">
        <f t="shared" si="176"/>
        <v>11</v>
      </c>
    </row>
    <row r="3757" spans="1:16" hidden="1" x14ac:dyDescent="0.25">
      <c r="A3757" t="s">
        <v>131</v>
      </c>
      <c r="B3757" t="str">
        <f t="shared" si="174"/>
        <v>N</v>
      </c>
      <c r="C3757" t="s">
        <v>132</v>
      </c>
      <c r="E3757">
        <v>0</v>
      </c>
      <c r="F3757">
        <v>0</v>
      </c>
      <c r="G3757">
        <v>230</v>
      </c>
      <c r="H3757" s="1">
        <v>41944</v>
      </c>
      <c r="I3757">
        <v>0</v>
      </c>
      <c r="J3757">
        <v>0</v>
      </c>
      <c r="L3757" t="str">
        <f>VLOOKUP(G3757,[1]RESSOURCES!$A$1:$J$258,3,FALSE)</f>
        <v>PAPADOPOULOS</v>
      </c>
      <c r="M3757" t="str">
        <f>VLOOKUP(G3757,[1]RESSOURCES!$A$1:$J$258,6,FALSE)</f>
        <v>ASSO</v>
      </c>
      <c r="N3757" t="str">
        <f>IF(YEAR(H3757)=2014,VLOOKUP(L3757,[1]Grade!$F$2:$G$92,2,FALSE),IF(YEAR(H3757)=2015,VLOOKUP(L3757,[1]Grade!$I$2:$J$78,2,FALSE),VLOOKUP(L3757,[1]Grade!$C$2:$D$69,2,FALSE)))</f>
        <v>ASS</v>
      </c>
      <c r="O3757">
        <f t="shared" si="175"/>
        <v>2014</v>
      </c>
      <c r="P3757">
        <f t="shared" si="176"/>
        <v>11</v>
      </c>
    </row>
    <row r="3758" spans="1:16" hidden="1" x14ac:dyDescent="0.25">
      <c r="A3758" t="s">
        <v>30</v>
      </c>
      <c r="B3758" t="str">
        <f t="shared" si="174"/>
        <v>N</v>
      </c>
      <c r="C3758" t="s">
        <v>31</v>
      </c>
      <c r="E3758">
        <v>0</v>
      </c>
      <c r="F3758">
        <v>0</v>
      </c>
      <c r="G3758">
        <v>239</v>
      </c>
      <c r="H3758" s="1">
        <v>41944</v>
      </c>
      <c r="I3758">
        <v>19</v>
      </c>
      <c r="J3758">
        <v>0</v>
      </c>
      <c r="L3758" t="str">
        <f>VLOOKUP(G3758,[1]RESSOURCES!$A$1:$J$258,3,FALSE)</f>
        <v>BRETON</v>
      </c>
      <c r="M3758" t="str">
        <f>VLOOKUP(G3758,[1]RESSOURCES!$A$1:$J$258,6,FALSE)</f>
        <v>STAG</v>
      </c>
      <c r="N3758" t="str">
        <f>IF(YEAR(H3758)=2014,VLOOKUP(L3758,[1]Grade!$F$2:$G$92,2,FALSE),IF(YEAR(H3758)=2015,VLOOKUP(L3758,[1]Grade!$I$2:$J$78,2,FALSE),VLOOKUP(L3758,[1]Grade!$C$2:$D$69,2,FALSE)))</f>
        <v>STA</v>
      </c>
      <c r="O3758">
        <f t="shared" si="175"/>
        <v>2014</v>
      </c>
      <c r="P3758">
        <f t="shared" si="176"/>
        <v>11</v>
      </c>
    </row>
    <row r="3759" spans="1:16" x14ac:dyDescent="0.25">
      <c r="A3759" t="s">
        <v>394</v>
      </c>
      <c r="B3759" t="str">
        <f t="shared" si="174"/>
        <v>O</v>
      </c>
      <c r="C3759" t="s">
        <v>395</v>
      </c>
      <c r="D3759" t="s">
        <v>29</v>
      </c>
      <c r="E3759">
        <v>10</v>
      </c>
      <c r="F3759">
        <v>980</v>
      </c>
      <c r="G3759">
        <v>229</v>
      </c>
      <c r="H3759" s="1">
        <v>41944</v>
      </c>
      <c r="I3759">
        <v>2</v>
      </c>
      <c r="J3759" s="2">
        <v>1960</v>
      </c>
      <c r="L3759" t="str">
        <f>VLOOKUP(G3759,[1]RESSOURCES!$A$1:$J$258,3,FALSE)</f>
        <v>GOURICHON</v>
      </c>
      <c r="M3759" t="str">
        <f>VLOOKUP(G3759,[1]RESSOURCES!$A$1:$J$258,6,FALSE)</f>
        <v>DIR</v>
      </c>
      <c r="N3759" t="str">
        <f>IF(YEAR(H3759)=2014,VLOOKUP(L3759,[1]Grade!$F$2:$G$92,2,FALSE),IF(YEAR(H3759)=2015,VLOOKUP(L3759,[1]Grade!$I$2:$J$78,2,FALSE),VLOOKUP(L3759,[1]Grade!$C$2:$D$69,2,FALSE)))</f>
        <v>DIR</v>
      </c>
      <c r="O3759">
        <f t="shared" si="175"/>
        <v>2014</v>
      </c>
      <c r="P3759">
        <f t="shared" si="176"/>
        <v>11</v>
      </c>
    </row>
    <row r="3760" spans="1:16" x14ac:dyDescent="0.25">
      <c r="A3760" t="s">
        <v>398</v>
      </c>
      <c r="B3760" t="str">
        <f t="shared" si="174"/>
        <v>O</v>
      </c>
      <c r="C3760" t="s">
        <v>399</v>
      </c>
      <c r="D3760" t="s">
        <v>29</v>
      </c>
      <c r="E3760">
        <v>8</v>
      </c>
      <c r="F3760">
        <v>1575</v>
      </c>
      <c r="G3760">
        <v>232</v>
      </c>
      <c r="H3760" s="1">
        <v>41944</v>
      </c>
      <c r="I3760">
        <v>2</v>
      </c>
      <c r="J3760" s="2">
        <v>3150</v>
      </c>
      <c r="L3760" t="str">
        <f>VLOOKUP(G3760,[1]RESSOURCES!$A$1:$J$258,3,FALSE)</f>
        <v>POILVET</v>
      </c>
      <c r="M3760" t="str">
        <f>VLOOKUP(G3760,[1]RESSOURCES!$A$1:$J$258,6,FALSE)</f>
        <v>DIR</v>
      </c>
      <c r="N3760" t="str">
        <f>IF(YEAR(H3760)=2014,VLOOKUP(L3760,[1]Grade!$F$2:$G$92,2,FALSE),IF(YEAR(H3760)=2015,VLOOKUP(L3760,[1]Grade!$I$2:$J$78,2,FALSE),VLOOKUP(L3760,[1]Grade!$C$2:$D$69,2,FALSE)))</f>
        <v>DIR</v>
      </c>
      <c r="O3760">
        <f t="shared" si="175"/>
        <v>2014</v>
      </c>
      <c r="P3760">
        <f t="shared" si="176"/>
        <v>11</v>
      </c>
    </row>
    <row r="3761" spans="1:16" x14ac:dyDescent="0.25">
      <c r="A3761" t="s">
        <v>400</v>
      </c>
      <c r="B3761" t="str">
        <f t="shared" si="174"/>
        <v>O</v>
      </c>
      <c r="C3761" t="s">
        <v>401</v>
      </c>
      <c r="D3761" t="s">
        <v>29</v>
      </c>
      <c r="E3761">
        <v>6</v>
      </c>
      <c r="F3761">
        <v>1575</v>
      </c>
      <c r="G3761">
        <v>232</v>
      </c>
      <c r="H3761" s="1">
        <v>41944</v>
      </c>
      <c r="I3761">
        <v>1</v>
      </c>
      <c r="J3761" s="2">
        <v>1575</v>
      </c>
      <c r="L3761" t="str">
        <f>VLOOKUP(G3761,[1]RESSOURCES!$A$1:$J$258,3,FALSE)</f>
        <v>POILVET</v>
      </c>
      <c r="M3761" t="str">
        <f>VLOOKUP(G3761,[1]RESSOURCES!$A$1:$J$258,6,FALSE)</f>
        <v>DIR</v>
      </c>
      <c r="N3761" t="str">
        <f>IF(YEAR(H3761)=2014,VLOOKUP(L3761,[1]Grade!$F$2:$G$92,2,FALSE),IF(YEAR(H3761)=2015,VLOOKUP(L3761,[1]Grade!$I$2:$J$78,2,FALSE),VLOOKUP(L3761,[1]Grade!$C$2:$D$69,2,FALSE)))</f>
        <v>DIR</v>
      </c>
      <c r="O3761">
        <f t="shared" si="175"/>
        <v>2014</v>
      </c>
      <c r="P3761">
        <f t="shared" si="176"/>
        <v>11</v>
      </c>
    </row>
    <row r="3762" spans="1:16" hidden="1" x14ac:dyDescent="0.25">
      <c r="A3762" t="s">
        <v>23</v>
      </c>
      <c r="B3762" t="str">
        <f t="shared" si="174"/>
        <v>N</v>
      </c>
      <c r="C3762" t="s">
        <v>24</v>
      </c>
      <c r="E3762">
        <v>0</v>
      </c>
      <c r="F3762">
        <v>0</v>
      </c>
      <c r="G3762">
        <v>232</v>
      </c>
      <c r="H3762" s="1">
        <v>41944</v>
      </c>
      <c r="I3762">
        <v>5</v>
      </c>
      <c r="J3762">
        <v>0</v>
      </c>
      <c r="L3762" t="str">
        <f>VLOOKUP(G3762,[1]RESSOURCES!$A$1:$J$258,3,FALSE)</f>
        <v>POILVET</v>
      </c>
      <c r="M3762" t="str">
        <f>VLOOKUP(G3762,[1]RESSOURCES!$A$1:$J$258,6,FALSE)</f>
        <v>DIR</v>
      </c>
      <c r="N3762" t="str">
        <f>IF(YEAR(H3762)=2014,VLOOKUP(L3762,[1]Grade!$F$2:$G$92,2,FALSE),IF(YEAR(H3762)=2015,VLOOKUP(L3762,[1]Grade!$I$2:$J$78,2,FALSE),VLOOKUP(L3762,[1]Grade!$C$2:$D$69,2,FALSE)))</f>
        <v>DIR</v>
      </c>
      <c r="O3762">
        <f t="shared" si="175"/>
        <v>2014</v>
      </c>
      <c r="P3762">
        <f t="shared" si="176"/>
        <v>11</v>
      </c>
    </row>
    <row r="3763" spans="1:16" x14ac:dyDescent="0.25">
      <c r="A3763" t="s">
        <v>361</v>
      </c>
      <c r="B3763" t="str">
        <f t="shared" si="174"/>
        <v>O</v>
      </c>
      <c r="C3763" t="s">
        <v>362</v>
      </c>
      <c r="D3763" t="s">
        <v>22</v>
      </c>
      <c r="E3763">
        <v>94.5</v>
      </c>
      <c r="F3763">
        <v>948</v>
      </c>
      <c r="G3763">
        <v>152</v>
      </c>
      <c r="H3763" s="1">
        <v>41944</v>
      </c>
      <c r="I3763">
        <v>18</v>
      </c>
      <c r="J3763" s="2">
        <v>17064</v>
      </c>
      <c r="L3763" t="str">
        <f>VLOOKUP(G3763,[1]RESSOURCES!$A$1:$J$258,3,FALSE)</f>
        <v>BRUNELLA</v>
      </c>
      <c r="M3763" t="str">
        <f>VLOOKUP(G3763,[1]RESSOURCES!$A$1:$J$258,6,FALSE)</f>
        <v>SENR</v>
      </c>
      <c r="N3763" t="str">
        <f>IF(YEAR(H3763)=2014,VLOOKUP(L3763,[1]Grade!$F$2:$G$92,2,FALSE),IF(YEAR(H3763)=2015,VLOOKUP(L3763,[1]Grade!$I$2:$J$78,2,FALSE),VLOOKUP(L3763,[1]Grade!$C$2:$D$69,2,FALSE)))</f>
        <v>CS</v>
      </c>
      <c r="O3763">
        <f t="shared" si="175"/>
        <v>2014</v>
      </c>
      <c r="P3763">
        <f t="shared" si="176"/>
        <v>11</v>
      </c>
    </row>
    <row r="3764" spans="1:16" hidden="1" x14ac:dyDescent="0.25">
      <c r="A3764" t="s">
        <v>99</v>
      </c>
      <c r="B3764" t="str">
        <f t="shared" si="174"/>
        <v>N</v>
      </c>
      <c r="C3764" t="s">
        <v>100</v>
      </c>
      <c r="E3764">
        <v>0</v>
      </c>
      <c r="F3764">
        <v>0</v>
      </c>
      <c r="G3764">
        <v>152</v>
      </c>
      <c r="H3764" s="1">
        <v>41944</v>
      </c>
      <c r="I3764">
        <v>1</v>
      </c>
      <c r="J3764">
        <v>0</v>
      </c>
      <c r="L3764" t="str">
        <f>VLOOKUP(G3764,[1]RESSOURCES!$A$1:$J$258,3,FALSE)</f>
        <v>BRUNELLA</v>
      </c>
      <c r="M3764" t="str">
        <f>VLOOKUP(G3764,[1]RESSOURCES!$A$1:$J$258,6,FALSE)</f>
        <v>SENR</v>
      </c>
      <c r="N3764" t="str">
        <f>IF(YEAR(H3764)=2014,VLOOKUP(L3764,[1]Grade!$F$2:$G$92,2,FALSE),IF(YEAR(H3764)=2015,VLOOKUP(L3764,[1]Grade!$I$2:$J$78,2,FALSE),VLOOKUP(L3764,[1]Grade!$C$2:$D$69,2,FALSE)))</f>
        <v>CS</v>
      </c>
      <c r="O3764">
        <f t="shared" si="175"/>
        <v>2014</v>
      </c>
      <c r="P3764">
        <f t="shared" si="176"/>
        <v>11</v>
      </c>
    </row>
    <row r="3765" spans="1:16" x14ac:dyDescent="0.25">
      <c r="A3765" t="s">
        <v>402</v>
      </c>
      <c r="B3765" t="str">
        <f t="shared" si="174"/>
        <v>O</v>
      </c>
      <c r="C3765" t="s">
        <v>403</v>
      </c>
      <c r="D3765" t="s">
        <v>18</v>
      </c>
      <c r="E3765">
        <v>19</v>
      </c>
      <c r="F3765">
        <v>1080</v>
      </c>
      <c r="G3765">
        <v>225</v>
      </c>
      <c r="H3765" s="1">
        <v>41944</v>
      </c>
      <c r="I3765">
        <v>2.5</v>
      </c>
      <c r="J3765" s="2">
        <v>2700</v>
      </c>
      <c r="L3765" t="str">
        <f>VLOOKUP(G3765,[1]RESSOURCES!$A$1:$J$258,3,FALSE)</f>
        <v>MUR</v>
      </c>
      <c r="M3765" t="str">
        <f>VLOOKUP(G3765,[1]RESSOURCES!$A$1:$J$258,6,FALSE)</f>
        <v>CONF</v>
      </c>
      <c r="N3765" t="str">
        <f>IF(YEAR(H3765)=2014,VLOOKUP(L3765,[1]Grade!$F$2:$G$92,2,FALSE),IF(YEAR(H3765)=2015,VLOOKUP(L3765,[1]Grade!$I$2:$J$78,2,FALSE),VLOOKUP(L3765,[1]Grade!$C$2:$D$69,2,FALSE)))</f>
        <v>CC</v>
      </c>
      <c r="O3765">
        <f t="shared" si="175"/>
        <v>2014</v>
      </c>
      <c r="P3765">
        <f t="shared" si="176"/>
        <v>11</v>
      </c>
    </row>
    <row r="3766" spans="1:16" x14ac:dyDescent="0.25">
      <c r="A3766" t="s">
        <v>66</v>
      </c>
      <c r="B3766" t="str">
        <f t="shared" si="174"/>
        <v>O</v>
      </c>
      <c r="C3766" t="s">
        <v>67</v>
      </c>
      <c r="D3766" t="s">
        <v>18</v>
      </c>
      <c r="E3766">
        <v>48</v>
      </c>
      <c r="F3766">
        <v>1107</v>
      </c>
      <c r="G3766">
        <v>225</v>
      </c>
      <c r="H3766" s="1">
        <v>41944</v>
      </c>
      <c r="I3766">
        <v>16.5</v>
      </c>
      <c r="J3766" s="2">
        <v>18265.5</v>
      </c>
      <c r="L3766" t="str">
        <f>VLOOKUP(G3766,[1]RESSOURCES!$A$1:$J$258,3,FALSE)</f>
        <v>MUR</v>
      </c>
      <c r="M3766" t="str">
        <f>VLOOKUP(G3766,[1]RESSOURCES!$A$1:$J$258,6,FALSE)</f>
        <v>CONF</v>
      </c>
      <c r="N3766" t="str">
        <f>IF(YEAR(H3766)=2014,VLOOKUP(L3766,[1]Grade!$F$2:$G$92,2,FALSE),IF(YEAR(H3766)=2015,VLOOKUP(L3766,[1]Grade!$I$2:$J$78,2,FALSE),VLOOKUP(L3766,[1]Grade!$C$2:$D$69,2,FALSE)))</f>
        <v>CC</v>
      </c>
      <c r="O3766">
        <f t="shared" si="175"/>
        <v>2014</v>
      </c>
      <c r="P3766">
        <f t="shared" si="176"/>
        <v>11</v>
      </c>
    </row>
    <row r="3767" spans="1:16" x14ac:dyDescent="0.25">
      <c r="A3767" t="s">
        <v>400</v>
      </c>
      <c r="B3767" t="str">
        <f t="shared" si="174"/>
        <v>O</v>
      </c>
      <c r="C3767" t="s">
        <v>401</v>
      </c>
      <c r="D3767" t="s">
        <v>18</v>
      </c>
      <c r="E3767">
        <v>35</v>
      </c>
      <c r="F3767">
        <v>765</v>
      </c>
      <c r="G3767">
        <v>247</v>
      </c>
      <c r="H3767" s="1">
        <v>41944</v>
      </c>
      <c r="I3767">
        <v>10</v>
      </c>
      <c r="J3767" s="2">
        <v>7650</v>
      </c>
      <c r="L3767" t="str">
        <f>VLOOKUP(G3767,[1]RESSOURCES!$A$1:$J$258,3,FALSE)</f>
        <v>MOMSON</v>
      </c>
      <c r="M3767" t="str">
        <f>VLOOKUP(G3767,[1]RESSOURCES!$A$1:$J$258,6,FALSE)</f>
        <v>CONS</v>
      </c>
      <c r="N3767" t="str">
        <f>IF(YEAR(H3767)=2014,VLOOKUP(L3767,[1]Grade!$F$2:$G$92,2,FALSE),IF(YEAR(H3767)=2015,VLOOKUP(L3767,[1]Grade!$I$2:$J$78,2,FALSE),VLOOKUP(L3767,[1]Grade!$C$2:$D$69,2,FALSE)))</f>
        <v>C</v>
      </c>
      <c r="O3767">
        <f t="shared" si="175"/>
        <v>2014</v>
      </c>
      <c r="P3767">
        <f t="shared" si="176"/>
        <v>11</v>
      </c>
    </row>
    <row r="3768" spans="1:16" hidden="1" x14ac:dyDescent="0.25">
      <c r="A3768" t="s">
        <v>30</v>
      </c>
      <c r="B3768" t="str">
        <f t="shared" si="174"/>
        <v>N</v>
      </c>
      <c r="C3768" t="s">
        <v>31</v>
      </c>
      <c r="E3768">
        <v>0</v>
      </c>
      <c r="F3768">
        <v>0</v>
      </c>
      <c r="G3768">
        <v>247</v>
      </c>
      <c r="H3768" s="1">
        <v>41944</v>
      </c>
      <c r="I3768">
        <v>4</v>
      </c>
      <c r="J3768">
        <v>0</v>
      </c>
      <c r="L3768" t="str">
        <f>VLOOKUP(G3768,[1]RESSOURCES!$A$1:$J$258,3,FALSE)</f>
        <v>MOMSON</v>
      </c>
      <c r="M3768" t="str">
        <f>VLOOKUP(G3768,[1]RESSOURCES!$A$1:$J$258,6,FALSE)</f>
        <v>CONS</v>
      </c>
      <c r="N3768" t="str">
        <f>IF(YEAR(H3768)=2014,VLOOKUP(L3768,[1]Grade!$F$2:$G$92,2,FALSE),IF(YEAR(H3768)=2015,VLOOKUP(L3768,[1]Grade!$I$2:$J$78,2,FALSE),VLOOKUP(L3768,[1]Grade!$C$2:$D$69,2,FALSE)))</f>
        <v>C</v>
      </c>
      <c r="O3768">
        <f t="shared" si="175"/>
        <v>2014</v>
      </c>
      <c r="P3768">
        <f t="shared" si="176"/>
        <v>11</v>
      </c>
    </row>
    <row r="3769" spans="1:16" hidden="1" x14ac:dyDescent="0.25">
      <c r="A3769" t="s">
        <v>23</v>
      </c>
      <c r="B3769" t="str">
        <f t="shared" si="174"/>
        <v>N</v>
      </c>
      <c r="C3769" t="s">
        <v>24</v>
      </c>
      <c r="E3769">
        <v>0</v>
      </c>
      <c r="F3769">
        <v>0</v>
      </c>
      <c r="G3769">
        <v>247</v>
      </c>
      <c r="H3769" s="1">
        <v>41944</v>
      </c>
      <c r="I3769">
        <v>5</v>
      </c>
      <c r="J3769">
        <v>0</v>
      </c>
      <c r="L3769" t="str">
        <f>VLOOKUP(G3769,[1]RESSOURCES!$A$1:$J$258,3,FALSE)</f>
        <v>MOMSON</v>
      </c>
      <c r="M3769" t="str">
        <f>VLOOKUP(G3769,[1]RESSOURCES!$A$1:$J$258,6,FALSE)</f>
        <v>CONS</v>
      </c>
      <c r="N3769" t="str">
        <f>IF(YEAR(H3769)=2014,VLOOKUP(L3769,[1]Grade!$F$2:$G$92,2,FALSE),IF(YEAR(H3769)=2015,VLOOKUP(L3769,[1]Grade!$I$2:$J$78,2,FALSE),VLOOKUP(L3769,[1]Grade!$C$2:$D$69,2,FALSE)))</f>
        <v>C</v>
      </c>
      <c r="O3769">
        <f t="shared" si="175"/>
        <v>2014</v>
      </c>
      <c r="P3769">
        <f t="shared" si="176"/>
        <v>11</v>
      </c>
    </row>
    <row r="3770" spans="1:16" x14ac:dyDescent="0.25">
      <c r="A3770" t="s">
        <v>292</v>
      </c>
      <c r="B3770" t="str">
        <f t="shared" si="174"/>
        <v>O</v>
      </c>
      <c r="C3770" t="s">
        <v>293</v>
      </c>
      <c r="D3770" t="s">
        <v>18</v>
      </c>
      <c r="E3770">
        <v>60</v>
      </c>
      <c r="F3770">
        <v>765</v>
      </c>
      <c r="G3770">
        <v>199</v>
      </c>
      <c r="H3770" s="1">
        <v>41944</v>
      </c>
      <c r="I3770">
        <v>4</v>
      </c>
      <c r="J3770" s="2">
        <v>3060</v>
      </c>
      <c r="L3770" t="str">
        <f>VLOOKUP(G3770,[1]RESSOURCES!$A$1:$J$258,3,FALSE)</f>
        <v>DUBEDOUT</v>
      </c>
      <c r="M3770" t="str">
        <f>VLOOKUP(G3770,[1]RESSOURCES!$A$1:$J$258,6,FALSE)</f>
        <v>CONF</v>
      </c>
      <c r="N3770" t="str">
        <f>IF(YEAR(H3770)=2014,VLOOKUP(L3770,[1]Grade!$F$2:$G$92,2,FALSE),IF(YEAR(H3770)=2015,VLOOKUP(L3770,[1]Grade!$I$2:$J$78,2,FALSE),VLOOKUP(L3770,[1]Grade!$C$2:$D$69,2,FALSE)))</f>
        <v>CC</v>
      </c>
      <c r="O3770">
        <f t="shared" si="175"/>
        <v>2014</v>
      </c>
      <c r="P3770">
        <f t="shared" si="176"/>
        <v>11</v>
      </c>
    </row>
    <row r="3771" spans="1:16" x14ac:dyDescent="0.25">
      <c r="A3771" t="s">
        <v>382</v>
      </c>
      <c r="B3771" t="str">
        <f t="shared" si="174"/>
        <v>O</v>
      </c>
      <c r="C3771" t="s">
        <v>383</v>
      </c>
      <c r="D3771" t="s">
        <v>18</v>
      </c>
      <c r="E3771">
        <v>15</v>
      </c>
      <c r="F3771">
        <v>1152</v>
      </c>
      <c r="G3771">
        <v>199</v>
      </c>
      <c r="H3771" s="1">
        <v>41944</v>
      </c>
      <c r="I3771">
        <v>12</v>
      </c>
      <c r="J3771" s="2">
        <v>13824</v>
      </c>
      <c r="L3771" t="str">
        <f>VLOOKUP(G3771,[1]RESSOURCES!$A$1:$J$258,3,FALSE)</f>
        <v>DUBEDOUT</v>
      </c>
      <c r="M3771" t="str">
        <f>VLOOKUP(G3771,[1]RESSOURCES!$A$1:$J$258,6,FALSE)</f>
        <v>CONF</v>
      </c>
      <c r="N3771" t="str">
        <f>IF(YEAR(H3771)=2014,VLOOKUP(L3771,[1]Grade!$F$2:$G$92,2,FALSE),IF(YEAR(H3771)=2015,VLOOKUP(L3771,[1]Grade!$I$2:$J$78,2,FALSE),VLOOKUP(L3771,[1]Grade!$C$2:$D$69,2,FALSE)))</f>
        <v>CC</v>
      </c>
      <c r="O3771">
        <f t="shared" si="175"/>
        <v>2014</v>
      </c>
      <c r="P3771">
        <f t="shared" si="176"/>
        <v>11</v>
      </c>
    </row>
    <row r="3772" spans="1:16" x14ac:dyDescent="0.25">
      <c r="A3772" t="s">
        <v>396</v>
      </c>
      <c r="B3772" t="str">
        <f t="shared" si="174"/>
        <v>O</v>
      </c>
      <c r="C3772" t="s">
        <v>397</v>
      </c>
      <c r="D3772" t="s">
        <v>18</v>
      </c>
      <c r="E3772">
        <v>6</v>
      </c>
      <c r="F3772">
        <v>1412</v>
      </c>
      <c r="G3772">
        <v>199</v>
      </c>
      <c r="H3772" s="1">
        <v>41944</v>
      </c>
      <c r="I3772">
        <v>3</v>
      </c>
      <c r="J3772" s="2">
        <v>4236</v>
      </c>
      <c r="L3772" t="str">
        <f>VLOOKUP(G3772,[1]RESSOURCES!$A$1:$J$258,3,FALSE)</f>
        <v>DUBEDOUT</v>
      </c>
      <c r="M3772" t="str">
        <f>VLOOKUP(G3772,[1]RESSOURCES!$A$1:$J$258,6,FALSE)</f>
        <v>CONF</v>
      </c>
      <c r="N3772" t="str">
        <f>IF(YEAR(H3772)=2014,VLOOKUP(L3772,[1]Grade!$F$2:$G$92,2,FALSE),IF(YEAR(H3772)=2015,VLOOKUP(L3772,[1]Grade!$I$2:$J$78,2,FALSE),VLOOKUP(L3772,[1]Grade!$C$2:$D$69,2,FALSE)))</f>
        <v>CC</v>
      </c>
      <c r="O3772">
        <f t="shared" si="175"/>
        <v>2014</v>
      </c>
      <c r="P3772">
        <f t="shared" si="176"/>
        <v>11</v>
      </c>
    </row>
    <row r="3773" spans="1:16" x14ac:dyDescent="0.25">
      <c r="A3773" t="s">
        <v>270</v>
      </c>
      <c r="B3773" t="str">
        <f t="shared" si="174"/>
        <v>O</v>
      </c>
      <c r="C3773" t="s">
        <v>271</v>
      </c>
      <c r="D3773" t="s">
        <v>36</v>
      </c>
      <c r="E3773">
        <v>15</v>
      </c>
      <c r="F3773">
        <v>863</v>
      </c>
      <c r="G3773">
        <v>139</v>
      </c>
      <c r="H3773" s="1">
        <v>41944</v>
      </c>
      <c r="I3773">
        <v>6</v>
      </c>
      <c r="J3773" s="2">
        <v>5178</v>
      </c>
      <c r="L3773" t="str">
        <f>VLOOKUP(G3773,[1]RESSOURCES!$A$1:$J$258,3,FALSE)</f>
        <v>PERNEL</v>
      </c>
      <c r="M3773" t="str">
        <f>VLOOKUP(G3773,[1]RESSOURCES!$A$1:$J$258,6,FALSE)</f>
        <v>MAGR</v>
      </c>
      <c r="N3773" t="str">
        <f>IF(YEAR(H3773)=2014,VLOOKUP(L3773,[1]Grade!$F$2:$G$92,2,FALSE),IF(YEAR(H3773)=2015,VLOOKUP(L3773,[1]Grade!$I$2:$J$78,2,FALSE),VLOOKUP(L3773,[1]Grade!$C$2:$D$69,2,FALSE)))</f>
        <v>MNG</v>
      </c>
      <c r="O3773">
        <f t="shared" si="175"/>
        <v>2014</v>
      </c>
      <c r="P3773">
        <f t="shared" si="176"/>
        <v>11</v>
      </c>
    </row>
    <row r="3774" spans="1:16" x14ac:dyDescent="0.25">
      <c r="A3774" t="s">
        <v>386</v>
      </c>
      <c r="B3774" t="str">
        <f t="shared" si="174"/>
        <v>O</v>
      </c>
      <c r="C3774" t="s">
        <v>387</v>
      </c>
      <c r="D3774" t="s">
        <v>22</v>
      </c>
      <c r="E3774">
        <v>47</v>
      </c>
      <c r="F3774">
        <v>1393</v>
      </c>
      <c r="G3774">
        <v>139</v>
      </c>
      <c r="H3774" s="1">
        <v>41944</v>
      </c>
      <c r="I3774">
        <v>11</v>
      </c>
      <c r="J3774" s="2">
        <v>15323</v>
      </c>
      <c r="L3774" t="str">
        <f>VLOOKUP(G3774,[1]RESSOURCES!$A$1:$J$258,3,FALSE)</f>
        <v>PERNEL</v>
      </c>
      <c r="M3774" t="str">
        <f>VLOOKUP(G3774,[1]RESSOURCES!$A$1:$J$258,6,FALSE)</f>
        <v>MAGR</v>
      </c>
      <c r="N3774" t="str">
        <f>IF(YEAR(H3774)=2014,VLOOKUP(L3774,[1]Grade!$F$2:$G$92,2,FALSE),IF(YEAR(H3774)=2015,VLOOKUP(L3774,[1]Grade!$I$2:$J$78,2,FALSE),VLOOKUP(L3774,[1]Grade!$C$2:$D$69,2,FALSE)))</f>
        <v>MNG</v>
      </c>
      <c r="O3774">
        <f t="shared" si="175"/>
        <v>2014</v>
      </c>
      <c r="P3774">
        <f t="shared" si="176"/>
        <v>11</v>
      </c>
    </row>
    <row r="3775" spans="1:16" hidden="1" x14ac:dyDescent="0.25">
      <c r="A3775" t="s">
        <v>30</v>
      </c>
      <c r="B3775" t="str">
        <f t="shared" si="174"/>
        <v>N</v>
      </c>
      <c r="C3775" t="s">
        <v>31</v>
      </c>
      <c r="E3775">
        <v>0</v>
      </c>
      <c r="F3775">
        <v>0</v>
      </c>
      <c r="G3775">
        <v>139</v>
      </c>
      <c r="H3775" s="1">
        <v>41944</v>
      </c>
      <c r="I3775">
        <v>1</v>
      </c>
      <c r="J3775">
        <v>0</v>
      </c>
      <c r="L3775" t="str">
        <f>VLOOKUP(G3775,[1]RESSOURCES!$A$1:$J$258,3,FALSE)</f>
        <v>PERNEL</v>
      </c>
      <c r="M3775" t="str">
        <f>VLOOKUP(G3775,[1]RESSOURCES!$A$1:$J$258,6,FALSE)</f>
        <v>MAGR</v>
      </c>
      <c r="N3775" t="str">
        <f>IF(YEAR(H3775)=2014,VLOOKUP(L3775,[1]Grade!$F$2:$G$92,2,FALSE),IF(YEAR(H3775)=2015,VLOOKUP(L3775,[1]Grade!$I$2:$J$78,2,FALSE),VLOOKUP(L3775,[1]Grade!$C$2:$D$69,2,FALSE)))</f>
        <v>MNG</v>
      </c>
      <c r="O3775">
        <f t="shared" si="175"/>
        <v>2014</v>
      </c>
      <c r="P3775">
        <f t="shared" si="176"/>
        <v>11</v>
      </c>
    </row>
    <row r="3776" spans="1:16" hidden="1" x14ac:dyDescent="0.25">
      <c r="A3776" t="s">
        <v>99</v>
      </c>
      <c r="B3776" t="str">
        <f t="shared" si="174"/>
        <v>N</v>
      </c>
      <c r="C3776" t="s">
        <v>100</v>
      </c>
      <c r="E3776">
        <v>0</v>
      </c>
      <c r="F3776">
        <v>0</v>
      </c>
      <c r="G3776">
        <v>139</v>
      </c>
      <c r="H3776" s="1">
        <v>41944</v>
      </c>
      <c r="I3776">
        <v>1</v>
      </c>
      <c r="J3776">
        <v>0</v>
      </c>
      <c r="L3776" t="str">
        <f>VLOOKUP(G3776,[1]RESSOURCES!$A$1:$J$258,3,FALSE)</f>
        <v>PERNEL</v>
      </c>
      <c r="M3776" t="str">
        <f>VLOOKUP(G3776,[1]RESSOURCES!$A$1:$J$258,6,FALSE)</f>
        <v>MAGR</v>
      </c>
      <c r="N3776" t="str">
        <f>IF(YEAR(H3776)=2014,VLOOKUP(L3776,[1]Grade!$F$2:$G$92,2,FALSE),IF(YEAR(H3776)=2015,VLOOKUP(L3776,[1]Grade!$I$2:$J$78,2,FALSE),VLOOKUP(L3776,[1]Grade!$C$2:$D$69,2,FALSE)))</f>
        <v>MNG</v>
      </c>
      <c r="O3776">
        <f t="shared" si="175"/>
        <v>2014</v>
      </c>
      <c r="P3776">
        <f t="shared" si="176"/>
        <v>11</v>
      </c>
    </row>
    <row r="3777" spans="1:16" x14ac:dyDescent="0.25">
      <c r="A3777" t="s">
        <v>398</v>
      </c>
      <c r="B3777" t="str">
        <f t="shared" ref="B3777:B3840" si="177">IF(MID(A3777,1,1)="*","N","O")</f>
        <v>O</v>
      </c>
      <c r="C3777" t="s">
        <v>399</v>
      </c>
      <c r="D3777" t="s">
        <v>18</v>
      </c>
      <c r="E3777">
        <v>35</v>
      </c>
      <c r="F3777">
        <v>765</v>
      </c>
      <c r="G3777">
        <v>213</v>
      </c>
      <c r="H3777" s="1">
        <v>41944</v>
      </c>
      <c r="I3777">
        <v>10</v>
      </c>
      <c r="J3777" s="2">
        <v>7650</v>
      </c>
      <c r="L3777" t="str">
        <f>VLOOKUP(G3777,[1]RESSOURCES!$A$1:$J$258,3,FALSE)</f>
        <v>RALAINDIMBY</v>
      </c>
      <c r="M3777" t="str">
        <f>VLOOKUP(G3777,[1]RESSOURCES!$A$1:$J$258,6,FALSE)</f>
        <v>CONS</v>
      </c>
      <c r="N3777" t="str">
        <f>IF(YEAR(H3777)=2014,VLOOKUP(L3777,[1]Grade!$F$2:$G$92,2,FALSE),IF(YEAR(H3777)=2015,VLOOKUP(L3777,[1]Grade!$I$2:$J$78,2,FALSE),VLOOKUP(L3777,[1]Grade!$C$2:$D$69,2,FALSE)))</f>
        <v>C</v>
      </c>
      <c r="O3777">
        <f t="shared" ref="O3777:O3840" si="178">YEAR(H3777)</f>
        <v>2014</v>
      </c>
      <c r="P3777">
        <f t="shared" ref="P3777:P3840" si="179">MONTH(H3777)</f>
        <v>11</v>
      </c>
    </row>
    <row r="3778" spans="1:16" hidden="1" x14ac:dyDescent="0.25">
      <c r="A3778" t="s">
        <v>23</v>
      </c>
      <c r="B3778" t="str">
        <f t="shared" si="177"/>
        <v>N</v>
      </c>
      <c r="C3778" t="s">
        <v>24</v>
      </c>
      <c r="E3778">
        <v>0</v>
      </c>
      <c r="F3778">
        <v>0</v>
      </c>
      <c r="G3778">
        <v>213</v>
      </c>
      <c r="H3778" s="1">
        <v>41944</v>
      </c>
      <c r="I3778">
        <v>4</v>
      </c>
      <c r="J3778">
        <v>0</v>
      </c>
      <c r="K3778" t="s">
        <v>404</v>
      </c>
      <c r="L3778" t="str">
        <f>VLOOKUP(G3778,[1]RESSOURCES!$A$1:$J$258,3,FALSE)</f>
        <v>RALAINDIMBY</v>
      </c>
      <c r="M3778" t="str">
        <f>VLOOKUP(G3778,[1]RESSOURCES!$A$1:$J$258,6,FALSE)</f>
        <v>CONS</v>
      </c>
      <c r="N3778" t="str">
        <f>IF(YEAR(H3778)=2014,VLOOKUP(L3778,[1]Grade!$F$2:$G$92,2,FALSE),IF(YEAR(H3778)=2015,VLOOKUP(L3778,[1]Grade!$I$2:$J$78,2,FALSE),VLOOKUP(L3778,[1]Grade!$C$2:$D$69,2,FALSE)))</f>
        <v>C</v>
      </c>
      <c r="O3778">
        <f t="shared" si="178"/>
        <v>2014</v>
      </c>
      <c r="P3778">
        <f t="shared" si="179"/>
        <v>11</v>
      </c>
    </row>
    <row r="3779" spans="1:16" hidden="1" x14ac:dyDescent="0.25">
      <c r="A3779" t="s">
        <v>30</v>
      </c>
      <c r="B3779" t="str">
        <f t="shared" si="177"/>
        <v>N</v>
      </c>
      <c r="C3779" t="s">
        <v>31</v>
      </c>
      <c r="E3779">
        <v>0</v>
      </c>
      <c r="F3779">
        <v>0</v>
      </c>
      <c r="G3779">
        <v>213</v>
      </c>
      <c r="H3779" s="1">
        <v>41944</v>
      </c>
      <c r="I3779">
        <v>5</v>
      </c>
      <c r="J3779">
        <v>0</v>
      </c>
      <c r="K3779" t="s">
        <v>405</v>
      </c>
      <c r="L3779" t="str">
        <f>VLOOKUP(G3779,[1]RESSOURCES!$A$1:$J$258,3,FALSE)</f>
        <v>RALAINDIMBY</v>
      </c>
      <c r="M3779" t="str">
        <f>VLOOKUP(G3779,[1]RESSOURCES!$A$1:$J$258,6,FALSE)</f>
        <v>CONS</v>
      </c>
      <c r="N3779" t="str">
        <f>IF(YEAR(H3779)=2014,VLOOKUP(L3779,[1]Grade!$F$2:$G$92,2,FALSE),IF(YEAR(H3779)=2015,VLOOKUP(L3779,[1]Grade!$I$2:$J$78,2,FALSE),VLOOKUP(L3779,[1]Grade!$C$2:$D$69,2,FALSE)))</f>
        <v>C</v>
      </c>
      <c r="O3779">
        <f t="shared" si="178"/>
        <v>2014</v>
      </c>
      <c r="P3779">
        <f t="shared" si="179"/>
        <v>11</v>
      </c>
    </row>
    <row r="3780" spans="1:16" x14ac:dyDescent="0.25">
      <c r="A3780" t="s">
        <v>390</v>
      </c>
      <c r="B3780" t="str">
        <f t="shared" si="177"/>
        <v>O</v>
      </c>
      <c r="C3780" t="s">
        <v>391</v>
      </c>
      <c r="D3780" t="s">
        <v>22</v>
      </c>
      <c r="E3780">
        <v>3</v>
      </c>
      <c r="F3780">
        <v>873</v>
      </c>
      <c r="G3780">
        <v>221</v>
      </c>
      <c r="H3780" s="1">
        <v>41944</v>
      </c>
      <c r="I3780">
        <v>4</v>
      </c>
      <c r="J3780" s="2">
        <v>3492</v>
      </c>
      <c r="L3780" t="str">
        <f>VLOOKUP(G3780,[1]RESSOURCES!$A$1:$J$258,3,FALSE)</f>
        <v>CRECY (de)</v>
      </c>
      <c r="M3780" t="str">
        <f>VLOOKUP(G3780,[1]RESSOURCES!$A$1:$J$258,6,FALSE)</f>
        <v>SENR</v>
      </c>
      <c r="N3780" t="str">
        <f>IF(YEAR(H3780)=2014,VLOOKUP(L3780,[1]Grade!$F$2:$G$92,2,FALSE),IF(YEAR(H3780)=2015,VLOOKUP(L3780,[1]Grade!$I$2:$J$78,2,FALSE),VLOOKUP(L3780,[1]Grade!$C$2:$D$69,2,FALSE)))</f>
        <v>CS</v>
      </c>
      <c r="O3780">
        <f t="shared" si="178"/>
        <v>2014</v>
      </c>
      <c r="P3780">
        <f t="shared" si="179"/>
        <v>11</v>
      </c>
    </row>
    <row r="3781" spans="1:16" x14ac:dyDescent="0.25">
      <c r="A3781" t="s">
        <v>366</v>
      </c>
      <c r="B3781" t="str">
        <f t="shared" si="177"/>
        <v>O</v>
      </c>
      <c r="C3781" t="s">
        <v>367</v>
      </c>
      <c r="D3781" t="s">
        <v>22</v>
      </c>
      <c r="E3781">
        <v>40</v>
      </c>
      <c r="F3781">
        <v>1200</v>
      </c>
      <c r="G3781">
        <v>221</v>
      </c>
      <c r="H3781" s="1">
        <v>41944</v>
      </c>
      <c r="I3781">
        <v>11</v>
      </c>
      <c r="J3781" s="2">
        <v>13200</v>
      </c>
      <c r="L3781" t="str">
        <f>VLOOKUP(G3781,[1]RESSOURCES!$A$1:$J$258,3,FALSE)</f>
        <v>CRECY (de)</v>
      </c>
      <c r="M3781" t="str">
        <f>VLOOKUP(G3781,[1]RESSOURCES!$A$1:$J$258,6,FALSE)</f>
        <v>SENR</v>
      </c>
      <c r="N3781" t="str">
        <f>IF(YEAR(H3781)=2014,VLOOKUP(L3781,[1]Grade!$F$2:$G$92,2,FALSE),IF(YEAR(H3781)=2015,VLOOKUP(L3781,[1]Grade!$I$2:$J$78,2,FALSE),VLOOKUP(L3781,[1]Grade!$C$2:$D$69,2,FALSE)))</f>
        <v>CS</v>
      </c>
      <c r="O3781">
        <f t="shared" si="178"/>
        <v>2014</v>
      </c>
      <c r="P3781">
        <f t="shared" si="179"/>
        <v>11</v>
      </c>
    </row>
    <row r="3782" spans="1:16" hidden="1" x14ac:dyDescent="0.25">
      <c r="A3782" t="s">
        <v>73</v>
      </c>
      <c r="B3782" t="str">
        <f t="shared" si="177"/>
        <v>N</v>
      </c>
      <c r="C3782" t="s">
        <v>74</v>
      </c>
      <c r="E3782">
        <v>0</v>
      </c>
      <c r="F3782">
        <v>0</v>
      </c>
      <c r="G3782">
        <v>221</v>
      </c>
      <c r="H3782" s="1">
        <v>41944</v>
      </c>
      <c r="I3782">
        <v>4</v>
      </c>
      <c r="J3782">
        <v>0</v>
      </c>
      <c r="L3782" t="str">
        <f>VLOOKUP(G3782,[1]RESSOURCES!$A$1:$J$258,3,FALSE)</f>
        <v>CRECY (de)</v>
      </c>
      <c r="M3782" t="str">
        <f>VLOOKUP(G3782,[1]RESSOURCES!$A$1:$J$258,6,FALSE)</f>
        <v>SENR</v>
      </c>
      <c r="N3782" t="str">
        <f>IF(YEAR(H3782)=2014,VLOOKUP(L3782,[1]Grade!$F$2:$G$92,2,FALSE),IF(YEAR(H3782)=2015,VLOOKUP(L3782,[1]Grade!$I$2:$J$78,2,FALSE),VLOOKUP(L3782,[1]Grade!$C$2:$D$69,2,FALSE)))</f>
        <v>CS</v>
      </c>
      <c r="O3782">
        <f t="shared" si="178"/>
        <v>2014</v>
      </c>
      <c r="P3782">
        <f t="shared" si="179"/>
        <v>11</v>
      </c>
    </row>
    <row r="3783" spans="1:16" x14ac:dyDescent="0.25">
      <c r="A3783" t="s">
        <v>323</v>
      </c>
      <c r="B3783" t="str">
        <f t="shared" si="177"/>
        <v>O</v>
      </c>
      <c r="C3783" t="s">
        <v>324</v>
      </c>
      <c r="D3783" t="s">
        <v>18</v>
      </c>
      <c r="E3783">
        <v>73</v>
      </c>
      <c r="F3783">
        <v>721</v>
      </c>
      <c r="G3783">
        <v>211</v>
      </c>
      <c r="H3783" s="1">
        <v>41944</v>
      </c>
      <c r="I3783">
        <v>19</v>
      </c>
      <c r="J3783" s="2">
        <v>13699</v>
      </c>
      <c r="L3783" t="str">
        <f>VLOOKUP(G3783,[1]RESSOURCES!$A$1:$J$258,3,FALSE)</f>
        <v>VUILLEMARD</v>
      </c>
      <c r="M3783" t="str">
        <f>VLOOKUP(G3783,[1]RESSOURCES!$A$1:$J$258,6,FALSE)</f>
        <v>CONS</v>
      </c>
      <c r="N3783" t="str">
        <f>IF(YEAR(H3783)=2014,VLOOKUP(L3783,[1]Grade!$F$2:$G$92,2,FALSE),IF(YEAR(H3783)=2015,VLOOKUP(L3783,[1]Grade!$I$2:$J$78,2,FALSE),VLOOKUP(L3783,[1]Grade!$C$2:$D$69,2,FALSE)))</f>
        <v>C</v>
      </c>
      <c r="O3783">
        <f t="shared" si="178"/>
        <v>2014</v>
      </c>
      <c r="P3783">
        <f t="shared" si="179"/>
        <v>11</v>
      </c>
    </row>
    <row r="3784" spans="1:16" x14ac:dyDescent="0.25">
      <c r="A3784" t="s">
        <v>270</v>
      </c>
      <c r="B3784" t="str">
        <f t="shared" si="177"/>
        <v>O</v>
      </c>
      <c r="C3784" t="s">
        <v>271</v>
      </c>
      <c r="D3784" t="s">
        <v>18</v>
      </c>
      <c r="E3784">
        <v>50</v>
      </c>
      <c r="F3784">
        <v>863</v>
      </c>
      <c r="G3784">
        <v>216</v>
      </c>
      <c r="H3784" s="1">
        <v>41944</v>
      </c>
      <c r="I3784">
        <v>16</v>
      </c>
      <c r="J3784" s="2">
        <v>13808</v>
      </c>
      <c r="L3784" t="str">
        <f>VLOOKUP(G3784,[1]RESSOURCES!$A$1:$J$258,3,FALSE)</f>
        <v>COICAULT</v>
      </c>
      <c r="M3784" t="str">
        <f>VLOOKUP(G3784,[1]RESSOURCES!$A$1:$J$258,6,FALSE)</f>
        <v>CONS</v>
      </c>
      <c r="N3784" t="str">
        <f>IF(YEAR(H3784)=2014,VLOOKUP(L3784,[1]Grade!$F$2:$G$92,2,FALSE),IF(YEAR(H3784)=2015,VLOOKUP(L3784,[1]Grade!$I$2:$J$78,2,FALSE),VLOOKUP(L3784,[1]Grade!$C$2:$D$69,2,FALSE)))</f>
        <v>C</v>
      </c>
      <c r="O3784">
        <f t="shared" si="178"/>
        <v>2014</v>
      </c>
      <c r="P3784">
        <f t="shared" si="179"/>
        <v>11</v>
      </c>
    </row>
    <row r="3785" spans="1:16" hidden="1" x14ac:dyDescent="0.25">
      <c r="A3785" t="s">
        <v>37</v>
      </c>
      <c r="B3785" t="str">
        <f t="shared" si="177"/>
        <v>N</v>
      </c>
      <c r="C3785" t="s">
        <v>38</v>
      </c>
      <c r="E3785">
        <v>0</v>
      </c>
      <c r="F3785">
        <v>0</v>
      </c>
      <c r="G3785">
        <v>216</v>
      </c>
      <c r="H3785" s="1">
        <v>41944</v>
      </c>
      <c r="I3785">
        <v>2</v>
      </c>
      <c r="J3785">
        <v>0</v>
      </c>
      <c r="L3785" t="str">
        <f>VLOOKUP(G3785,[1]RESSOURCES!$A$1:$J$258,3,FALSE)</f>
        <v>COICAULT</v>
      </c>
      <c r="M3785" t="str">
        <f>VLOOKUP(G3785,[1]RESSOURCES!$A$1:$J$258,6,FALSE)</f>
        <v>CONS</v>
      </c>
      <c r="N3785" t="str">
        <f>IF(YEAR(H3785)=2014,VLOOKUP(L3785,[1]Grade!$F$2:$G$92,2,FALSE),IF(YEAR(H3785)=2015,VLOOKUP(L3785,[1]Grade!$I$2:$J$78,2,FALSE),VLOOKUP(L3785,[1]Grade!$C$2:$D$69,2,FALSE)))</f>
        <v>C</v>
      </c>
      <c r="O3785">
        <f t="shared" si="178"/>
        <v>2014</v>
      </c>
      <c r="P3785">
        <f t="shared" si="179"/>
        <v>11</v>
      </c>
    </row>
    <row r="3786" spans="1:16" hidden="1" x14ac:dyDescent="0.25">
      <c r="A3786" t="s">
        <v>99</v>
      </c>
      <c r="B3786" t="str">
        <f t="shared" si="177"/>
        <v>N</v>
      </c>
      <c r="C3786" t="s">
        <v>100</v>
      </c>
      <c r="E3786">
        <v>0</v>
      </c>
      <c r="F3786">
        <v>0</v>
      </c>
      <c r="G3786">
        <v>216</v>
      </c>
      <c r="H3786" s="1">
        <v>41944</v>
      </c>
      <c r="I3786">
        <v>1</v>
      </c>
      <c r="J3786">
        <v>0</v>
      </c>
      <c r="L3786" t="str">
        <f>VLOOKUP(G3786,[1]RESSOURCES!$A$1:$J$258,3,FALSE)</f>
        <v>COICAULT</v>
      </c>
      <c r="M3786" t="str">
        <f>VLOOKUP(G3786,[1]RESSOURCES!$A$1:$J$258,6,FALSE)</f>
        <v>CONS</v>
      </c>
      <c r="N3786" t="str">
        <f>IF(YEAR(H3786)=2014,VLOOKUP(L3786,[1]Grade!$F$2:$G$92,2,FALSE),IF(YEAR(H3786)=2015,VLOOKUP(L3786,[1]Grade!$I$2:$J$78,2,FALSE),VLOOKUP(L3786,[1]Grade!$C$2:$D$69,2,FALSE)))</f>
        <v>C</v>
      </c>
      <c r="O3786">
        <f t="shared" si="178"/>
        <v>2014</v>
      </c>
      <c r="P3786">
        <f t="shared" si="179"/>
        <v>11</v>
      </c>
    </row>
    <row r="3787" spans="1:16" hidden="1" x14ac:dyDescent="0.25">
      <c r="A3787" t="s">
        <v>99</v>
      </c>
      <c r="B3787" t="str">
        <f t="shared" si="177"/>
        <v>N</v>
      </c>
      <c r="C3787" t="s">
        <v>100</v>
      </c>
      <c r="E3787">
        <v>0</v>
      </c>
      <c r="F3787">
        <v>0</v>
      </c>
      <c r="G3787">
        <v>21</v>
      </c>
      <c r="H3787" s="1">
        <v>41944</v>
      </c>
      <c r="I3787">
        <v>1</v>
      </c>
      <c r="J3787">
        <v>0</v>
      </c>
      <c r="L3787" t="str">
        <f>VLOOKUP(G3787,[1]RESSOURCES!$A$1:$J$258,3,FALSE)</f>
        <v>BESNAINOU</v>
      </c>
      <c r="M3787" t="str">
        <f>VLOOKUP(G3787,[1]RESSOURCES!$A$1:$J$258,6,FALSE)</f>
        <v>SENR</v>
      </c>
      <c r="N3787" t="str">
        <f>IF(YEAR(H3787)=2014,VLOOKUP(L3787,[1]Grade!$F$2:$G$92,2,FALSE),IF(YEAR(H3787)=2015,VLOOKUP(L3787,[1]Grade!$I$2:$J$78,2,FALSE),VLOOKUP(L3787,[1]Grade!$C$2:$D$69,2,FALSE)))</f>
        <v>CS</v>
      </c>
      <c r="O3787">
        <f t="shared" si="178"/>
        <v>2014</v>
      </c>
      <c r="P3787">
        <f t="shared" si="179"/>
        <v>11</v>
      </c>
    </row>
    <row r="3788" spans="1:16" hidden="1" x14ac:dyDescent="0.25">
      <c r="A3788" t="s">
        <v>99</v>
      </c>
      <c r="B3788" t="str">
        <f t="shared" si="177"/>
        <v>N</v>
      </c>
      <c r="C3788" t="s">
        <v>100</v>
      </c>
      <c r="E3788">
        <v>0</v>
      </c>
      <c r="F3788">
        <v>0</v>
      </c>
      <c r="G3788">
        <v>70</v>
      </c>
      <c r="H3788" s="1">
        <v>41944</v>
      </c>
      <c r="I3788">
        <v>0.5</v>
      </c>
      <c r="J3788">
        <v>0</v>
      </c>
      <c r="L3788" t="str">
        <f>VLOOKUP(G3788,[1]RESSOURCES!$A$1:$J$258,3,FALSE)</f>
        <v>KHEMISSA</v>
      </c>
      <c r="M3788" t="str">
        <f>VLOOKUP(G3788,[1]RESSOURCES!$A$1:$J$258,6,FALSE)</f>
        <v>MAGR</v>
      </c>
      <c r="N3788" t="str">
        <f>IF(YEAR(H3788)=2014,VLOOKUP(L3788,[1]Grade!$F$2:$G$92,2,FALSE),IF(YEAR(H3788)=2015,VLOOKUP(L3788,[1]Grade!$I$2:$J$78,2,FALSE),VLOOKUP(L3788,[1]Grade!$C$2:$D$69,2,FALSE)))</f>
        <v>MNG</v>
      </c>
      <c r="O3788">
        <f t="shared" si="178"/>
        <v>2014</v>
      </c>
      <c r="P3788">
        <f t="shared" si="179"/>
        <v>11</v>
      </c>
    </row>
    <row r="3789" spans="1:16" x14ac:dyDescent="0.25">
      <c r="A3789" t="s">
        <v>295</v>
      </c>
      <c r="B3789" t="str">
        <f t="shared" si="177"/>
        <v>O</v>
      </c>
      <c r="C3789" t="s">
        <v>296</v>
      </c>
      <c r="D3789" t="s">
        <v>36</v>
      </c>
      <c r="E3789">
        <v>0</v>
      </c>
      <c r="F3789">
        <v>1500</v>
      </c>
      <c r="G3789">
        <v>70</v>
      </c>
      <c r="H3789" s="1">
        <v>41944</v>
      </c>
      <c r="I3789">
        <v>1</v>
      </c>
      <c r="J3789" s="2">
        <v>1500</v>
      </c>
      <c r="L3789" t="str">
        <f>VLOOKUP(G3789,[1]RESSOURCES!$A$1:$J$258,3,FALSE)</f>
        <v>KHEMISSA</v>
      </c>
      <c r="M3789" t="str">
        <f>VLOOKUP(G3789,[1]RESSOURCES!$A$1:$J$258,6,FALSE)</f>
        <v>MAGR</v>
      </c>
      <c r="N3789" t="str">
        <f>IF(YEAR(H3789)=2014,VLOOKUP(L3789,[1]Grade!$F$2:$G$92,2,FALSE),IF(YEAR(H3789)=2015,VLOOKUP(L3789,[1]Grade!$I$2:$J$78,2,FALSE),VLOOKUP(L3789,[1]Grade!$C$2:$D$69,2,FALSE)))</f>
        <v>MNG</v>
      </c>
      <c r="O3789">
        <f t="shared" si="178"/>
        <v>2014</v>
      </c>
      <c r="P3789">
        <f t="shared" si="179"/>
        <v>11</v>
      </c>
    </row>
    <row r="3790" spans="1:16" x14ac:dyDescent="0.25">
      <c r="A3790" t="s">
        <v>139</v>
      </c>
      <c r="B3790" t="str">
        <f t="shared" si="177"/>
        <v>O</v>
      </c>
      <c r="C3790" t="s">
        <v>140</v>
      </c>
      <c r="D3790" t="s">
        <v>36</v>
      </c>
      <c r="E3790">
        <v>60</v>
      </c>
      <c r="F3790">
        <v>900</v>
      </c>
      <c r="G3790">
        <v>70</v>
      </c>
      <c r="H3790" s="1">
        <v>41944</v>
      </c>
      <c r="I3790">
        <v>16.5</v>
      </c>
      <c r="J3790" s="2">
        <v>14850</v>
      </c>
      <c r="L3790" t="str">
        <f>VLOOKUP(G3790,[1]RESSOURCES!$A$1:$J$258,3,FALSE)</f>
        <v>KHEMISSA</v>
      </c>
      <c r="M3790" t="str">
        <f>VLOOKUP(G3790,[1]RESSOURCES!$A$1:$J$258,6,FALSE)</f>
        <v>MAGR</v>
      </c>
      <c r="N3790" t="str">
        <f>IF(YEAR(H3790)=2014,VLOOKUP(L3790,[1]Grade!$F$2:$G$92,2,FALSE),IF(YEAR(H3790)=2015,VLOOKUP(L3790,[1]Grade!$I$2:$J$78,2,FALSE),VLOOKUP(L3790,[1]Grade!$C$2:$D$69,2,FALSE)))</f>
        <v>MNG</v>
      </c>
      <c r="O3790">
        <f t="shared" si="178"/>
        <v>2014</v>
      </c>
      <c r="P3790">
        <f t="shared" si="179"/>
        <v>11</v>
      </c>
    </row>
    <row r="3791" spans="1:16" hidden="1" x14ac:dyDescent="0.25">
      <c r="A3791" t="s">
        <v>23</v>
      </c>
      <c r="B3791" t="str">
        <f t="shared" si="177"/>
        <v>N</v>
      </c>
      <c r="C3791" t="s">
        <v>24</v>
      </c>
      <c r="E3791">
        <v>0</v>
      </c>
      <c r="F3791">
        <v>0</v>
      </c>
      <c r="G3791">
        <v>70</v>
      </c>
      <c r="H3791" s="1">
        <v>41944</v>
      </c>
      <c r="I3791">
        <v>1</v>
      </c>
      <c r="J3791">
        <v>0</v>
      </c>
      <c r="L3791" t="str">
        <f>VLOOKUP(G3791,[1]RESSOURCES!$A$1:$J$258,3,FALSE)</f>
        <v>KHEMISSA</v>
      </c>
      <c r="M3791" t="str">
        <f>VLOOKUP(G3791,[1]RESSOURCES!$A$1:$J$258,6,FALSE)</f>
        <v>MAGR</v>
      </c>
      <c r="N3791" t="str">
        <f>IF(YEAR(H3791)=2014,VLOOKUP(L3791,[1]Grade!$F$2:$G$92,2,FALSE),IF(YEAR(H3791)=2015,VLOOKUP(L3791,[1]Grade!$I$2:$J$78,2,FALSE),VLOOKUP(L3791,[1]Grade!$C$2:$D$69,2,FALSE)))</f>
        <v>MNG</v>
      </c>
      <c r="O3791">
        <f t="shared" si="178"/>
        <v>2014</v>
      </c>
      <c r="P3791">
        <f t="shared" si="179"/>
        <v>11</v>
      </c>
    </row>
    <row r="3792" spans="1:16" x14ac:dyDescent="0.25">
      <c r="A3792" t="s">
        <v>255</v>
      </c>
      <c r="B3792" t="str">
        <f t="shared" si="177"/>
        <v>O</v>
      </c>
      <c r="C3792" t="s">
        <v>256</v>
      </c>
      <c r="D3792" t="s">
        <v>36</v>
      </c>
      <c r="E3792">
        <v>55</v>
      </c>
      <c r="F3792">
        <v>1092</v>
      </c>
      <c r="G3792">
        <v>7</v>
      </c>
      <c r="H3792" s="1">
        <v>41944</v>
      </c>
      <c r="I3792">
        <v>2</v>
      </c>
      <c r="J3792" s="2">
        <v>2184</v>
      </c>
      <c r="L3792" t="str">
        <f>VLOOKUP(G3792,[1]RESSOURCES!$A$1:$J$258,3,FALSE)</f>
        <v>QUESNOIT</v>
      </c>
      <c r="M3792" t="str">
        <f>VLOOKUP(G3792,[1]RESSOURCES!$A$1:$J$258,6,FALSE)</f>
        <v>MAGR</v>
      </c>
      <c r="N3792" t="str">
        <f>IF(YEAR(H3792)=2014,VLOOKUP(L3792,[1]Grade!$F$2:$G$92,2,FALSE),IF(YEAR(H3792)=2015,VLOOKUP(L3792,[1]Grade!$I$2:$J$78,2,FALSE),VLOOKUP(L3792,[1]Grade!$C$2:$D$69,2,FALSE)))</f>
        <v>MNG</v>
      </c>
      <c r="O3792">
        <f t="shared" si="178"/>
        <v>2014</v>
      </c>
      <c r="P3792">
        <f t="shared" si="179"/>
        <v>11</v>
      </c>
    </row>
    <row r="3793" spans="1:16" x14ac:dyDescent="0.25">
      <c r="A3793" t="s">
        <v>379</v>
      </c>
      <c r="B3793" t="str">
        <f t="shared" si="177"/>
        <v>O</v>
      </c>
      <c r="C3793" t="s">
        <v>380</v>
      </c>
      <c r="D3793" t="s">
        <v>36</v>
      </c>
      <c r="E3793">
        <v>11</v>
      </c>
      <c r="F3793">
        <v>1364</v>
      </c>
      <c r="G3793">
        <v>7</v>
      </c>
      <c r="H3793" s="1">
        <v>41944</v>
      </c>
      <c r="I3793">
        <v>2</v>
      </c>
      <c r="J3793" s="2">
        <v>2728</v>
      </c>
      <c r="L3793" t="str">
        <f>VLOOKUP(G3793,[1]RESSOURCES!$A$1:$J$258,3,FALSE)</f>
        <v>QUESNOIT</v>
      </c>
      <c r="M3793" t="str">
        <f>VLOOKUP(G3793,[1]RESSOURCES!$A$1:$J$258,6,FALSE)</f>
        <v>MAGR</v>
      </c>
      <c r="N3793" t="str">
        <f>IF(YEAR(H3793)=2014,VLOOKUP(L3793,[1]Grade!$F$2:$G$92,2,FALSE),IF(YEAR(H3793)=2015,VLOOKUP(L3793,[1]Grade!$I$2:$J$78,2,FALSE),VLOOKUP(L3793,[1]Grade!$C$2:$D$69,2,FALSE)))</f>
        <v>MNG</v>
      </c>
      <c r="O3793">
        <f t="shared" si="178"/>
        <v>2014</v>
      </c>
      <c r="P3793">
        <f t="shared" si="179"/>
        <v>11</v>
      </c>
    </row>
    <row r="3794" spans="1:16" x14ac:dyDescent="0.25">
      <c r="A3794" t="s">
        <v>16</v>
      </c>
      <c r="B3794" t="str">
        <f t="shared" si="177"/>
        <v>O</v>
      </c>
      <c r="C3794" t="s">
        <v>17</v>
      </c>
      <c r="D3794" t="s">
        <v>29</v>
      </c>
      <c r="E3794">
        <v>203</v>
      </c>
      <c r="F3794">
        <v>1000</v>
      </c>
      <c r="G3794">
        <v>7</v>
      </c>
      <c r="H3794" s="1">
        <v>41944</v>
      </c>
      <c r="I3794">
        <v>2.5</v>
      </c>
      <c r="J3794" s="2">
        <v>2500</v>
      </c>
      <c r="L3794" t="str">
        <f>VLOOKUP(G3794,[1]RESSOURCES!$A$1:$J$258,3,FALSE)</f>
        <v>QUESNOIT</v>
      </c>
      <c r="M3794" t="str">
        <f>VLOOKUP(G3794,[1]RESSOURCES!$A$1:$J$258,6,FALSE)</f>
        <v>MAGR</v>
      </c>
      <c r="N3794" t="str">
        <f>IF(YEAR(H3794)=2014,VLOOKUP(L3794,[1]Grade!$F$2:$G$92,2,FALSE),IF(YEAR(H3794)=2015,VLOOKUP(L3794,[1]Grade!$I$2:$J$78,2,FALSE),VLOOKUP(L3794,[1]Grade!$C$2:$D$69,2,FALSE)))</f>
        <v>MNG</v>
      </c>
      <c r="O3794">
        <f t="shared" si="178"/>
        <v>2014</v>
      </c>
      <c r="P3794">
        <f t="shared" si="179"/>
        <v>11</v>
      </c>
    </row>
    <row r="3795" spans="1:16" x14ac:dyDescent="0.25">
      <c r="A3795" t="s">
        <v>366</v>
      </c>
      <c r="B3795" t="str">
        <f t="shared" si="177"/>
        <v>O</v>
      </c>
      <c r="C3795" t="s">
        <v>367</v>
      </c>
      <c r="D3795" t="s">
        <v>18</v>
      </c>
      <c r="E3795">
        <v>17</v>
      </c>
      <c r="F3795">
        <v>1486</v>
      </c>
      <c r="G3795">
        <v>7</v>
      </c>
      <c r="H3795" s="1">
        <v>41944</v>
      </c>
      <c r="I3795">
        <v>2</v>
      </c>
      <c r="J3795" s="2">
        <v>2972</v>
      </c>
      <c r="L3795" t="str">
        <f>VLOOKUP(G3795,[1]RESSOURCES!$A$1:$J$258,3,FALSE)</f>
        <v>QUESNOIT</v>
      </c>
      <c r="M3795" t="str">
        <f>VLOOKUP(G3795,[1]RESSOURCES!$A$1:$J$258,6,FALSE)</f>
        <v>MAGR</v>
      </c>
      <c r="N3795" t="str">
        <f>IF(YEAR(H3795)=2014,VLOOKUP(L3795,[1]Grade!$F$2:$G$92,2,FALSE),IF(YEAR(H3795)=2015,VLOOKUP(L3795,[1]Grade!$I$2:$J$78,2,FALSE),VLOOKUP(L3795,[1]Grade!$C$2:$D$69,2,FALSE)))</f>
        <v>MNG</v>
      </c>
      <c r="O3795">
        <f t="shared" si="178"/>
        <v>2014</v>
      </c>
      <c r="P3795">
        <f t="shared" si="179"/>
        <v>11</v>
      </c>
    </row>
    <row r="3796" spans="1:16" hidden="1" x14ac:dyDescent="0.25">
      <c r="A3796" t="s">
        <v>99</v>
      </c>
      <c r="B3796" t="str">
        <f t="shared" si="177"/>
        <v>N</v>
      </c>
      <c r="C3796" t="s">
        <v>100</v>
      </c>
      <c r="E3796">
        <v>0</v>
      </c>
      <c r="F3796">
        <v>0</v>
      </c>
      <c r="G3796">
        <v>7</v>
      </c>
      <c r="H3796" s="1">
        <v>41944</v>
      </c>
      <c r="I3796">
        <v>1</v>
      </c>
      <c r="J3796">
        <v>0</v>
      </c>
      <c r="L3796" t="str">
        <f>VLOOKUP(G3796,[1]RESSOURCES!$A$1:$J$258,3,FALSE)</f>
        <v>QUESNOIT</v>
      </c>
      <c r="M3796" t="str">
        <f>VLOOKUP(G3796,[1]RESSOURCES!$A$1:$J$258,6,FALSE)</f>
        <v>MAGR</v>
      </c>
      <c r="N3796" t="str">
        <f>IF(YEAR(H3796)=2014,VLOOKUP(L3796,[1]Grade!$F$2:$G$92,2,FALSE),IF(YEAR(H3796)=2015,VLOOKUP(L3796,[1]Grade!$I$2:$J$78,2,FALSE),VLOOKUP(L3796,[1]Grade!$C$2:$D$69,2,FALSE)))</f>
        <v>MNG</v>
      </c>
      <c r="O3796">
        <f t="shared" si="178"/>
        <v>2014</v>
      </c>
      <c r="P3796">
        <f t="shared" si="179"/>
        <v>11</v>
      </c>
    </row>
    <row r="3797" spans="1:16" hidden="1" x14ac:dyDescent="0.25">
      <c r="A3797" t="s">
        <v>23</v>
      </c>
      <c r="B3797" t="str">
        <f t="shared" si="177"/>
        <v>N</v>
      </c>
      <c r="C3797" t="s">
        <v>24</v>
      </c>
      <c r="E3797">
        <v>0</v>
      </c>
      <c r="F3797">
        <v>0</v>
      </c>
      <c r="G3797">
        <v>7</v>
      </c>
      <c r="H3797" s="1">
        <v>41944</v>
      </c>
      <c r="I3797">
        <v>9.5</v>
      </c>
      <c r="J3797">
        <v>0</v>
      </c>
      <c r="L3797" t="str">
        <f>VLOOKUP(G3797,[1]RESSOURCES!$A$1:$J$258,3,FALSE)</f>
        <v>QUESNOIT</v>
      </c>
      <c r="M3797" t="str">
        <f>VLOOKUP(G3797,[1]RESSOURCES!$A$1:$J$258,6,FALSE)</f>
        <v>MAGR</v>
      </c>
      <c r="N3797" t="str">
        <f>IF(YEAR(H3797)=2014,VLOOKUP(L3797,[1]Grade!$F$2:$G$92,2,FALSE),IF(YEAR(H3797)=2015,VLOOKUP(L3797,[1]Grade!$I$2:$J$78,2,FALSE),VLOOKUP(L3797,[1]Grade!$C$2:$D$69,2,FALSE)))</f>
        <v>MNG</v>
      </c>
      <c r="O3797">
        <f t="shared" si="178"/>
        <v>2014</v>
      </c>
      <c r="P3797">
        <f t="shared" si="179"/>
        <v>11</v>
      </c>
    </row>
    <row r="3798" spans="1:16" x14ac:dyDescent="0.25">
      <c r="A3798" t="s">
        <v>388</v>
      </c>
      <c r="B3798" t="str">
        <f t="shared" si="177"/>
        <v>O</v>
      </c>
      <c r="C3798" t="s">
        <v>389</v>
      </c>
      <c r="D3798" t="s">
        <v>18</v>
      </c>
      <c r="E3798">
        <v>56.5</v>
      </c>
      <c r="F3798">
        <v>935</v>
      </c>
      <c r="G3798">
        <v>250</v>
      </c>
      <c r="H3798" s="1">
        <v>41944</v>
      </c>
      <c r="I3798">
        <v>13</v>
      </c>
      <c r="J3798" s="2">
        <v>12155</v>
      </c>
      <c r="L3798" t="str">
        <f>VLOOKUP(G3798,[1]RESSOURCES!$A$1:$J$258,3,FALSE)</f>
        <v>BOUDEN</v>
      </c>
      <c r="M3798" t="str">
        <f>VLOOKUP(G3798,[1]RESSOURCES!$A$1:$J$258,6,FALSE)</f>
        <v>CONF</v>
      </c>
      <c r="N3798" t="str">
        <f>IF(YEAR(H3798)=2014,VLOOKUP(L3798,[1]Grade!$F$2:$G$92,2,FALSE),IF(YEAR(H3798)=2015,VLOOKUP(L3798,[1]Grade!$I$2:$J$78,2,FALSE),VLOOKUP(L3798,[1]Grade!$C$2:$D$69,2,FALSE)))</f>
        <v>CC</v>
      </c>
      <c r="O3798">
        <f t="shared" si="178"/>
        <v>2014</v>
      </c>
      <c r="P3798">
        <f t="shared" si="179"/>
        <v>11</v>
      </c>
    </row>
    <row r="3799" spans="1:16" x14ac:dyDescent="0.25">
      <c r="A3799" t="s">
        <v>295</v>
      </c>
      <c r="B3799" t="str">
        <f t="shared" si="177"/>
        <v>O</v>
      </c>
      <c r="C3799" t="s">
        <v>296</v>
      </c>
      <c r="D3799" t="s">
        <v>18</v>
      </c>
      <c r="E3799">
        <v>0</v>
      </c>
      <c r="F3799">
        <v>1000</v>
      </c>
      <c r="G3799">
        <v>250</v>
      </c>
      <c r="H3799" s="1">
        <v>41944</v>
      </c>
      <c r="I3799">
        <v>6</v>
      </c>
      <c r="J3799" s="2">
        <v>6000</v>
      </c>
      <c r="L3799" t="str">
        <f>VLOOKUP(G3799,[1]RESSOURCES!$A$1:$J$258,3,FALSE)</f>
        <v>BOUDEN</v>
      </c>
      <c r="M3799" t="str">
        <f>VLOOKUP(G3799,[1]RESSOURCES!$A$1:$J$258,6,FALSE)</f>
        <v>CONF</v>
      </c>
      <c r="N3799" t="str">
        <f>IF(YEAR(H3799)=2014,VLOOKUP(L3799,[1]Grade!$F$2:$G$92,2,FALSE),IF(YEAR(H3799)=2015,VLOOKUP(L3799,[1]Grade!$I$2:$J$78,2,FALSE),VLOOKUP(L3799,[1]Grade!$C$2:$D$69,2,FALSE)))</f>
        <v>CC</v>
      </c>
      <c r="O3799">
        <f t="shared" si="178"/>
        <v>2014</v>
      </c>
      <c r="P3799">
        <f t="shared" si="179"/>
        <v>11</v>
      </c>
    </row>
    <row r="3800" spans="1:16" x14ac:dyDescent="0.25">
      <c r="A3800" t="s">
        <v>215</v>
      </c>
      <c r="B3800" t="str">
        <f t="shared" si="177"/>
        <v>O</v>
      </c>
      <c r="C3800" t="s">
        <v>216</v>
      </c>
      <c r="D3800" t="s">
        <v>36</v>
      </c>
      <c r="E3800">
        <v>64</v>
      </c>
      <c r="F3800">
        <v>1400</v>
      </c>
      <c r="G3800">
        <v>104</v>
      </c>
      <c r="H3800" s="1">
        <v>41944</v>
      </c>
      <c r="I3800">
        <v>12.5</v>
      </c>
      <c r="J3800" s="2">
        <v>17500</v>
      </c>
      <c r="L3800" t="str">
        <f>VLOOKUP(G3800,[1]RESSOURCES!$A$1:$J$258,3,FALSE)</f>
        <v>LEPAN</v>
      </c>
      <c r="M3800" t="str">
        <f>VLOOKUP(G3800,[1]RESSOURCES!$A$1:$J$258,6,FALSE)</f>
        <v>MAGR</v>
      </c>
      <c r="N3800" t="str">
        <f>IF(YEAR(H3800)=2014,VLOOKUP(L3800,[1]Grade!$F$2:$G$92,2,FALSE),IF(YEAR(H3800)=2015,VLOOKUP(L3800,[1]Grade!$I$2:$J$78,2,FALSE),VLOOKUP(L3800,[1]Grade!$C$2:$D$69,2,FALSE)))</f>
        <v>MNG</v>
      </c>
      <c r="O3800">
        <f t="shared" si="178"/>
        <v>2014</v>
      </c>
      <c r="P3800">
        <f t="shared" si="179"/>
        <v>11</v>
      </c>
    </row>
    <row r="3801" spans="1:16" hidden="1" x14ac:dyDescent="0.25">
      <c r="A3801" t="s">
        <v>37</v>
      </c>
      <c r="B3801" t="str">
        <f t="shared" si="177"/>
        <v>N</v>
      </c>
      <c r="C3801" t="s">
        <v>38</v>
      </c>
      <c r="E3801">
        <v>0</v>
      </c>
      <c r="F3801">
        <v>0</v>
      </c>
      <c r="G3801">
        <v>104</v>
      </c>
      <c r="H3801" s="1">
        <v>41944</v>
      </c>
      <c r="I3801">
        <v>2</v>
      </c>
      <c r="J3801">
        <v>0</v>
      </c>
      <c r="L3801" t="str">
        <f>VLOOKUP(G3801,[1]RESSOURCES!$A$1:$J$258,3,FALSE)</f>
        <v>LEPAN</v>
      </c>
      <c r="M3801" t="str">
        <f>VLOOKUP(G3801,[1]RESSOURCES!$A$1:$J$258,6,FALSE)</f>
        <v>MAGR</v>
      </c>
      <c r="N3801" t="str">
        <f>IF(YEAR(H3801)=2014,VLOOKUP(L3801,[1]Grade!$F$2:$G$92,2,FALSE),IF(YEAR(H3801)=2015,VLOOKUP(L3801,[1]Grade!$I$2:$J$78,2,FALSE),VLOOKUP(L3801,[1]Grade!$C$2:$D$69,2,FALSE)))</f>
        <v>MNG</v>
      </c>
      <c r="O3801">
        <f t="shared" si="178"/>
        <v>2014</v>
      </c>
      <c r="P3801">
        <f t="shared" si="179"/>
        <v>11</v>
      </c>
    </row>
    <row r="3802" spans="1:16" hidden="1" x14ac:dyDescent="0.25">
      <c r="A3802" t="s">
        <v>23</v>
      </c>
      <c r="B3802" t="str">
        <f t="shared" si="177"/>
        <v>N</v>
      </c>
      <c r="C3802" t="s">
        <v>24</v>
      </c>
      <c r="E3802">
        <v>0</v>
      </c>
      <c r="F3802">
        <v>0</v>
      </c>
      <c r="G3802">
        <v>104</v>
      </c>
      <c r="H3802" s="1">
        <v>41944</v>
      </c>
      <c r="I3802">
        <v>3.5</v>
      </c>
      <c r="J3802">
        <v>0</v>
      </c>
      <c r="L3802" t="str">
        <f>VLOOKUP(G3802,[1]RESSOURCES!$A$1:$J$258,3,FALSE)</f>
        <v>LEPAN</v>
      </c>
      <c r="M3802" t="str">
        <f>VLOOKUP(G3802,[1]RESSOURCES!$A$1:$J$258,6,FALSE)</f>
        <v>MAGR</v>
      </c>
      <c r="N3802" t="str">
        <f>IF(YEAR(H3802)=2014,VLOOKUP(L3802,[1]Grade!$F$2:$G$92,2,FALSE),IF(YEAR(H3802)=2015,VLOOKUP(L3802,[1]Grade!$I$2:$J$78,2,FALSE),VLOOKUP(L3802,[1]Grade!$C$2:$D$69,2,FALSE)))</f>
        <v>MNG</v>
      </c>
      <c r="O3802">
        <f t="shared" si="178"/>
        <v>2014</v>
      </c>
      <c r="P3802">
        <f t="shared" si="179"/>
        <v>11</v>
      </c>
    </row>
    <row r="3803" spans="1:16" x14ac:dyDescent="0.25">
      <c r="A3803" t="s">
        <v>386</v>
      </c>
      <c r="B3803" t="str">
        <f t="shared" si="177"/>
        <v>O</v>
      </c>
      <c r="C3803" t="s">
        <v>387</v>
      </c>
      <c r="D3803" t="s">
        <v>36</v>
      </c>
      <c r="E3803">
        <v>32</v>
      </c>
      <c r="F3803">
        <v>1393</v>
      </c>
      <c r="G3803">
        <v>104</v>
      </c>
      <c r="H3803" s="1">
        <v>41944</v>
      </c>
      <c r="I3803">
        <v>1</v>
      </c>
      <c r="J3803" s="2">
        <v>1393</v>
      </c>
      <c r="L3803" t="str">
        <f>VLOOKUP(G3803,[1]RESSOURCES!$A$1:$J$258,3,FALSE)</f>
        <v>LEPAN</v>
      </c>
      <c r="M3803" t="str">
        <f>VLOOKUP(G3803,[1]RESSOURCES!$A$1:$J$258,6,FALSE)</f>
        <v>MAGR</v>
      </c>
      <c r="N3803" t="str">
        <f>IF(YEAR(H3803)=2014,VLOOKUP(L3803,[1]Grade!$F$2:$G$92,2,FALSE),IF(YEAR(H3803)=2015,VLOOKUP(L3803,[1]Grade!$I$2:$J$78,2,FALSE),VLOOKUP(L3803,[1]Grade!$C$2:$D$69,2,FALSE)))</f>
        <v>MNG</v>
      </c>
      <c r="O3803">
        <f t="shared" si="178"/>
        <v>2014</v>
      </c>
      <c r="P3803">
        <f t="shared" si="179"/>
        <v>11</v>
      </c>
    </row>
    <row r="3804" spans="1:16" x14ac:dyDescent="0.25">
      <c r="A3804" t="s">
        <v>323</v>
      </c>
      <c r="B3804" t="str">
        <f t="shared" si="177"/>
        <v>O</v>
      </c>
      <c r="C3804" t="s">
        <v>324</v>
      </c>
      <c r="D3804" t="s">
        <v>18</v>
      </c>
      <c r="E3804">
        <v>115</v>
      </c>
      <c r="F3804">
        <v>721</v>
      </c>
      <c r="G3804">
        <v>122</v>
      </c>
      <c r="H3804" s="1">
        <v>41944</v>
      </c>
      <c r="I3804">
        <v>13</v>
      </c>
      <c r="J3804" s="2">
        <v>9373</v>
      </c>
      <c r="L3804" t="str">
        <f>VLOOKUP(G3804,[1]RESSOURCES!$A$1:$J$258,3,FALSE)</f>
        <v>SUTTER</v>
      </c>
      <c r="M3804" t="str">
        <f>VLOOKUP(G3804,[1]RESSOURCES!$A$1:$J$258,6,FALSE)</f>
        <v>SENR</v>
      </c>
      <c r="N3804" t="str">
        <f>IF(YEAR(H3804)=2014,VLOOKUP(L3804,[1]Grade!$F$2:$G$92,2,FALSE),IF(YEAR(H3804)=2015,VLOOKUP(L3804,[1]Grade!$I$2:$J$78,2,FALSE),VLOOKUP(L3804,[1]Grade!$C$2:$D$69,2,FALSE)))</f>
        <v>CS</v>
      </c>
      <c r="O3804">
        <f t="shared" si="178"/>
        <v>2014</v>
      </c>
      <c r="P3804">
        <f t="shared" si="179"/>
        <v>11</v>
      </c>
    </row>
    <row r="3805" spans="1:16" x14ac:dyDescent="0.25">
      <c r="A3805" t="s">
        <v>234</v>
      </c>
      <c r="B3805" t="str">
        <f t="shared" si="177"/>
        <v>O</v>
      </c>
      <c r="C3805" t="s">
        <v>235</v>
      </c>
      <c r="D3805" t="s">
        <v>18</v>
      </c>
      <c r="E3805">
        <v>47</v>
      </c>
      <c r="F3805">
        <v>728</v>
      </c>
      <c r="G3805">
        <v>195</v>
      </c>
      <c r="H3805" s="1">
        <v>41944</v>
      </c>
      <c r="I3805">
        <v>18</v>
      </c>
      <c r="J3805" s="2">
        <v>13104</v>
      </c>
      <c r="L3805" t="str">
        <f>VLOOKUP(G3805,[1]RESSOURCES!$A$1:$J$258,3,FALSE)</f>
        <v>TESTU</v>
      </c>
      <c r="M3805" t="str">
        <f>VLOOKUP(G3805,[1]RESSOURCES!$A$1:$J$258,6,FALSE)</f>
        <v>CONF</v>
      </c>
      <c r="N3805" t="str">
        <f>IF(YEAR(H3805)=2014,VLOOKUP(L3805,[1]Grade!$F$2:$G$92,2,FALSE),IF(YEAR(H3805)=2015,VLOOKUP(L3805,[1]Grade!$I$2:$J$78,2,FALSE),VLOOKUP(L3805,[1]Grade!$C$2:$D$69,2,FALSE)))</f>
        <v>CC</v>
      </c>
      <c r="O3805">
        <f t="shared" si="178"/>
        <v>2014</v>
      </c>
      <c r="P3805">
        <f t="shared" si="179"/>
        <v>11</v>
      </c>
    </row>
    <row r="3806" spans="1:16" hidden="1" x14ac:dyDescent="0.25">
      <c r="A3806" t="s">
        <v>23</v>
      </c>
      <c r="B3806" t="str">
        <f t="shared" si="177"/>
        <v>N</v>
      </c>
      <c r="C3806" t="s">
        <v>24</v>
      </c>
      <c r="E3806">
        <v>0</v>
      </c>
      <c r="F3806">
        <v>0</v>
      </c>
      <c r="G3806">
        <v>195</v>
      </c>
      <c r="H3806" s="1">
        <v>41944</v>
      </c>
      <c r="I3806">
        <v>1</v>
      </c>
      <c r="J3806">
        <v>0</v>
      </c>
      <c r="L3806" t="str">
        <f>VLOOKUP(G3806,[1]RESSOURCES!$A$1:$J$258,3,FALSE)</f>
        <v>TESTU</v>
      </c>
      <c r="M3806" t="str">
        <f>VLOOKUP(G3806,[1]RESSOURCES!$A$1:$J$258,6,FALSE)</f>
        <v>CONF</v>
      </c>
      <c r="N3806" t="str">
        <f>IF(YEAR(H3806)=2014,VLOOKUP(L3806,[1]Grade!$F$2:$G$92,2,FALSE),IF(YEAR(H3806)=2015,VLOOKUP(L3806,[1]Grade!$I$2:$J$78,2,FALSE),VLOOKUP(L3806,[1]Grade!$C$2:$D$69,2,FALSE)))</f>
        <v>CC</v>
      </c>
      <c r="O3806">
        <f t="shared" si="178"/>
        <v>2014</v>
      </c>
      <c r="P3806">
        <f t="shared" si="179"/>
        <v>11</v>
      </c>
    </row>
    <row r="3807" spans="1:16" x14ac:dyDescent="0.25">
      <c r="A3807" t="s">
        <v>406</v>
      </c>
      <c r="B3807" t="str">
        <f t="shared" si="177"/>
        <v>O</v>
      </c>
      <c r="C3807" t="s">
        <v>407</v>
      </c>
      <c r="D3807" t="s">
        <v>29</v>
      </c>
      <c r="E3807">
        <v>28</v>
      </c>
      <c r="F3807">
        <v>1340</v>
      </c>
      <c r="G3807">
        <v>65</v>
      </c>
      <c r="H3807" s="1">
        <v>41944</v>
      </c>
      <c r="I3807">
        <v>13</v>
      </c>
      <c r="J3807" s="2">
        <v>17420</v>
      </c>
      <c r="L3807" t="str">
        <f>VLOOKUP(G3807,[1]RESSOURCES!$A$1:$J$258,3,FALSE)</f>
        <v>KURZ</v>
      </c>
      <c r="M3807" t="str">
        <f>VLOOKUP(G3807,[1]RESSOURCES!$A$1:$J$258,6,FALSE)</f>
        <v>MAGR</v>
      </c>
      <c r="N3807" t="str">
        <f>IF(YEAR(H3807)=2014,VLOOKUP(L3807,[1]Grade!$F$2:$G$92,2,FALSE),IF(YEAR(H3807)=2015,VLOOKUP(L3807,[1]Grade!$I$2:$J$78,2,FALSE),VLOOKUP(L3807,[1]Grade!$C$2:$D$69,2,FALSE)))</f>
        <v>SM</v>
      </c>
      <c r="O3807">
        <f t="shared" si="178"/>
        <v>2014</v>
      </c>
      <c r="P3807">
        <f t="shared" si="179"/>
        <v>11</v>
      </c>
    </row>
    <row r="3808" spans="1:16" x14ac:dyDescent="0.25">
      <c r="A3808" t="s">
        <v>295</v>
      </c>
      <c r="B3808" t="str">
        <f t="shared" si="177"/>
        <v>O</v>
      </c>
      <c r="C3808" t="s">
        <v>296</v>
      </c>
      <c r="D3808" t="s">
        <v>29</v>
      </c>
      <c r="E3808">
        <v>0</v>
      </c>
      <c r="F3808">
        <v>1059</v>
      </c>
      <c r="G3808">
        <v>65</v>
      </c>
      <c r="H3808" s="1">
        <v>41944</v>
      </c>
      <c r="I3808">
        <v>6</v>
      </c>
      <c r="J3808" s="2">
        <v>6354</v>
      </c>
      <c r="L3808" t="str">
        <f>VLOOKUP(G3808,[1]RESSOURCES!$A$1:$J$258,3,FALSE)</f>
        <v>KURZ</v>
      </c>
      <c r="M3808" t="str">
        <f>VLOOKUP(G3808,[1]RESSOURCES!$A$1:$J$258,6,FALSE)</f>
        <v>MAGR</v>
      </c>
      <c r="N3808" t="str">
        <f>IF(YEAR(H3808)=2014,VLOOKUP(L3808,[1]Grade!$F$2:$G$92,2,FALSE),IF(YEAR(H3808)=2015,VLOOKUP(L3808,[1]Grade!$I$2:$J$78,2,FALSE),VLOOKUP(L3808,[1]Grade!$C$2:$D$69,2,FALSE)))</f>
        <v>SM</v>
      </c>
      <c r="O3808">
        <f t="shared" si="178"/>
        <v>2014</v>
      </c>
      <c r="P3808">
        <f t="shared" si="179"/>
        <v>11</v>
      </c>
    </row>
    <row r="3809" spans="1:16" x14ac:dyDescent="0.25">
      <c r="A3809" t="s">
        <v>66</v>
      </c>
      <c r="B3809" t="str">
        <f t="shared" si="177"/>
        <v>O</v>
      </c>
      <c r="C3809" t="s">
        <v>67</v>
      </c>
      <c r="D3809" t="s">
        <v>36</v>
      </c>
      <c r="E3809">
        <v>35</v>
      </c>
      <c r="F3809">
        <v>1107</v>
      </c>
      <c r="G3809">
        <v>177</v>
      </c>
      <c r="H3809" s="1">
        <v>41944</v>
      </c>
      <c r="I3809">
        <v>12</v>
      </c>
      <c r="J3809" s="2">
        <v>13284</v>
      </c>
      <c r="L3809" t="str">
        <f>VLOOKUP(G3809,[1]RESSOURCES!$A$1:$J$258,3,FALSE)</f>
        <v>RABIER</v>
      </c>
      <c r="M3809" t="str">
        <f>VLOOKUP(G3809,[1]RESSOURCES!$A$1:$J$258,6,FALSE)</f>
        <v>MAGR</v>
      </c>
      <c r="N3809" t="str">
        <f>IF(YEAR(H3809)=2014,VLOOKUP(L3809,[1]Grade!$F$2:$G$92,2,FALSE),IF(YEAR(H3809)=2015,VLOOKUP(L3809,[1]Grade!$I$2:$J$78,2,FALSE),VLOOKUP(L3809,[1]Grade!$C$2:$D$69,2,FALSE)))</f>
        <v>MNG</v>
      </c>
      <c r="O3809">
        <f t="shared" si="178"/>
        <v>2014</v>
      </c>
      <c r="P3809">
        <f t="shared" si="179"/>
        <v>11</v>
      </c>
    </row>
    <row r="3810" spans="1:16" x14ac:dyDescent="0.25">
      <c r="A3810" t="s">
        <v>408</v>
      </c>
      <c r="B3810" t="str">
        <f t="shared" si="177"/>
        <v>O</v>
      </c>
      <c r="C3810" t="s">
        <v>409</v>
      </c>
      <c r="D3810" t="s">
        <v>29</v>
      </c>
      <c r="E3810">
        <v>15</v>
      </c>
      <c r="F3810">
        <v>1350</v>
      </c>
      <c r="G3810">
        <v>177</v>
      </c>
      <c r="H3810" s="1">
        <v>41944</v>
      </c>
      <c r="I3810">
        <v>6</v>
      </c>
      <c r="J3810" s="2">
        <v>8100</v>
      </c>
      <c r="L3810" t="str">
        <f>VLOOKUP(G3810,[1]RESSOURCES!$A$1:$J$258,3,FALSE)</f>
        <v>RABIER</v>
      </c>
      <c r="M3810" t="str">
        <f>VLOOKUP(G3810,[1]RESSOURCES!$A$1:$J$258,6,FALSE)</f>
        <v>MAGR</v>
      </c>
      <c r="N3810" t="str">
        <f>IF(YEAR(H3810)=2014,VLOOKUP(L3810,[1]Grade!$F$2:$G$92,2,FALSE),IF(YEAR(H3810)=2015,VLOOKUP(L3810,[1]Grade!$I$2:$J$78,2,FALSE),VLOOKUP(L3810,[1]Grade!$C$2:$D$69,2,FALSE)))</f>
        <v>MNG</v>
      </c>
      <c r="O3810">
        <f t="shared" si="178"/>
        <v>2014</v>
      </c>
      <c r="P3810">
        <f t="shared" si="179"/>
        <v>11</v>
      </c>
    </row>
    <row r="3811" spans="1:16" hidden="1" x14ac:dyDescent="0.25">
      <c r="A3811" t="s">
        <v>25</v>
      </c>
      <c r="B3811" t="str">
        <f t="shared" si="177"/>
        <v>N</v>
      </c>
      <c r="C3811" t="s">
        <v>26</v>
      </c>
      <c r="E3811">
        <v>0</v>
      </c>
      <c r="F3811">
        <v>0</v>
      </c>
      <c r="G3811">
        <v>177</v>
      </c>
      <c r="H3811" s="1">
        <v>41944</v>
      </c>
      <c r="I3811">
        <v>1</v>
      </c>
      <c r="J3811">
        <v>0</v>
      </c>
      <c r="L3811" t="str">
        <f>VLOOKUP(G3811,[1]RESSOURCES!$A$1:$J$258,3,FALSE)</f>
        <v>RABIER</v>
      </c>
      <c r="M3811" t="str">
        <f>VLOOKUP(G3811,[1]RESSOURCES!$A$1:$J$258,6,FALSE)</f>
        <v>MAGR</v>
      </c>
      <c r="N3811" t="str">
        <f>IF(YEAR(H3811)=2014,VLOOKUP(L3811,[1]Grade!$F$2:$G$92,2,FALSE),IF(YEAR(H3811)=2015,VLOOKUP(L3811,[1]Grade!$I$2:$J$78,2,FALSE),VLOOKUP(L3811,[1]Grade!$C$2:$D$69,2,FALSE)))</f>
        <v>MNG</v>
      </c>
      <c r="O3811">
        <f t="shared" si="178"/>
        <v>2014</v>
      </c>
      <c r="P3811">
        <f t="shared" si="179"/>
        <v>11</v>
      </c>
    </row>
    <row r="3812" spans="1:16" hidden="1" x14ac:dyDescent="0.25">
      <c r="A3812" t="s">
        <v>73</v>
      </c>
      <c r="B3812" t="str">
        <f t="shared" si="177"/>
        <v>N</v>
      </c>
      <c r="C3812" t="s">
        <v>74</v>
      </c>
      <c r="E3812">
        <v>0</v>
      </c>
      <c r="F3812">
        <v>0</v>
      </c>
      <c r="G3812">
        <v>47</v>
      </c>
      <c r="H3812" s="1">
        <v>41944</v>
      </c>
      <c r="I3812">
        <v>2</v>
      </c>
      <c r="J3812">
        <v>0</v>
      </c>
      <c r="L3812" t="str">
        <f>VLOOKUP(G3812,[1]RESSOURCES!$A$1:$J$258,3,FALSE)</f>
        <v>TRESOR</v>
      </c>
      <c r="M3812" t="str">
        <f>VLOOKUP(G3812,[1]RESSOURCES!$A$1:$J$258,6,FALSE)</f>
        <v>MAGR</v>
      </c>
      <c r="N3812" t="str">
        <f>IF(YEAR(H3812)=2014,VLOOKUP(L3812,[1]Grade!$F$2:$G$92,2,FALSE),IF(YEAR(H3812)=2015,VLOOKUP(L3812,[1]Grade!$I$2:$J$78,2,FALSE),VLOOKUP(L3812,[1]Grade!$C$2:$D$69,2,FALSE)))</f>
        <v>MNG</v>
      </c>
      <c r="O3812">
        <f t="shared" si="178"/>
        <v>2014</v>
      </c>
      <c r="P3812">
        <f t="shared" si="179"/>
        <v>11</v>
      </c>
    </row>
    <row r="3813" spans="1:16" hidden="1" x14ac:dyDescent="0.25">
      <c r="A3813" t="s">
        <v>99</v>
      </c>
      <c r="B3813" t="str">
        <f t="shared" si="177"/>
        <v>N</v>
      </c>
      <c r="C3813" t="s">
        <v>100</v>
      </c>
      <c r="E3813">
        <v>0</v>
      </c>
      <c r="F3813">
        <v>0</v>
      </c>
      <c r="G3813">
        <v>47</v>
      </c>
      <c r="H3813" s="1">
        <v>41944</v>
      </c>
      <c r="I3813">
        <v>1</v>
      </c>
      <c r="J3813">
        <v>0</v>
      </c>
      <c r="L3813" t="str">
        <f>VLOOKUP(G3813,[1]RESSOURCES!$A$1:$J$258,3,FALSE)</f>
        <v>TRESOR</v>
      </c>
      <c r="M3813" t="str">
        <f>VLOOKUP(G3813,[1]RESSOURCES!$A$1:$J$258,6,FALSE)</f>
        <v>MAGR</v>
      </c>
      <c r="N3813" t="str">
        <f>IF(YEAR(H3813)=2014,VLOOKUP(L3813,[1]Grade!$F$2:$G$92,2,FALSE),IF(YEAR(H3813)=2015,VLOOKUP(L3813,[1]Grade!$I$2:$J$78,2,FALSE),VLOOKUP(L3813,[1]Grade!$C$2:$D$69,2,FALSE)))</f>
        <v>MNG</v>
      </c>
      <c r="O3813">
        <f t="shared" si="178"/>
        <v>2014</v>
      </c>
      <c r="P3813">
        <f t="shared" si="179"/>
        <v>11</v>
      </c>
    </row>
    <row r="3814" spans="1:16" x14ac:dyDescent="0.25">
      <c r="A3814" t="s">
        <v>66</v>
      </c>
      <c r="B3814" t="str">
        <f t="shared" si="177"/>
        <v>O</v>
      </c>
      <c r="C3814" t="s">
        <v>67</v>
      </c>
      <c r="D3814" t="s">
        <v>21</v>
      </c>
      <c r="E3814">
        <v>15</v>
      </c>
      <c r="F3814">
        <v>1107</v>
      </c>
      <c r="G3814">
        <v>54</v>
      </c>
      <c r="H3814" s="1">
        <v>41944</v>
      </c>
      <c r="I3814">
        <v>3</v>
      </c>
      <c r="J3814" s="2">
        <v>3321</v>
      </c>
      <c r="L3814" t="str">
        <f>VLOOKUP(G3814,[1]RESSOURCES!$A$1:$J$258,3,FALSE)</f>
        <v>GRANDJEAN</v>
      </c>
      <c r="M3814" t="str">
        <f>VLOOKUP(G3814,[1]RESSOURCES!$A$1:$J$258,6,FALSE)</f>
        <v>ASSO</v>
      </c>
      <c r="N3814" t="str">
        <f>IF(YEAR(H3814)=2014,VLOOKUP(L3814,[1]Grade!$F$2:$G$92,2,FALSE),IF(YEAR(H3814)=2015,VLOOKUP(L3814,[1]Grade!$I$2:$J$78,2,FALSE),VLOOKUP(L3814,[1]Grade!$C$2:$D$69,2,FALSE)))</f>
        <v>ASS</v>
      </c>
      <c r="O3814">
        <f t="shared" si="178"/>
        <v>2014</v>
      </c>
      <c r="P3814">
        <f t="shared" si="179"/>
        <v>11</v>
      </c>
    </row>
    <row r="3815" spans="1:16" x14ac:dyDescent="0.25">
      <c r="A3815" t="s">
        <v>386</v>
      </c>
      <c r="B3815" t="str">
        <f t="shared" si="177"/>
        <v>O</v>
      </c>
      <c r="C3815" t="s">
        <v>387</v>
      </c>
      <c r="D3815" t="s">
        <v>21</v>
      </c>
      <c r="E3815">
        <v>10.5</v>
      </c>
      <c r="F3815">
        <v>1393</v>
      </c>
      <c r="G3815">
        <v>54</v>
      </c>
      <c r="H3815" s="1">
        <v>41944</v>
      </c>
      <c r="I3815">
        <v>1</v>
      </c>
      <c r="J3815" s="2">
        <v>1393</v>
      </c>
      <c r="L3815" t="str">
        <f>VLOOKUP(G3815,[1]RESSOURCES!$A$1:$J$258,3,FALSE)</f>
        <v>GRANDJEAN</v>
      </c>
      <c r="M3815" t="str">
        <f>VLOOKUP(G3815,[1]RESSOURCES!$A$1:$J$258,6,FALSE)</f>
        <v>ASSO</v>
      </c>
      <c r="N3815" t="str">
        <f>IF(YEAR(H3815)=2014,VLOOKUP(L3815,[1]Grade!$F$2:$G$92,2,FALSE),IF(YEAR(H3815)=2015,VLOOKUP(L3815,[1]Grade!$I$2:$J$78,2,FALSE),VLOOKUP(L3815,[1]Grade!$C$2:$D$69,2,FALSE)))</f>
        <v>ASS</v>
      </c>
      <c r="O3815">
        <f t="shared" si="178"/>
        <v>2014</v>
      </c>
      <c r="P3815">
        <f t="shared" si="179"/>
        <v>11</v>
      </c>
    </row>
    <row r="3816" spans="1:16" x14ac:dyDescent="0.25">
      <c r="A3816" t="s">
        <v>388</v>
      </c>
      <c r="B3816" t="str">
        <f t="shared" si="177"/>
        <v>O</v>
      </c>
      <c r="C3816" t="s">
        <v>389</v>
      </c>
      <c r="D3816" t="s">
        <v>21</v>
      </c>
      <c r="E3816">
        <v>4</v>
      </c>
      <c r="F3816">
        <v>935</v>
      </c>
      <c r="G3816">
        <v>54</v>
      </c>
      <c r="H3816" s="1">
        <v>41944</v>
      </c>
      <c r="I3816">
        <v>1</v>
      </c>
      <c r="J3816">
        <v>935</v>
      </c>
      <c r="L3816" t="str">
        <f>VLOOKUP(G3816,[1]RESSOURCES!$A$1:$J$258,3,FALSE)</f>
        <v>GRANDJEAN</v>
      </c>
      <c r="M3816" t="str">
        <f>VLOOKUP(G3816,[1]RESSOURCES!$A$1:$J$258,6,FALSE)</f>
        <v>ASSO</v>
      </c>
      <c r="N3816" t="str">
        <f>IF(YEAR(H3816)=2014,VLOOKUP(L3816,[1]Grade!$F$2:$G$92,2,FALSE),IF(YEAR(H3816)=2015,VLOOKUP(L3816,[1]Grade!$I$2:$J$78,2,FALSE),VLOOKUP(L3816,[1]Grade!$C$2:$D$69,2,FALSE)))</f>
        <v>ASS</v>
      </c>
      <c r="O3816">
        <f t="shared" si="178"/>
        <v>2014</v>
      </c>
      <c r="P3816">
        <f t="shared" si="179"/>
        <v>11</v>
      </c>
    </row>
    <row r="3817" spans="1:16" hidden="1" x14ac:dyDescent="0.25">
      <c r="A3817" t="s">
        <v>25</v>
      </c>
      <c r="B3817" t="str">
        <f t="shared" si="177"/>
        <v>N</v>
      </c>
      <c r="C3817" t="s">
        <v>26</v>
      </c>
      <c r="E3817">
        <v>0</v>
      </c>
      <c r="F3817">
        <v>0</v>
      </c>
      <c r="G3817">
        <v>54</v>
      </c>
      <c r="H3817" s="1">
        <v>41944</v>
      </c>
      <c r="I3817">
        <v>1</v>
      </c>
      <c r="J3817">
        <v>0</v>
      </c>
      <c r="L3817" t="str">
        <f>VLOOKUP(G3817,[1]RESSOURCES!$A$1:$J$258,3,FALSE)</f>
        <v>GRANDJEAN</v>
      </c>
      <c r="M3817" t="str">
        <f>VLOOKUP(G3817,[1]RESSOURCES!$A$1:$J$258,6,FALSE)</f>
        <v>ASSO</v>
      </c>
      <c r="N3817" t="str">
        <f>IF(YEAR(H3817)=2014,VLOOKUP(L3817,[1]Grade!$F$2:$G$92,2,FALSE),IF(YEAR(H3817)=2015,VLOOKUP(L3817,[1]Grade!$I$2:$J$78,2,FALSE),VLOOKUP(L3817,[1]Grade!$C$2:$D$69,2,FALSE)))</f>
        <v>ASS</v>
      </c>
      <c r="O3817">
        <f t="shared" si="178"/>
        <v>2014</v>
      </c>
      <c r="P3817">
        <f t="shared" si="179"/>
        <v>11</v>
      </c>
    </row>
    <row r="3818" spans="1:16" x14ac:dyDescent="0.25">
      <c r="A3818" t="s">
        <v>16</v>
      </c>
      <c r="B3818" t="str">
        <f t="shared" si="177"/>
        <v>O</v>
      </c>
      <c r="C3818" t="s">
        <v>17</v>
      </c>
      <c r="D3818" t="s">
        <v>21</v>
      </c>
      <c r="E3818">
        <v>32</v>
      </c>
      <c r="F3818">
        <v>1920</v>
      </c>
      <c r="G3818">
        <v>54</v>
      </c>
      <c r="H3818" s="1">
        <v>41944</v>
      </c>
      <c r="I3818">
        <v>1</v>
      </c>
      <c r="J3818" s="2">
        <v>1920</v>
      </c>
      <c r="L3818" t="str">
        <f>VLOOKUP(G3818,[1]RESSOURCES!$A$1:$J$258,3,FALSE)</f>
        <v>GRANDJEAN</v>
      </c>
      <c r="M3818" t="str">
        <f>VLOOKUP(G3818,[1]RESSOURCES!$A$1:$J$258,6,FALSE)</f>
        <v>ASSO</v>
      </c>
      <c r="N3818" t="str">
        <f>IF(YEAR(H3818)=2014,VLOOKUP(L3818,[1]Grade!$F$2:$G$92,2,FALSE),IF(YEAR(H3818)=2015,VLOOKUP(L3818,[1]Grade!$I$2:$J$78,2,FALSE),VLOOKUP(L3818,[1]Grade!$C$2:$D$69,2,FALSE)))</f>
        <v>ASS</v>
      </c>
      <c r="O3818">
        <f t="shared" si="178"/>
        <v>2014</v>
      </c>
      <c r="P3818">
        <f t="shared" si="179"/>
        <v>11</v>
      </c>
    </row>
    <row r="3819" spans="1:16" x14ac:dyDescent="0.25">
      <c r="A3819" t="s">
        <v>276</v>
      </c>
      <c r="B3819" t="str">
        <f t="shared" si="177"/>
        <v>O</v>
      </c>
      <c r="C3819" t="s">
        <v>277</v>
      </c>
      <c r="D3819" t="s">
        <v>29</v>
      </c>
      <c r="E3819">
        <v>28</v>
      </c>
      <c r="F3819">
        <v>819</v>
      </c>
      <c r="G3819">
        <v>54</v>
      </c>
      <c r="H3819" s="1">
        <v>41944</v>
      </c>
      <c r="I3819">
        <v>2.5</v>
      </c>
      <c r="J3819" s="2">
        <v>2047.5</v>
      </c>
      <c r="L3819" t="str">
        <f>VLOOKUP(G3819,[1]RESSOURCES!$A$1:$J$258,3,FALSE)</f>
        <v>GRANDJEAN</v>
      </c>
      <c r="M3819" t="str">
        <f>VLOOKUP(G3819,[1]RESSOURCES!$A$1:$J$258,6,FALSE)</f>
        <v>ASSO</v>
      </c>
      <c r="N3819" t="str">
        <f>IF(YEAR(H3819)=2014,VLOOKUP(L3819,[1]Grade!$F$2:$G$92,2,FALSE),IF(YEAR(H3819)=2015,VLOOKUP(L3819,[1]Grade!$I$2:$J$78,2,FALSE),VLOOKUP(L3819,[1]Grade!$C$2:$D$69,2,FALSE)))</f>
        <v>ASS</v>
      </c>
      <c r="O3819">
        <f t="shared" si="178"/>
        <v>2014</v>
      </c>
      <c r="P3819">
        <f t="shared" si="179"/>
        <v>11</v>
      </c>
    </row>
    <row r="3820" spans="1:16" x14ac:dyDescent="0.25">
      <c r="A3820" t="s">
        <v>390</v>
      </c>
      <c r="B3820" t="str">
        <f t="shared" si="177"/>
        <v>O</v>
      </c>
      <c r="C3820" t="s">
        <v>391</v>
      </c>
      <c r="D3820" t="s">
        <v>21</v>
      </c>
      <c r="E3820">
        <v>3.5</v>
      </c>
      <c r="F3820">
        <v>873</v>
      </c>
      <c r="G3820">
        <v>54</v>
      </c>
      <c r="H3820" s="1">
        <v>41944</v>
      </c>
      <c r="I3820">
        <v>2.5</v>
      </c>
      <c r="J3820" s="2">
        <v>2182.5</v>
      </c>
      <c r="L3820" t="str">
        <f>VLOOKUP(G3820,[1]RESSOURCES!$A$1:$J$258,3,FALSE)</f>
        <v>GRANDJEAN</v>
      </c>
      <c r="M3820" t="str">
        <f>VLOOKUP(G3820,[1]RESSOURCES!$A$1:$J$258,6,FALSE)</f>
        <v>ASSO</v>
      </c>
      <c r="N3820" t="str">
        <f>IF(YEAR(H3820)=2014,VLOOKUP(L3820,[1]Grade!$F$2:$G$92,2,FALSE),IF(YEAR(H3820)=2015,VLOOKUP(L3820,[1]Grade!$I$2:$J$78,2,FALSE),VLOOKUP(L3820,[1]Grade!$C$2:$D$69,2,FALSE)))</f>
        <v>ASS</v>
      </c>
      <c r="O3820">
        <f t="shared" si="178"/>
        <v>2014</v>
      </c>
      <c r="P3820">
        <f t="shared" si="179"/>
        <v>11</v>
      </c>
    </row>
    <row r="3821" spans="1:16" x14ac:dyDescent="0.25">
      <c r="A3821" t="s">
        <v>327</v>
      </c>
      <c r="B3821" t="str">
        <f t="shared" si="177"/>
        <v>O</v>
      </c>
      <c r="C3821" t="s">
        <v>328</v>
      </c>
      <c r="D3821" t="s">
        <v>21</v>
      </c>
      <c r="E3821">
        <v>12</v>
      </c>
      <c r="F3821">
        <v>1500</v>
      </c>
      <c r="G3821">
        <v>54</v>
      </c>
      <c r="H3821" s="1">
        <v>41944</v>
      </c>
      <c r="I3821">
        <v>1</v>
      </c>
      <c r="J3821" s="2">
        <v>1500</v>
      </c>
      <c r="L3821" t="str">
        <f>VLOOKUP(G3821,[1]RESSOURCES!$A$1:$J$258,3,FALSE)</f>
        <v>GRANDJEAN</v>
      </c>
      <c r="M3821" t="str">
        <f>VLOOKUP(G3821,[1]RESSOURCES!$A$1:$J$258,6,FALSE)</f>
        <v>ASSO</v>
      </c>
      <c r="N3821" t="str">
        <f>IF(YEAR(H3821)=2014,VLOOKUP(L3821,[1]Grade!$F$2:$G$92,2,FALSE),IF(YEAR(H3821)=2015,VLOOKUP(L3821,[1]Grade!$I$2:$J$78,2,FALSE),VLOOKUP(L3821,[1]Grade!$C$2:$D$69,2,FALSE)))</f>
        <v>ASS</v>
      </c>
      <c r="O3821">
        <f t="shared" si="178"/>
        <v>2014</v>
      </c>
      <c r="P3821">
        <f t="shared" si="179"/>
        <v>11</v>
      </c>
    </row>
    <row r="3822" spans="1:16" hidden="1" x14ac:dyDescent="0.25">
      <c r="A3822" t="s">
        <v>30</v>
      </c>
      <c r="B3822" t="str">
        <f t="shared" si="177"/>
        <v>N</v>
      </c>
      <c r="C3822" t="s">
        <v>31</v>
      </c>
      <c r="E3822">
        <v>0</v>
      </c>
      <c r="F3822">
        <v>0</v>
      </c>
      <c r="G3822">
        <v>54</v>
      </c>
      <c r="H3822" s="1">
        <v>41944</v>
      </c>
      <c r="I3822">
        <v>6</v>
      </c>
      <c r="J3822">
        <v>0</v>
      </c>
      <c r="L3822" t="str">
        <f>VLOOKUP(G3822,[1]RESSOURCES!$A$1:$J$258,3,FALSE)</f>
        <v>GRANDJEAN</v>
      </c>
      <c r="M3822" t="str">
        <f>VLOOKUP(G3822,[1]RESSOURCES!$A$1:$J$258,6,FALSE)</f>
        <v>ASSO</v>
      </c>
      <c r="N3822" t="str">
        <f>IF(YEAR(H3822)=2014,VLOOKUP(L3822,[1]Grade!$F$2:$G$92,2,FALSE),IF(YEAR(H3822)=2015,VLOOKUP(L3822,[1]Grade!$I$2:$J$78,2,FALSE),VLOOKUP(L3822,[1]Grade!$C$2:$D$69,2,FALSE)))</f>
        <v>ASS</v>
      </c>
      <c r="O3822">
        <f t="shared" si="178"/>
        <v>2014</v>
      </c>
      <c r="P3822">
        <f t="shared" si="179"/>
        <v>11</v>
      </c>
    </row>
    <row r="3823" spans="1:16" x14ac:dyDescent="0.25">
      <c r="A3823" t="s">
        <v>234</v>
      </c>
      <c r="B3823" t="str">
        <f t="shared" si="177"/>
        <v>O</v>
      </c>
      <c r="C3823" t="s">
        <v>235</v>
      </c>
      <c r="D3823" t="s">
        <v>29</v>
      </c>
      <c r="E3823">
        <v>24</v>
      </c>
      <c r="F3823">
        <v>728</v>
      </c>
      <c r="G3823">
        <v>44</v>
      </c>
      <c r="H3823" s="1">
        <v>41944</v>
      </c>
      <c r="I3823">
        <v>1</v>
      </c>
      <c r="J3823">
        <v>728</v>
      </c>
      <c r="L3823" t="str">
        <f>VLOOKUP(G3823,[1]RESSOURCES!$A$1:$J$258,3,FALSE)</f>
        <v>SOYER</v>
      </c>
      <c r="M3823" t="str">
        <f>VLOOKUP(G3823,[1]RESSOURCES!$A$1:$J$258,6,FALSE)</f>
        <v>ASSO</v>
      </c>
      <c r="N3823" t="str">
        <f>IF(YEAR(H3823)=2014,VLOOKUP(L3823,[1]Grade!$F$2:$G$92,2,FALSE),IF(YEAR(H3823)=2015,VLOOKUP(L3823,[1]Grade!$I$2:$J$78,2,FALSE),VLOOKUP(L3823,[1]Grade!$C$2:$D$69,2,FALSE)))</f>
        <v>ASS</v>
      </c>
      <c r="O3823">
        <f t="shared" si="178"/>
        <v>2014</v>
      </c>
      <c r="P3823">
        <f t="shared" si="179"/>
        <v>11</v>
      </c>
    </row>
    <row r="3824" spans="1:16" x14ac:dyDescent="0.25">
      <c r="A3824" t="s">
        <v>270</v>
      </c>
      <c r="B3824" t="str">
        <f t="shared" si="177"/>
        <v>O</v>
      </c>
      <c r="C3824" t="s">
        <v>271</v>
      </c>
      <c r="D3824" t="s">
        <v>21</v>
      </c>
      <c r="E3824">
        <v>3</v>
      </c>
      <c r="F3824">
        <v>863</v>
      </c>
      <c r="G3824">
        <v>44</v>
      </c>
      <c r="H3824" s="1">
        <v>41944</v>
      </c>
      <c r="I3824">
        <v>2</v>
      </c>
      <c r="J3824" s="2">
        <v>1726</v>
      </c>
      <c r="L3824" t="str">
        <f>VLOOKUP(G3824,[1]RESSOURCES!$A$1:$J$258,3,FALSE)</f>
        <v>SOYER</v>
      </c>
      <c r="M3824" t="str">
        <f>VLOOKUP(G3824,[1]RESSOURCES!$A$1:$J$258,6,FALSE)</f>
        <v>ASSO</v>
      </c>
      <c r="N3824" t="str">
        <f>IF(YEAR(H3824)=2014,VLOOKUP(L3824,[1]Grade!$F$2:$G$92,2,FALSE),IF(YEAR(H3824)=2015,VLOOKUP(L3824,[1]Grade!$I$2:$J$78,2,FALSE),VLOOKUP(L3824,[1]Grade!$C$2:$D$69,2,FALSE)))</f>
        <v>ASS</v>
      </c>
      <c r="O3824">
        <f t="shared" si="178"/>
        <v>2014</v>
      </c>
      <c r="P3824">
        <f t="shared" si="179"/>
        <v>11</v>
      </c>
    </row>
    <row r="3825" spans="1:16" x14ac:dyDescent="0.25">
      <c r="A3825" t="s">
        <v>66</v>
      </c>
      <c r="B3825" t="str">
        <f t="shared" si="177"/>
        <v>O</v>
      </c>
      <c r="C3825" t="s">
        <v>67</v>
      </c>
      <c r="D3825" t="s">
        <v>21</v>
      </c>
      <c r="E3825">
        <v>15</v>
      </c>
      <c r="F3825">
        <v>1107</v>
      </c>
      <c r="G3825">
        <v>44</v>
      </c>
      <c r="H3825" s="1">
        <v>41944</v>
      </c>
      <c r="I3825">
        <v>6</v>
      </c>
      <c r="J3825" s="2">
        <v>6642</v>
      </c>
      <c r="L3825" t="str">
        <f>VLOOKUP(G3825,[1]RESSOURCES!$A$1:$J$258,3,FALSE)</f>
        <v>SOYER</v>
      </c>
      <c r="M3825" t="str">
        <f>VLOOKUP(G3825,[1]RESSOURCES!$A$1:$J$258,6,FALSE)</f>
        <v>ASSO</v>
      </c>
      <c r="N3825" t="str">
        <f>IF(YEAR(H3825)=2014,VLOOKUP(L3825,[1]Grade!$F$2:$G$92,2,FALSE),IF(YEAR(H3825)=2015,VLOOKUP(L3825,[1]Grade!$I$2:$J$78,2,FALSE),VLOOKUP(L3825,[1]Grade!$C$2:$D$69,2,FALSE)))</f>
        <v>ASS</v>
      </c>
      <c r="O3825">
        <f t="shared" si="178"/>
        <v>2014</v>
      </c>
      <c r="P3825">
        <f t="shared" si="179"/>
        <v>11</v>
      </c>
    </row>
    <row r="3826" spans="1:16" hidden="1" x14ac:dyDescent="0.25">
      <c r="A3826" t="s">
        <v>30</v>
      </c>
      <c r="B3826" t="str">
        <f t="shared" si="177"/>
        <v>N</v>
      </c>
      <c r="C3826" t="s">
        <v>31</v>
      </c>
      <c r="E3826">
        <v>0</v>
      </c>
      <c r="F3826">
        <v>0</v>
      </c>
      <c r="G3826">
        <v>44</v>
      </c>
      <c r="H3826" s="1">
        <v>41944</v>
      </c>
      <c r="I3826">
        <v>8.5</v>
      </c>
      <c r="J3826">
        <v>0</v>
      </c>
      <c r="L3826" t="str">
        <f>VLOOKUP(G3826,[1]RESSOURCES!$A$1:$J$258,3,FALSE)</f>
        <v>SOYER</v>
      </c>
      <c r="M3826" t="str">
        <f>VLOOKUP(G3826,[1]RESSOURCES!$A$1:$J$258,6,FALSE)</f>
        <v>ASSO</v>
      </c>
      <c r="N3826" t="str">
        <f>IF(YEAR(H3826)=2014,VLOOKUP(L3826,[1]Grade!$F$2:$G$92,2,FALSE),IF(YEAR(H3826)=2015,VLOOKUP(L3826,[1]Grade!$I$2:$J$78,2,FALSE),VLOOKUP(L3826,[1]Grade!$C$2:$D$69,2,FALSE)))</f>
        <v>ASS</v>
      </c>
      <c r="O3826">
        <f t="shared" si="178"/>
        <v>2014</v>
      </c>
      <c r="P3826">
        <f t="shared" si="179"/>
        <v>11</v>
      </c>
    </row>
    <row r="3827" spans="1:16" x14ac:dyDescent="0.25">
      <c r="A3827" t="s">
        <v>386</v>
      </c>
      <c r="B3827" t="str">
        <f t="shared" si="177"/>
        <v>O</v>
      </c>
      <c r="C3827" t="s">
        <v>387</v>
      </c>
      <c r="D3827" t="s">
        <v>21</v>
      </c>
      <c r="E3827">
        <v>10.5</v>
      </c>
      <c r="F3827">
        <v>1393</v>
      </c>
      <c r="G3827">
        <v>3</v>
      </c>
      <c r="H3827" s="1">
        <v>41944</v>
      </c>
      <c r="I3827">
        <v>8</v>
      </c>
      <c r="J3827" s="2">
        <v>11144</v>
      </c>
      <c r="L3827" t="str">
        <f>VLOOKUP(G3827,[1]RESSOURCES!$A$1:$J$258,3,FALSE)</f>
        <v>REISSE</v>
      </c>
      <c r="M3827" t="str">
        <f>VLOOKUP(G3827,[1]RESSOURCES!$A$1:$J$258,6,FALSE)</f>
        <v>ASSO</v>
      </c>
      <c r="N3827" t="str">
        <f>IF(YEAR(H3827)=2014,VLOOKUP(L3827,[1]Grade!$F$2:$G$92,2,FALSE),IF(YEAR(H3827)=2015,VLOOKUP(L3827,[1]Grade!$I$2:$J$78,2,FALSE),VLOOKUP(L3827,[1]Grade!$C$2:$D$69,2,FALSE)))</f>
        <v>ASS</v>
      </c>
      <c r="O3827">
        <f t="shared" si="178"/>
        <v>2014</v>
      </c>
      <c r="P3827">
        <f t="shared" si="179"/>
        <v>11</v>
      </c>
    </row>
    <row r="3828" spans="1:16" x14ac:dyDescent="0.25">
      <c r="A3828" t="s">
        <v>41</v>
      </c>
      <c r="B3828" t="str">
        <f t="shared" si="177"/>
        <v>O</v>
      </c>
      <c r="C3828" t="s">
        <v>42</v>
      </c>
      <c r="D3828" t="s">
        <v>21</v>
      </c>
      <c r="E3828">
        <v>5</v>
      </c>
      <c r="F3828">
        <v>2000</v>
      </c>
      <c r="G3828">
        <v>3</v>
      </c>
      <c r="H3828" s="1">
        <v>41944</v>
      </c>
      <c r="I3828">
        <v>1.5</v>
      </c>
      <c r="J3828" s="2">
        <v>3000</v>
      </c>
      <c r="L3828" t="str">
        <f>VLOOKUP(G3828,[1]RESSOURCES!$A$1:$J$258,3,FALSE)</f>
        <v>REISSE</v>
      </c>
      <c r="M3828" t="str">
        <f>VLOOKUP(G3828,[1]RESSOURCES!$A$1:$J$258,6,FALSE)</f>
        <v>ASSO</v>
      </c>
      <c r="N3828" t="str">
        <f>IF(YEAR(H3828)=2014,VLOOKUP(L3828,[1]Grade!$F$2:$G$92,2,FALSE),IF(YEAR(H3828)=2015,VLOOKUP(L3828,[1]Grade!$I$2:$J$78,2,FALSE),VLOOKUP(L3828,[1]Grade!$C$2:$D$69,2,FALSE)))</f>
        <v>ASS</v>
      </c>
      <c r="O3828">
        <f t="shared" si="178"/>
        <v>2014</v>
      </c>
      <c r="P3828">
        <f t="shared" si="179"/>
        <v>11</v>
      </c>
    </row>
    <row r="3829" spans="1:16" x14ac:dyDescent="0.25">
      <c r="A3829" t="s">
        <v>295</v>
      </c>
      <c r="B3829" t="str">
        <f t="shared" si="177"/>
        <v>O</v>
      </c>
      <c r="C3829" t="s">
        <v>296</v>
      </c>
      <c r="D3829" t="s">
        <v>21</v>
      </c>
      <c r="E3829">
        <v>0</v>
      </c>
      <c r="F3829">
        <v>1900</v>
      </c>
      <c r="G3829">
        <v>3</v>
      </c>
      <c r="H3829" s="1">
        <v>41944</v>
      </c>
      <c r="I3829">
        <v>2</v>
      </c>
      <c r="J3829" s="2">
        <v>3800</v>
      </c>
      <c r="L3829" t="str">
        <f>VLOOKUP(G3829,[1]RESSOURCES!$A$1:$J$258,3,FALSE)</f>
        <v>REISSE</v>
      </c>
      <c r="M3829" t="str">
        <f>VLOOKUP(G3829,[1]RESSOURCES!$A$1:$J$258,6,FALSE)</f>
        <v>ASSO</v>
      </c>
      <c r="N3829" t="str">
        <f>IF(YEAR(H3829)=2014,VLOOKUP(L3829,[1]Grade!$F$2:$G$92,2,FALSE),IF(YEAR(H3829)=2015,VLOOKUP(L3829,[1]Grade!$I$2:$J$78,2,FALSE),VLOOKUP(L3829,[1]Grade!$C$2:$D$69,2,FALSE)))</f>
        <v>ASS</v>
      </c>
      <c r="O3829">
        <f t="shared" si="178"/>
        <v>2014</v>
      </c>
      <c r="P3829">
        <f t="shared" si="179"/>
        <v>11</v>
      </c>
    </row>
    <row r="3830" spans="1:16" hidden="1" x14ac:dyDescent="0.25">
      <c r="A3830" t="s">
        <v>30</v>
      </c>
      <c r="B3830" t="str">
        <f t="shared" si="177"/>
        <v>N</v>
      </c>
      <c r="C3830" t="s">
        <v>31</v>
      </c>
      <c r="E3830">
        <v>0</v>
      </c>
      <c r="F3830">
        <v>0</v>
      </c>
      <c r="G3830">
        <v>3</v>
      </c>
      <c r="H3830" s="1">
        <v>41944</v>
      </c>
      <c r="I3830">
        <v>7.5</v>
      </c>
      <c r="J3830">
        <v>0</v>
      </c>
      <c r="L3830" t="str">
        <f>VLOOKUP(G3830,[1]RESSOURCES!$A$1:$J$258,3,FALSE)</f>
        <v>REISSE</v>
      </c>
      <c r="M3830" t="str">
        <f>VLOOKUP(G3830,[1]RESSOURCES!$A$1:$J$258,6,FALSE)</f>
        <v>ASSO</v>
      </c>
      <c r="N3830" t="str">
        <f>IF(YEAR(H3830)=2014,VLOOKUP(L3830,[1]Grade!$F$2:$G$92,2,FALSE),IF(YEAR(H3830)=2015,VLOOKUP(L3830,[1]Grade!$I$2:$J$78,2,FALSE),VLOOKUP(L3830,[1]Grade!$C$2:$D$69,2,FALSE)))</f>
        <v>ASS</v>
      </c>
      <c r="O3830">
        <f t="shared" si="178"/>
        <v>2014</v>
      </c>
      <c r="P3830">
        <f t="shared" si="179"/>
        <v>11</v>
      </c>
    </row>
    <row r="3831" spans="1:16" x14ac:dyDescent="0.25">
      <c r="A3831" t="s">
        <v>66</v>
      </c>
      <c r="B3831" t="str">
        <f t="shared" si="177"/>
        <v>O</v>
      </c>
      <c r="C3831" t="s">
        <v>67</v>
      </c>
      <c r="D3831" t="s">
        <v>18</v>
      </c>
      <c r="E3831">
        <v>48</v>
      </c>
      <c r="F3831">
        <v>1107</v>
      </c>
      <c r="G3831">
        <v>219</v>
      </c>
      <c r="H3831" s="1">
        <v>41944</v>
      </c>
      <c r="I3831">
        <v>2.5</v>
      </c>
      <c r="J3831" s="2">
        <v>2767.5</v>
      </c>
      <c r="L3831" t="str">
        <f>VLOOKUP(G3831,[1]RESSOURCES!$A$1:$J$258,3,FALSE)</f>
        <v>THION</v>
      </c>
      <c r="M3831" t="str">
        <f>VLOOKUP(G3831,[1]RESSOURCES!$A$1:$J$258,6,FALSE)</f>
        <v>CONS</v>
      </c>
      <c r="N3831" t="str">
        <f>IF(YEAR(H3831)=2014,VLOOKUP(L3831,[1]Grade!$F$2:$G$92,2,FALSE),IF(YEAR(H3831)=2015,VLOOKUP(L3831,[1]Grade!$I$2:$J$78,2,FALSE),VLOOKUP(L3831,[1]Grade!$C$2:$D$69,2,FALSE)))</f>
        <v>C</v>
      </c>
      <c r="O3831">
        <f t="shared" si="178"/>
        <v>2014</v>
      </c>
      <c r="P3831">
        <f t="shared" si="179"/>
        <v>11</v>
      </c>
    </row>
    <row r="3832" spans="1:16" hidden="1" x14ac:dyDescent="0.25">
      <c r="A3832" t="s">
        <v>37</v>
      </c>
      <c r="B3832" t="str">
        <f t="shared" si="177"/>
        <v>N</v>
      </c>
      <c r="C3832" t="s">
        <v>38</v>
      </c>
      <c r="E3832">
        <v>0</v>
      </c>
      <c r="F3832">
        <v>0</v>
      </c>
      <c r="G3832">
        <v>219</v>
      </c>
      <c r="H3832" s="1">
        <v>41944</v>
      </c>
      <c r="I3832">
        <v>2</v>
      </c>
      <c r="J3832">
        <v>0</v>
      </c>
      <c r="L3832" t="str">
        <f>VLOOKUP(G3832,[1]RESSOURCES!$A$1:$J$258,3,FALSE)</f>
        <v>THION</v>
      </c>
      <c r="M3832" t="str">
        <f>VLOOKUP(G3832,[1]RESSOURCES!$A$1:$J$258,6,FALSE)</f>
        <v>CONS</v>
      </c>
      <c r="N3832" t="str">
        <f>IF(YEAR(H3832)=2014,VLOOKUP(L3832,[1]Grade!$F$2:$G$92,2,FALSE),IF(YEAR(H3832)=2015,VLOOKUP(L3832,[1]Grade!$I$2:$J$78,2,FALSE),VLOOKUP(L3832,[1]Grade!$C$2:$D$69,2,FALSE)))</f>
        <v>C</v>
      </c>
      <c r="O3832">
        <f t="shared" si="178"/>
        <v>2014</v>
      </c>
      <c r="P3832">
        <f t="shared" si="179"/>
        <v>11</v>
      </c>
    </row>
    <row r="3833" spans="1:16" hidden="1" x14ac:dyDescent="0.25">
      <c r="A3833" t="s">
        <v>25</v>
      </c>
      <c r="B3833" t="str">
        <f t="shared" si="177"/>
        <v>N</v>
      </c>
      <c r="C3833" t="s">
        <v>26</v>
      </c>
      <c r="E3833">
        <v>0</v>
      </c>
      <c r="F3833">
        <v>0</v>
      </c>
      <c r="G3833">
        <v>219</v>
      </c>
      <c r="H3833" s="1">
        <v>41944</v>
      </c>
      <c r="I3833">
        <v>1</v>
      </c>
      <c r="J3833">
        <v>0</v>
      </c>
      <c r="L3833" t="str">
        <f>VLOOKUP(G3833,[1]RESSOURCES!$A$1:$J$258,3,FALSE)</f>
        <v>THION</v>
      </c>
      <c r="M3833" t="str">
        <f>VLOOKUP(G3833,[1]RESSOURCES!$A$1:$J$258,6,FALSE)</f>
        <v>CONS</v>
      </c>
      <c r="N3833" t="str">
        <f>IF(YEAR(H3833)=2014,VLOOKUP(L3833,[1]Grade!$F$2:$G$92,2,FALSE),IF(YEAR(H3833)=2015,VLOOKUP(L3833,[1]Grade!$I$2:$J$78,2,FALSE),VLOOKUP(L3833,[1]Grade!$C$2:$D$69,2,FALSE)))</f>
        <v>C</v>
      </c>
      <c r="O3833">
        <f t="shared" si="178"/>
        <v>2014</v>
      </c>
      <c r="P3833">
        <f t="shared" si="179"/>
        <v>11</v>
      </c>
    </row>
    <row r="3834" spans="1:16" hidden="1" x14ac:dyDescent="0.25">
      <c r="A3834" t="s">
        <v>99</v>
      </c>
      <c r="B3834" t="str">
        <f t="shared" si="177"/>
        <v>N</v>
      </c>
      <c r="C3834" t="s">
        <v>100</v>
      </c>
      <c r="E3834">
        <v>0</v>
      </c>
      <c r="F3834">
        <v>0</v>
      </c>
      <c r="G3834">
        <v>219</v>
      </c>
      <c r="H3834" s="1">
        <v>41944</v>
      </c>
      <c r="I3834">
        <v>0.5</v>
      </c>
      <c r="J3834">
        <v>0</v>
      </c>
      <c r="L3834" t="str">
        <f>VLOOKUP(G3834,[1]RESSOURCES!$A$1:$J$258,3,FALSE)</f>
        <v>THION</v>
      </c>
      <c r="M3834" t="str">
        <f>VLOOKUP(G3834,[1]RESSOURCES!$A$1:$J$258,6,FALSE)</f>
        <v>CONS</v>
      </c>
      <c r="N3834" t="str">
        <f>IF(YEAR(H3834)=2014,VLOOKUP(L3834,[1]Grade!$F$2:$G$92,2,FALSE),IF(YEAR(H3834)=2015,VLOOKUP(L3834,[1]Grade!$I$2:$J$78,2,FALSE),VLOOKUP(L3834,[1]Grade!$C$2:$D$69,2,FALSE)))</f>
        <v>C</v>
      </c>
      <c r="O3834">
        <f t="shared" si="178"/>
        <v>2014</v>
      </c>
      <c r="P3834">
        <f t="shared" si="179"/>
        <v>11</v>
      </c>
    </row>
    <row r="3835" spans="1:16" x14ac:dyDescent="0.25">
      <c r="A3835" t="s">
        <v>329</v>
      </c>
      <c r="B3835" t="str">
        <f t="shared" si="177"/>
        <v>O</v>
      </c>
      <c r="C3835" t="s">
        <v>330</v>
      </c>
      <c r="D3835" t="s">
        <v>29</v>
      </c>
      <c r="E3835">
        <v>130</v>
      </c>
      <c r="F3835">
        <v>1500</v>
      </c>
      <c r="G3835">
        <v>228</v>
      </c>
      <c r="H3835" s="1">
        <v>41944</v>
      </c>
      <c r="I3835">
        <v>15</v>
      </c>
      <c r="J3835" s="2">
        <v>22500</v>
      </c>
      <c r="L3835" t="str">
        <f>VLOOKUP(G3835,[1]RESSOURCES!$A$1:$J$258,3,FALSE)</f>
        <v>ESCARGUEL</v>
      </c>
      <c r="M3835" t="str">
        <f>VLOOKUP(G3835,[1]RESSOURCES!$A$1:$J$258,6,FALSE)</f>
        <v>DIR</v>
      </c>
      <c r="N3835" t="str">
        <f>IF(YEAR(H3835)=2014,VLOOKUP(L3835,[1]Grade!$F$2:$G$92,2,FALSE),IF(YEAR(H3835)=2015,VLOOKUP(L3835,[1]Grade!$I$2:$J$78,2,FALSE),VLOOKUP(L3835,[1]Grade!$C$2:$D$69,2,FALSE)))</f>
        <v>DIR</v>
      </c>
      <c r="O3835">
        <f t="shared" si="178"/>
        <v>2014</v>
      </c>
      <c r="P3835">
        <f t="shared" si="179"/>
        <v>11</v>
      </c>
    </row>
    <row r="3836" spans="1:16" x14ac:dyDescent="0.25">
      <c r="A3836" t="s">
        <v>410</v>
      </c>
      <c r="B3836" t="str">
        <f t="shared" si="177"/>
        <v>O</v>
      </c>
      <c r="C3836" t="s">
        <v>411</v>
      </c>
      <c r="D3836" t="s">
        <v>29</v>
      </c>
      <c r="E3836">
        <v>4</v>
      </c>
      <c r="F3836">
        <v>1400</v>
      </c>
      <c r="G3836">
        <v>228</v>
      </c>
      <c r="H3836" s="1">
        <v>41944</v>
      </c>
      <c r="I3836">
        <v>4</v>
      </c>
      <c r="J3836" s="2">
        <v>5600</v>
      </c>
      <c r="L3836" t="str">
        <f>VLOOKUP(G3836,[1]RESSOURCES!$A$1:$J$258,3,FALSE)</f>
        <v>ESCARGUEL</v>
      </c>
      <c r="M3836" t="str">
        <f>VLOOKUP(G3836,[1]RESSOURCES!$A$1:$J$258,6,FALSE)</f>
        <v>DIR</v>
      </c>
      <c r="N3836" t="str">
        <f>IF(YEAR(H3836)=2014,VLOOKUP(L3836,[1]Grade!$F$2:$G$92,2,FALSE),IF(YEAR(H3836)=2015,VLOOKUP(L3836,[1]Grade!$I$2:$J$78,2,FALSE),VLOOKUP(L3836,[1]Grade!$C$2:$D$69,2,FALSE)))</f>
        <v>DIR</v>
      </c>
      <c r="O3836">
        <f t="shared" si="178"/>
        <v>2014</v>
      </c>
      <c r="P3836">
        <f t="shared" si="179"/>
        <v>11</v>
      </c>
    </row>
    <row r="3837" spans="1:16" x14ac:dyDescent="0.25">
      <c r="A3837" t="s">
        <v>66</v>
      </c>
      <c r="B3837" t="str">
        <f t="shared" si="177"/>
        <v>O</v>
      </c>
      <c r="C3837" t="s">
        <v>67</v>
      </c>
      <c r="D3837" t="s">
        <v>18</v>
      </c>
      <c r="E3837">
        <v>48</v>
      </c>
      <c r="F3837">
        <v>1107</v>
      </c>
      <c r="G3837">
        <v>245</v>
      </c>
      <c r="H3837" s="1">
        <v>41944</v>
      </c>
      <c r="I3837">
        <v>17</v>
      </c>
      <c r="J3837" s="2">
        <v>18819</v>
      </c>
      <c r="L3837" t="str">
        <f>VLOOKUP(G3837,[1]RESSOURCES!$A$1:$J$258,3,FALSE)</f>
        <v>GALL</v>
      </c>
      <c r="M3837" t="str">
        <f>VLOOKUP(G3837,[1]RESSOURCES!$A$1:$J$258,6,FALSE)</f>
        <v>CONS</v>
      </c>
      <c r="N3837" t="str">
        <f>IF(YEAR(H3837)=2014,VLOOKUP(L3837,[1]Grade!$F$2:$G$92,2,FALSE),IF(YEAR(H3837)=2015,VLOOKUP(L3837,[1]Grade!$I$2:$J$78,2,FALSE),VLOOKUP(L3837,[1]Grade!$C$2:$D$69,2,FALSE)))</f>
        <v>C</v>
      </c>
      <c r="O3837">
        <f t="shared" si="178"/>
        <v>2014</v>
      </c>
      <c r="P3837">
        <f t="shared" si="179"/>
        <v>11</v>
      </c>
    </row>
    <row r="3838" spans="1:16" x14ac:dyDescent="0.25">
      <c r="A3838" t="s">
        <v>408</v>
      </c>
      <c r="B3838" t="str">
        <f t="shared" si="177"/>
        <v>O</v>
      </c>
      <c r="C3838" t="s">
        <v>409</v>
      </c>
      <c r="D3838" t="s">
        <v>18</v>
      </c>
      <c r="E3838">
        <v>2</v>
      </c>
      <c r="F3838">
        <v>1350</v>
      </c>
      <c r="G3838">
        <v>245</v>
      </c>
      <c r="H3838" s="1">
        <v>41944</v>
      </c>
      <c r="I3838">
        <v>2</v>
      </c>
      <c r="J3838" s="2">
        <v>2700</v>
      </c>
      <c r="L3838" t="str">
        <f>VLOOKUP(G3838,[1]RESSOURCES!$A$1:$J$258,3,FALSE)</f>
        <v>GALL</v>
      </c>
      <c r="M3838" t="str">
        <f>VLOOKUP(G3838,[1]RESSOURCES!$A$1:$J$258,6,FALSE)</f>
        <v>CONS</v>
      </c>
      <c r="N3838" t="str">
        <f>IF(YEAR(H3838)=2014,VLOOKUP(L3838,[1]Grade!$F$2:$G$92,2,FALSE),IF(YEAR(H3838)=2015,VLOOKUP(L3838,[1]Grade!$I$2:$J$78,2,FALSE),VLOOKUP(L3838,[1]Grade!$C$2:$D$69,2,FALSE)))</f>
        <v>C</v>
      </c>
      <c r="O3838">
        <f t="shared" si="178"/>
        <v>2014</v>
      </c>
      <c r="P3838">
        <f t="shared" si="179"/>
        <v>11</v>
      </c>
    </row>
    <row r="3839" spans="1:16" x14ac:dyDescent="0.25">
      <c r="A3839" t="s">
        <v>394</v>
      </c>
      <c r="B3839" t="str">
        <f t="shared" si="177"/>
        <v>O</v>
      </c>
      <c r="C3839" t="s">
        <v>395</v>
      </c>
      <c r="D3839" t="s">
        <v>21</v>
      </c>
      <c r="E3839">
        <v>5</v>
      </c>
      <c r="F3839">
        <v>980</v>
      </c>
      <c r="G3839">
        <v>230</v>
      </c>
      <c r="H3839" s="1">
        <v>41944</v>
      </c>
      <c r="I3839">
        <v>1</v>
      </c>
      <c r="J3839">
        <v>980</v>
      </c>
      <c r="L3839" t="str">
        <f>VLOOKUP(G3839,[1]RESSOURCES!$A$1:$J$258,3,FALSE)</f>
        <v>PAPADOPOULOS</v>
      </c>
      <c r="M3839" t="str">
        <f>VLOOKUP(G3839,[1]RESSOURCES!$A$1:$J$258,6,FALSE)</f>
        <v>ASSO</v>
      </c>
      <c r="N3839" t="str">
        <f>IF(YEAR(H3839)=2014,VLOOKUP(L3839,[1]Grade!$F$2:$G$92,2,FALSE),IF(YEAR(H3839)=2015,VLOOKUP(L3839,[1]Grade!$I$2:$J$78,2,FALSE),VLOOKUP(L3839,[1]Grade!$C$2:$D$69,2,FALSE)))</f>
        <v>ASS</v>
      </c>
      <c r="O3839">
        <f t="shared" si="178"/>
        <v>2014</v>
      </c>
      <c r="P3839">
        <f t="shared" si="179"/>
        <v>11</v>
      </c>
    </row>
    <row r="3840" spans="1:16" x14ac:dyDescent="0.25">
      <c r="A3840" t="s">
        <v>366</v>
      </c>
      <c r="B3840" t="str">
        <f t="shared" si="177"/>
        <v>O</v>
      </c>
      <c r="C3840" t="s">
        <v>367</v>
      </c>
      <c r="D3840" t="s">
        <v>29</v>
      </c>
      <c r="E3840">
        <v>55</v>
      </c>
      <c r="F3840">
        <v>1486</v>
      </c>
      <c r="G3840">
        <v>232</v>
      </c>
      <c r="H3840" s="1">
        <v>41944</v>
      </c>
      <c r="I3840">
        <v>8</v>
      </c>
      <c r="J3840" s="2">
        <v>11888</v>
      </c>
      <c r="L3840" t="str">
        <f>VLOOKUP(G3840,[1]RESSOURCES!$A$1:$J$258,3,FALSE)</f>
        <v>POILVET</v>
      </c>
      <c r="M3840" t="str">
        <f>VLOOKUP(G3840,[1]RESSOURCES!$A$1:$J$258,6,FALSE)</f>
        <v>DIR</v>
      </c>
      <c r="N3840" t="str">
        <f>IF(YEAR(H3840)=2014,VLOOKUP(L3840,[1]Grade!$F$2:$G$92,2,FALSE),IF(YEAR(H3840)=2015,VLOOKUP(L3840,[1]Grade!$I$2:$J$78,2,FALSE),VLOOKUP(L3840,[1]Grade!$C$2:$D$69,2,FALSE)))</f>
        <v>DIR</v>
      </c>
      <c r="O3840">
        <f t="shared" si="178"/>
        <v>2014</v>
      </c>
      <c r="P3840">
        <f t="shared" si="179"/>
        <v>11</v>
      </c>
    </row>
    <row r="3841" spans="1:16" x14ac:dyDescent="0.25">
      <c r="A3841" t="s">
        <v>402</v>
      </c>
      <c r="B3841" t="str">
        <f t="shared" ref="B3841:B3904" si="180">IF(MID(A3841,1,1)="*","N","O")</f>
        <v>O</v>
      </c>
      <c r="C3841" t="s">
        <v>403</v>
      </c>
      <c r="D3841" t="s">
        <v>29</v>
      </c>
      <c r="E3841">
        <v>16</v>
      </c>
      <c r="F3841">
        <v>1575</v>
      </c>
      <c r="G3841">
        <v>232</v>
      </c>
      <c r="H3841" s="1">
        <v>41944</v>
      </c>
      <c r="I3841">
        <v>3</v>
      </c>
      <c r="J3841" s="2">
        <v>4725</v>
      </c>
      <c r="L3841" t="str">
        <f>VLOOKUP(G3841,[1]RESSOURCES!$A$1:$J$258,3,FALSE)</f>
        <v>POILVET</v>
      </c>
      <c r="M3841" t="str">
        <f>VLOOKUP(G3841,[1]RESSOURCES!$A$1:$J$258,6,FALSE)</f>
        <v>DIR</v>
      </c>
      <c r="N3841" t="str">
        <f>IF(YEAR(H3841)=2014,VLOOKUP(L3841,[1]Grade!$F$2:$G$92,2,FALSE),IF(YEAR(H3841)=2015,VLOOKUP(L3841,[1]Grade!$I$2:$J$78,2,FALSE),VLOOKUP(L3841,[1]Grade!$C$2:$D$69,2,FALSE)))</f>
        <v>DIR</v>
      </c>
      <c r="O3841">
        <f t="shared" ref="O3841:O3904" si="181">YEAR(H3841)</f>
        <v>2014</v>
      </c>
      <c r="P3841">
        <f t="shared" ref="P3841:P3904" si="182">MONTH(H3841)</f>
        <v>11</v>
      </c>
    </row>
    <row r="3842" spans="1:16" x14ac:dyDescent="0.25">
      <c r="A3842" t="s">
        <v>384</v>
      </c>
      <c r="B3842" t="str">
        <f t="shared" si="180"/>
        <v>O</v>
      </c>
      <c r="C3842" t="s">
        <v>385</v>
      </c>
      <c r="D3842" t="s">
        <v>21</v>
      </c>
      <c r="E3842">
        <v>4</v>
      </c>
      <c r="F3842">
        <v>816</v>
      </c>
      <c r="G3842">
        <v>44</v>
      </c>
      <c r="H3842" s="1">
        <v>41944</v>
      </c>
      <c r="I3842">
        <v>1</v>
      </c>
      <c r="J3842">
        <v>816</v>
      </c>
      <c r="L3842" t="str">
        <f>VLOOKUP(G3842,[1]RESSOURCES!$A$1:$J$258,3,FALSE)</f>
        <v>SOYER</v>
      </c>
      <c r="M3842" t="str">
        <f>VLOOKUP(G3842,[1]RESSOURCES!$A$1:$J$258,6,FALSE)</f>
        <v>ASSO</v>
      </c>
      <c r="N3842" t="str">
        <f>IF(YEAR(H3842)=2014,VLOOKUP(L3842,[1]Grade!$F$2:$G$92,2,FALSE),IF(YEAR(H3842)=2015,VLOOKUP(L3842,[1]Grade!$I$2:$J$78,2,FALSE),VLOOKUP(L3842,[1]Grade!$C$2:$D$69,2,FALSE)))</f>
        <v>ASS</v>
      </c>
      <c r="O3842">
        <f t="shared" si="181"/>
        <v>2014</v>
      </c>
      <c r="P3842">
        <f t="shared" si="182"/>
        <v>11</v>
      </c>
    </row>
    <row r="3843" spans="1:16" x14ac:dyDescent="0.25">
      <c r="A3843" t="s">
        <v>402</v>
      </c>
      <c r="B3843" t="str">
        <f t="shared" si="180"/>
        <v>O</v>
      </c>
      <c r="C3843" t="s">
        <v>403</v>
      </c>
      <c r="D3843" t="s">
        <v>21</v>
      </c>
      <c r="E3843">
        <v>2</v>
      </c>
      <c r="F3843">
        <v>1800</v>
      </c>
      <c r="G3843">
        <v>44</v>
      </c>
      <c r="H3843" s="1">
        <v>41944</v>
      </c>
      <c r="I3843">
        <v>0.5</v>
      </c>
      <c r="J3843">
        <v>900</v>
      </c>
      <c r="L3843" t="str">
        <f>VLOOKUP(G3843,[1]RESSOURCES!$A$1:$J$258,3,FALSE)</f>
        <v>SOYER</v>
      </c>
      <c r="M3843" t="str">
        <f>VLOOKUP(G3843,[1]RESSOURCES!$A$1:$J$258,6,FALSE)</f>
        <v>ASSO</v>
      </c>
      <c r="N3843" t="str">
        <f>IF(YEAR(H3843)=2014,VLOOKUP(L3843,[1]Grade!$F$2:$G$92,2,FALSE),IF(YEAR(H3843)=2015,VLOOKUP(L3843,[1]Grade!$I$2:$J$78,2,FALSE),VLOOKUP(L3843,[1]Grade!$C$2:$D$69,2,FALSE)))</f>
        <v>ASS</v>
      </c>
      <c r="O3843">
        <f t="shared" si="181"/>
        <v>2014</v>
      </c>
      <c r="P3843">
        <f t="shared" si="182"/>
        <v>11</v>
      </c>
    </row>
    <row r="3844" spans="1:16" x14ac:dyDescent="0.25">
      <c r="A3844" t="s">
        <v>149</v>
      </c>
      <c r="B3844" t="str">
        <f t="shared" si="180"/>
        <v>O</v>
      </c>
      <c r="C3844" t="s">
        <v>150</v>
      </c>
      <c r="D3844" t="s">
        <v>18</v>
      </c>
      <c r="E3844">
        <v>126</v>
      </c>
      <c r="F3844">
        <v>800</v>
      </c>
      <c r="G3844">
        <v>122</v>
      </c>
      <c r="H3844" s="1">
        <v>41944</v>
      </c>
      <c r="I3844">
        <v>6</v>
      </c>
      <c r="J3844" s="2">
        <v>4800</v>
      </c>
      <c r="L3844" t="str">
        <f>VLOOKUP(G3844,[1]RESSOURCES!$A$1:$J$258,3,FALSE)</f>
        <v>SUTTER</v>
      </c>
      <c r="M3844" t="str">
        <f>VLOOKUP(G3844,[1]RESSOURCES!$A$1:$J$258,6,FALSE)</f>
        <v>SENR</v>
      </c>
      <c r="N3844" t="str">
        <f>IF(YEAR(H3844)=2014,VLOOKUP(L3844,[1]Grade!$F$2:$G$92,2,FALSE),IF(YEAR(H3844)=2015,VLOOKUP(L3844,[1]Grade!$I$2:$J$78,2,FALSE),VLOOKUP(L3844,[1]Grade!$C$2:$D$69,2,FALSE)))</f>
        <v>CS</v>
      </c>
      <c r="O3844">
        <f t="shared" si="181"/>
        <v>2014</v>
      </c>
      <c r="P3844">
        <f t="shared" si="182"/>
        <v>11</v>
      </c>
    </row>
    <row r="3845" spans="1:16" x14ac:dyDescent="0.25">
      <c r="A3845" t="s">
        <v>390</v>
      </c>
      <c r="B3845" t="str">
        <f t="shared" si="180"/>
        <v>O</v>
      </c>
      <c r="C3845" t="s">
        <v>391</v>
      </c>
      <c r="D3845" t="s">
        <v>18</v>
      </c>
      <c r="E3845">
        <v>14.5</v>
      </c>
      <c r="F3845">
        <v>873</v>
      </c>
      <c r="G3845">
        <v>219</v>
      </c>
      <c r="H3845" s="1">
        <v>41944</v>
      </c>
      <c r="I3845">
        <v>13</v>
      </c>
      <c r="J3845" s="2">
        <v>11349</v>
      </c>
      <c r="L3845" t="str">
        <f>VLOOKUP(G3845,[1]RESSOURCES!$A$1:$J$258,3,FALSE)</f>
        <v>THION</v>
      </c>
      <c r="M3845" t="str">
        <f>VLOOKUP(G3845,[1]RESSOURCES!$A$1:$J$258,6,FALSE)</f>
        <v>CONS</v>
      </c>
      <c r="N3845" t="str">
        <f>IF(YEAR(H3845)=2014,VLOOKUP(L3845,[1]Grade!$F$2:$G$92,2,FALSE),IF(YEAR(H3845)=2015,VLOOKUP(L3845,[1]Grade!$I$2:$J$78,2,FALSE),VLOOKUP(L3845,[1]Grade!$C$2:$D$69,2,FALSE)))</f>
        <v>C</v>
      </c>
      <c r="O3845">
        <f t="shared" si="181"/>
        <v>2014</v>
      </c>
      <c r="P3845">
        <f t="shared" si="182"/>
        <v>11</v>
      </c>
    </row>
    <row r="3846" spans="1:16" x14ac:dyDescent="0.25">
      <c r="A3846" t="s">
        <v>89</v>
      </c>
      <c r="B3846" t="str">
        <f t="shared" si="180"/>
        <v>O</v>
      </c>
      <c r="C3846" t="s">
        <v>90</v>
      </c>
      <c r="D3846" t="s">
        <v>22</v>
      </c>
      <c r="E3846">
        <v>60</v>
      </c>
      <c r="F3846">
        <v>900</v>
      </c>
      <c r="G3846">
        <v>47</v>
      </c>
      <c r="H3846" s="1">
        <v>41944</v>
      </c>
      <c r="I3846">
        <v>16</v>
      </c>
      <c r="J3846" s="2">
        <v>14400</v>
      </c>
      <c r="L3846" t="str">
        <f>VLOOKUP(G3846,[1]RESSOURCES!$A$1:$J$258,3,FALSE)</f>
        <v>TRESOR</v>
      </c>
      <c r="M3846" t="str">
        <f>VLOOKUP(G3846,[1]RESSOURCES!$A$1:$J$258,6,FALSE)</f>
        <v>MAGR</v>
      </c>
      <c r="N3846" t="str">
        <f>IF(YEAR(H3846)=2014,VLOOKUP(L3846,[1]Grade!$F$2:$G$92,2,FALSE),IF(YEAR(H3846)=2015,VLOOKUP(L3846,[1]Grade!$I$2:$J$78,2,FALSE),VLOOKUP(L3846,[1]Grade!$C$2:$D$69,2,FALSE)))</f>
        <v>MNG</v>
      </c>
      <c r="O3846">
        <f t="shared" si="181"/>
        <v>2014</v>
      </c>
      <c r="P3846">
        <f t="shared" si="182"/>
        <v>11</v>
      </c>
    </row>
    <row r="3847" spans="1:16" x14ac:dyDescent="0.25">
      <c r="A3847" t="s">
        <v>388</v>
      </c>
      <c r="B3847" t="str">
        <f t="shared" si="180"/>
        <v>O</v>
      </c>
      <c r="C3847" t="s">
        <v>389</v>
      </c>
      <c r="D3847" t="s">
        <v>18</v>
      </c>
      <c r="E3847">
        <v>56.5</v>
      </c>
      <c r="F3847">
        <v>935</v>
      </c>
      <c r="G3847">
        <v>250</v>
      </c>
      <c r="H3847" s="1">
        <v>41974</v>
      </c>
      <c r="I3847">
        <v>9</v>
      </c>
      <c r="J3847" s="2">
        <v>8415</v>
      </c>
      <c r="L3847" t="str">
        <f>VLOOKUP(G3847,[1]RESSOURCES!$A$1:$J$258,3,FALSE)</f>
        <v>BOUDEN</v>
      </c>
      <c r="M3847" t="str">
        <f>VLOOKUP(G3847,[1]RESSOURCES!$A$1:$J$258,6,FALSE)</f>
        <v>CONF</v>
      </c>
      <c r="N3847" t="str">
        <f>IF(YEAR(H3847)=2014,VLOOKUP(L3847,[1]Grade!$F$2:$G$92,2,FALSE),IF(YEAR(H3847)=2015,VLOOKUP(L3847,[1]Grade!$I$2:$J$78,2,FALSE),VLOOKUP(L3847,[1]Grade!$C$2:$D$69,2,FALSE)))</f>
        <v>CC</v>
      </c>
      <c r="O3847">
        <f t="shared" si="181"/>
        <v>2014</v>
      </c>
      <c r="P3847">
        <f t="shared" si="182"/>
        <v>12</v>
      </c>
    </row>
    <row r="3848" spans="1:16" x14ac:dyDescent="0.25">
      <c r="A3848" t="s">
        <v>366</v>
      </c>
      <c r="B3848" t="str">
        <f t="shared" si="180"/>
        <v>O</v>
      </c>
      <c r="C3848" t="s">
        <v>367</v>
      </c>
      <c r="D3848" t="s">
        <v>22</v>
      </c>
      <c r="E3848">
        <v>40</v>
      </c>
      <c r="F3848">
        <v>1200</v>
      </c>
      <c r="G3848">
        <v>221</v>
      </c>
      <c r="H3848" s="1">
        <v>41974</v>
      </c>
      <c r="I3848">
        <v>12</v>
      </c>
      <c r="J3848" s="2">
        <v>14400</v>
      </c>
      <c r="L3848" t="str">
        <f>VLOOKUP(G3848,[1]RESSOURCES!$A$1:$J$258,3,FALSE)</f>
        <v>CRECY (de)</v>
      </c>
      <c r="M3848" t="str">
        <f>VLOOKUP(G3848,[1]RESSOURCES!$A$1:$J$258,6,FALSE)</f>
        <v>SENR</v>
      </c>
      <c r="N3848" t="str">
        <f>IF(YEAR(H3848)=2014,VLOOKUP(L3848,[1]Grade!$F$2:$G$92,2,FALSE),IF(YEAR(H3848)=2015,VLOOKUP(L3848,[1]Grade!$I$2:$J$78,2,FALSE),VLOOKUP(L3848,[1]Grade!$C$2:$D$69,2,FALSE)))</f>
        <v>CS</v>
      </c>
      <c r="O3848">
        <f t="shared" si="181"/>
        <v>2014</v>
      </c>
      <c r="P3848">
        <f t="shared" si="182"/>
        <v>12</v>
      </c>
    </row>
    <row r="3849" spans="1:16" x14ac:dyDescent="0.25">
      <c r="A3849" t="s">
        <v>392</v>
      </c>
      <c r="B3849" t="str">
        <f t="shared" si="180"/>
        <v>O</v>
      </c>
      <c r="C3849" t="s">
        <v>393</v>
      </c>
      <c r="D3849" t="s">
        <v>18</v>
      </c>
      <c r="E3849">
        <v>78</v>
      </c>
      <c r="F3849">
        <v>840</v>
      </c>
      <c r="G3849">
        <v>246</v>
      </c>
      <c r="H3849" s="1">
        <v>41974</v>
      </c>
      <c r="I3849">
        <v>18</v>
      </c>
      <c r="J3849" s="2">
        <v>15120</v>
      </c>
      <c r="L3849" t="str">
        <f>VLOOKUP(G3849,[1]RESSOURCES!$A$1:$J$258,3,FALSE)</f>
        <v>GASCON</v>
      </c>
      <c r="M3849" t="str">
        <f>VLOOKUP(G3849,[1]RESSOURCES!$A$1:$J$258,6,FALSE)</f>
        <v>CONF</v>
      </c>
      <c r="N3849" t="str">
        <f>IF(YEAR(H3849)=2014,VLOOKUP(L3849,[1]Grade!$F$2:$G$92,2,FALSE),IF(YEAR(H3849)=2015,VLOOKUP(L3849,[1]Grade!$I$2:$J$78,2,FALSE),VLOOKUP(L3849,[1]Grade!$C$2:$D$69,2,FALSE)))</f>
        <v>CC</v>
      </c>
      <c r="O3849">
        <f t="shared" si="181"/>
        <v>2014</v>
      </c>
      <c r="P3849">
        <f t="shared" si="182"/>
        <v>12</v>
      </c>
    </row>
    <row r="3850" spans="1:16" x14ac:dyDescent="0.25">
      <c r="A3850" t="s">
        <v>412</v>
      </c>
      <c r="B3850" t="str">
        <f t="shared" si="180"/>
        <v>O</v>
      </c>
      <c r="C3850" t="s">
        <v>413</v>
      </c>
      <c r="D3850" t="s">
        <v>36</v>
      </c>
      <c r="E3850">
        <v>3.5</v>
      </c>
      <c r="F3850">
        <v>1350</v>
      </c>
      <c r="G3850">
        <v>134</v>
      </c>
      <c r="H3850" s="1">
        <v>41974</v>
      </c>
      <c r="I3850">
        <v>3.5</v>
      </c>
      <c r="J3850" s="2">
        <v>4725</v>
      </c>
      <c r="L3850" t="str">
        <f>VLOOKUP(G3850,[1]RESSOURCES!$A$1:$J$258,3,FALSE)</f>
        <v>GIRARD</v>
      </c>
      <c r="M3850" t="str">
        <f>VLOOKUP(G3850,[1]RESSOURCES!$A$1:$J$258,6,FALSE)</f>
        <v>MAGR</v>
      </c>
      <c r="N3850" t="str">
        <f>IF(YEAR(H3850)=2014,VLOOKUP(L3850,[1]Grade!$F$2:$G$92,2,FALSE),IF(YEAR(H3850)=2015,VLOOKUP(L3850,[1]Grade!$I$2:$J$78,2,FALSE),VLOOKUP(L3850,[1]Grade!$C$2:$D$69,2,FALSE)))</f>
        <v>MNG</v>
      </c>
      <c r="O3850">
        <f t="shared" si="181"/>
        <v>2014</v>
      </c>
      <c r="P3850">
        <f t="shared" si="182"/>
        <v>12</v>
      </c>
    </row>
    <row r="3851" spans="1:16" x14ac:dyDescent="0.25">
      <c r="A3851" t="s">
        <v>359</v>
      </c>
      <c r="B3851" t="str">
        <f t="shared" si="180"/>
        <v>O</v>
      </c>
      <c r="C3851" t="s">
        <v>360</v>
      </c>
      <c r="D3851" t="s">
        <v>29</v>
      </c>
      <c r="E3851">
        <v>13</v>
      </c>
      <c r="F3851">
        <v>1755</v>
      </c>
      <c r="G3851">
        <v>229</v>
      </c>
      <c r="H3851" s="1">
        <v>41974</v>
      </c>
      <c r="I3851">
        <v>2</v>
      </c>
      <c r="J3851" s="2">
        <v>3510</v>
      </c>
      <c r="L3851" t="str">
        <f>VLOOKUP(G3851,[1]RESSOURCES!$A$1:$J$258,3,FALSE)</f>
        <v>GOURICHON</v>
      </c>
      <c r="M3851" t="str">
        <f>VLOOKUP(G3851,[1]RESSOURCES!$A$1:$J$258,6,FALSE)</f>
        <v>DIR</v>
      </c>
      <c r="N3851" t="str">
        <f>IF(YEAR(H3851)=2014,VLOOKUP(L3851,[1]Grade!$F$2:$G$92,2,FALSE),IF(YEAR(H3851)=2015,VLOOKUP(L3851,[1]Grade!$I$2:$J$78,2,FALSE),VLOOKUP(L3851,[1]Grade!$C$2:$D$69,2,FALSE)))</f>
        <v>DIR</v>
      </c>
      <c r="O3851">
        <f t="shared" si="181"/>
        <v>2014</v>
      </c>
      <c r="P3851">
        <f t="shared" si="182"/>
        <v>12</v>
      </c>
    </row>
    <row r="3852" spans="1:16" x14ac:dyDescent="0.25">
      <c r="A3852" t="s">
        <v>394</v>
      </c>
      <c r="B3852" t="str">
        <f t="shared" si="180"/>
        <v>O</v>
      </c>
      <c r="C3852" t="s">
        <v>395</v>
      </c>
      <c r="D3852" t="s">
        <v>29</v>
      </c>
      <c r="E3852">
        <v>10</v>
      </c>
      <c r="F3852">
        <v>980</v>
      </c>
      <c r="G3852">
        <v>229</v>
      </c>
      <c r="H3852" s="1">
        <v>41974</v>
      </c>
      <c r="I3852">
        <v>2</v>
      </c>
      <c r="J3852" s="2">
        <v>1960</v>
      </c>
      <c r="L3852" t="str">
        <f>VLOOKUP(G3852,[1]RESSOURCES!$A$1:$J$258,3,FALSE)</f>
        <v>GOURICHON</v>
      </c>
      <c r="M3852" t="str">
        <f>VLOOKUP(G3852,[1]RESSOURCES!$A$1:$J$258,6,FALSE)</f>
        <v>DIR</v>
      </c>
      <c r="N3852" t="str">
        <f>IF(YEAR(H3852)=2014,VLOOKUP(L3852,[1]Grade!$F$2:$G$92,2,FALSE),IF(YEAR(H3852)=2015,VLOOKUP(L3852,[1]Grade!$I$2:$J$78,2,FALSE),VLOOKUP(L3852,[1]Grade!$C$2:$D$69,2,FALSE)))</f>
        <v>DIR</v>
      </c>
      <c r="O3852">
        <f t="shared" si="181"/>
        <v>2014</v>
      </c>
      <c r="P3852">
        <f t="shared" si="182"/>
        <v>12</v>
      </c>
    </row>
    <row r="3853" spans="1:16" x14ac:dyDescent="0.25">
      <c r="A3853" t="s">
        <v>414</v>
      </c>
      <c r="B3853" t="str">
        <f t="shared" si="180"/>
        <v>O</v>
      </c>
      <c r="C3853" t="s">
        <v>415</v>
      </c>
      <c r="D3853" t="s">
        <v>29</v>
      </c>
      <c r="E3853">
        <v>0</v>
      </c>
      <c r="F3853">
        <v>1900</v>
      </c>
      <c r="G3853">
        <v>229</v>
      </c>
      <c r="H3853" s="1">
        <v>41974</v>
      </c>
      <c r="I3853">
        <v>1</v>
      </c>
      <c r="J3853" s="2">
        <v>1900</v>
      </c>
      <c r="L3853" t="str">
        <f>VLOOKUP(G3853,[1]RESSOURCES!$A$1:$J$258,3,FALSE)</f>
        <v>GOURICHON</v>
      </c>
      <c r="M3853" t="str">
        <f>VLOOKUP(G3853,[1]RESSOURCES!$A$1:$J$258,6,FALSE)</f>
        <v>DIR</v>
      </c>
      <c r="N3853" t="str">
        <f>IF(YEAR(H3853)=2014,VLOOKUP(L3853,[1]Grade!$F$2:$G$92,2,FALSE),IF(YEAR(H3853)=2015,VLOOKUP(L3853,[1]Grade!$I$2:$J$78,2,FALSE),VLOOKUP(L3853,[1]Grade!$C$2:$D$69,2,FALSE)))</f>
        <v>DIR</v>
      </c>
      <c r="O3853">
        <f t="shared" si="181"/>
        <v>2014</v>
      </c>
      <c r="P3853">
        <f t="shared" si="182"/>
        <v>12</v>
      </c>
    </row>
    <row r="3854" spans="1:16" x14ac:dyDescent="0.25">
      <c r="A3854" t="s">
        <v>41</v>
      </c>
      <c r="B3854" t="str">
        <f t="shared" si="180"/>
        <v>O</v>
      </c>
      <c r="C3854" t="s">
        <v>42</v>
      </c>
      <c r="D3854" t="s">
        <v>22</v>
      </c>
      <c r="E3854">
        <v>219</v>
      </c>
      <c r="F3854">
        <v>810</v>
      </c>
      <c r="G3854">
        <v>80</v>
      </c>
      <c r="H3854" s="1">
        <v>41974</v>
      </c>
      <c r="I3854">
        <v>18</v>
      </c>
      <c r="J3854" s="2">
        <v>14580</v>
      </c>
      <c r="L3854" t="str">
        <f>VLOOKUP(G3854,[1]RESSOURCES!$A$1:$J$258,3,FALSE)</f>
        <v>DEMULDER</v>
      </c>
      <c r="M3854" t="str">
        <f>VLOOKUP(G3854,[1]RESSOURCES!$A$1:$J$258,6,FALSE)</f>
        <v>SENR</v>
      </c>
      <c r="N3854" t="str">
        <f>IF(YEAR(H3854)=2014,VLOOKUP(L3854,[1]Grade!$F$2:$G$92,2,FALSE),IF(YEAR(H3854)=2015,VLOOKUP(L3854,[1]Grade!$I$2:$J$78,2,FALSE),VLOOKUP(L3854,[1]Grade!$C$2:$D$69,2,FALSE)))</f>
        <v>CS</v>
      </c>
      <c r="O3854">
        <f t="shared" si="181"/>
        <v>2014</v>
      </c>
      <c r="P3854">
        <f t="shared" si="182"/>
        <v>12</v>
      </c>
    </row>
    <row r="3855" spans="1:16" hidden="1" x14ac:dyDescent="0.25">
      <c r="A3855" t="s">
        <v>99</v>
      </c>
      <c r="B3855" t="str">
        <f t="shared" si="180"/>
        <v>N</v>
      </c>
      <c r="C3855" t="s">
        <v>100</v>
      </c>
      <c r="E3855">
        <v>0</v>
      </c>
      <c r="F3855">
        <v>0</v>
      </c>
      <c r="G3855">
        <v>80</v>
      </c>
      <c r="H3855" s="1">
        <v>41974</v>
      </c>
      <c r="I3855">
        <v>4</v>
      </c>
      <c r="J3855">
        <v>0</v>
      </c>
      <c r="L3855" t="str">
        <f>VLOOKUP(G3855,[1]RESSOURCES!$A$1:$J$258,3,FALSE)</f>
        <v>DEMULDER</v>
      </c>
      <c r="M3855" t="str">
        <f>VLOOKUP(G3855,[1]RESSOURCES!$A$1:$J$258,6,FALSE)</f>
        <v>SENR</v>
      </c>
      <c r="N3855" t="str">
        <f>IF(YEAR(H3855)=2014,VLOOKUP(L3855,[1]Grade!$F$2:$G$92,2,FALSE),IF(YEAR(H3855)=2015,VLOOKUP(L3855,[1]Grade!$I$2:$J$78,2,FALSE),VLOOKUP(L3855,[1]Grade!$C$2:$D$69,2,FALSE)))</f>
        <v>CS</v>
      </c>
      <c r="O3855">
        <f t="shared" si="181"/>
        <v>2014</v>
      </c>
      <c r="P3855">
        <f t="shared" si="182"/>
        <v>12</v>
      </c>
    </row>
    <row r="3856" spans="1:16" x14ac:dyDescent="0.25">
      <c r="A3856" t="s">
        <v>16</v>
      </c>
      <c r="B3856" t="str">
        <f t="shared" si="180"/>
        <v>O</v>
      </c>
      <c r="C3856" t="s">
        <v>17</v>
      </c>
      <c r="D3856" t="s">
        <v>22</v>
      </c>
      <c r="E3856">
        <v>11</v>
      </c>
      <c r="F3856">
        <v>956</v>
      </c>
      <c r="G3856">
        <v>224</v>
      </c>
      <c r="H3856" s="1">
        <v>41974</v>
      </c>
      <c r="I3856">
        <v>18</v>
      </c>
      <c r="J3856" s="2">
        <v>17208</v>
      </c>
      <c r="L3856" t="str">
        <f>VLOOKUP(G3856,[1]RESSOURCES!$A$1:$J$258,3,FALSE)</f>
        <v>LACHENY</v>
      </c>
      <c r="M3856" t="str">
        <f>VLOOKUP(G3856,[1]RESSOURCES!$A$1:$J$258,6,FALSE)</f>
        <v>CONF</v>
      </c>
      <c r="N3856" t="str">
        <f>IF(YEAR(H3856)=2014,VLOOKUP(L3856,[1]Grade!$F$2:$G$92,2,FALSE),IF(YEAR(H3856)=2015,VLOOKUP(L3856,[1]Grade!$I$2:$J$78,2,FALSE),VLOOKUP(L3856,[1]Grade!$C$2:$D$69,2,FALSE)))</f>
        <v>CC</v>
      </c>
      <c r="O3856">
        <f t="shared" si="181"/>
        <v>2014</v>
      </c>
      <c r="P3856">
        <f t="shared" si="182"/>
        <v>12</v>
      </c>
    </row>
    <row r="3857" spans="1:16" hidden="1" x14ac:dyDescent="0.25">
      <c r="A3857" t="s">
        <v>99</v>
      </c>
      <c r="B3857" t="str">
        <f t="shared" si="180"/>
        <v>N</v>
      </c>
      <c r="C3857" t="s">
        <v>100</v>
      </c>
      <c r="E3857">
        <v>0</v>
      </c>
      <c r="F3857">
        <v>0</v>
      </c>
      <c r="G3857">
        <v>224</v>
      </c>
      <c r="H3857" s="1">
        <v>41974</v>
      </c>
      <c r="I3857">
        <v>4</v>
      </c>
      <c r="J3857">
        <v>0</v>
      </c>
      <c r="L3857" t="str">
        <f>VLOOKUP(G3857,[1]RESSOURCES!$A$1:$J$258,3,FALSE)</f>
        <v>LACHENY</v>
      </c>
      <c r="M3857" t="str">
        <f>VLOOKUP(G3857,[1]RESSOURCES!$A$1:$J$258,6,FALSE)</f>
        <v>CONF</v>
      </c>
      <c r="N3857" t="str">
        <f>IF(YEAR(H3857)=2014,VLOOKUP(L3857,[1]Grade!$F$2:$G$92,2,FALSE),IF(YEAR(H3857)=2015,VLOOKUP(L3857,[1]Grade!$I$2:$J$78,2,FALSE),VLOOKUP(L3857,[1]Grade!$C$2:$D$69,2,FALSE)))</f>
        <v>CC</v>
      </c>
      <c r="O3857">
        <f t="shared" si="181"/>
        <v>2014</v>
      </c>
      <c r="P3857">
        <f t="shared" si="182"/>
        <v>12</v>
      </c>
    </row>
    <row r="3858" spans="1:16" x14ac:dyDescent="0.25">
      <c r="A3858" t="s">
        <v>259</v>
      </c>
      <c r="B3858" t="str">
        <f t="shared" si="180"/>
        <v>O</v>
      </c>
      <c r="C3858" t="s">
        <v>260</v>
      </c>
      <c r="D3858" t="s">
        <v>18</v>
      </c>
      <c r="E3858">
        <v>120</v>
      </c>
      <c r="F3858">
        <v>797</v>
      </c>
      <c r="G3858">
        <v>163</v>
      </c>
      <c r="H3858" s="1">
        <v>41974</v>
      </c>
      <c r="I3858">
        <v>16.5</v>
      </c>
      <c r="J3858" s="2">
        <v>13150.5</v>
      </c>
      <c r="L3858" t="str">
        <f>VLOOKUP(G3858,[1]RESSOURCES!$A$1:$J$258,3,FALSE)</f>
        <v>MERY</v>
      </c>
      <c r="M3858" t="str">
        <f>VLOOKUP(G3858,[1]RESSOURCES!$A$1:$J$258,6,FALSE)</f>
        <v>CONF</v>
      </c>
      <c r="N3858" t="str">
        <f>IF(YEAR(H3858)=2014,VLOOKUP(L3858,[1]Grade!$F$2:$G$92,2,FALSE),IF(YEAR(H3858)=2015,VLOOKUP(L3858,[1]Grade!$I$2:$J$78,2,FALSE),VLOOKUP(L3858,[1]Grade!$C$2:$D$69,2,FALSE)))</f>
        <v>CC</v>
      </c>
      <c r="O3858">
        <f t="shared" si="181"/>
        <v>2014</v>
      </c>
      <c r="P3858">
        <f t="shared" si="182"/>
        <v>12</v>
      </c>
    </row>
    <row r="3859" spans="1:16" hidden="1" x14ac:dyDescent="0.25">
      <c r="A3859" t="s">
        <v>99</v>
      </c>
      <c r="B3859" t="str">
        <f t="shared" si="180"/>
        <v>N</v>
      </c>
      <c r="C3859" t="s">
        <v>100</v>
      </c>
      <c r="E3859">
        <v>0</v>
      </c>
      <c r="F3859">
        <v>0</v>
      </c>
      <c r="G3859">
        <v>163</v>
      </c>
      <c r="H3859" s="1">
        <v>41974</v>
      </c>
      <c r="I3859">
        <v>5.5</v>
      </c>
      <c r="J3859">
        <v>0</v>
      </c>
      <c r="L3859" t="str">
        <f>VLOOKUP(G3859,[1]RESSOURCES!$A$1:$J$258,3,FALSE)</f>
        <v>MERY</v>
      </c>
      <c r="M3859" t="str">
        <f>VLOOKUP(G3859,[1]RESSOURCES!$A$1:$J$258,6,FALSE)</f>
        <v>CONF</v>
      </c>
      <c r="N3859" t="str">
        <f>IF(YEAR(H3859)=2014,VLOOKUP(L3859,[1]Grade!$F$2:$G$92,2,FALSE),IF(YEAR(H3859)=2015,VLOOKUP(L3859,[1]Grade!$I$2:$J$78,2,FALSE),VLOOKUP(L3859,[1]Grade!$C$2:$D$69,2,FALSE)))</f>
        <v>CC</v>
      </c>
      <c r="O3859">
        <f t="shared" si="181"/>
        <v>2014</v>
      </c>
      <c r="P3859">
        <f t="shared" si="182"/>
        <v>12</v>
      </c>
    </row>
    <row r="3860" spans="1:16" x14ac:dyDescent="0.25">
      <c r="A3860" t="s">
        <v>264</v>
      </c>
      <c r="B3860" t="str">
        <f t="shared" si="180"/>
        <v>O</v>
      </c>
      <c r="C3860" t="s">
        <v>265</v>
      </c>
      <c r="D3860" t="s">
        <v>22</v>
      </c>
      <c r="E3860">
        <v>45.5</v>
      </c>
      <c r="F3860">
        <v>1050</v>
      </c>
      <c r="G3860">
        <v>215</v>
      </c>
      <c r="H3860" s="1">
        <v>41974</v>
      </c>
      <c r="I3860">
        <v>13</v>
      </c>
      <c r="J3860" s="2">
        <v>13650</v>
      </c>
      <c r="L3860" t="str">
        <f>VLOOKUP(G3860,[1]RESSOURCES!$A$1:$J$258,3,FALSE)</f>
        <v>LOUATI</v>
      </c>
      <c r="M3860" t="str">
        <f>VLOOKUP(G3860,[1]RESSOURCES!$A$1:$J$258,6,FALSE)</f>
        <v>MAGR</v>
      </c>
      <c r="N3860" t="str">
        <f>IF(YEAR(H3860)=2014,VLOOKUP(L3860,[1]Grade!$F$2:$G$92,2,FALSE),IF(YEAR(H3860)=2015,VLOOKUP(L3860,[1]Grade!$I$2:$J$78,2,FALSE),VLOOKUP(L3860,[1]Grade!$C$2:$D$69,2,FALSE)))</f>
        <v>MNG</v>
      </c>
      <c r="O3860">
        <f t="shared" si="181"/>
        <v>2014</v>
      </c>
      <c r="P3860">
        <f t="shared" si="182"/>
        <v>12</v>
      </c>
    </row>
    <row r="3861" spans="1:16" x14ac:dyDescent="0.25">
      <c r="A3861" t="s">
        <v>396</v>
      </c>
      <c r="B3861" t="str">
        <f t="shared" si="180"/>
        <v>O</v>
      </c>
      <c r="C3861" t="s">
        <v>397</v>
      </c>
      <c r="D3861" t="s">
        <v>36</v>
      </c>
      <c r="E3861">
        <v>6</v>
      </c>
      <c r="F3861">
        <v>1412</v>
      </c>
      <c r="G3861">
        <v>215</v>
      </c>
      <c r="H3861" s="1">
        <v>41974</v>
      </c>
      <c r="I3861">
        <v>2</v>
      </c>
      <c r="J3861" s="2">
        <v>2824</v>
      </c>
      <c r="L3861" t="str">
        <f>VLOOKUP(G3861,[1]RESSOURCES!$A$1:$J$258,3,FALSE)</f>
        <v>LOUATI</v>
      </c>
      <c r="M3861" t="str">
        <f>VLOOKUP(G3861,[1]RESSOURCES!$A$1:$J$258,6,FALSE)</f>
        <v>MAGR</v>
      </c>
      <c r="N3861" t="str">
        <f>IF(YEAR(H3861)=2014,VLOOKUP(L3861,[1]Grade!$F$2:$G$92,2,FALSE),IF(YEAR(H3861)=2015,VLOOKUP(L3861,[1]Grade!$I$2:$J$78,2,FALSE),VLOOKUP(L3861,[1]Grade!$C$2:$D$69,2,FALSE)))</f>
        <v>MNG</v>
      </c>
      <c r="O3861">
        <f t="shared" si="181"/>
        <v>2014</v>
      </c>
      <c r="P3861">
        <f t="shared" si="182"/>
        <v>12</v>
      </c>
    </row>
    <row r="3862" spans="1:16" hidden="1" x14ac:dyDescent="0.25">
      <c r="A3862" t="s">
        <v>25</v>
      </c>
      <c r="B3862" t="str">
        <f t="shared" si="180"/>
        <v>N</v>
      </c>
      <c r="C3862" t="s">
        <v>26</v>
      </c>
      <c r="E3862">
        <v>0</v>
      </c>
      <c r="F3862">
        <v>0</v>
      </c>
      <c r="G3862">
        <v>215</v>
      </c>
      <c r="H3862" s="1">
        <v>41974</v>
      </c>
      <c r="I3862">
        <v>1</v>
      </c>
      <c r="J3862">
        <v>0</v>
      </c>
      <c r="L3862" t="str">
        <f>VLOOKUP(G3862,[1]RESSOURCES!$A$1:$J$258,3,FALSE)</f>
        <v>LOUATI</v>
      </c>
      <c r="M3862" t="str">
        <f>VLOOKUP(G3862,[1]RESSOURCES!$A$1:$J$258,6,FALSE)</f>
        <v>MAGR</v>
      </c>
      <c r="N3862" t="str">
        <f>IF(YEAR(H3862)=2014,VLOOKUP(L3862,[1]Grade!$F$2:$G$92,2,FALSE),IF(YEAR(H3862)=2015,VLOOKUP(L3862,[1]Grade!$I$2:$J$78,2,FALSE),VLOOKUP(L3862,[1]Grade!$C$2:$D$69,2,FALSE)))</f>
        <v>MNG</v>
      </c>
      <c r="O3862">
        <f t="shared" si="181"/>
        <v>2014</v>
      </c>
      <c r="P3862">
        <f t="shared" si="182"/>
        <v>12</v>
      </c>
    </row>
    <row r="3863" spans="1:16" hidden="1" x14ac:dyDescent="0.25">
      <c r="A3863" t="s">
        <v>99</v>
      </c>
      <c r="B3863" t="str">
        <f t="shared" si="180"/>
        <v>N</v>
      </c>
      <c r="C3863" t="s">
        <v>100</v>
      </c>
      <c r="E3863">
        <v>0</v>
      </c>
      <c r="F3863">
        <v>0</v>
      </c>
      <c r="G3863">
        <v>215</v>
      </c>
      <c r="H3863" s="1">
        <v>41974</v>
      </c>
      <c r="I3863">
        <v>6</v>
      </c>
      <c r="J3863">
        <v>0</v>
      </c>
      <c r="L3863" t="str">
        <f>VLOOKUP(G3863,[1]RESSOURCES!$A$1:$J$258,3,FALSE)</f>
        <v>LOUATI</v>
      </c>
      <c r="M3863" t="str">
        <f>VLOOKUP(G3863,[1]RESSOURCES!$A$1:$J$258,6,FALSE)</f>
        <v>MAGR</v>
      </c>
      <c r="N3863" t="str">
        <f>IF(YEAR(H3863)=2014,VLOOKUP(L3863,[1]Grade!$F$2:$G$92,2,FALSE),IF(YEAR(H3863)=2015,VLOOKUP(L3863,[1]Grade!$I$2:$J$78,2,FALSE),VLOOKUP(L3863,[1]Grade!$C$2:$D$69,2,FALSE)))</f>
        <v>MNG</v>
      </c>
      <c r="O3863">
        <f t="shared" si="181"/>
        <v>2014</v>
      </c>
      <c r="P3863">
        <f t="shared" si="182"/>
        <v>12</v>
      </c>
    </row>
    <row r="3864" spans="1:16" hidden="1" x14ac:dyDescent="0.25">
      <c r="A3864" t="s">
        <v>99</v>
      </c>
      <c r="B3864" t="str">
        <f t="shared" si="180"/>
        <v>N</v>
      </c>
      <c r="C3864" t="s">
        <v>100</v>
      </c>
      <c r="E3864">
        <v>0</v>
      </c>
      <c r="F3864">
        <v>0</v>
      </c>
      <c r="G3864">
        <v>70</v>
      </c>
      <c r="H3864" s="1">
        <v>41974</v>
      </c>
      <c r="I3864">
        <v>4.5</v>
      </c>
      <c r="J3864">
        <v>0</v>
      </c>
      <c r="L3864" t="str">
        <f>VLOOKUP(G3864,[1]RESSOURCES!$A$1:$J$258,3,FALSE)</f>
        <v>KHEMISSA</v>
      </c>
      <c r="M3864" t="str">
        <f>VLOOKUP(G3864,[1]RESSOURCES!$A$1:$J$258,6,FALSE)</f>
        <v>MAGR</v>
      </c>
      <c r="N3864" t="str">
        <f>IF(YEAR(H3864)=2014,VLOOKUP(L3864,[1]Grade!$F$2:$G$92,2,FALSE),IF(YEAR(H3864)=2015,VLOOKUP(L3864,[1]Grade!$I$2:$J$78,2,FALSE),VLOOKUP(L3864,[1]Grade!$C$2:$D$69,2,FALSE)))</f>
        <v>MNG</v>
      </c>
      <c r="O3864">
        <f t="shared" si="181"/>
        <v>2014</v>
      </c>
      <c r="P3864">
        <f t="shared" si="182"/>
        <v>12</v>
      </c>
    </row>
    <row r="3865" spans="1:16" hidden="1" x14ac:dyDescent="0.25">
      <c r="A3865" t="s">
        <v>25</v>
      </c>
      <c r="B3865" t="str">
        <f t="shared" si="180"/>
        <v>N</v>
      </c>
      <c r="C3865" t="s">
        <v>26</v>
      </c>
      <c r="E3865">
        <v>0</v>
      </c>
      <c r="F3865">
        <v>0</v>
      </c>
      <c r="G3865">
        <v>70</v>
      </c>
      <c r="H3865" s="1">
        <v>41974</v>
      </c>
      <c r="I3865">
        <v>2.5</v>
      </c>
      <c r="J3865">
        <v>0</v>
      </c>
      <c r="L3865" t="str">
        <f>VLOOKUP(G3865,[1]RESSOURCES!$A$1:$J$258,3,FALSE)</f>
        <v>KHEMISSA</v>
      </c>
      <c r="M3865" t="str">
        <f>VLOOKUP(G3865,[1]RESSOURCES!$A$1:$J$258,6,FALSE)</f>
        <v>MAGR</v>
      </c>
      <c r="N3865" t="str">
        <f>IF(YEAR(H3865)=2014,VLOOKUP(L3865,[1]Grade!$F$2:$G$92,2,FALSE),IF(YEAR(H3865)=2015,VLOOKUP(L3865,[1]Grade!$I$2:$J$78,2,FALSE),VLOOKUP(L3865,[1]Grade!$C$2:$D$69,2,FALSE)))</f>
        <v>MNG</v>
      </c>
      <c r="O3865">
        <f t="shared" si="181"/>
        <v>2014</v>
      </c>
      <c r="P3865">
        <f t="shared" si="182"/>
        <v>12</v>
      </c>
    </row>
    <row r="3866" spans="1:16" x14ac:dyDescent="0.25">
      <c r="A3866" t="s">
        <v>295</v>
      </c>
      <c r="B3866" t="str">
        <f t="shared" si="180"/>
        <v>O</v>
      </c>
      <c r="C3866" t="s">
        <v>296</v>
      </c>
      <c r="D3866" t="s">
        <v>36</v>
      </c>
      <c r="E3866">
        <v>0</v>
      </c>
      <c r="F3866">
        <v>1500</v>
      </c>
      <c r="G3866">
        <v>70</v>
      </c>
      <c r="H3866" s="1">
        <v>41974</v>
      </c>
      <c r="I3866">
        <v>2</v>
      </c>
      <c r="J3866" s="2">
        <v>3000</v>
      </c>
      <c r="L3866" t="str">
        <f>VLOOKUP(G3866,[1]RESSOURCES!$A$1:$J$258,3,FALSE)</f>
        <v>KHEMISSA</v>
      </c>
      <c r="M3866" t="str">
        <f>VLOOKUP(G3866,[1]RESSOURCES!$A$1:$J$258,6,FALSE)</f>
        <v>MAGR</v>
      </c>
      <c r="N3866" t="str">
        <f>IF(YEAR(H3866)=2014,VLOOKUP(L3866,[1]Grade!$F$2:$G$92,2,FALSE),IF(YEAR(H3866)=2015,VLOOKUP(L3866,[1]Grade!$I$2:$J$78,2,FALSE),VLOOKUP(L3866,[1]Grade!$C$2:$D$69,2,FALSE)))</f>
        <v>MNG</v>
      </c>
      <c r="O3866">
        <f t="shared" si="181"/>
        <v>2014</v>
      </c>
      <c r="P3866">
        <f t="shared" si="182"/>
        <v>12</v>
      </c>
    </row>
    <row r="3867" spans="1:16" x14ac:dyDescent="0.25">
      <c r="A3867" t="s">
        <v>361</v>
      </c>
      <c r="B3867" t="str">
        <f t="shared" si="180"/>
        <v>O</v>
      </c>
      <c r="C3867" t="s">
        <v>362</v>
      </c>
      <c r="D3867" t="s">
        <v>22</v>
      </c>
      <c r="E3867">
        <v>94.5</v>
      </c>
      <c r="F3867">
        <v>948</v>
      </c>
      <c r="G3867">
        <v>152</v>
      </c>
      <c r="H3867" s="1">
        <v>41974</v>
      </c>
      <c r="I3867">
        <v>14</v>
      </c>
      <c r="J3867" s="2">
        <v>13272</v>
      </c>
      <c r="L3867" t="str">
        <f>VLOOKUP(G3867,[1]RESSOURCES!$A$1:$J$258,3,FALSE)</f>
        <v>BRUNELLA</v>
      </c>
      <c r="M3867" t="str">
        <f>VLOOKUP(G3867,[1]RESSOURCES!$A$1:$J$258,6,FALSE)</f>
        <v>SENR</v>
      </c>
      <c r="N3867" t="str">
        <f>IF(YEAR(H3867)=2014,VLOOKUP(L3867,[1]Grade!$F$2:$G$92,2,FALSE),IF(YEAR(H3867)=2015,VLOOKUP(L3867,[1]Grade!$I$2:$J$78,2,FALSE),VLOOKUP(L3867,[1]Grade!$C$2:$D$69,2,FALSE)))</f>
        <v>CS</v>
      </c>
      <c r="O3867">
        <f t="shared" si="181"/>
        <v>2014</v>
      </c>
      <c r="P3867">
        <f t="shared" si="182"/>
        <v>12</v>
      </c>
    </row>
    <row r="3868" spans="1:16" hidden="1" x14ac:dyDescent="0.25">
      <c r="A3868" t="s">
        <v>25</v>
      </c>
      <c r="B3868" t="str">
        <f t="shared" si="180"/>
        <v>N</v>
      </c>
      <c r="C3868" t="s">
        <v>26</v>
      </c>
      <c r="E3868">
        <v>0</v>
      </c>
      <c r="F3868">
        <v>0</v>
      </c>
      <c r="G3868">
        <v>152</v>
      </c>
      <c r="H3868" s="1">
        <v>41974</v>
      </c>
      <c r="I3868">
        <v>1</v>
      </c>
      <c r="J3868">
        <v>0</v>
      </c>
      <c r="L3868" t="str">
        <f>VLOOKUP(G3868,[1]RESSOURCES!$A$1:$J$258,3,FALSE)</f>
        <v>BRUNELLA</v>
      </c>
      <c r="M3868" t="str">
        <f>VLOOKUP(G3868,[1]RESSOURCES!$A$1:$J$258,6,FALSE)</f>
        <v>SENR</v>
      </c>
      <c r="N3868" t="str">
        <f>IF(YEAR(H3868)=2014,VLOOKUP(L3868,[1]Grade!$F$2:$G$92,2,FALSE),IF(YEAR(H3868)=2015,VLOOKUP(L3868,[1]Grade!$I$2:$J$78,2,FALSE),VLOOKUP(L3868,[1]Grade!$C$2:$D$69,2,FALSE)))</f>
        <v>CS</v>
      </c>
      <c r="O3868">
        <f t="shared" si="181"/>
        <v>2014</v>
      </c>
      <c r="P3868">
        <f t="shared" si="182"/>
        <v>12</v>
      </c>
    </row>
    <row r="3869" spans="1:16" hidden="1" x14ac:dyDescent="0.25">
      <c r="A3869" t="s">
        <v>99</v>
      </c>
      <c r="B3869" t="str">
        <f t="shared" si="180"/>
        <v>N</v>
      </c>
      <c r="C3869" t="s">
        <v>100</v>
      </c>
      <c r="E3869">
        <v>0</v>
      </c>
      <c r="F3869">
        <v>0</v>
      </c>
      <c r="G3869">
        <v>152</v>
      </c>
      <c r="H3869" s="1">
        <v>41974</v>
      </c>
      <c r="I3869">
        <v>7</v>
      </c>
      <c r="J3869">
        <v>0</v>
      </c>
      <c r="L3869" t="str">
        <f>VLOOKUP(G3869,[1]RESSOURCES!$A$1:$J$258,3,FALSE)</f>
        <v>BRUNELLA</v>
      </c>
      <c r="M3869" t="str">
        <f>VLOOKUP(G3869,[1]RESSOURCES!$A$1:$J$258,6,FALSE)</f>
        <v>SENR</v>
      </c>
      <c r="N3869" t="str">
        <f>IF(YEAR(H3869)=2014,VLOOKUP(L3869,[1]Grade!$F$2:$G$92,2,FALSE),IF(YEAR(H3869)=2015,VLOOKUP(L3869,[1]Grade!$I$2:$J$78,2,FALSE),VLOOKUP(L3869,[1]Grade!$C$2:$D$69,2,FALSE)))</f>
        <v>CS</v>
      </c>
      <c r="O3869">
        <f t="shared" si="181"/>
        <v>2014</v>
      </c>
      <c r="P3869">
        <f t="shared" si="182"/>
        <v>12</v>
      </c>
    </row>
    <row r="3870" spans="1:16" hidden="1" x14ac:dyDescent="0.25">
      <c r="A3870" t="s">
        <v>99</v>
      </c>
      <c r="B3870" t="str">
        <f t="shared" si="180"/>
        <v>N</v>
      </c>
      <c r="C3870" t="s">
        <v>100</v>
      </c>
      <c r="E3870">
        <v>0</v>
      </c>
      <c r="F3870">
        <v>0</v>
      </c>
      <c r="G3870">
        <v>193</v>
      </c>
      <c r="H3870" s="1">
        <v>41974</v>
      </c>
      <c r="I3870">
        <v>6.5</v>
      </c>
      <c r="J3870">
        <v>0</v>
      </c>
      <c r="L3870" t="str">
        <f>VLOOKUP(G3870,[1]RESSOURCES!$A$1:$J$258,3,FALSE)</f>
        <v>RODARY</v>
      </c>
      <c r="M3870" t="str">
        <f>VLOOKUP(G3870,[1]RESSOURCES!$A$1:$J$258,6,FALSE)</f>
        <v>CONS</v>
      </c>
      <c r="N3870" t="str">
        <f>IF(YEAR(H3870)=2014,VLOOKUP(L3870,[1]Grade!$F$2:$G$92,2,FALSE),IF(YEAR(H3870)=2015,VLOOKUP(L3870,[1]Grade!$I$2:$J$78,2,FALSE),VLOOKUP(L3870,[1]Grade!$C$2:$D$69,2,FALSE)))</f>
        <v>CC</v>
      </c>
      <c r="O3870">
        <f t="shared" si="181"/>
        <v>2014</v>
      </c>
      <c r="P3870">
        <f t="shared" si="182"/>
        <v>12</v>
      </c>
    </row>
    <row r="3871" spans="1:16" hidden="1" x14ac:dyDescent="0.25">
      <c r="A3871" t="s">
        <v>25</v>
      </c>
      <c r="B3871" t="str">
        <f t="shared" si="180"/>
        <v>N</v>
      </c>
      <c r="C3871" t="s">
        <v>26</v>
      </c>
      <c r="E3871">
        <v>0</v>
      </c>
      <c r="F3871">
        <v>0</v>
      </c>
      <c r="G3871">
        <v>193</v>
      </c>
      <c r="H3871" s="1">
        <v>41974</v>
      </c>
      <c r="I3871">
        <v>0.5</v>
      </c>
      <c r="J3871">
        <v>0</v>
      </c>
      <c r="L3871" t="str">
        <f>VLOOKUP(G3871,[1]RESSOURCES!$A$1:$J$258,3,FALSE)</f>
        <v>RODARY</v>
      </c>
      <c r="M3871" t="str">
        <f>VLOOKUP(G3871,[1]RESSOURCES!$A$1:$J$258,6,FALSE)</f>
        <v>CONS</v>
      </c>
      <c r="N3871" t="str">
        <f>IF(YEAR(H3871)=2014,VLOOKUP(L3871,[1]Grade!$F$2:$G$92,2,FALSE),IF(YEAR(H3871)=2015,VLOOKUP(L3871,[1]Grade!$I$2:$J$78,2,FALSE),VLOOKUP(L3871,[1]Grade!$C$2:$D$69,2,FALSE)))</f>
        <v>CC</v>
      </c>
      <c r="O3871">
        <f t="shared" si="181"/>
        <v>2014</v>
      </c>
      <c r="P3871">
        <f t="shared" si="182"/>
        <v>12</v>
      </c>
    </row>
    <row r="3872" spans="1:16" x14ac:dyDescent="0.25">
      <c r="A3872" t="s">
        <v>371</v>
      </c>
      <c r="B3872" t="str">
        <f t="shared" si="180"/>
        <v>O</v>
      </c>
      <c r="C3872" t="s">
        <v>372</v>
      </c>
      <c r="D3872" t="s">
        <v>18</v>
      </c>
      <c r="E3872">
        <v>33</v>
      </c>
      <c r="F3872">
        <v>1014</v>
      </c>
      <c r="G3872">
        <v>206</v>
      </c>
      <c r="H3872" s="1">
        <v>41974</v>
      </c>
      <c r="I3872">
        <v>4</v>
      </c>
      <c r="J3872" s="2">
        <v>4056</v>
      </c>
      <c r="L3872" t="str">
        <f>VLOOKUP(G3872,[1]RESSOURCES!$A$1:$J$258,3,FALSE)</f>
        <v>GOURINEL</v>
      </c>
      <c r="M3872" t="str">
        <f>VLOOKUP(G3872,[1]RESSOURCES!$A$1:$J$258,6,FALSE)</f>
        <v>CONF</v>
      </c>
      <c r="N3872" t="str">
        <f>IF(YEAR(H3872)=2014,VLOOKUP(L3872,[1]Grade!$F$2:$G$92,2,FALSE),IF(YEAR(H3872)=2015,VLOOKUP(L3872,[1]Grade!$I$2:$J$78,2,FALSE),VLOOKUP(L3872,[1]Grade!$C$2:$D$69,2,FALSE)))</f>
        <v>C</v>
      </c>
      <c r="O3872">
        <f t="shared" si="181"/>
        <v>2014</v>
      </c>
      <c r="P3872">
        <f t="shared" si="182"/>
        <v>12</v>
      </c>
    </row>
    <row r="3873" spans="1:16" x14ac:dyDescent="0.25">
      <c r="A3873" t="s">
        <v>390</v>
      </c>
      <c r="B3873" t="str">
        <f t="shared" si="180"/>
        <v>O</v>
      </c>
      <c r="C3873" t="s">
        <v>391</v>
      </c>
      <c r="D3873" t="s">
        <v>18</v>
      </c>
      <c r="E3873">
        <v>14.5</v>
      </c>
      <c r="F3873">
        <v>873</v>
      </c>
      <c r="G3873">
        <v>206</v>
      </c>
      <c r="H3873" s="1">
        <v>41974</v>
      </c>
      <c r="I3873">
        <v>13</v>
      </c>
      <c r="J3873" s="2">
        <v>11349</v>
      </c>
      <c r="L3873" t="str">
        <f>VLOOKUP(G3873,[1]RESSOURCES!$A$1:$J$258,3,FALSE)</f>
        <v>GOURINEL</v>
      </c>
      <c r="M3873" t="str">
        <f>VLOOKUP(G3873,[1]RESSOURCES!$A$1:$J$258,6,FALSE)</f>
        <v>CONF</v>
      </c>
      <c r="N3873" t="str">
        <f>IF(YEAR(H3873)=2014,VLOOKUP(L3873,[1]Grade!$F$2:$G$92,2,FALSE),IF(YEAR(H3873)=2015,VLOOKUP(L3873,[1]Grade!$I$2:$J$78,2,FALSE),VLOOKUP(L3873,[1]Grade!$C$2:$D$69,2,FALSE)))</f>
        <v>C</v>
      </c>
      <c r="O3873">
        <f t="shared" si="181"/>
        <v>2014</v>
      </c>
      <c r="P3873">
        <f t="shared" si="182"/>
        <v>12</v>
      </c>
    </row>
    <row r="3874" spans="1:16" hidden="1" x14ac:dyDescent="0.25">
      <c r="A3874" t="s">
        <v>99</v>
      </c>
      <c r="B3874" t="str">
        <f t="shared" si="180"/>
        <v>N</v>
      </c>
      <c r="C3874" t="s">
        <v>100</v>
      </c>
      <c r="E3874">
        <v>0</v>
      </c>
      <c r="F3874">
        <v>0</v>
      </c>
      <c r="G3874">
        <v>206</v>
      </c>
      <c r="H3874" s="1">
        <v>41974</v>
      </c>
      <c r="I3874">
        <v>5</v>
      </c>
      <c r="J3874">
        <v>0</v>
      </c>
      <c r="L3874" t="str">
        <f>VLOOKUP(G3874,[1]RESSOURCES!$A$1:$J$258,3,FALSE)</f>
        <v>GOURINEL</v>
      </c>
      <c r="M3874" t="str">
        <f>VLOOKUP(G3874,[1]RESSOURCES!$A$1:$J$258,6,FALSE)</f>
        <v>CONF</v>
      </c>
      <c r="N3874" t="str">
        <f>IF(YEAR(H3874)=2014,VLOOKUP(L3874,[1]Grade!$F$2:$G$92,2,FALSE),IF(YEAR(H3874)=2015,VLOOKUP(L3874,[1]Grade!$I$2:$J$78,2,FALSE),VLOOKUP(L3874,[1]Grade!$C$2:$D$69,2,FALSE)))</f>
        <v>C</v>
      </c>
      <c r="O3874">
        <f t="shared" si="181"/>
        <v>2014</v>
      </c>
      <c r="P3874">
        <f t="shared" si="182"/>
        <v>12</v>
      </c>
    </row>
    <row r="3875" spans="1:16" x14ac:dyDescent="0.25">
      <c r="A3875" t="s">
        <v>323</v>
      </c>
      <c r="B3875" t="str">
        <f t="shared" si="180"/>
        <v>O</v>
      </c>
      <c r="C3875" t="s">
        <v>324</v>
      </c>
      <c r="D3875" t="s">
        <v>18</v>
      </c>
      <c r="E3875">
        <v>115</v>
      </c>
      <c r="F3875">
        <v>721</v>
      </c>
      <c r="G3875">
        <v>183</v>
      </c>
      <c r="H3875" s="1">
        <v>41974</v>
      </c>
      <c r="I3875">
        <v>16.5</v>
      </c>
      <c r="J3875" s="2">
        <v>11896.5</v>
      </c>
      <c r="L3875" t="str">
        <f>VLOOKUP(G3875,[1]RESSOURCES!$A$1:$J$258,3,FALSE)</f>
        <v>AZIZI</v>
      </c>
      <c r="M3875" t="str">
        <f>VLOOKUP(G3875,[1]RESSOURCES!$A$1:$J$258,6,FALSE)</f>
        <v>CONS</v>
      </c>
      <c r="N3875" t="str">
        <f>IF(YEAR(H3875)=2014,VLOOKUP(L3875,[1]Grade!$F$2:$G$92,2,FALSE),IF(YEAR(H3875)=2015,VLOOKUP(L3875,[1]Grade!$I$2:$J$78,2,FALSE),VLOOKUP(L3875,[1]Grade!$C$2:$D$69,2,FALSE)))</f>
        <v>CC</v>
      </c>
      <c r="O3875">
        <f t="shared" si="181"/>
        <v>2014</v>
      </c>
      <c r="P3875">
        <f t="shared" si="182"/>
        <v>12</v>
      </c>
    </row>
    <row r="3876" spans="1:16" hidden="1" x14ac:dyDescent="0.25">
      <c r="A3876" t="s">
        <v>99</v>
      </c>
      <c r="B3876" t="str">
        <f t="shared" si="180"/>
        <v>N</v>
      </c>
      <c r="C3876" t="s">
        <v>100</v>
      </c>
      <c r="E3876">
        <v>0</v>
      </c>
      <c r="F3876">
        <v>0</v>
      </c>
      <c r="G3876">
        <v>183</v>
      </c>
      <c r="H3876" s="1">
        <v>41974</v>
      </c>
      <c r="I3876">
        <v>5.5</v>
      </c>
      <c r="J3876">
        <v>0</v>
      </c>
      <c r="L3876" t="str">
        <f>VLOOKUP(G3876,[1]RESSOURCES!$A$1:$J$258,3,FALSE)</f>
        <v>AZIZI</v>
      </c>
      <c r="M3876" t="str">
        <f>VLOOKUP(G3876,[1]RESSOURCES!$A$1:$J$258,6,FALSE)</f>
        <v>CONS</v>
      </c>
      <c r="N3876" t="str">
        <f>IF(YEAR(H3876)=2014,VLOOKUP(L3876,[1]Grade!$F$2:$G$92,2,FALSE),IF(YEAR(H3876)=2015,VLOOKUP(L3876,[1]Grade!$I$2:$J$78,2,FALSE),VLOOKUP(L3876,[1]Grade!$C$2:$D$69,2,FALSE)))</f>
        <v>CC</v>
      </c>
      <c r="O3876">
        <f t="shared" si="181"/>
        <v>2014</v>
      </c>
      <c r="P3876">
        <f t="shared" si="182"/>
        <v>12</v>
      </c>
    </row>
    <row r="3877" spans="1:16" hidden="1" x14ac:dyDescent="0.25">
      <c r="A3877" t="s">
        <v>99</v>
      </c>
      <c r="B3877" t="str">
        <f t="shared" si="180"/>
        <v>N</v>
      </c>
      <c r="C3877" t="s">
        <v>100</v>
      </c>
      <c r="E3877">
        <v>0</v>
      </c>
      <c r="F3877">
        <v>0</v>
      </c>
      <c r="G3877">
        <v>122</v>
      </c>
      <c r="H3877" s="1">
        <v>41974</v>
      </c>
      <c r="I3877">
        <v>6</v>
      </c>
      <c r="J3877">
        <v>0</v>
      </c>
      <c r="L3877" t="str">
        <f>VLOOKUP(G3877,[1]RESSOURCES!$A$1:$J$258,3,FALSE)</f>
        <v>SUTTER</v>
      </c>
      <c r="M3877" t="str">
        <f>VLOOKUP(G3877,[1]RESSOURCES!$A$1:$J$258,6,FALSE)</f>
        <v>SENR</v>
      </c>
      <c r="N3877" t="str">
        <f>IF(YEAR(H3877)=2014,VLOOKUP(L3877,[1]Grade!$F$2:$G$92,2,FALSE),IF(YEAR(H3877)=2015,VLOOKUP(L3877,[1]Grade!$I$2:$J$78,2,FALSE),VLOOKUP(L3877,[1]Grade!$C$2:$D$69,2,FALSE)))</f>
        <v>CS</v>
      </c>
      <c r="O3877">
        <f t="shared" si="181"/>
        <v>2014</v>
      </c>
      <c r="P3877">
        <f t="shared" si="182"/>
        <v>12</v>
      </c>
    </row>
    <row r="3878" spans="1:16" x14ac:dyDescent="0.25">
      <c r="A3878" t="s">
        <v>16</v>
      </c>
      <c r="B3878" t="str">
        <f t="shared" si="180"/>
        <v>O</v>
      </c>
      <c r="C3878" t="s">
        <v>17</v>
      </c>
      <c r="D3878" t="s">
        <v>22</v>
      </c>
      <c r="E3878">
        <v>202</v>
      </c>
      <c r="F3878">
        <v>867</v>
      </c>
      <c r="G3878">
        <v>201</v>
      </c>
      <c r="H3878" s="1">
        <v>41974</v>
      </c>
      <c r="I3878">
        <v>2.5</v>
      </c>
      <c r="J3878" s="2">
        <v>2167.5</v>
      </c>
      <c r="L3878" t="str">
        <f>VLOOKUP(G3878,[1]RESSOURCES!$A$1:$J$258,3,FALSE)</f>
        <v>BEYLLE</v>
      </c>
      <c r="M3878" t="str">
        <f>VLOOKUP(G3878,[1]RESSOURCES!$A$1:$J$258,6,FALSE)</f>
        <v>CONF</v>
      </c>
      <c r="N3878" t="str">
        <f>IF(YEAR(H3878)=2014,VLOOKUP(L3878,[1]Grade!$F$2:$G$92,2,FALSE),IF(YEAR(H3878)=2015,VLOOKUP(L3878,[1]Grade!$I$2:$J$78,2,FALSE),VLOOKUP(L3878,[1]Grade!$C$2:$D$69,2,FALSE)))</f>
        <v>CC</v>
      </c>
      <c r="O3878">
        <f t="shared" si="181"/>
        <v>2014</v>
      </c>
      <c r="P3878">
        <f t="shared" si="182"/>
        <v>12</v>
      </c>
    </row>
    <row r="3879" spans="1:16" x14ac:dyDescent="0.25">
      <c r="A3879" t="s">
        <v>41</v>
      </c>
      <c r="B3879" t="str">
        <f t="shared" si="180"/>
        <v>O</v>
      </c>
      <c r="C3879" t="s">
        <v>42</v>
      </c>
      <c r="D3879" t="s">
        <v>22</v>
      </c>
      <c r="E3879">
        <v>219</v>
      </c>
      <c r="F3879">
        <v>810</v>
      </c>
      <c r="G3879">
        <v>201</v>
      </c>
      <c r="H3879" s="1">
        <v>41974</v>
      </c>
      <c r="I3879">
        <v>14.5</v>
      </c>
      <c r="J3879" s="2">
        <v>11745</v>
      </c>
      <c r="L3879" t="str">
        <f>VLOOKUP(G3879,[1]RESSOURCES!$A$1:$J$258,3,FALSE)</f>
        <v>BEYLLE</v>
      </c>
      <c r="M3879" t="str">
        <f>VLOOKUP(G3879,[1]RESSOURCES!$A$1:$J$258,6,FALSE)</f>
        <v>CONF</v>
      </c>
      <c r="N3879" t="str">
        <f>IF(YEAR(H3879)=2014,VLOOKUP(L3879,[1]Grade!$F$2:$G$92,2,FALSE),IF(YEAR(H3879)=2015,VLOOKUP(L3879,[1]Grade!$I$2:$J$78,2,FALSE),VLOOKUP(L3879,[1]Grade!$C$2:$D$69,2,FALSE)))</f>
        <v>CC</v>
      </c>
      <c r="O3879">
        <f t="shared" si="181"/>
        <v>2014</v>
      </c>
      <c r="P3879">
        <f t="shared" si="182"/>
        <v>12</v>
      </c>
    </row>
    <row r="3880" spans="1:16" hidden="1" x14ac:dyDescent="0.25">
      <c r="A3880" t="s">
        <v>25</v>
      </c>
      <c r="B3880" t="str">
        <f t="shared" si="180"/>
        <v>N</v>
      </c>
      <c r="C3880" t="s">
        <v>26</v>
      </c>
      <c r="E3880">
        <v>0</v>
      </c>
      <c r="F3880">
        <v>0</v>
      </c>
      <c r="G3880">
        <v>201</v>
      </c>
      <c r="H3880" s="1">
        <v>41974</v>
      </c>
      <c r="I3880">
        <v>1</v>
      </c>
      <c r="J3880">
        <v>0</v>
      </c>
      <c r="L3880" t="str">
        <f>VLOOKUP(G3880,[1]RESSOURCES!$A$1:$J$258,3,FALSE)</f>
        <v>BEYLLE</v>
      </c>
      <c r="M3880" t="str">
        <f>VLOOKUP(G3880,[1]RESSOURCES!$A$1:$J$258,6,FALSE)</f>
        <v>CONF</v>
      </c>
      <c r="N3880" t="str">
        <f>IF(YEAR(H3880)=2014,VLOOKUP(L3880,[1]Grade!$F$2:$G$92,2,FALSE),IF(YEAR(H3880)=2015,VLOOKUP(L3880,[1]Grade!$I$2:$J$78,2,FALSE),VLOOKUP(L3880,[1]Grade!$C$2:$D$69,2,FALSE)))</f>
        <v>CC</v>
      </c>
      <c r="O3880">
        <f t="shared" si="181"/>
        <v>2014</v>
      </c>
      <c r="P3880">
        <f t="shared" si="182"/>
        <v>12</v>
      </c>
    </row>
    <row r="3881" spans="1:16" hidden="1" x14ac:dyDescent="0.25">
      <c r="A3881" t="s">
        <v>99</v>
      </c>
      <c r="B3881" t="str">
        <f t="shared" si="180"/>
        <v>N</v>
      </c>
      <c r="C3881" t="s">
        <v>100</v>
      </c>
      <c r="E3881">
        <v>0</v>
      </c>
      <c r="F3881">
        <v>0</v>
      </c>
      <c r="G3881">
        <v>201</v>
      </c>
      <c r="H3881" s="1">
        <v>41974</v>
      </c>
      <c r="I3881">
        <v>4</v>
      </c>
      <c r="J3881">
        <v>0</v>
      </c>
      <c r="L3881" t="str">
        <f>VLOOKUP(G3881,[1]RESSOURCES!$A$1:$J$258,3,FALSE)</f>
        <v>BEYLLE</v>
      </c>
      <c r="M3881" t="str">
        <f>VLOOKUP(G3881,[1]RESSOURCES!$A$1:$J$258,6,FALSE)</f>
        <v>CONF</v>
      </c>
      <c r="N3881" t="str">
        <f>IF(YEAR(H3881)=2014,VLOOKUP(L3881,[1]Grade!$F$2:$G$92,2,FALSE),IF(YEAR(H3881)=2015,VLOOKUP(L3881,[1]Grade!$I$2:$J$78,2,FALSE),VLOOKUP(L3881,[1]Grade!$C$2:$D$69,2,FALSE)))</f>
        <v>CC</v>
      </c>
      <c r="O3881">
        <f t="shared" si="181"/>
        <v>2014</v>
      </c>
      <c r="P3881">
        <f t="shared" si="182"/>
        <v>12</v>
      </c>
    </row>
    <row r="3882" spans="1:16" x14ac:dyDescent="0.25">
      <c r="A3882" t="s">
        <v>66</v>
      </c>
      <c r="B3882" t="str">
        <f t="shared" si="180"/>
        <v>O</v>
      </c>
      <c r="C3882" t="s">
        <v>67</v>
      </c>
      <c r="D3882" t="s">
        <v>18</v>
      </c>
      <c r="E3882">
        <v>48</v>
      </c>
      <c r="F3882">
        <v>1107</v>
      </c>
      <c r="G3882">
        <v>225</v>
      </c>
      <c r="H3882" s="1">
        <v>41974</v>
      </c>
      <c r="I3882">
        <v>9.5</v>
      </c>
      <c r="J3882" s="2">
        <v>10516.5</v>
      </c>
      <c r="L3882" t="str">
        <f>VLOOKUP(G3882,[1]RESSOURCES!$A$1:$J$258,3,FALSE)</f>
        <v>MUR</v>
      </c>
      <c r="M3882" t="str">
        <f>VLOOKUP(G3882,[1]RESSOURCES!$A$1:$J$258,6,FALSE)</f>
        <v>CONF</v>
      </c>
      <c r="N3882" t="str">
        <f>IF(YEAR(H3882)=2014,VLOOKUP(L3882,[1]Grade!$F$2:$G$92,2,FALSE),IF(YEAR(H3882)=2015,VLOOKUP(L3882,[1]Grade!$I$2:$J$78,2,FALSE),VLOOKUP(L3882,[1]Grade!$C$2:$D$69,2,FALSE)))</f>
        <v>CC</v>
      </c>
      <c r="O3882">
        <f t="shared" si="181"/>
        <v>2014</v>
      </c>
      <c r="P3882">
        <f t="shared" si="182"/>
        <v>12</v>
      </c>
    </row>
    <row r="3883" spans="1:16" x14ac:dyDescent="0.25">
      <c r="A3883" t="s">
        <v>402</v>
      </c>
      <c r="B3883" t="str">
        <f t="shared" si="180"/>
        <v>O</v>
      </c>
      <c r="C3883" t="s">
        <v>403</v>
      </c>
      <c r="D3883" t="s">
        <v>18</v>
      </c>
      <c r="E3883">
        <v>19</v>
      </c>
      <c r="F3883">
        <v>1080</v>
      </c>
      <c r="G3883">
        <v>225</v>
      </c>
      <c r="H3883" s="1">
        <v>41974</v>
      </c>
      <c r="I3883">
        <v>5.5</v>
      </c>
      <c r="J3883" s="2">
        <v>5940</v>
      </c>
      <c r="L3883" t="str">
        <f>VLOOKUP(G3883,[1]RESSOURCES!$A$1:$J$258,3,FALSE)</f>
        <v>MUR</v>
      </c>
      <c r="M3883" t="str">
        <f>VLOOKUP(G3883,[1]RESSOURCES!$A$1:$J$258,6,FALSE)</f>
        <v>CONF</v>
      </c>
      <c r="N3883" t="str">
        <f>IF(YEAR(H3883)=2014,VLOOKUP(L3883,[1]Grade!$F$2:$G$92,2,FALSE),IF(YEAR(H3883)=2015,VLOOKUP(L3883,[1]Grade!$I$2:$J$78,2,FALSE),VLOOKUP(L3883,[1]Grade!$C$2:$D$69,2,FALSE)))</f>
        <v>CC</v>
      </c>
      <c r="O3883">
        <f t="shared" si="181"/>
        <v>2014</v>
      </c>
      <c r="P3883">
        <f t="shared" si="182"/>
        <v>12</v>
      </c>
    </row>
    <row r="3884" spans="1:16" hidden="1" x14ac:dyDescent="0.25">
      <c r="A3884" t="s">
        <v>99</v>
      </c>
      <c r="B3884" t="str">
        <f t="shared" si="180"/>
        <v>N</v>
      </c>
      <c r="C3884" t="s">
        <v>100</v>
      </c>
      <c r="E3884">
        <v>0</v>
      </c>
      <c r="F3884">
        <v>0</v>
      </c>
      <c r="G3884">
        <v>225</v>
      </c>
      <c r="H3884" s="1">
        <v>41974</v>
      </c>
      <c r="I3884">
        <v>5</v>
      </c>
      <c r="J3884">
        <v>0</v>
      </c>
      <c r="L3884" t="str">
        <f>VLOOKUP(G3884,[1]RESSOURCES!$A$1:$J$258,3,FALSE)</f>
        <v>MUR</v>
      </c>
      <c r="M3884" t="str">
        <f>VLOOKUP(G3884,[1]RESSOURCES!$A$1:$J$258,6,FALSE)</f>
        <v>CONF</v>
      </c>
      <c r="N3884" t="str">
        <f>IF(YEAR(H3884)=2014,VLOOKUP(L3884,[1]Grade!$F$2:$G$92,2,FALSE),IF(YEAR(H3884)=2015,VLOOKUP(L3884,[1]Grade!$I$2:$J$78,2,FALSE),VLOOKUP(L3884,[1]Grade!$C$2:$D$69,2,FALSE)))</f>
        <v>CC</v>
      </c>
      <c r="O3884">
        <f t="shared" si="181"/>
        <v>2014</v>
      </c>
      <c r="P3884">
        <f t="shared" si="182"/>
        <v>12</v>
      </c>
    </row>
    <row r="3885" spans="1:16" hidden="1" x14ac:dyDescent="0.25">
      <c r="A3885" t="s">
        <v>32</v>
      </c>
      <c r="B3885" t="str">
        <f t="shared" si="180"/>
        <v>N</v>
      </c>
      <c r="C3885" t="s">
        <v>33</v>
      </c>
      <c r="E3885">
        <v>0</v>
      </c>
      <c r="F3885">
        <v>0</v>
      </c>
      <c r="G3885">
        <v>225</v>
      </c>
      <c r="H3885" s="1">
        <v>41974</v>
      </c>
      <c r="I3885">
        <v>2</v>
      </c>
      <c r="J3885">
        <v>0</v>
      </c>
      <c r="L3885" t="str">
        <f>VLOOKUP(G3885,[1]RESSOURCES!$A$1:$J$258,3,FALSE)</f>
        <v>MUR</v>
      </c>
      <c r="M3885" t="str">
        <f>VLOOKUP(G3885,[1]RESSOURCES!$A$1:$J$258,6,FALSE)</f>
        <v>CONF</v>
      </c>
      <c r="N3885" t="str">
        <f>IF(YEAR(H3885)=2014,VLOOKUP(L3885,[1]Grade!$F$2:$G$92,2,FALSE),IF(YEAR(H3885)=2015,VLOOKUP(L3885,[1]Grade!$I$2:$J$78,2,FALSE),VLOOKUP(L3885,[1]Grade!$C$2:$D$69,2,FALSE)))</f>
        <v>CC</v>
      </c>
      <c r="O3885">
        <f t="shared" si="181"/>
        <v>2014</v>
      </c>
      <c r="P3885">
        <f t="shared" si="182"/>
        <v>12</v>
      </c>
    </row>
    <row r="3886" spans="1:16" x14ac:dyDescent="0.25">
      <c r="A3886" t="s">
        <v>276</v>
      </c>
      <c r="B3886" t="str">
        <f t="shared" si="180"/>
        <v>O</v>
      </c>
      <c r="C3886" t="s">
        <v>277</v>
      </c>
      <c r="D3886" t="s">
        <v>18</v>
      </c>
      <c r="E3886">
        <v>160</v>
      </c>
      <c r="F3886">
        <v>819</v>
      </c>
      <c r="G3886">
        <v>129</v>
      </c>
      <c r="H3886" s="1">
        <v>41974</v>
      </c>
      <c r="I3886">
        <v>14</v>
      </c>
      <c r="J3886" s="2">
        <v>11466</v>
      </c>
      <c r="L3886" t="str">
        <f>VLOOKUP(G3886,[1]RESSOURCES!$A$1:$J$258,3,FALSE)</f>
        <v>LIMODIN</v>
      </c>
      <c r="M3886" t="str">
        <f>VLOOKUP(G3886,[1]RESSOURCES!$A$1:$J$258,6,FALSE)</f>
        <v>CONF</v>
      </c>
      <c r="N3886" t="str">
        <f>IF(YEAR(H3886)=2014,VLOOKUP(L3886,[1]Grade!$F$2:$G$92,2,FALSE),IF(YEAR(H3886)=2015,VLOOKUP(L3886,[1]Grade!$I$2:$J$78,2,FALSE),VLOOKUP(L3886,[1]Grade!$C$2:$D$69,2,FALSE)))</f>
        <v>CC</v>
      </c>
      <c r="O3886">
        <f t="shared" si="181"/>
        <v>2014</v>
      </c>
      <c r="P3886">
        <f t="shared" si="182"/>
        <v>12</v>
      </c>
    </row>
    <row r="3887" spans="1:16" hidden="1" x14ac:dyDescent="0.25">
      <c r="A3887" t="s">
        <v>25</v>
      </c>
      <c r="B3887" t="str">
        <f t="shared" si="180"/>
        <v>N</v>
      </c>
      <c r="C3887" t="s">
        <v>26</v>
      </c>
      <c r="E3887">
        <v>0</v>
      </c>
      <c r="F3887">
        <v>0</v>
      </c>
      <c r="G3887">
        <v>129</v>
      </c>
      <c r="H3887" s="1">
        <v>41974</v>
      </c>
      <c r="I3887">
        <v>1</v>
      </c>
      <c r="J3887">
        <v>0</v>
      </c>
      <c r="L3887" t="str">
        <f>VLOOKUP(G3887,[1]RESSOURCES!$A$1:$J$258,3,FALSE)</f>
        <v>LIMODIN</v>
      </c>
      <c r="M3887" t="str">
        <f>VLOOKUP(G3887,[1]RESSOURCES!$A$1:$J$258,6,FALSE)</f>
        <v>CONF</v>
      </c>
      <c r="N3887" t="str">
        <f>IF(YEAR(H3887)=2014,VLOOKUP(L3887,[1]Grade!$F$2:$G$92,2,FALSE),IF(YEAR(H3887)=2015,VLOOKUP(L3887,[1]Grade!$I$2:$J$78,2,FALSE),VLOOKUP(L3887,[1]Grade!$C$2:$D$69,2,FALSE)))</f>
        <v>CC</v>
      </c>
      <c r="O3887">
        <f t="shared" si="181"/>
        <v>2014</v>
      </c>
      <c r="P3887">
        <f t="shared" si="182"/>
        <v>12</v>
      </c>
    </row>
    <row r="3888" spans="1:16" hidden="1" x14ac:dyDescent="0.25">
      <c r="A3888" t="s">
        <v>99</v>
      </c>
      <c r="B3888" t="str">
        <f t="shared" si="180"/>
        <v>N</v>
      </c>
      <c r="C3888" t="s">
        <v>100</v>
      </c>
      <c r="E3888">
        <v>0</v>
      </c>
      <c r="F3888">
        <v>0</v>
      </c>
      <c r="G3888">
        <v>129</v>
      </c>
      <c r="H3888" s="1">
        <v>41974</v>
      </c>
      <c r="I3888">
        <v>7</v>
      </c>
      <c r="J3888">
        <v>0</v>
      </c>
      <c r="L3888" t="str">
        <f>VLOOKUP(G3888,[1]RESSOURCES!$A$1:$J$258,3,FALSE)</f>
        <v>LIMODIN</v>
      </c>
      <c r="M3888" t="str">
        <f>VLOOKUP(G3888,[1]RESSOURCES!$A$1:$J$258,6,FALSE)</f>
        <v>CONF</v>
      </c>
      <c r="N3888" t="str">
        <f>IF(YEAR(H3888)=2014,VLOOKUP(L3888,[1]Grade!$F$2:$G$92,2,FALSE),IF(YEAR(H3888)=2015,VLOOKUP(L3888,[1]Grade!$I$2:$J$78,2,FALSE),VLOOKUP(L3888,[1]Grade!$C$2:$D$69,2,FALSE)))</f>
        <v>CC</v>
      </c>
      <c r="O3888">
        <f t="shared" si="181"/>
        <v>2014</v>
      </c>
      <c r="P3888">
        <f t="shared" si="182"/>
        <v>12</v>
      </c>
    </row>
    <row r="3889" spans="1:16" hidden="1" x14ac:dyDescent="0.25">
      <c r="A3889" t="s">
        <v>99</v>
      </c>
      <c r="B3889" t="str">
        <f t="shared" si="180"/>
        <v>N</v>
      </c>
      <c r="C3889" t="s">
        <v>100</v>
      </c>
      <c r="E3889">
        <v>0</v>
      </c>
      <c r="F3889">
        <v>0</v>
      </c>
      <c r="G3889">
        <v>221</v>
      </c>
      <c r="H3889" s="1">
        <v>41974</v>
      </c>
      <c r="I3889">
        <v>4</v>
      </c>
      <c r="J3889">
        <v>0</v>
      </c>
      <c r="L3889" t="str">
        <f>VLOOKUP(G3889,[1]RESSOURCES!$A$1:$J$258,3,FALSE)</f>
        <v>CRECY (de)</v>
      </c>
      <c r="M3889" t="str">
        <f>VLOOKUP(G3889,[1]RESSOURCES!$A$1:$J$258,6,FALSE)</f>
        <v>SENR</v>
      </c>
      <c r="N3889" t="str">
        <f>IF(YEAR(H3889)=2014,VLOOKUP(L3889,[1]Grade!$F$2:$G$92,2,FALSE),IF(YEAR(H3889)=2015,VLOOKUP(L3889,[1]Grade!$I$2:$J$78,2,FALSE),VLOOKUP(L3889,[1]Grade!$C$2:$D$69,2,FALSE)))</f>
        <v>CS</v>
      </c>
      <c r="O3889">
        <f t="shared" si="181"/>
        <v>2014</v>
      </c>
      <c r="P3889">
        <f t="shared" si="182"/>
        <v>12</v>
      </c>
    </row>
    <row r="3890" spans="1:16" hidden="1" x14ac:dyDescent="0.25">
      <c r="A3890" t="s">
        <v>73</v>
      </c>
      <c r="B3890" t="str">
        <f t="shared" si="180"/>
        <v>N</v>
      </c>
      <c r="C3890" t="s">
        <v>74</v>
      </c>
      <c r="E3890">
        <v>0</v>
      </c>
      <c r="F3890">
        <v>0</v>
      </c>
      <c r="G3890">
        <v>221</v>
      </c>
      <c r="H3890" s="1">
        <v>41974</v>
      </c>
      <c r="I3890">
        <v>4</v>
      </c>
      <c r="J3890">
        <v>0</v>
      </c>
      <c r="L3890" t="str">
        <f>VLOOKUP(G3890,[1]RESSOURCES!$A$1:$J$258,3,FALSE)</f>
        <v>CRECY (de)</v>
      </c>
      <c r="M3890" t="str">
        <f>VLOOKUP(G3890,[1]RESSOURCES!$A$1:$J$258,6,FALSE)</f>
        <v>SENR</v>
      </c>
      <c r="N3890" t="str">
        <f>IF(YEAR(H3890)=2014,VLOOKUP(L3890,[1]Grade!$F$2:$G$92,2,FALSE),IF(YEAR(H3890)=2015,VLOOKUP(L3890,[1]Grade!$I$2:$J$78,2,FALSE),VLOOKUP(L3890,[1]Grade!$C$2:$D$69,2,FALSE)))</f>
        <v>CS</v>
      </c>
      <c r="O3890">
        <f t="shared" si="181"/>
        <v>2014</v>
      </c>
      <c r="P3890">
        <f t="shared" si="182"/>
        <v>12</v>
      </c>
    </row>
    <row r="3891" spans="1:16" hidden="1" x14ac:dyDescent="0.25">
      <c r="A3891" t="s">
        <v>25</v>
      </c>
      <c r="B3891" t="str">
        <f t="shared" si="180"/>
        <v>N</v>
      </c>
      <c r="C3891" t="s">
        <v>26</v>
      </c>
      <c r="E3891">
        <v>0</v>
      </c>
      <c r="F3891">
        <v>0</v>
      </c>
      <c r="G3891">
        <v>221</v>
      </c>
      <c r="H3891" s="1">
        <v>41974</v>
      </c>
      <c r="I3891">
        <v>2</v>
      </c>
      <c r="J3891">
        <v>0</v>
      </c>
      <c r="L3891" t="str">
        <f>VLOOKUP(G3891,[1]RESSOURCES!$A$1:$J$258,3,FALSE)</f>
        <v>CRECY (de)</v>
      </c>
      <c r="M3891" t="str">
        <f>VLOOKUP(G3891,[1]RESSOURCES!$A$1:$J$258,6,FALSE)</f>
        <v>SENR</v>
      </c>
      <c r="N3891" t="str">
        <f>IF(YEAR(H3891)=2014,VLOOKUP(L3891,[1]Grade!$F$2:$G$92,2,FALSE),IF(YEAR(H3891)=2015,VLOOKUP(L3891,[1]Grade!$I$2:$J$78,2,FALSE),VLOOKUP(L3891,[1]Grade!$C$2:$D$69,2,FALSE)))</f>
        <v>CS</v>
      </c>
      <c r="O3891">
        <f t="shared" si="181"/>
        <v>2014</v>
      </c>
      <c r="P3891">
        <f t="shared" si="182"/>
        <v>12</v>
      </c>
    </row>
    <row r="3892" spans="1:16" x14ac:dyDescent="0.25">
      <c r="A3892" t="s">
        <v>270</v>
      </c>
      <c r="B3892" t="str">
        <f t="shared" si="180"/>
        <v>O</v>
      </c>
      <c r="C3892" t="s">
        <v>271</v>
      </c>
      <c r="D3892" t="s">
        <v>22</v>
      </c>
      <c r="E3892">
        <v>49</v>
      </c>
      <c r="F3892">
        <v>863</v>
      </c>
      <c r="G3892">
        <v>240</v>
      </c>
      <c r="H3892" s="1">
        <v>41974</v>
      </c>
      <c r="I3892">
        <v>17</v>
      </c>
      <c r="J3892" s="2">
        <v>14671</v>
      </c>
      <c r="L3892" t="str">
        <f>VLOOKUP(G3892,[1]RESSOURCES!$A$1:$J$258,3,FALSE)</f>
        <v>DOUTREMEPUICH</v>
      </c>
      <c r="M3892" t="str">
        <f>VLOOKUP(G3892,[1]RESSOURCES!$A$1:$J$258,6,FALSE)</f>
        <v>CONF</v>
      </c>
      <c r="N3892" t="str">
        <f>IF(YEAR(H3892)=2014,VLOOKUP(L3892,[1]Grade!$F$2:$G$92,2,FALSE),IF(YEAR(H3892)=2015,VLOOKUP(L3892,[1]Grade!$I$2:$J$78,2,FALSE),VLOOKUP(L3892,[1]Grade!$C$2:$D$69,2,FALSE)))</f>
        <v>CC</v>
      </c>
      <c r="O3892">
        <f t="shared" si="181"/>
        <v>2014</v>
      </c>
      <c r="P3892">
        <f t="shared" si="182"/>
        <v>12</v>
      </c>
    </row>
    <row r="3893" spans="1:16" hidden="1" x14ac:dyDescent="0.25">
      <c r="A3893" t="s">
        <v>99</v>
      </c>
      <c r="B3893" t="str">
        <f t="shared" si="180"/>
        <v>N</v>
      </c>
      <c r="C3893" t="s">
        <v>100</v>
      </c>
      <c r="E3893">
        <v>0</v>
      </c>
      <c r="F3893">
        <v>0</v>
      </c>
      <c r="G3893">
        <v>240</v>
      </c>
      <c r="H3893" s="1">
        <v>41974</v>
      </c>
      <c r="I3893">
        <v>3.5</v>
      </c>
      <c r="J3893">
        <v>0</v>
      </c>
      <c r="L3893" t="str">
        <f>VLOOKUP(G3893,[1]RESSOURCES!$A$1:$J$258,3,FALSE)</f>
        <v>DOUTREMEPUICH</v>
      </c>
      <c r="M3893" t="str">
        <f>VLOOKUP(G3893,[1]RESSOURCES!$A$1:$J$258,6,FALSE)</f>
        <v>CONF</v>
      </c>
      <c r="N3893" t="str">
        <f>IF(YEAR(H3893)=2014,VLOOKUP(L3893,[1]Grade!$F$2:$G$92,2,FALSE),IF(YEAR(H3893)=2015,VLOOKUP(L3893,[1]Grade!$I$2:$J$78,2,FALSE),VLOOKUP(L3893,[1]Grade!$C$2:$D$69,2,FALSE)))</f>
        <v>CC</v>
      </c>
      <c r="O3893">
        <f t="shared" si="181"/>
        <v>2014</v>
      </c>
      <c r="P3893">
        <f t="shared" si="182"/>
        <v>12</v>
      </c>
    </row>
    <row r="3894" spans="1:16" hidden="1" x14ac:dyDescent="0.25">
      <c r="A3894" t="s">
        <v>32</v>
      </c>
      <c r="B3894" t="str">
        <f t="shared" si="180"/>
        <v>N</v>
      </c>
      <c r="C3894" t="s">
        <v>33</v>
      </c>
      <c r="E3894">
        <v>0</v>
      </c>
      <c r="F3894">
        <v>0</v>
      </c>
      <c r="G3894">
        <v>240</v>
      </c>
      <c r="H3894" s="1">
        <v>41974</v>
      </c>
      <c r="I3894">
        <v>1.5</v>
      </c>
      <c r="J3894">
        <v>0</v>
      </c>
      <c r="L3894" t="str">
        <f>VLOOKUP(G3894,[1]RESSOURCES!$A$1:$J$258,3,FALSE)</f>
        <v>DOUTREMEPUICH</v>
      </c>
      <c r="M3894" t="str">
        <f>VLOOKUP(G3894,[1]RESSOURCES!$A$1:$J$258,6,FALSE)</f>
        <v>CONF</v>
      </c>
      <c r="N3894" t="str">
        <f>IF(YEAR(H3894)=2014,VLOOKUP(L3894,[1]Grade!$F$2:$G$92,2,FALSE),IF(YEAR(H3894)=2015,VLOOKUP(L3894,[1]Grade!$I$2:$J$78,2,FALSE),VLOOKUP(L3894,[1]Grade!$C$2:$D$69,2,FALSE)))</f>
        <v>CC</v>
      </c>
      <c r="O3894">
        <f t="shared" si="181"/>
        <v>2014</v>
      </c>
      <c r="P3894">
        <f t="shared" si="182"/>
        <v>12</v>
      </c>
    </row>
    <row r="3895" spans="1:16" x14ac:dyDescent="0.25">
      <c r="A3895" t="s">
        <v>16</v>
      </c>
      <c r="B3895" t="str">
        <f t="shared" si="180"/>
        <v>O</v>
      </c>
      <c r="C3895" t="s">
        <v>17</v>
      </c>
      <c r="D3895" t="s">
        <v>29</v>
      </c>
      <c r="E3895">
        <v>149.5</v>
      </c>
      <c r="F3895">
        <v>956</v>
      </c>
      <c r="G3895">
        <v>7</v>
      </c>
      <c r="H3895" s="1">
        <v>41974</v>
      </c>
      <c r="I3895">
        <v>2.5</v>
      </c>
      <c r="J3895" s="2">
        <v>2390</v>
      </c>
      <c r="L3895" t="str">
        <f>VLOOKUP(G3895,[1]RESSOURCES!$A$1:$J$258,3,FALSE)</f>
        <v>QUESNOIT</v>
      </c>
      <c r="M3895" t="str">
        <f>VLOOKUP(G3895,[1]RESSOURCES!$A$1:$J$258,6,FALSE)</f>
        <v>MAGR</v>
      </c>
      <c r="N3895" t="str">
        <f>IF(YEAR(H3895)=2014,VLOOKUP(L3895,[1]Grade!$F$2:$G$92,2,FALSE),IF(YEAR(H3895)=2015,VLOOKUP(L3895,[1]Grade!$I$2:$J$78,2,FALSE),VLOOKUP(L3895,[1]Grade!$C$2:$D$69,2,FALSE)))</f>
        <v>MNG</v>
      </c>
      <c r="O3895">
        <f t="shared" si="181"/>
        <v>2014</v>
      </c>
      <c r="P3895">
        <f t="shared" si="182"/>
        <v>12</v>
      </c>
    </row>
    <row r="3896" spans="1:16" x14ac:dyDescent="0.25">
      <c r="A3896" t="s">
        <v>366</v>
      </c>
      <c r="B3896" t="str">
        <f t="shared" si="180"/>
        <v>O</v>
      </c>
      <c r="C3896" t="s">
        <v>367</v>
      </c>
      <c r="D3896" t="s">
        <v>29</v>
      </c>
      <c r="E3896">
        <v>55</v>
      </c>
      <c r="F3896">
        <v>1486</v>
      </c>
      <c r="G3896">
        <v>7</v>
      </c>
      <c r="H3896" s="1">
        <v>41974</v>
      </c>
      <c r="I3896">
        <v>12</v>
      </c>
      <c r="J3896" s="2">
        <v>17832</v>
      </c>
      <c r="L3896" t="str">
        <f>VLOOKUP(G3896,[1]RESSOURCES!$A$1:$J$258,3,FALSE)</f>
        <v>QUESNOIT</v>
      </c>
      <c r="M3896" t="str">
        <f>VLOOKUP(G3896,[1]RESSOURCES!$A$1:$J$258,6,FALSE)</f>
        <v>MAGR</v>
      </c>
      <c r="N3896" t="str">
        <f>IF(YEAR(H3896)=2014,VLOOKUP(L3896,[1]Grade!$F$2:$G$92,2,FALSE),IF(YEAR(H3896)=2015,VLOOKUP(L3896,[1]Grade!$I$2:$J$78,2,FALSE),VLOOKUP(L3896,[1]Grade!$C$2:$D$69,2,FALSE)))</f>
        <v>MNG</v>
      </c>
      <c r="O3896">
        <f t="shared" si="181"/>
        <v>2014</v>
      </c>
      <c r="P3896">
        <f t="shared" si="182"/>
        <v>12</v>
      </c>
    </row>
    <row r="3897" spans="1:16" hidden="1" x14ac:dyDescent="0.25">
      <c r="A3897" t="s">
        <v>25</v>
      </c>
      <c r="B3897" t="str">
        <f t="shared" si="180"/>
        <v>N</v>
      </c>
      <c r="C3897" t="s">
        <v>26</v>
      </c>
      <c r="E3897">
        <v>0</v>
      </c>
      <c r="F3897">
        <v>0</v>
      </c>
      <c r="G3897">
        <v>7</v>
      </c>
      <c r="H3897" s="1">
        <v>41974</v>
      </c>
      <c r="I3897">
        <v>1</v>
      </c>
      <c r="J3897">
        <v>0</v>
      </c>
      <c r="L3897" t="str">
        <f>VLOOKUP(G3897,[1]RESSOURCES!$A$1:$J$258,3,FALSE)</f>
        <v>QUESNOIT</v>
      </c>
      <c r="M3897" t="str">
        <f>VLOOKUP(G3897,[1]RESSOURCES!$A$1:$J$258,6,FALSE)</f>
        <v>MAGR</v>
      </c>
      <c r="N3897" t="str">
        <f>IF(YEAR(H3897)=2014,VLOOKUP(L3897,[1]Grade!$F$2:$G$92,2,FALSE),IF(YEAR(H3897)=2015,VLOOKUP(L3897,[1]Grade!$I$2:$J$78,2,FALSE),VLOOKUP(L3897,[1]Grade!$C$2:$D$69,2,FALSE)))</f>
        <v>MNG</v>
      </c>
      <c r="O3897">
        <f t="shared" si="181"/>
        <v>2014</v>
      </c>
      <c r="P3897">
        <f t="shared" si="182"/>
        <v>12</v>
      </c>
    </row>
    <row r="3898" spans="1:16" hidden="1" x14ac:dyDescent="0.25">
      <c r="A3898" t="s">
        <v>99</v>
      </c>
      <c r="B3898" t="str">
        <f t="shared" si="180"/>
        <v>N</v>
      </c>
      <c r="C3898" t="s">
        <v>100</v>
      </c>
      <c r="E3898">
        <v>0</v>
      </c>
      <c r="F3898">
        <v>0</v>
      </c>
      <c r="G3898">
        <v>7</v>
      </c>
      <c r="H3898" s="1">
        <v>41974</v>
      </c>
      <c r="I3898">
        <v>6</v>
      </c>
      <c r="J3898">
        <v>0</v>
      </c>
      <c r="L3898" t="str">
        <f>VLOOKUP(G3898,[1]RESSOURCES!$A$1:$J$258,3,FALSE)</f>
        <v>QUESNOIT</v>
      </c>
      <c r="M3898" t="str">
        <f>VLOOKUP(G3898,[1]RESSOURCES!$A$1:$J$258,6,FALSE)</f>
        <v>MAGR</v>
      </c>
      <c r="N3898" t="str">
        <f>IF(YEAR(H3898)=2014,VLOOKUP(L3898,[1]Grade!$F$2:$G$92,2,FALSE),IF(YEAR(H3898)=2015,VLOOKUP(L3898,[1]Grade!$I$2:$J$78,2,FALSE),VLOOKUP(L3898,[1]Grade!$C$2:$D$69,2,FALSE)))</f>
        <v>MNG</v>
      </c>
      <c r="O3898">
        <f t="shared" si="181"/>
        <v>2014</v>
      </c>
      <c r="P3898">
        <f t="shared" si="182"/>
        <v>12</v>
      </c>
    </row>
    <row r="3899" spans="1:16" hidden="1" x14ac:dyDescent="0.25">
      <c r="A3899" t="s">
        <v>23</v>
      </c>
      <c r="B3899" t="str">
        <f t="shared" si="180"/>
        <v>N</v>
      </c>
      <c r="C3899" t="s">
        <v>24</v>
      </c>
      <c r="E3899">
        <v>0</v>
      </c>
      <c r="F3899">
        <v>0</v>
      </c>
      <c r="G3899">
        <v>7</v>
      </c>
      <c r="H3899" s="1">
        <v>41974</v>
      </c>
      <c r="I3899">
        <v>0.5</v>
      </c>
      <c r="J3899">
        <v>0</v>
      </c>
      <c r="L3899" t="str">
        <f>VLOOKUP(G3899,[1]RESSOURCES!$A$1:$J$258,3,FALSE)</f>
        <v>QUESNOIT</v>
      </c>
      <c r="M3899" t="str">
        <f>VLOOKUP(G3899,[1]RESSOURCES!$A$1:$J$258,6,FALSE)</f>
        <v>MAGR</v>
      </c>
      <c r="N3899" t="str">
        <f>IF(YEAR(H3899)=2014,VLOOKUP(L3899,[1]Grade!$F$2:$G$92,2,FALSE),IF(YEAR(H3899)=2015,VLOOKUP(L3899,[1]Grade!$I$2:$J$78,2,FALSE),VLOOKUP(L3899,[1]Grade!$C$2:$D$69,2,FALSE)))</f>
        <v>MNG</v>
      </c>
      <c r="O3899">
        <f t="shared" si="181"/>
        <v>2014</v>
      </c>
      <c r="P3899">
        <f t="shared" si="182"/>
        <v>12</v>
      </c>
    </row>
    <row r="3900" spans="1:16" x14ac:dyDescent="0.25">
      <c r="A3900" t="s">
        <v>366</v>
      </c>
      <c r="B3900" t="str">
        <f t="shared" si="180"/>
        <v>O</v>
      </c>
      <c r="C3900" t="s">
        <v>367</v>
      </c>
      <c r="D3900" t="s">
        <v>21</v>
      </c>
      <c r="E3900">
        <v>12</v>
      </c>
      <c r="F3900">
        <v>1486</v>
      </c>
      <c r="G3900">
        <v>207</v>
      </c>
      <c r="H3900" s="1">
        <v>41974</v>
      </c>
      <c r="I3900">
        <v>6</v>
      </c>
      <c r="J3900" s="2">
        <v>8916</v>
      </c>
      <c r="L3900" t="str">
        <f>VLOOKUP(G3900,[1]RESSOURCES!$A$1:$J$258,3,FALSE)</f>
        <v>CHARLY</v>
      </c>
      <c r="M3900" t="str">
        <f>VLOOKUP(G3900,[1]RESSOURCES!$A$1:$J$258,6,FALSE)</f>
        <v>ASSO</v>
      </c>
      <c r="N3900" t="str">
        <f>IF(YEAR(H3900)=2014,VLOOKUP(L3900,[1]Grade!$F$2:$G$92,2,FALSE),IF(YEAR(H3900)=2015,VLOOKUP(L3900,[1]Grade!$I$2:$J$78,2,FALSE),VLOOKUP(L3900,[1]Grade!$C$2:$D$69,2,FALSE)))</f>
        <v>ASS</v>
      </c>
      <c r="O3900">
        <f t="shared" si="181"/>
        <v>2014</v>
      </c>
      <c r="P3900">
        <f t="shared" si="182"/>
        <v>12</v>
      </c>
    </row>
    <row r="3901" spans="1:16" hidden="1" x14ac:dyDescent="0.25">
      <c r="A3901" t="s">
        <v>30</v>
      </c>
      <c r="B3901" t="str">
        <f t="shared" si="180"/>
        <v>N</v>
      </c>
      <c r="C3901" t="s">
        <v>31</v>
      </c>
      <c r="E3901">
        <v>0</v>
      </c>
      <c r="F3901">
        <v>0</v>
      </c>
      <c r="G3901">
        <v>207</v>
      </c>
      <c r="H3901" s="1">
        <v>41974</v>
      </c>
      <c r="I3901">
        <v>9</v>
      </c>
      <c r="J3901">
        <v>0</v>
      </c>
      <c r="L3901" t="str">
        <f>VLOOKUP(G3901,[1]RESSOURCES!$A$1:$J$258,3,FALSE)</f>
        <v>CHARLY</v>
      </c>
      <c r="M3901" t="str">
        <f>VLOOKUP(G3901,[1]RESSOURCES!$A$1:$J$258,6,FALSE)</f>
        <v>ASSO</v>
      </c>
      <c r="N3901" t="str">
        <f>IF(YEAR(H3901)=2014,VLOOKUP(L3901,[1]Grade!$F$2:$G$92,2,FALSE),IF(YEAR(H3901)=2015,VLOOKUP(L3901,[1]Grade!$I$2:$J$78,2,FALSE),VLOOKUP(L3901,[1]Grade!$C$2:$D$69,2,FALSE)))</f>
        <v>ASS</v>
      </c>
      <c r="O3901">
        <f t="shared" si="181"/>
        <v>2014</v>
      </c>
      <c r="P3901">
        <f t="shared" si="182"/>
        <v>12</v>
      </c>
    </row>
    <row r="3902" spans="1:16" hidden="1" x14ac:dyDescent="0.25">
      <c r="A3902" t="s">
        <v>55</v>
      </c>
      <c r="B3902" t="str">
        <f t="shared" si="180"/>
        <v>N</v>
      </c>
      <c r="C3902" t="s">
        <v>56</v>
      </c>
      <c r="E3902">
        <v>0</v>
      </c>
      <c r="F3902">
        <v>0</v>
      </c>
      <c r="G3902">
        <v>207</v>
      </c>
      <c r="H3902" s="1">
        <v>41974</v>
      </c>
      <c r="I3902">
        <v>3</v>
      </c>
      <c r="J3902">
        <v>0</v>
      </c>
      <c r="L3902" t="str">
        <f>VLOOKUP(G3902,[1]RESSOURCES!$A$1:$J$258,3,FALSE)</f>
        <v>CHARLY</v>
      </c>
      <c r="M3902" t="str">
        <f>VLOOKUP(G3902,[1]RESSOURCES!$A$1:$J$258,6,FALSE)</f>
        <v>ASSO</v>
      </c>
      <c r="N3902" t="str">
        <f>IF(YEAR(H3902)=2014,VLOOKUP(L3902,[1]Grade!$F$2:$G$92,2,FALSE),IF(YEAR(H3902)=2015,VLOOKUP(L3902,[1]Grade!$I$2:$J$78,2,FALSE),VLOOKUP(L3902,[1]Grade!$C$2:$D$69,2,FALSE)))</f>
        <v>ASS</v>
      </c>
      <c r="O3902">
        <f t="shared" si="181"/>
        <v>2014</v>
      </c>
      <c r="P3902">
        <f t="shared" si="182"/>
        <v>12</v>
      </c>
    </row>
    <row r="3903" spans="1:16" hidden="1" x14ac:dyDescent="0.25">
      <c r="A3903" t="s">
        <v>99</v>
      </c>
      <c r="B3903" t="str">
        <f t="shared" si="180"/>
        <v>N</v>
      </c>
      <c r="C3903" t="s">
        <v>100</v>
      </c>
      <c r="E3903">
        <v>0</v>
      </c>
      <c r="F3903">
        <v>0</v>
      </c>
      <c r="G3903">
        <v>207</v>
      </c>
      <c r="H3903" s="1">
        <v>41974</v>
      </c>
      <c r="I3903">
        <v>4</v>
      </c>
      <c r="J3903">
        <v>0</v>
      </c>
      <c r="L3903" t="str">
        <f>VLOOKUP(G3903,[1]RESSOURCES!$A$1:$J$258,3,FALSE)</f>
        <v>CHARLY</v>
      </c>
      <c r="M3903" t="str">
        <f>VLOOKUP(G3903,[1]RESSOURCES!$A$1:$J$258,6,FALSE)</f>
        <v>ASSO</v>
      </c>
      <c r="N3903" t="str">
        <f>IF(YEAR(H3903)=2014,VLOOKUP(L3903,[1]Grade!$F$2:$G$92,2,FALSE),IF(YEAR(H3903)=2015,VLOOKUP(L3903,[1]Grade!$I$2:$J$78,2,FALSE),VLOOKUP(L3903,[1]Grade!$C$2:$D$69,2,FALSE)))</f>
        <v>ASS</v>
      </c>
      <c r="O3903">
        <f t="shared" si="181"/>
        <v>2014</v>
      </c>
      <c r="P3903">
        <f t="shared" si="182"/>
        <v>12</v>
      </c>
    </row>
    <row r="3904" spans="1:16" x14ac:dyDescent="0.25">
      <c r="A3904" t="s">
        <v>394</v>
      </c>
      <c r="B3904" t="str">
        <f t="shared" si="180"/>
        <v>O</v>
      </c>
      <c r="C3904" t="s">
        <v>395</v>
      </c>
      <c r="D3904" t="s">
        <v>18</v>
      </c>
      <c r="E3904">
        <v>87</v>
      </c>
      <c r="F3904">
        <v>980</v>
      </c>
      <c r="G3904">
        <v>236</v>
      </c>
      <c r="H3904" s="1">
        <v>41974</v>
      </c>
      <c r="I3904">
        <v>18</v>
      </c>
      <c r="J3904" s="2">
        <v>17640</v>
      </c>
      <c r="L3904" t="str">
        <f>VLOOKUP(G3904,[1]RESSOURCES!$A$1:$J$258,3,FALSE)</f>
        <v>FORTIN</v>
      </c>
      <c r="M3904" t="str">
        <f>VLOOKUP(G3904,[1]RESSOURCES!$A$1:$J$258,6,FALSE)</f>
        <v>CONF</v>
      </c>
      <c r="N3904" t="str">
        <f>IF(YEAR(H3904)=2014,VLOOKUP(L3904,[1]Grade!$F$2:$G$92,2,FALSE),IF(YEAR(H3904)=2015,VLOOKUP(L3904,[1]Grade!$I$2:$J$78,2,FALSE),VLOOKUP(L3904,[1]Grade!$C$2:$D$69,2,FALSE)))</f>
        <v>CC</v>
      </c>
      <c r="O3904">
        <f t="shared" si="181"/>
        <v>2014</v>
      </c>
      <c r="P3904">
        <f t="shared" si="182"/>
        <v>12</v>
      </c>
    </row>
    <row r="3905" spans="1:16" hidden="1" x14ac:dyDescent="0.25">
      <c r="A3905" t="s">
        <v>99</v>
      </c>
      <c r="B3905" t="str">
        <f t="shared" ref="B3905:B3968" si="183">IF(MID(A3905,1,1)="*","N","O")</f>
        <v>N</v>
      </c>
      <c r="C3905" t="s">
        <v>100</v>
      </c>
      <c r="E3905">
        <v>0</v>
      </c>
      <c r="F3905">
        <v>0</v>
      </c>
      <c r="G3905">
        <v>236</v>
      </c>
      <c r="H3905" s="1">
        <v>41974</v>
      </c>
      <c r="I3905">
        <v>4</v>
      </c>
      <c r="J3905">
        <v>0</v>
      </c>
      <c r="L3905" t="str">
        <f>VLOOKUP(G3905,[1]RESSOURCES!$A$1:$J$258,3,FALSE)</f>
        <v>FORTIN</v>
      </c>
      <c r="M3905" t="str">
        <f>VLOOKUP(G3905,[1]RESSOURCES!$A$1:$J$258,6,FALSE)</f>
        <v>CONF</v>
      </c>
      <c r="N3905" t="str">
        <f>IF(YEAR(H3905)=2014,VLOOKUP(L3905,[1]Grade!$F$2:$G$92,2,FALSE),IF(YEAR(H3905)=2015,VLOOKUP(L3905,[1]Grade!$I$2:$J$78,2,FALSE),VLOOKUP(L3905,[1]Grade!$C$2:$D$69,2,FALSE)))</f>
        <v>CC</v>
      </c>
      <c r="O3905">
        <f t="shared" ref="O3905:O3968" si="184">YEAR(H3905)</f>
        <v>2014</v>
      </c>
      <c r="P3905">
        <f t="shared" ref="P3905:P3968" si="185">MONTH(H3905)</f>
        <v>12</v>
      </c>
    </row>
    <row r="3906" spans="1:16" x14ac:dyDescent="0.25">
      <c r="A3906" t="s">
        <v>329</v>
      </c>
      <c r="B3906" t="str">
        <f t="shared" si="183"/>
        <v>O</v>
      </c>
      <c r="C3906" t="s">
        <v>330</v>
      </c>
      <c r="D3906" t="s">
        <v>18</v>
      </c>
      <c r="E3906">
        <v>52</v>
      </c>
      <c r="F3906">
        <v>630</v>
      </c>
      <c r="G3906">
        <v>226</v>
      </c>
      <c r="H3906" s="1">
        <v>41974</v>
      </c>
      <c r="I3906">
        <v>19</v>
      </c>
      <c r="J3906" s="2">
        <v>11970</v>
      </c>
      <c r="L3906" t="str">
        <f>VLOOKUP(G3906,[1]RESSOURCES!$A$1:$J$258,3,FALSE)</f>
        <v>MAILLARD</v>
      </c>
      <c r="M3906" t="str">
        <f>VLOOKUP(G3906,[1]RESSOURCES!$A$1:$J$258,6,FALSE)</f>
        <v>STAG</v>
      </c>
      <c r="N3906" t="str">
        <f>IF(YEAR(H3906)=2014,VLOOKUP(L3906,[1]Grade!$F$2:$G$92,2,FALSE),IF(YEAR(H3906)=2015,VLOOKUP(L3906,[1]Grade!$I$2:$J$78,2,FALSE),VLOOKUP(L3906,[1]Grade!$C$2:$D$69,2,FALSE)))</f>
        <v>C</v>
      </c>
      <c r="O3906">
        <f t="shared" si="184"/>
        <v>2014</v>
      </c>
      <c r="P3906">
        <f t="shared" si="185"/>
        <v>12</v>
      </c>
    </row>
    <row r="3907" spans="1:16" hidden="1" x14ac:dyDescent="0.25">
      <c r="A3907" t="s">
        <v>99</v>
      </c>
      <c r="B3907" t="str">
        <f t="shared" si="183"/>
        <v>N</v>
      </c>
      <c r="C3907" t="s">
        <v>100</v>
      </c>
      <c r="E3907">
        <v>0</v>
      </c>
      <c r="F3907">
        <v>0</v>
      </c>
      <c r="G3907">
        <v>226</v>
      </c>
      <c r="H3907" s="1">
        <v>41974</v>
      </c>
      <c r="I3907">
        <v>3</v>
      </c>
      <c r="J3907">
        <v>0</v>
      </c>
      <c r="L3907" t="str">
        <f>VLOOKUP(G3907,[1]RESSOURCES!$A$1:$J$258,3,FALSE)</f>
        <v>MAILLARD</v>
      </c>
      <c r="M3907" t="str">
        <f>VLOOKUP(G3907,[1]RESSOURCES!$A$1:$J$258,6,FALSE)</f>
        <v>STAG</v>
      </c>
      <c r="N3907" t="str">
        <f>IF(YEAR(H3907)=2014,VLOOKUP(L3907,[1]Grade!$F$2:$G$92,2,FALSE),IF(YEAR(H3907)=2015,VLOOKUP(L3907,[1]Grade!$I$2:$J$78,2,FALSE),VLOOKUP(L3907,[1]Grade!$C$2:$D$69,2,FALSE)))</f>
        <v>C</v>
      </c>
      <c r="O3907">
        <f t="shared" si="184"/>
        <v>2014</v>
      </c>
      <c r="P3907">
        <f t="shared" si="185"/>
        <v>12</v>
      </c>
    </row>
    <row r="3908" spans="1:16" x14ac:dyDescent="0.25">
      <c r="A3908" t="s">
        <v>295</v>
      </c>
      <c r="B3908" t="str">
        <f t="shared" si="183"/>
        <v>O</v>
      </c>
      <c r="C3908" t="s">
        <v>296</v>
      </c>
      <c r="D3908" t="s">
        <v>29</v>
      </c>
      <c r="E3908">
        <v>0</v>
      </c>
      <c r="F3908">
        <v>1059</v>
      </c>
      <c r="G3908">
        <v>65</v>
      </c>
      <c r="H3908" s="1">
        <v>41974</v>
      </c>
      <c r="I3908">
        <v>5</v>
      </c>
      <c r="J3908" s="2">
        <v>5295</v>
      </c>
      <c r="L3908" t="str">
        <f>VLOOKUP(G3908,[1]RESSOURCES!$A$1:$J$258,3,FALSE)</f>
        <v>KURZ</v>
      </c>
      <c r="M3908" t="str">
        <f>VLOOKUP(G3908,[1]RESSOURCES!$A$1:$J$258,6,FALSE)</f>
        <v>MAGR</v>
      </c>
      <c r="N3908" t="str">
        <f>IF(YEAR(H3908)=2014,VLOOKUP(L3908,[1]Grade!$F$2:$G$92,2,FALSE),IF(YEAR(H3908)=2015,VLOOKUP(L3908,[1]Grade!$I$2:$J$78,2,FALSE),VLOOKUP(L3908,[1]Grade!$C$2:$D$69,2,FALSE)))</f>
        <v>SM</v>
      </c>
      <c r="O3908">
        <f t="shared" si="184"/>
        <v>2014</v>
      </c>
      <c r="P3908">
        <f t="shared" si="185"/>
        <v>12</v>
      </c>
    </row>
    <row r="3909" spans="1:16" x14ac:dyDescent="0.25">
      <c r="A3909" t="s">
        <v>406</v>
      </c>
      <c r="B3909" t="str">
        <f t="shared" si="183"/>
        <v>O</v>
      </c>
      <c r="C3909" t="s">
        <v>407</v>
      </c>
      <c r="D3909" t="s">
        <v>29</v>
      </c>
      <c r="E3909">
        <v>28</v>
      </c>
      <c r="F3909">
        <v>1340</v>
      </c>
      <c r="G3909">
        <v>65</v>
      </c>
      <c r="H3909" s="1">
        <v>41974</v>
      </c>
      <c r="I3909">
        <v>9.5</v>
      </c>
      <c r="J3909" s="2">
        <v>12730</v>
      </c>
      <c r="L3909" t="str">
        <f>VLOOKUP(G3909,[1]RESSOURCES!$A$1:$J$258,3,FALSE)</f>
        <v>KURZ</v>
      </c>
      <c r="M3909" t="str">
        <f>VLOOKUP(G3909,[1]RESSOURCES!$A$1:$J$258,6,FALSE)</f>
        <v>MAGR</v>
      </c>
      <c r="N3909" t="str">
        <f>IF(YEAR(H3909)=2014,VLOOKUP(L3909,[1]Grade!$F$2:$G$92,2,FALSE),IF(YEAR(H3909)=2015,VLOOKUP(L3909,[1]Grade!$I$2:$J$78,2,FALSE),VLOOKUP(L3909,[1]Grade!$C$2:$D$69,2,FALSE)))</f>
        <v>SM</v>
      </c>
      <c r="O3909">
        <f t="shared" si="184"/>
        <v>2014</v>
      </c>
      <c r="P3909">
        <f t="shared" si="185"/>
        <v>12</v>
      </c>
    </row>
    <row r="3910" spans="1:16" hidden="1" x14ac:dyDescent="0.25">
      <c r="A3910" t="s">
        <v>99</v>
      </c>
      <c r="B3910" t="str">
        <f t="shared" si="183"/>
        <v>N</v>
      </c>
      <c r="C3910" t="s">
        <v>100</v>
      </c>
      <c r="E3910">
        <v>0</v>
      </c>
      <c r="F3910">
        <v>0</v>
      </c>
      <c r="G3910">
        <v>65</v>
      </c>
      <c r="H3910" s="1">
        <v>41974</v>
      </c>
      <c r="I3910">
        <v>7.5</v>
      </c>
      <c r="J3910">
        <v>0</v>
      </c>
      <c r="L3910" t="str">
        <f>VLOOKUP(G3910,[1]RESSOURCES!$A$1:$J$258,3,FALSE)</f>
        <v>KURZ</v>
      </c>
      <c r="M3910" t="str">
        <f>VLOOKUP(G3910,[1]RESSOURCES!$A$1:$J$258,6,FALSE)</f>
        <v>MAGR</v>
      </c>
      <c r="N3910" t="str">
        <f>IF(YEAR(H3910)=2014,VLOOKUP(L3910,[1]Grade!$F$2:$G$92,2,FALSE),IF(YEAR(H3910)=2015,VLOOKUP(L3910,[1]Grade!$I$2:$J$78,2,FALSE),VLOOKUP(L3910,[1]Grade!$C$2:$D$69,2,FALSE)))</f>
        <v>SM</v>
      </c>
      <c r="O3910">
        <f t="shared" si="184"/>
        <v>2014</v>
      </c>
      <c r="P3910">
        <f t="shared" si="185"/>
        <v>12</v>
      </c>
    </row>
    <row r="3911" spans="1:16" x14ac:dyDescent="0.25">
      <c r="A3911" t="s">
        <v>141</v>
      </c>
      <c r="B3911" t="str">
        <f t="shared" si="183"/>
        <v>O</v>
      </c>
      <c r="C3911" t="s">
        <v>142</v>
      </c>
      <c r="D3911" t="s">
        <v>18</v>
      </c>
      <c r="E3911">
        <v>108</v>
      </c>
      <c r="F3911">
        <v>790</v>
      </c>
      <c r="G3911">
        <v>203</v>
      </c>
      <c r="H3911" s="1">
        <v>41974</v>
      </c>
      <c r="I3911">
        <v>17</v>
      </c>
      <c r="J3911" s="2">
        <v>13430</v>
      </c>
      <c r="L3911" t="str">
        <f>VLOOKUP(G3911,[1]RESSOURCES!$A$1:$J$258,3,FALSE)</f>
        <v>WILLMANN</v>
      </c>
      <c r="M3911" t="str">
        <f>VLOOKUP(G3911,[1]RESSOURCES!$A$1:$J$258,6,FALSE)</f>
        <v>SENR</v>
      </c>
      <c r="N3911" t="str">
        <f>IF(YEAR(H3911)=2014,VLOOKUP(L3911,[1]Grade!$F$2:$G$92,2,FALSE),IF(YEAR(H3911)=2015,VLOOKUP(L3911,[1]Grade!$I$2:$J$78,2,FALSE),VLOOKUP(L3911,[1]Grade!$C$2:$D$69,2,FALSE)))</f>
        <v>CS</v>
      </c>
      <c r="O3911">
        <f t="shared" si="184"/>
        <v>2014</v>
      </c>
      <c r="P3911">
        <f t="shared" si="185"/>
        <v>12</v>
      </c>
    </row>
    <row r="3912" spans="1:16" hidden="1" x14ac:dyDescent="0.25">
      <c r="A3912" t="s">
        <v>37</v>
      </c>
      <c r="B3912" t="str">
        <f t="shared" si="183"/>
        <v>N</v>
      </c>
      <c r="C3912" t="s">
        <v>38</v>
      </c>
      <c r="E3912">
        <v>0</v>
      </c>
      <c r="F3912">
        <v>0</v>
      </c>
      <c r="G3912">
        <v>203</v>
      </c>
      <c r="H3912" s="1">
        <v>41974</v>
      </c>
      <c r="I3912">
        <v>1</v>
      </c>
      <c r="J3912">
        <v>0</v>
      </c>
      <c r="L3912" t="str">
        <f>VLOOKUP(G3912,[1]RESSOURCES!$A$1:$J$258,3,FALSE)</f>
        <v>WILLMANN</v>
      </c>
      <c r="M3912" t="str">
        <f>VLOOKUP(G3912,[1]RESSOURCES!$A$1:$J$258,6,FALSE)</f>
        <v>SENR</v>
      </c>
      <c r="N3912" t="str">
        <f>IF(YEAR(H3912)=2014,VLOOKUP(L3912,[1]Grade!$F$2:$G$92,2,FALSE),IF(YEAR(H3912)=2015,VLOOKUP(L3912,[1]Grade!$I$2:$J$78,2,FALSE),VLOOKUP(L3912,[1]Grade!$C$2:$D$69,2,FALSE)))</f>
        <v>CS</v>
      </c>
      <c r="O3912">
        <f t="shared" si="184"/>
        <v>2014</v>
      </c>
      <c r="P3912">
        <f t="shared" si="185"/>
        <v>12</v>
      </c>
    </row>
    <row r="3913" spans="1:16" hidden="1" x14ac:dyDescent="0.25">
      <c r="A3913" t="s">
        <v>99</v>
      </c>
      <c r="B3913" t="str">
        <f t="shared" si="183"/>
        <v>N</v>
      </c>
      <c r="C3913" t="s">
        <v>100</v>
      </c>
      <c r="E3913">
        <v>0</v>
      </c>
      <c r="F3913">
        <v>0</v>
      </c>
      <c r="G3913">
        <v>203</v>
      </c>
      <c r="H3913" s="1">
        <v>41974</v>
      </c>
      <c r="I3913">
        <v>4</v>
      </c>
      <c r="J3913">
        <v>0</v>
      </c>
      <c r="L3913" t="str">
        <f>VLOOKUP(G3913,[1]RESSOURCES!$A$1:$J$258,3,FALSE)</f>
        <v>WILLMANN</v>
      </c>
      <c r="M3913" t="str">
        <f>VLOOKUP(G3913,[1]RESSOURCES!$A$1:$J$258,6,FALSE)</f>
        <v>SENR</v>
      </c>
      <c r="N3913" t="str">
        <f>IF(YEAR(H3913)=2014,VLOOKUP(L3913,[1]Grade!$F$2:$G$92,2,FALSE),IF(YEAR(H3913)=2015,VLOOKUP(L3913,[1]Grade!$I$2:$J$78,2,FALSE),VLOOKUP(L3913,[1]Grade!$C$2:$D$69,2,FALSE)))</f>
        <v>CS</v>
      </c>
      <c r="O3913">
        <f t="shared" si="184"/>
        <v>2014</v>
      </c>
      <c r="P3913">
        <f t="shared" si="185"/>
        <v>12</v>
      </c>
    </row>
    <row r="3914" spans="1:16" x14ac:dyDescent="0.25">
      <c r="A3914" t="s">
        <v>270</v>
      </c>
      <c r="B3914" t="str">
        <f t="shared" si="183"/>
        <v>O</v>
      </c>
      <c r="C3914" t="s">
        <v>271</v>
      </c>
      <c r="D3914" t="s">
        <v>18</v>
      </c>
      <c r="E3914">
        <v>50</v>
      </c>
      <c r="F3914">
        <v>863</v>
      </c>
      <c r="G3914">
        <v>216</v>
      </c>
      <c r="H3914" s="1">
        <v>41974</v>
      </c>
      <c r="I3914">
        <v>17</v>
      </c>
      <c r="J3914" s="2">
        <v>14671</v>
      </c>
      <c r="L3914" t="str">
        <f>VLOOKUP(G3914,[1]RESSOURCES!$A$1:$J$258,3,FALSE)</f>
        <v>COICAULT</v>
      </c>
      <c r="M3914" t="str">
        <f>VLOOKUP(G3914,[1]RESSOURCES!$A$1:$J$258,6,FALSE)</f>
        <v>CONS</v>
      </c>
      <c r="N3914" t="str">
        <f>IF(YEAR(H3914)=2014,VLOOKUP(L3914,[1]Grade!$F$2:$G$92,2,FALSE),IF(YEAR(H3914)=2015,VLOOKUP(L3914,[1]Grade!$I$2:$J$78,2,FALSE),VLOOKUP(L3914,[1]Grade!$C$2:$D$69,2,FALSE)))</f>
        <v>C</v>
      </c>
      <c r="O3914">
        <f t="shared" si="184"/>
        <v>2014</v>
      </c>
      <c r="P3914">
        <f t="shared" si="185"/>
        <v>12</v>
      </c>
    </row>
    <row r="3915" spans="1:16" hidden="1" x14ac:dyDescent="0.25">
      <c r="A3915" t="s">
        <v>99</v>
      </c>
      <c r="B3915" t="str">
        <f t="shared" si="183"/>
        <v>N</v>
      </c>
      <c r="C3915" t="s">
        <v>100</v>
      </c>
      <c r="E3915">
        <v>0</v>
      </c>
      <c r="F3915">
        <v>0</v>
      </c>
      <c r="G3915">
        <v>216</v>
      </c>
      <c r="H3915" s="1">
        <v>41974</v>
      </c>
      <c r="I3915">
        <v>5</v>
      </c>
      <c r="J3915">
        <v>0</v>
      </c>
      <c r="L3915" t="str">
        <f>VLOOKUP(G3915,[1]RESSOURCES!$A$1:$J$258,3,FALSE)</f>
        <v>COICAULT</v>
      </c>
      <c r="M3915" t="str">
        <f>VLOOKUP(G3915,[1]RESSOURCES!$A$1:$J$258,6,FALSE)</f>
        <v>CONS</v>
      </c>
      <c r="N3915" t="str">
        <f>IF(YEAR(H3915)=2014,VLOOKUP(L3915,[1]Grade!$F$2:$G$92,2,FALSE),IF(YEAR(H3915)=2015,VLOOKUP(L3915,[1]Grade!$I$2:$J$78,2,FALSE),VLOOKUP(L3915,[1]Grade!$C$2:$D$69,2,FALSE)))</f>
        <v>C</v>
      </c>
      <c r="O3915">
        <f t="shared" si="184"/>
        <v>2014</v>
      </c>
      <c r="P3915">
        <f t="shared" si="185"/>
        <v>12</v>
      </c>
    </row>
    <row r="3916" spans="1:16" x14ac:dyDescent="0.25">
      <c r="A3916" t="s">
        <v>384</v>
      </c>
      <c r="B3916" t="str">
        <f t="shared" si="183"/>
        <v>O</v>
      </c>
      <c r="C3916" t="s">
        <v>385</v>
      </c>
      <c r="D3916" t="s">
        <v>18</v>
      </c>
      <c r="E3916">
        <v>73</v>
      </c>
      <c r="F3916">
        <v>816</v>
      </c>
      <c r="G3916">
        <v>249</v>
      </c>
      <c r="H3916" s="1">
        <v>41974</v>
      </c>
      <c r="I3916">
        <v>19.5</v>
      </c>
      <c r="J3916" s="2">
        <v>15912</v>
      </c>
      <c r="L3916" t="str">
        <f>VLOOKUP(G3916,[1]RESSOURCES!$A$1:$J$258,3,FALSE)</f>
        <v>RENOUT</v>
      </c>
      <c r="M3916" t="str">
        <f>VLOOKUP(G3916,[1]RESSOURCES!$A$1:$J$258,6,FALSE)</f>
        <v>CONS</v>
      </c>
      <c r="N3916" t="str">
        <f>IF(YEAR(H3916)=2014,VLOOKUP(L3916,[1]Grade!$F$2:$G$92,2,FALSE),IF(YEAR(H3916)=2015,VLOOKUP(L3916,[1]Grade!$I$2:$J$78,2,FALSE),VLOOKUP(L3916,[1]Grade!$C$2:$D$69,2,FALSE)))</f>
        <v>C</v>
      </c>
      <c r="O3916">
        <f t="shared" si="184"/>
        <v>2014</v>
      </c>
      <c r="P3916">
        <f t="shared" si="185"/>
        <v>12</v>
      </c>
    </row>
    <row r="3917" spans="1:16" hidden="1" x14ac:dyDescent="0.25">
      <c r="A3917" t="s">
        <v>99</v>
      </c>
      <c r="B3917" t="str">
        <f t="shared" si="183"/>
        <v>N</v>
      </c>
      <c r="C3917" t="s">
        <v>100</v>
      </c>
      <c r="E3917">
        <v>0</v>
      </c>
      <c r="F3917">
        <v>0</v>
      </c>
      <c r="G3917">
        <v>249</v>
      </c>
      <c r="H3917" s="1">
        <v>41974</v>
      </c>
      <c r="I3917">
        <v>2.5</v>
      </c>
      <c r="J3917">
        <v>0</v>
      </c>
      <c r="L3917" t="str">
        <f>VLOOKUP(G3917,[1]RESSOURCES!$A$1:$J$258,3,FALSE)</f>
        <v>RENOUT</v>
      </c>
      <c r="M3917" t="str">
        <f>VLOOKUP(G3917,[1]RESSOURCES!$A$1:$J$258,6,FALSE)</f>
        <v>CONS</v>
      </c>
      <c r="N3917" t="str">
        <f>IF(YEAR(H3917)=2014,VLOOKUP(L3917,[1]Grade!$F$2:$G$92,2,FALSE),IF(YEAR(H3917)=2015,VLOOKUP(L3917,[1]Grade!$I$2:$J$78,2,FALSE),VLOOKUP(L3917,[1]Grade!$C$2:$D$69,2,FALSE)))</f>
        <v>C</v>
      </c>
      <c r="O3917">
        <f t="shared" si="184"/>
        <v>2014</v>
      </c>
      <c r="P3917">
        <f t="shared" si="185"/>
        <v>12</v>
      </c>
    </row>
    <row r="3918" spans="1:16" x14ac:dyDescent="0.25">
      <c r="A3918" t="s">
        <v>234</v>
      </c>
      <c r="B3918" t="str">
        <f t="shared" si="183"/>
        <v>O</v>
      </c>
      <c r="C3918" t="s">
        <v>235</v>
      </c>
      <c r="D3918" t="s">
        <v>18</v>
      </c>
      <c r="E3918">
        <v>47</v>
      </c>
      <c r="F3918">
        <v>728</v>
      </c>
      <c r="G3918">
        <v>103</v>
      </c>
      <c r="H3918" s="1">
        <v>41974</v>
      </c>
      <c r="I3918">
        <v>14</v>
      </c>
      <c r="J3918" s="2">
        <v>10192</v>
      </c>
      <c r="L3918" t="str">
        <f>VLOOKUP(G3918,[1]RESSOURCES!$A$1:$J$258,3,FALSE)</f>
        <v>SALLES</v>
      </c>
      <c r="M3918" t="str">
        <f>VLOOKUP(G3918,[1]RESSOURCES!$A$1:$J$258,6,FALSE)</f>
        <v>SENR</v>
      </c>
      <c r="N3918" t="str">
        <f>IF(YEAR(H3918)=2014,VLOOKUP(L3918,[1]Grade!$F$2:$G$92,2,FALSE),IF(YEAR(H3918)=2015,VLOOKUP(L3918,[1]Grade!$I$2:$J$78,2,FALSE),VLOOKUP(L3918,[1]Grade!$C$2:$D$69,2,FALSE)))</f>
        <v>CS</v>
      </c>
      <c r="O3918">
        <f t="shared" si="184"/>
        <v>2014</v>
      </c>
      <c r="P3918">
        <f t="shared" si="185"/>
        <v>12</v>
      </c>
    </row>
    <row r="3919" spans="1:16" hidden="1" x14ac:dyDescent="0.25">
      <c r="A3919" t="s">
        <v>160</v>
      </c>
      <c r="B3919" t="str">
        <f t="shared" si="183"/>
        <v>N</v>
      </c>
      <c r="C3919" t="s">
        <v>161</v>
      </c>
      <c r="E3919">
        <v>0</v>
      </c>
      <c r="F3919">
        <v>0</v>
      </c>
      <c r="G3919">
        <v>103</v>
      </c>
      <c r="H3919" s="1">
        <v>41974</v>
      </c>
      <c r="I3919">
        <v>4</v>
      </c>
      <c r="J3919">
        <v>0</v>
      </c>
      <c r="L3919" t="str">
        <f>VLOOKUP(G3919,[1]RESSOURCES!$A$1:$J$258,3,FALSE)</f>
        <v>SALLES</v>
      </c>
      <c r="M3919" t="str">
        <f>VLOOKUP(G3919,[1]RESSOURCES!$A$1:$J$258,6,FALSE)</f>
        <v>SENR</v>
      </c>
      <c r="N3919" t="str">
        <f>IF(YEAR(H3919)=2014,VLOOKUP(L3919,[1]Grade!$F$2:$G$92,2,FALSE),IF(YEAR(H3919)=2015,VLOOKUP(L3919,[1]Grade!$I$2:$J$78,2,FALSE),VLOOKUP(L3919,[1]Grade!$C$2:$D$69,2,FALSE)))</f>
        <v>CS</v>
      </c>
      <c r="O3919">
        <f t="shared" si="184"/>
        <v>2014</v>
      </c>
      <c r="P3919">
        <f t="shared" si="185"/>
        <v>12</v>
      </c>
    </row>
    <row r="3920" spans="1:16" hidden="1" x14ac:dyDescent="0.25">
      <c r="A3920" t="s">
        <v>99</v>
      </c>
      <c r="B3920" t="str">
        <f t="shared" si="183"/>
        <v>N</v>
      </c>
      <c r="C3920" t="s">
        <v>100</v>
      </c>
      <c r="E3920">
        <v>0</v>
      </c>
      <c r="F3920">
        <v>0</v>
      </c>
      <c r="G3920">
        <v>103</v>
      </c>
      <c r="H3920" s="1">
        <v>41974</v>
      </c>
      <c r="I3920">
        <v>4</v>
      </c>
      <c r="J3920">
        <v>0</v>
      </c>
      <c r="L3920" t="str">
        <f>VLOOKUP(G3920,[1]RESSOURCES!$A$1:$J$258,3,FALSE)</f>
        <v>SALLES</v>
      </c>
      <c r="M3920" t="str">
        <f>VLOOKUP(G3920,[1]RESSOURCES!$A$1:$J$258,6,FALSE)</f>
        <v>SENR</v>
      </c>
      <c r="N3920" t="str">
        <f>IF(YEAR(H3920)=2014,VLOOKUP(L3920,[1]Grade!$F$2:$G$92,2,FALSE),IF(YEAR(H3920)=2015,VLOOKUP(L3920,[1]Grade!$I$2:$J$78,2,FALSE),VLOOKUP(L3920,[1]Grade!$C$2:$D$69,2,FALSE)))</f>
        <v>CS</v>
      </c>
      <c r="O3920">
        <f t="shared" si="184"/>
        <v>2014</v>
      </c>
      <c r="P3920">
        <f t="shared" si="185"/>
        <v>12</v>
      </c>
    </row>
    <row r="3921" spans="1:16" x14ac:dyDescent="0.25">
      <c r="A3921" t="s">
        <v>41</v>
      </c>
      <c r="B3921" t="str">
        <f t="shared" si="183"/>
        <v>O</v>
      </c>
      <c r="C3921" t="s">
        <v>42</v>
      </c>
      <c r="D3921" t="s">
        <v>308</v>
      </c>
      <c r="E3921">
        <v>9</v>
      </c>
      <c r="F3921">
        <v>400</v>
      </c>
      <c r="G3921">
        <v>242</v>
      </c>
      <c r="H3921" s="1">
        <v>41974</v>
      </c>
      <c r="I3921">
        <v>9</v>
      </c>
      <c r="J3921" s="2">
        <v>3600</v>
      </c>
      <c r="L3921" t="str">
        <f>VLOOKUP(G3921,[1]RESSOURCES!$A$1:$J$258,3,FALSE)</f>
        <v>JOUGLARD</v>
      </c>
      <c r="M3921" t="str">
        <f>VLOOKUP(G3921,[1]RESSOURCES!$A$1:$J$258,6,FALSE)</f>
        <v>STAG</v>
      </c>
      <c r="N3921" t="str">
        <f>IF(YEAR(H3921)=2014,VLOOKUP(L3921,[1]Grade!$F$2:$G$92,2,FALSE),IF(YEAR(H3921)=2015,VLOOKUP(L3921,[1]Grade!$I$2:$J$78,2,FALSE),VLOOKUP(L3921,[1]Grade!$C$2:$D$69,2,FALSE)))</f>
        <v>STA</v>
      </c>
      <c r="O3921">
        <f t="shared" si="184"/>
        <v>2014</v>
      </c>
      <c r="P3921">
        <f t="shared" si="185"/>
        <v>12</v>
      </c>
    </row>
    <row r="3922" spans="1:16" hidden="1" x14ac:dyDescent="0.25">
      <c r="A3922" t="s">
        <v>30</v>
      </c>
      <c r="B3922" t="str">
        <f t="shared" si="183"/>
        <v>N</v>
      </c>
      <c r="C3922" t="s">
        <v>31</v>
      </c>
      <c r="E3922">
        <v>0</v>
      </c>
      <c r="F3922">
        <v>0</v>
      </c>
      <c r="G3922">
        <v>242</v>
      </c>
      <c r="H3922" s="1">
        <v>41974</v>
      </c>
      <c r="I3922">
        <v>7</v>
      </c>
      <c r="J3922">
        <v>0</v>
      </c>
      <c r="L3922" t="str">
        <f>VLOOKUP(G3922,[1]RESSOURCES!$A$1:$J$258,3,FALSE)</f>
        <v>JOUGLARD</v>
      </c>
      <c r="M3922" t="str">
        <f>VLOOKUP(G3922,[1]RESSOURCES!$A$1:$J$258,6,FALSE)</f>
        <v>STAG</v>
      </c>
      <c r="N3922" t="str">
        <f>IF(YEAR(H3922)=2014,VLOOKUP(L3922,[1]Grade!$F$2:$G$92,2,FALSE),IF(YEAR(H3922)=2015,VLOOKUP(L3922,[1]Grade!$I$2:$J$78,2,FALSE),VLOOKUP(L3922,[1]Grade!$C$2:$D$69,2,FALSE)))</f>
        <v>STA</v>
      </c>
      <c r="O3922">
        <f t="shared" si="184"/>
        <v>2014</v>
      </c>
      <c r="P3922">
        <f t="shared" si="185"/>
        <v>12</v>
      </c>
    </row>
    <row r="3923" spans="1:16" hidden="1" x14ac:dyDescent="0.25">
      <c r="A3923" t="s">
        <v>127</v>
      </c>
      <c r="B3923" t="str">
        <f t="shared" si="183"/>
        <v>N</v>
      </c>
      <c r="C3923" t="s">
        <v>128</v>
      </c>
      <c r="E3923">
        <v>0</v>
      </c>
      <c r="F3923">
        <v>0</v>
      </c>
      <c r="G3923">
        <v>242</v>
      </c>
      <c r="H3923" s="1">
        <v>41974</v>
      </c>
      <c r="I3923">
        <v>4</v>
      </c>
      <c r="J3923">
        <v>0</v>
      </c>
      <c r="L3923" t="str">
        <f>VLOOKUP(G3923,[1]RESSOURCES!$A$1:$J$258,3,FALSE)</f>
        <v>JOUGLARD</v>
      </c>
      <c r="M3923" t="str">
        <f>VLOOKUP(G3923,[1]RESSOURCES!$A$1:$J$258,6,FALSE)</f>
        <v>STAG</v>
      </c>
      <c r="N3923" t="str">
        <f>IF(YEAR(H3923)=2014,VLOOKUP(L3923,[1]Grade!$F$2:$G$92,2,FALSE),IF(YEAR(H3923)=2015,VLOOKUP(L3923,[1]Grade!$I$2:$J$78,2,FALSE),VLOOKUP(L3923,[1]Grade!$C$2:$D$69,2,FALSE)))</f>
        <v>STA</v>
      </c>
      <c r="O3923">
        <f t="shared" si="184"/>
        <v>2014</v>
      </c>
      <c r="P3923">
        <f t="shared" si="185"/>
        <v>12</v>
      </c>
    </row>
    <row r="3924" spans="1:16" x14ac:dyDescent="0.25">
      <c r="A3924" t="s">
        <v>234</v>
      </c>
      <c r="B3924" t="str">
        <f t="shared" si="183"/>
        <v>O</v>
      </c>
      <c r="C3924" t="s">
        <v>235</v>
      </c>
      <c r="D3924" t="s">
        <v>18</v>
      </c>
      <c r="E3924">
        <v>47</v>
      </c>
      <c r="F3924">
        <v>728</v>
      </c>
      <c r="G3924">
        <v>195</v>
      </c>
      <c r="H3924" s="1">
        <v>41974</v>
      </c>
      <c r="I3924">
        <v>18</v>
      </c>
      <c r="J3924" s="2">
        <v>13104</v>
      </c>
      <c r="L3924" t="str">
        <f>VLOOKUP(G3924,[1]RESSOURCES!$A$1:$J$258,3,FALSE)</f>
        <v>TESTU</v>
      </c>
      <c r="M3924" t="str">
        <f>VLOOKUP(G3924,[1]RESSOURCES!$A$1:$J$258,6,FALSE)</f>
        <v>CONF</v>
      </c>
      <c r="N3924" t="str">
        <f>IF(YEAR(H3924)=2014,VLOOKUP(L3924,[1]Grade!$F$2:$G$92,2,FALSE),IF(YEAR(H3924)=2015,VLOOKUP(L3924,[1]Grade!$I$2:$J$78,2,FALSE),VLOOKUP(L3924,[1]Grade!$C$2:$D$69,2,FALSE)))</f>
        <v>CC</v>
      </c>
      <c r="O3924">
        <f t="shared" si="184"/>
        <v>2014</v>
      </c>
      <c r="P3924">
        <f t="shared" si="185"/>
        <v>12</v>
      </c>
    </row>
    <row r="3925" spans="1:16" hidden="1" x14ac:dyDescent="0.25">
      <c r="A3925" t="s">
        <v>99</v>
      </c>
      <c r="B3925" t="str">
        <f t="shared" si="183"/>
        <v>N</v>
      </c>
      <c r="C3925" t="s">
        <v>100</v>
      </c>
      <c r="E3925">
        <v>0</v>
      </c>
      <c r="F3925">
        <v>0</v>
      </c>
      <c r="G3925">
        <v>195</v>
      </c>
      <c r="H3925" s="1">
        <v>41974</v>
      </c>
      <c r="I3925">
        <v>4</v>
      </c>
      <c r="J3925">
        <v>0</v>
      </c>
      <c r="L3925" t="str">
        <f>VLOOKUP(G3925,[1]RESSOURCES!$A$1:$J$258,3,FALSE)</f>
        <v>TESTU</v>
      </c>
      <c r="M3925" t="str">
        <f>VLOOKUP(G3925,[1]RESSOURCES!$A$1:$J$258,6,FALSE)</f>
        <v>CONF</v>
      </c>
      <c r="N3925" t="str">
        <f>IF(YEAR(H3925)=2014,VLOOKUP(L3925,[1]Grade!$F$2:$G$92,2,FALSE),IF(YEAR(H3925)=2015,VLOOKUP(L3925,[1]Grade!$I$2:$J$78,2,FALSE),VLOOKUP(L3925,[1]Grade!$C$2:$D$69,2,FALSE)))</f>
        <v>CC</v>
      </c>
      <c r="O3925">
        <f t="shared" si="184"/>
        <v>2014</v>
      </c>
      <c r="P3925">
        <f t="shared" si="185"/>
        <v>12</v>
      </c>
    </row>
    <row r="3926" spans="1:16" hidden="1" x14ac:dyDescent="0.25">
      <c r="A3926" t="s">
        <v>32</v>
      </c>
      <c r="B3926" t="str">
        <f t="shared" si="183"/>
        <v>N</v>
      </c>
      <c r="C3926" t="s">
        <v>33</v>
      </c>
      <c r="E3926">
        <v>0</v>
      </c>
      <c r="F3926">
        <v>0</v>
      </c>
      <c r="G3926">
        <v>246</v>
      </c>
      <c r="H3926" s="1">
        <v>41974</v>
      </c>
      <c r="I3926">
        <v>1</v>
      </c>
      <c r="J3926">
        <v>0</v>
      </c>
      <c r="L3926" t="str">
        <f>VLOOKUP(G3926,[1]RESSOURCES!$A$1:$J$258,3,FALSE)</f>
        <v>GASCON</v>
      </c>
      <c r="M3926" t="str">
        <f>VLOOKUP(G3926,[1]RESSOURCES!$A$1:$J$258,6,FALSE)</f>
        <v>CONF</v>
      </c>
      <c r="N3926" t="str">
        <f>IF(YEAR(H3926)=2014,VLOOKUP(L3926,[1]Grade!$F$2:$G$92,2,FALSE),IF(YEAR(H3926)=2015,VLOOKUP(L3926,[1]Grade!$I$2:$J$78,2,FALSE),VLOOKUP(L3926,[1]Grade!$C$2:$D$69,2,FALSE)))</f>
        <v>CC</v>
      </c>
      <c r="O3926">
        <f t="shared" si="184"/>
        <v>2014</v>
      </c>
      <c r="P3926">
        <f t="shared" si="185"/>
        <v>12</v>
      </c>
    </row>
    <row r="3927" spans="1:16" hidden="1" x14ac:dyDescent="0.25">
      <c r="A3927" t="s">
        <v>99</v>
      </c>
      <c r="B3927" t="str">
        <f t="shared" si="183"/>
        <v>N</v>
      </c>
      <c r="C3927" t="s">
        <v>100</v>
      </c>
      <c r="E3927">
        <v>0</v>
      </c>
      <c r="F3927">
        <v>0</v>
      </c>
      <c r="G3927">
        <v>246</v>
      </c>
      <c r="H3927" s="1">
        <v>41974</v>
      </c>
      <c r="I3927">
        <v>3</v>
      </c>
      <c r="J3927">
        <v>0</v>
      </c>
      <c r="L3927" t="str">
        <f>VLOOKUP(G3927,[1]RESSOURCES!$A$1:$J$258,3,FALSE)</f>
        <v>GASCON</v>
      </c>
      <c r="M3927" t="str">
        <f>VLOOKUP(G3927,[1]RESSOURCES!$A$1:$J$258,6,FALSE)</f>
        <v>CONF</v>
      </c>
      <c r="N3927" t="str">
        <f>IF(YEAR(H3927)=2014,VLOOKUP(L3927,[1]Grade!$F$2:$G$92,2,FALSE),IF(YEAR(H3927)=2015,VLOOKUP(L3927,[1]Grade!$I$2:$J$78,2,FALSE),VLOOKUP(L3927,[1]Grade!$C$2:$D$69,2,FALSE)))</f>
        <v>CC</v>
      </c>
      <c r="O3927">
        <f t="shared" si="184"/>
        <v>2014</v>
      </c>
      <c r="P3927">
        <f t="shared" si="185"/>
        <v>12</v>
      </c>
    </row>
    <row r="3928" spans="1:16" hidden="1" x14ac:dyDescent="0.25">
      <c r="A3928" t="s">
        <v>37</v>
      </c>
      <c r="B3928" t="str">
        <f t="shared" si="183"/>
        <v>N</v>
      </c>
      <c r="C3928" t="s">
        <v>38</v>
      </c>
      <c r="E3928">
        <v>0</v>
      </c>
      <c r="F3928">
        <v>0</v>
      </c>
      <c r="G3928">
        <v>67</v>
      </c>
      <c r="H3928" s="1">
        <v>41974</v>
      </c>
      <c r="I3928">
        <v>1</v>
      </c>
      <c r="J3928">
        <v>0</v>
      </c>
      <c r="L3928" t="str">
        <f>VLOOKUP(G3928,[1]RESSOURCES!$A$1:$J$258,3,FALSE)</f>
        <v>LEFEBVRE</v>
      </c>
      <c r="M3928" t="str">
        <f>VLOOKUP(G3928,[1]RESSOURCES!$A$1:$J$258,6,FALSE)</f>
        <v>SENR</v>
      </c>
      <c r="N3928" t="str">
        <f>IF(YEAR(H3928)=2014,VLOOKUP(L3928,[1]Grade!$F$2:$G$92,2,FALSE),IF(YEAR(H3928)=2015,VLOOKUP(L3928,[1]Grade!$I$2:$J$78,2,FALSE),VLOOKUP(L3928,[1]Grade!$C$2:$D$69,2,FALSE)))</f>
        <v>CS</v>
      </c>
      <c r="O3928">
        <f t="shared" si="184"/>
        <v>2014</v>
      </c>
      <c r="P3928">
        <f t="shared" si="185"/>
        <v>12</v>
      </c>
    </row>
    <row r="3929" spans="1:16" x14ac:dyDescent="0.25">
      <c r="A3929" t="s">
        <v>270</v>
      </c>
      <c r="B3929" t="str">
        <f t="shared" si="183"/>
        <v>O</v>
      </c>
      <c r="C3929" t="s">
        <v>271</v>
      </c>
      <c r="D3929" t="s">
        <v>36</v>
      </c>
      <c r="E3929">
        <v>22</v>
      </c>
      <c r="F3929">
        <v>863</v>
      </c>
      <c r="G3929">
        <v>67</v>
      </c>
      <c r="H3929" s="1">
        <v>41974</v>
      </c>
      <c r="I3929">
        <v>14</v>
      </c>
      <c r="J3929" s="2">
        <v>12082</v>
      </c>
      <c r="L3929" t="str">
        <f>VLOOKUP(G3929,[1]RESSOURCES!$A$1:$J$258,3,FALSE)</f>
        <v>LEFEBVRE</v>
      </c>
      <c r="M3929" t="str">
        <f>VLOOKUP(G3929,[1]RESSOURCES!$A$1:$J$258,6,FALSE)</f>
        <v>SENR</v>
      </c>
      <c r="N3929" t="str">
        <f>IF(YEAR(H3929)=2014,VLOOKUP(L3929,[1]Grade!$F$2:$G$92,2,FALSE),IF(YEAR(H3929)=2015,VLOOKUP(L3929,[1]Grade!$I$2:$J$78,2,FALSE),VLOOKUP(L3929,[1]Grade!$C$2:$D$69,2,FALSE)))</f>
        <v>CS</v>
      </c>
      <c r="O3929">
        <f t="shared" si="184"/>
        <v>2014</v>
      </c>
      <c r="P3929">
        <f t="shared" si="185"/>
        <v>12</v>
      </c>
    </row>
    <row r="3930" spans="1:16" hidden="1" x14ac:dyDescent="0.25">
      <c r="A3930" t="s">
        <v>99</v>
      </c>
      <c r="B3930" t="str">
        <f t="shared" si="183"/>
        <v>N</v>
      </c>
      <c r="C3930" t="s">
        <v>100</v>
      </c>
      <c r="E3930">
        <v>0</v>
      </c>
      <c r="F3930">
        <v>0</v>
      </c>
      <c r="G3930">
        <v>67</v>
      </c>
      <c r="H3930" s="1">
        <v>41974</v>
      </c>
      <c r="I3930">
        <v>7</v>
      </c>
      <c r="J3930">
        <v>0</v>
      </c>
      <c r="L3930" t="str">
        <f>VLOOKUP(G3930,[1]RESSOURCES!$A$1:$J$258,3,FALSE)</f>
        <v>LEFEBVRE</v>
      </c>
      <c r="M3930" t="str">
        <f>VLOOKUP(G3930,[1]RESSOURCES!$A$1:$J$258,6,FALSE)</f>
        <v>SENR</v>
      </c>
      <c r="N3930" t="str">
        <f>IF(YEAR(H3930)=2014,VLOOKUP(L3930,[1]Grade!$F$2:$G$92,2,FALSE),IF(YEAR(H3930)=2015,VLOOKUP(L3930,[1]Grade!$I$2:$J$78,2,FALSE),VLOOKUP(L3930,[1]Grade!$C$2:$D$69,2,FALSE)))</f>
        <v>CS</v>
      </c>
      <c r="O3930">
        <f t="shared" si="184"/>
        <v>2014</v>
      </c>
      <c r="P3930">
        <f t="shared" si="185"/>
        <v>12</v>
      </c>
    </row>
    <row r="3931" spans="1:16" x14ac:dyDescent="0.25">
      <c r="A3931" t="s">
        <v>373</v>
      </c>
      <c r="B3931" t="str">
        <f t="shared" si="183"/>
        <v>O</v>
      </c>
      <c r="C3931" t="s">
        <v>374</v>
      </c>
      <c r="D3931" t="s">
        <v>18</v>
      </c>
      <c r="E3931">
        <v>32</v>
      </c>
      <c r="F3931">
        <v>1069</v>
      </c>
      <c r="G3931">
        <v>208</v>
      </c>
      <c r="H3931" s="1">
        <v>41974</v>
      </c>
      <c r="I3931">
        <v>8</v>
      </c>
      <c r="J3931" s="2">
        <v>8552</v>
      </c>
      <c r="L3931" t="str">
        <f>VLOOKUP(G3931,[1]RESSOURCES!$A$1:$J$258,3,FALSE)</f>
        <v>LORANT</v>
      </c>
      <c r="M3931" t="str">
        <f>VLOOKUP(G3931,[1]RESSOURCES!$A$1:$J$258,6,FALSE)</f>
        <v>CONS</v>
      </c>
      <c r="N3931" t="str">
        <f>IF(YEAR(H3931)=2014,VLOOKUP(L3931,[1]Grade!$F$2:$G$92,2,FALSE),IF(YEAR(H3931)=2015,VLOOKUP(L3931,[1]Grade!$I$2:$J$78,2,FALSE),VLOOKUP(L3931,[1]Grade!$C$2:$D$69,2,FALSE)))</f>
        <v>C</v>
      </c>
      <c r="O3931">
        <f t="shared" si="184"/>
        <v>2014</v>
      </c>
      <c r="P3931">
        <f t="shared" si="185"/>
        <v>12</v>
      </c>
    </row>
    <row r="3932" spans="1:16" x14ac:dyDescent="0.25">
      <c r="A3932" t="s">
        <v>325</v>
      </c>
      <c r="B3932" t="str">
        <f t="shared" si="183"/>
        <v>O</v>
      </c>
      <c r="C3932" t="s">
        <v>326</v>
      </c>
      <c r="D3932" t="s">
        <v>18</v>
      </c>
      <c r="E3932">
        <v>17</v>
      </c>
      <c r="F3932">
        <v>714</v>
      </c>
      <c r="G3932">
        <v>208</v>
      </c>
      <c r="H3932" s="1">
        <v>41974</v>
      </c>
      <c r="I3932">
        <v>4</v>
      </c>
      <c r="J3932" s="2">
        <v>2856</v>
      </c>
      <c r="L3932" t="str">
        <f>VLOOKUP(G3932,[1]RESSOURCES!$A$1:$J$258,3,FALSE)</f>
        <v>LORANT</v>
      </c>
      <c r="M3932" t="str">
        <f>VLOOKUP(G3932,[1]RESSOURCES!$A$1:$J$258,6,FALSE)</f>
        <v>CONS</v>
      </c>
      <c r="N3932" t="str">
        <f>IF(YEAR(H3932)=2014,VLOOKUP(L3932,[1]Grade!$F$2:$G$92,2,FALSE),IF(YEAR(H3932)=2015,VLOOKUP(L3932,[1]Grade!$I$2:$J$78,2,FALSE),VLOOKUP(L3932,[1]Grade!$C$2:$D$69,2,FALSE)))</f>
        <v>C</v>
      </c>
      <c r="O3932">
        <f t="shared" si="184"/>
        <v>2014</v>
      </c>
      <c r="P3932">
        <f t="shared" si="185"/>
        <v>12</v>
      </c>
    </row>
    <row r="3933" spans="1:16" x14ac:dyDescent="0.25">
      <c r="A3933" t="s">
        <v>309</v>
      </c>
      <c r="B3933" t="str">
        <f t="shared" si="183"/>
        <v>O</v>
      </c>
      <c r="C3933" t="s">
        <v>310</v>
      </c>
      <c r="D3933" t="s">
        <v>18</v>
      </c>
      <c r="E3933">
        <v>35</v>
      </c>
      <c r="F3933">
        <v>950</v>
      </c>
      <c r="G3933">
        <v>208</v>
      </c>
      <c r="H3933" s="1">
        <v>41974</v>
      </c>
      <c r="I3933">
        <v>5</v>
      </c>
      <c r="J3933" s="2">
        <v>4750</v>
      </c>
      <c r="L3933" t="str">
        <f>VLOOKUP(G3933,[1]RESSOURCES!$A$1:$J$258,3,FALSE)</f>
        <v>LORANT</v>
      </c>
      <c r="M3933" t="str">
        <f>VLOOKUP(G3933,[1]RESSOURCES!$A$1:$J$258,6,FALSE)</f>
        <v>CONS</v>
      </c>
      <c r="N3933" t="str">
        <f>IF(YEAR(H3933)=2014,VLOOKUP(L3933,[1]Grade!$F$2:$G$92,2,FALSE),IF(YEAR(H3933)=2015,VLOOKUP(L3933,[1]Grade!$I$2:$J$78,2,FALSE),VLOOKUP(L3933,[1]Grade!$C$2:$D$69,2,FALSE)))</f>
        <v>C</v>
      </c>
      <c r="O3933">
        <f t="shared" si="184"/>
        <v>2014</v>
      </c>
      <c r="P3933">
        <f t="shared" si="185"/>
        <v>12</v>
      </c>
    </row>
    <row r="3934" spans="1:16" hidden="1" x14ac:dyDescent="0.25">
      <c r="A3934" t="s">
        <v>25</v>
      </c>
      <c r="B3934" t="str">
        <f t="shared" si="183"/>
        <v>N</v>
      </c>
      <c r="C3934" t="s">
        <v>26</v>
      </c>
      <c r="E3934">
        <v>0</v>
      </c>
      <c r="F3934">
        <v>0</v>
      </c>
      <c r="G3934">
        <v>208</v>
      </c>
      <c r="H3934" s="1">
        <v>41974</v>
      </c>
      <c r="I3934">
        <v>1</v>
      </c>
      <c r="J3934">
        <v>0</v>
      </c>
      <c r="L3934" t="str">
        <f>VLOOKUP(G3934,[1]RESSOURCES!$A$1:$J$258,3,FALSE)</f>
        <v>LORANT</v>
      </c>
      <c r="M3934" t="str">
        <f>VLOOKUP(G3934,[1]RESSOURCES!$A$1:$J$258,6,FALSE)</f>
        <v>CONS</v>
      </c>
      <c r="N3934" t="str">
        <f>IF(YEAR(H3934)=2014,VLOOKUP(L3934,[1]Grade!$F$2:$G$92,2,FALSE),IF(YEAR(H3934)=2015,VLOOKUP(L3934,[1]Grade!$I$2:$J$78,2,FALSE),VLOOKUP(L3934,[1]Grade!$C$2:$D$69,2,FALSE)))</f>
        <v>C</v>
      </c>
      <c r="O3934">
        <f t="shared" si="184"/>
        <v>2014</v>
      </c>
      <c r="P3934">
        <f t="shared" si="185"/>
        <v>12</v>
      </c>
    </row>
    <row r="3935" spans="1:16" hidden="1" x14ac:dyDescent="0.25">
      <c r="A3935" t="s">
        <v>99</v>
      </c>
      <c r="B3935" t="str">
        <f t="shared" si="183"/>
        <v>N</v>
      </c>
      <c r="C3935" t="s">
        <v>100</v>
      </c>
      <c r="E3935">
        <v>0</v>
      </c>
      <c r="F3935">
        <v>0</v>
      </c>
      <c r="G3935">
        <v>208</v>
      </c>
      <c r="H3935" s="1">
        <v>41974</v>
      </c>
      <c r="I3935">
        <v>4</v>
      </c>
      <c r="J3935">
        <v>0</v>
      </c>
      <c r="L3935" t="str">
        <f>VLOOKUP(G3935,[1]RESSOURCES!$A$1:$J$258,3,FALSE)</f>
        <v>LORANT</v>
      </c>
      <c r="M3935" t="str">
        <f>VLOOKUP(G3935,[1]RESSOURCES!$A$1:$J$258,6,FALSE)</f>
        <v>CONS</v>
      </c>
      <c r="N3935" t="str">
        <f>IF(YEAR(H3935)=2014,VLOOKUP(L3935,[1]Grade!$F$2:$G$92,2,FALSE),IF(YEAR(H3935)=2015,VLOOKUP(L3935,[1]Grade!$I$2:$J$78,2,FALSE),VLOOKUP(L3935,[1]Grade!$C$2:$D$69,2,FALSE)))</f>
        <v>C</v>
      </c>
      <c r="O3935">
        <f t="shared" si="184"/>
        <v>2014</v>
      </c>
      <c r="P3935">
        <f t="shared" si="185"/>
        <v>12</v>
      </c>
    </row>
    <row r="3936" spans="1:16" x14ac:dyDescent="0.25">
      <c r="A3936" t="s">
        <v>288</v>
      </c>
      <c r="B3936" t="str">
        <f t="shared" si="183"/>
        <v>O</v>
      </c>
      <c r="C3936" t="s">
        <v>289</v>
      </c>
      <c r="D3936" t="s">
        <v>18</v>
      </c>
      <c r="E3936">
        <v>219</v>
      </c>
      <c r="F3936">
        <v>890</v>
      </c>
      <c r="G3936">
        <v>237</v>
      </c>
      <c r="H3936" s="1">
        <v>41974</v>
      </c>
      <c r="I3936">
        <v>17</v>
      </c>
      <c r="J3936" s="2">
        <v>15130</v>
      </c>
      <c r="L3936" t="str">
        <f>VLOOKUP(G3936,[1]RESSOURCES!$A$1:$J$258,3,FALSE)</f>
        <v>VALLA</v>
      </c>
      <c r="M3936" t="str">
        <f>VLOOKUP(G3936,[1]RESSOURCES!$A$1:$J$258,6,FALSE)</f>
        <v>CONF</v>
      </c>
      <c r="N3936" t="str">
        <f>IF(YEAR(H3936)=2014,VLOOKUP(L3936,[1]Grade!$F$2:$G$92,2,FALSE),IF(YEAR(H3936)=2015,VLOOKUP(L3936,[1]Grade!$I$2:$J$78,2,FALSE),VLOOKUP(L3936,[1]Grade!$C$2:$D$69,2,FALSE)))</f>
        <v>CC</v>
      </c>
      <c r="O3936">
        <f t="shared" si="184"/>
        <v>2014</v>
      </c>
      <c r="P3936">
        <f t="shared" si="185"/>
        <v>12</v>
      </c>
    </row>
    <row r="3937" spans="1:16" hidden="1" x14ac:dyDescent="0.25">
      <c r="A3937" t="s">
        <v>32</v>
      </c>
      <c r="B3937" t="str">
        <f t="shared" si="183"/>
        <v>N</v>
      </c>
      <c r="C3937" t="s">
        <v>33</v>
      </c>
      <c r="E3937">
        <v>0</v>
      </c>
      <c r="F3937">
        <v>0</v>
      </c>
      <c r="G3937">
        <v>237</v>
      </c>
      <c r="H3937" s="1">
        <v>41974</v>
      </c>
      <c r="I3937">
        <v>2</v>
      </c>
      <c r="J3937">
        <v>0</v>
      </c>
      <c r="L3937" t="str">
        <f>VLOOKUP(G3937,[1]RESSOURCES!$A$1:$J$258,3,FALSE)</f>
        <v>VALLA</v>
      </c>
      <c r="M3937" t="str">
        <f>VLOOKUP(G3937,[1]RESSOURCES!$A$1:$J$258,6,FALSE)</f>
        <v>CONF</v>
      </c>
      <c r="N3937" t="str">
        <f>IF(YEAR(H3937)=2014,VLOOKUP(L3937,[1]Grade!$F$2:$G$92,2,FALSE),IF(YEAR(H3937)=2015,VLOOKUP(L3937,[1]Grade!$I$2:$J$78,2,FALSE),VLOOKUP(L3937,[1]Grade!$C$2:$D$69,2,FALSE)))</f>
        <v>CC</v>
      </c>
      <c r="O3937">
        <f t="shared" si="184"/>
        <v>2014</v>
      </c>
      <c r="P3937">
        <f t="shared" si="185"/>
        <v>12</v>
      </c>
    </row>
    <row r="3938" spans="1:16" hidden="1" x14ac:dyDescent="0.25">
      <c r="A3938" t="s">
        <v>99</v>
      </c>
      <c r="B3938" t="str">
        <f t="shared" si="183"/>
        <v>N</v>
      </c>
      <c r="C3938" t="s">
        <v>100</v>
      </c>
      <c r="E3938">
        <v>0</v>
      </c>
      <c r="F3938">
        <v>0</v>
      </c>
      <c r="G3938">
        <v>237</v>
      </c>
      <c r="H3938" s="1">
        <v>41974</v>
      </c>
      <c r="I3938">
        <v>3</v>
      </c>
      <c r="J3938">
        <v>0</v>
      </c>
      <c r="L3938" t="str">
        <f>VLOOKUP(G3938,[1]RESSOURCES!$A$1:$J$258,3,FALSE)</f>
        <v>VALLA</v>
      </c>
      <c r="M3938" t="str">
        <f>VLOOKUP(G3938,[1]RESSOURCES!$A$1:$J$258,6,FALSE)</f>
        <v>CONF</v>
      </c>
      <c r="N3938" t="str">
        <f>IF(YEAR(H3938)=2014,VLOOKUP(L3938,[1]Grade!$F$2:$G$92,2,FALSE),IF(YEAR(H3938)=2015,VLOOKUP(L3938,[1]Grade!$I$2:$J$78,2,FALSE),VLOOKUP(L3938,[1]Grade!$C$2:$D$69,2,FALSE)))</f>
        <v>CC</v>
      </c>
      <c r="O3938">
        <f t="shared" si="184"/>
        <v>2014</v>
      </c>
      <c r="P3938">
        <f t="shared" si="185"/>
        <v>12</v>
      </c>
    </row>
    <row r="3939" spans="1:16" x14ac:dyDescent="0.25">
      <c r="A3939" t="s">
        <v>16</v>
      </c>
      <c r="B3939" t="str">
        <f t="shared" si="183"/>
        <v>O</v>
      </c>
      <c r="C3939" t="s">
        <v>17</v>
      </c>
      <c r="D3939" t="s">
        <v>29</v>
      </c>
      <c r="E3939">
        <v>149.5</v>
      </c>
      <c r="F3939">
        <v>956</v>
      </c>
      <c r="G3939">
        <v>134</v>
      </c>
      <c r="H3939" s="1">
        <v>41974</v>
      </c>
      <c r="I3939">
        <v>5</v>
      </c>
      <c r="J3939" s="2">
        <v>4780</v>
      </c>
      <c r="L3939" t="str">
        <f>VLOOKUP(G3939,[1]RESSOURCES!$A$1:$J$258,3,FALSE)</f>
        <v>GIRARD</v>
      </c>
      <c r="M3939" t="str">
        <f>VLOOKUP(G3939,[1]RESSOURCES!$A$1:$J$258,6,FALSE)</f>
        <v>MAGR</v>
      </c>
      <c r="N3939" t="str">
        <f>IF(YEAR(H3939)=2014,VLOOKUP(L3939,[1]Grade!$F$2:$G$92,2,FALSE),IF(YEAR(H3939)=2015,VLOOKUP(L3939,[1]Grade!$I$2:$J$78,2,FALSE),VLOOKUP(L3939,[1]Grade!$C$2:$D$69,2,FALSE)))</f>
        <v>MNG</v>
      </c>
      <c r="O3939">
        <f t="shared" si="184"/>
        <v>2014</v>
      </c>
      <c r="P3939">
        <f t="shared" si="185"/>
        <v>12</v>
      </c>
    </row>
    <row r="3940" spans="1:16" x14ac:dyDescent="0.25">
      <c r="A3940" t="s">
        <v>41</v>
      </c>
      <c r="B3940" t="str">
        <f t="shared" si="183"/>
        <v>O</v>
      </c>
      <c r="C3940" t="s">
        <v>42</v>
      </c>
      <c r="D3940" t="s">
        <v>21</v>
      </c>
      <c r="E3940">
        <v>219</v>
      </c>
      <c r="F3940">
        <v>1080</v>
      </c>
      <c r="G3940">
        <v>134</v>
      </c>
      <c r="H3940" s="1">
        <v>41974</v>
      </c>
      <c r="I3940">
        <v>7</v>
      </c>
      <c r="J3940" s="2">
        <v>7560</v>
      </c>
      <c r="L3940" t="str">
        <f>VLOOKUP(G3940,[1]RESSOURCES!$A$1:$J$258,3,FALSE)</f>
        <v>GIRARD</v>
      </c>
      <c r="M3940" t="str">
        <f>VLOOKUP(G3940,[1]RESSOURCES!$A$1:$J$258,6,FALSE)</f>
        <v>MAGR</v>
      </c>
      <c r="N3940" t="str">
        <f>IF(YEAR(H3940)=2014,VLOOKUP(L3940,[1]Grade!$F$2:$G$92,2,FALSE),IF(YEAR(H3940)=2015,VLOOKUP(L3940,[1]Grade!$I$2:$J$78,2,FALSE),VLOOKUP(L3940,[1]Grade!$C$2:$D$69,2,FALSE)))</f>
        <v>MNG</v>
      </c>
      <c r="O3940">
        <f t="shared" si="184"/>
        <v>2014</v>
      </c>
      <c r="P3940">
        <f t="shared" si="185"/>
        <v>12</v>
      </c>
    </row>
    <row r="3941" spans="1:16" x14ac:dyDescent="0.25">
      <c r="A3941" t="s">
        <v>295</v>
      </c>
      <c r="B3941" t="str">
        <f t="shared" si="183"/>
        <v>O</v>
      </c>
      <c r="C3941" t="s">
        <v>296</v>
      </c>
      <c r="D3941" t="s">
        <v>36</v>
      </c>
      <c r="E3941">
        <v>0</v>
      </c>
      <c r="F3941">
        <v>1500</v>
      </c>
      <c r="G3941">
        <v>134</v>
      </c>
      <c r="H3941" s="1">
        <v>41974</v>
      </c>
      <c r="I3941">
        <v>0.5</v>
      </c>
      <c r="J3941">
        <v>750</v>
      </c>
      <c r="L3941" t="str">
        <f>VLOOKUP(G3941,[1]RESSOURCES!$A$1:$J$258,3,FALSE)</f>
        <v>GIRARD</v>
      </c>
      <c r="M3941" t="str">
        <f>VLOOKUP(G3941,[1]RESSOURCES!$A$1:$J$258,6,FALSE)</f>
        <v>MAGR</v>
      </c>
      <c r="N3941" t="str">
        <f>IF(YEAR(H3941)=2014,VLOOKUP(L3941,[1]Grade!$F$2:$G$92,2,FALSE),IF(YEAR(H3941)=2015,VLOOKUP(L3941,[1]Grade!$I$2:$J$78,2,FALSE),VLOOKUP(L3941,[1]Grade!$C$2:$D$69,2,FALSE)))</f>
        <v>MNG</v>
      </c>
      <c r="O3941">
        <f t="shared" si="184"/>
        <v>2014</v>
      </c>
      <c r="P3941">
        <f t="shared" si="185"/>
        <v>12</v>
      </c>
    </row>
    <row r="3942" spans="1:16" x14ac:dyDescent="0.25">
      <c r="A3942" t="s">
        <v>323</v>
      </c>
      <c r="B3942" t="str">
        <f t="shared" si="183"/>
        <v>O</v>
      </c>
      <c r="C3942" t="s">
        <v>324</v>
      </c>
      <c r="D3942" t="s">
        <v>36</v>
      </c>
      <c r="E3942">
        <v>11.5</v>
      </c>
      <c r="F3942">
        <v>721</v>
      </c>
      <c r="G3942">
        <v>134</v>
      </c>
      <c r="H3942" s="1">
        <v>41974</v>
      </c>
      <c r="I3942">
        <v>1</v>
      </c>
      <c r="J3942">
        <v>721</v>
      </c>
      <c r="L3942" t="str">
        <f>VLOOKUP(G3942,[1]RESSOURCES!$A$1:$J$258,3,FALSE)</f>
        <v>GIRARD</v>
      </c>
      <c r="M3942" t="str">
        <f>VLOOKUP(G3942,[1]RESSOURCES!$A$1:$J$258,6,FALSE)</f>
        <v>MAGR</v>
      </c>
      <c r="N3942" t="str">
        <f>IF(YEAR(H3942)=2014,VLOOKUP(L3942,[1]Grade!$F$2:$G$92,2,FALSE),IF(YEAR(H3942)=2015,VLOOKUP(L3942,[1]Grade!$I$2:$J$78,2,FALSE),VLOOKUP(L3942,[1]Grade!$C$2:$D$69,2,FALSE)))</f>
        <v>MNG</v>
      </c>
      <c r="O3942">
        <f t="shared" si="184"/>
        <v>2014</v>
      </c>
      <c r="P3942">
        <f t="shared" si="185"/>
        <v>12</v>
      </c>
    </row>
    <row r="3943" spans="1:16" hidden="1" x14ac:dyDescent="0.25">
      <c r="A3943" t="s">
        <v>99</v>
      </c>
      <c r="B3943" t="str">
        <f t="shared" si="183"/>
        <v>N</v>
      </c>
      <c r="C3943" t="s">
        <v>100</v>
      </c>
      <c r="E3943">
        <v>0</v>
      </c>
      <c r="F3943">
        <v>0</v>
      </c>
      <c r="G3943">
        <v>134</v>
      </c>
      <c r="H3943" s="1">
        <v>41974</v>
      </c>
      <c r="I3943">
        <v>5</v>
      </c>
      <c r="J3943">
        <v>0</v>
      </c>
      <c r="L3943" t="str">
        <f>VLOOKUP(G3943,[1]RESSOURCES!$A$1:$J$258,3,FALSE)</f>
        <v>GIRARD</v>
      </c>
      <c r="M3943" t="str">
        <f>VLOOKUP(G3943,[1]RESSOURCES!$A$1:$J$258,6,FALSE)</f>
        <v>MAGR</v>
      </c>
      <c r="N3943" t="str">
        <f>IF(YEAR(H3943)=2014,VLOOKUP(L3943,[1]Grade!$F$2:$G$92,2,FALSE),IF(YEAR(H3943)=2015,VLOOKUP(L3943,[1]Grade!$I$2:$J$78,2,FALSE),VLOOKUP(L3943,[1]Grade!$C$2:$D$69,2,FALSE)))</f>
        <v>MNG</v>
      </c>
      <c r="O3943">
        <f t="shared" si="184"/>
        <v>2014</v>
      </c>
      <c r="P3943">
        <f t="shared" si="185"/>
        <v>12</v>
      </c>
    </row>
    <row r="3944" spans="1:16" x14ac:dyDescent="0.25">
      <c r="A3944" t="s">
        <v>329</v>
      </c>
      <c r="B3944" t="str">
        <f t="shared" si="183"/>
        <v>O</v>
      </c>
      <c r="C3944" t="s">
        <v>330</v>
      </c>
      <c r="D3944" t="s">
        <v>21</v>
      </c>
      <c r="E3944">
        <v>6</v>
      </c>
      <c r="F3944">
        <v>0</v>
      </c>
      <c r="G3944">
        <v>230</v>
      </c>
      <c r="H3944" s="1">
        <v>41974</v>
      </c>
      <c r="I3944">
        <v>2</v>
      </c>
      <c r="J3944">
        <v>0</v>
      </c>
      <c r="L3944" t="str">
        <f>VLOOKUP(G3944,[1]RESSOURCES!$A$1:$J$258,3,FALSE)</f>
        <v>PAPADOPOULOS</v>
      </c>
      <c r="M3944" t="str">
        <f>VLOOKUP(G3944,[1]RESSOURCES!$A$1:$J$258,6,FALSE)</f>
        <v>ASSO</v>
      </c>
      <c r="N3944" t="str">
        <f>IF(YEAR(H3944)=2014,VLOOKUP(L3944,[1]Grade!$F$2:$G$92,2,FALSE),IF(YEAR(H3944)=2015,VLOOKUP(L3944,[1]Grade!$I$2:$J$78,2,FALSE),VLOOKUP(L3944,[1]Grade!$C$2:$D$69,2,FALSE)))</f>
        <v>ASS</v>
      </c>
      <c r="O3944">
        <f t="shared" si="184"/>
        <v>2014</v>
      </c>
      <c r="P3944">
        <f t="shared" si="185"/>
        <v>12</v>
      </c>
    </row>
    <row r="3945" spans="1:16" x14ac:dyDescent="0.25">
      <c r="A3945" t="s">
        <v>382</v>
      </c>
      <c r="B3945" t="str">
        <f t="shared" si="183"/>
        <v>O</v>
      </c>
      <c r="C3945" t="s">
        <v>383</v>
      </c>
      <c r="D3945" t="s">
        <v>21</v>
      </c>
      <c r="E3945">
        <v>3</v>
      </c>
      <c r="F3945">
        <v>1152</v>
      </c>
      <c r="G3945">
        <v>230</v>
      </c>
      <c r="H3945" s="1">
        <v>41974</v>
      </c>
      <c r="I3945">
        <v>1</v>
      </c>
      <c r="J3945" s="2">
        <v>1152</v>
      </c>
      <c r="L3945" t="str">
        <f>VLOOKUP(G3945,[1]RESSOURCES!$A$1:$J$258,3,FALSE)</f>
        <v>PAPADOPOULOS</v>
      </c>
      <c r="M3945" t="str">
        <f>VLOOKUP(G3945,[1]RESSOURCES!$A$1:$J$258,6,FALSE)</f>
        <v>ASSO</v>
      </c>
      <c r="N3945" t="str">
        <f>IF(YEAR(H3945)=2014,VLOOKUP(L3945,[1]Grade!$F$2:$G$92,2,FALSE),IF(YEAR(H3945)=2015,VLOOKUP(L3945,[1]Grade!$I$2:$J$78,2,FALSE),VLOOKUP(L3945,[1]Grade!$C$2:$D$69,2,FALSE)))</f>
        <v>ASS</v>
      </c>
      <c r="O3945">
        <f t="shared" si="184"/>
        <v>2014</v>
      </c>
      <c r="P3945">
        <f t="shared" si="185"/>
        <v>12</v>
      </c>
    </row>
    <row r="3946" spans="1:16" x14ac:dyDescent="0.25">
      <c r="A3946" t="s">
        <v>408</v>
      </c>
      <c r="B3946" t="str">
        <f t="shared" si="183"/>
        <v>O</v>
      </c>
      <c r="C3946" t="s">
        <v>409</v>
      </c>
      <c r="D3946" t="s">
        <v>21</v>
      </c>
      <c r="E3946">
        <v>5</v>
      </c>
      <c r="F3946">
        <v>2000</v>
      </c>
      <c r="G3946">
        <v>230</v>
      </c>
      <c r="H3946" s="1">
        <v>41974</v>
      </c>
      <c r="I3946">
        <v>4</v>
      </c>
      <c r="J3946" s="2">
        <v>8000</v>
      </c>
      <c r="L3946" t="str">
        <f>VLOOKUP(G3946,[1]RESSOURCES!$A$1:$J$258,3,FALSE)</f>
        <v>PAPADOPOULOS</v>
      </c>
      <c r="M3946" t="str">
        <f>VLOOKUP(G3946,[1]RESSOURCES!$A$1:$J$258,6,FALSE)</f>
        <v>ASSO</v>
      </c>
      <c r="N3946" t="str">
        <f>IF(YEAR(H3946)=2014,VLOOKUP(L3946,[1]Grade!$F$2:$G$92,2,FALSE),IF(YEAR(H3946)=2015,VLOOKUP(L3946,[1]Grade!$I$2:$J$78,2,FALSE),VLOOKUP(L3946,[1]Grade!$C$2:$D$69,2,FALSE)))</f>
        <v>ASS</v>
      </c>
      <c r="O3946">
        <f t="shared" si="184"/>
        <v>2014</v>
      </c>
      <c r="P3946">
        <f t="shared" si="185"/>
        <v>12</v>
      </c>
    </row>
    <row r="3947" spans="1:16" hidden="1" x14ac:dyDescent="0.25">
      <c r="A3947" t="s">
        <v>30</v>
      </c>
      <c r="B3947" t="str">
        <f t="shared" si="183"/>
        <v>N</v>
      </c>
      <c r="C3947" t="s">
        <v>31</v>
      </c>
      <c r="E3947">
        <v>0</v>
      </c>
      <c r="F3947">
        <v>0</v>
      </c>
      <c r="G3947">
        <v>230</v>
      </c>
      <c r="H3947" s="1">
        <v>41974</v>
      </c>
      <c r="I3947">
        <v>8.5</v>
      </c>
      <c r="J3947">
        <v>0</v>
      </c>
      <c r="L3947" t="str">
        <f>VLOOKUP(G3947,[1]RESSOURCES!$A$1:$J$258,3,FALSE)</f>
        <v>PAPADOPOULOS</v>
      </c>
      <c r="M3947" t="str">
        <f>VLOOKUP(G3947,[1]RESSOURCES!$A$1:$J$258,6,FALSE)</f>
        <v>ASSO</v>
      </c>
      <c r="N3947" t="str">
        <f>IF(YEAR(H3947)=2014,VLOOKUP(L3947,[1]Grade!$F$2:$G$92,2,FALSE),IF(YEAR(H3947)=2015,VLOOKUP(L3947,[1]Grade!$I$2:$J$78,2,FALSE),VLOOKUP(L3947,[1]Grade!$C$2:$D$69,2,FALSE)))</f>
        <v>ASS</v>
      </c>
      <c r="O3947">
        <f t="shared" si="184"/>
        <v>2014</v>
      </c>
      <c r="P3947">
        <f t="shared" si="185"/>
        <v>12</v>
      </c>
    </row>
    <row r="3948" spans="1:16" hidden="1" x14ac:dyDescent="0.25">
      <c r="A3948" t="s">
        <v>99</v>
      </c>
      <c r="B3948" t="str">
        <f t="shared" si="183"/>
        <v>N</v>
      </c>
      <c r="C3948" t="s">
        <v>100</v>
      </c>
      <c r="E3948">
        <v>0</v>
      </c>
      <c r="F3948">
        <v>0</v>
      </c>
      <c r="G3948">
        <v>230</v>
      </c>
      <c r="H3948" s="1">
        <v>41974</v>
      </c>
      <c r="I3948">
        <v>5.5</v>
      </c>
      <c r="J3948">
        <v>0</v>
      </c>
      <c r="L3948" t="str">
        <f>VLOOKUP(G3948,[1]RESSOURCES!$A$1:$J$258,3,FALSE)</f>
        <v>PAPADOPOULOS</v>
      </c>
      <c r="M3948" t="str">
        <f>VLOOKUP(G3948,[1]RESSOURCES!$A$1:$J$258,6,FALSE)</f>
        <v>ASSO</v>
      </c>
      <c r="N3948" t="str">
        <f>IF(YEAR(H3948)=2014,VLOOKUP(L3948,[1]Grade!$F$2:$G$92,2,FALSE),IF(YEAR(H3948)=2015,VLOOKUP(L3948,[1]Grade!$I$2:$J$78,2,FALSE),VLOOKUP(L3948,[1]Grade!$C$2:$D$69,2,FALSE)))</f>
        <v>ASS</v>
      </c>
      <c r="O3948">
        <f t="shared" si="184"/>
        <v>2014</v>
      </c>
      <c r="P3948">
        <f t="shared" si="185"/>
        <v>12</v>
      </c>
    </row>
    <row r="3949" spans="1:16" x14ac:dyDescent="0.25">
      <c r="A3949" t="s">
        <v>329</v>
      </c>
      <c r="B3949" t="str">
        <f t="shared" si="183"/>
        <v>O</v>
      </c>
      <c r="C3949" t="s">
        <v>330</v>
      </c>
      <c r="D3949" t="s">
        <v>22</v>
      </c>
      <c r="E3949">
        <v>105</v>
      </c>
      <c r="F3949">
        <v>800</v>
      </c>
      <c r="G3949">
        <v>176</v>
      </c>
      <c r="H3949" s="1">
        <v>41974</v>
      </c>
      <c r="I3949">
        <v>17</v>
      </c>
      <c r="J3949" s="2">
        <v>13600</v>
      </c>
      <c r="L3949" t="str">
        <f>VLOOKUP(G3949,[1]RESSOURCES!$A$1:$J$258,3,FALSE)</f>
        <v>GIGANT</v>
      </c>
      <c r="M3949" t="str">
        <f>VLOOKUP(G3949,[1]RESSOURCES!$A$1:$J$258,6,FALSE)</f>
        <v>SENR</v>
      </c>
      <c r="N3949" t="str">
        <f>IF(YEAR(H3949)=2014,VLOOKUP(L3949,[1]Grade!$F$2:$G$92,2,FALSE),IF(YEAR(H3949)=2015,VLOOKUP(L3949,[1]Grade!$I$2:$J$78,2,FALSE),VLOOKUP(L3949,[1]Grade!$C$2:$D$69,2,FALSE)))</f>
        <v>CS</v>
      </c>
      <c r="O3949">
        <f t="shared" si="184"/>
        <v>2014</v>
      </c>
      <c r="P3949">
        <f t="shared" si="185"/>
        <v>12</v>
      </c>
    </row>
    <row r="3950" spans="1:16" hidden="1" x14ac:dyDescent="0.25">
      <c r="A3950" t="s">
        <v>25</v>
      </c>
      <c r="B3950" t="str">
        <f t="shared" si="183"/>
        <v>N</v>
      </c>
      <c r="C3950" t="s">
        <v>26</v>
      </c>
      <c r="E3950">
        <v>0</v>
      </c>
      <c r="F3950">
        <v>0</v>
      </c>
      <c r="G3950">
        <v>176</v>
      </c>
      <c r="H3950" s="1">
        <v>41974</v>
      </c>
      <c r="I3950">
        <v>1</v>
      </c>
      <c r="J3950">
        <v>0</v>
      </c>
      <c r="L3950" t="str">
        <f>VLOOKUP(G3950,[1]RESSOURCES!$A$1:$J$258,3,FALSE)</f>
        <v>GIGANT</v>
      </c>
      <c r="M3950" t="str">
        <f>VLOOKUP(G3950,[1]RESSOURCES!$A$1:$J$258,6,FALSE)</f>
        <v>SENR</v>
      </c>
      <c r="N3950" t="str">
        <f>IF(YEAR(H3950)=2014,VLOOKUP(L3950,[1]Grade!$F$2:$G$92,2,FALSE),IF(YEAR(H3950)=2015,VLOOKUP(L3950,[1]Grade!$I$2:$J$78,2,FALSE),VLOOKUP(L3950,[1]Grade!$C$2:$D$69,2,FALSE)))</f>
        <v>CS</v>
      </c>
      <c r="O3950">
        <f t="shared" si="184"/>
        <v>2014</v>
      </c>
      <c r="P3950">
        <f t="shared" si="185"/>
        <v>12</v>
      </c>
    </row>
    <row r="3951" spans="1:16" hidden="1" x14ac:dyDescent="0.25">
      <c r="A3951" t="s">
        <v>99</v>
      </c>
      <c r="B3951" t="str">
        <f t="shared" si="183"/>
        <v>N</v>
      </c>
      <c r="C3951" t="s">
        <v>100</v>
      </c>
      <c r="E3951">
        <v>0</v>
      </c>
      <c r="F3951">
        <v>0</v>
      </c>
      <c r="G3951">
        <v>176</v>
      </c>
      <c r="H3951" s="1">
        <v>41974</v>
      </c>
      <c r="I3951">
        <v>4</v>
      </c>
      <c r="J3951">
        <v>0</v>
      </c>
      <c r="L3951" t="str">
        <f>VLOOKUP(G3951,[1]RESSOURCES!$A$1:$J$258,3,FALSE)</f>
        <v>GIGANT</v>
      </c>
      <c r="M3951" t="str">
        <f>VLOOKUP(G3951,[1]RESSOURCES!$A$1:$J$258,6,FALSE)</f>
        <v>SENR</v>
      </c>
      <c r="N3951" t="str">
        <f>IF(YEAR(H3951)=2014,VLOOKUP(L3951,[1]Grade!$F$2:$G$92,2,FALSE),IF(YEAR(H3951)=2015,VLOOKUP(L3951,[1]Grade!$I$2:$J$78,2,FALSE),VLOOKUP(L3951,[1]Grade!$C$2:$D$69,2,FALSE)))</f>
        <v>CS</v>
      </c>
      <c r="O3951">
        <f t="shared" si="184"/>
        <v>2014</v>
      </c>
      <c r="P3951">
        <f t="shared" si="185"/>
        <v>12</v>
      </c>
    </row>
    <row r="3952" spans="1:16" x14ac:dyDescent="0.25">
      <c r="A3952" t="s">
        <v>416</v>
      </c>
      <c r="B3952" t="str">
        <f t="shared" si="183"/>
        <v>O</v>
      </c>
      <c r="C3952" t="s">
        <v>417</v>
      </c>
      <c r="D3952" t="s">
        <v>18</v>
      </c>
      <c r="E3952">
        <v>4</v>
      </c>
      <c r="F3952">
        <v>786</v>
      </c>
      <c r="G3952">
        <v>239</v>
      </c>
      <c r="H3952" s="1">
        <v>41974</v>
      </c>
      <c r="I3952">
        <v>4</v>
      </c>
      <c r="J3952" s="2">
        <v>3144</v>
      </c>
      <c r="L3952" t="str">
        <f>VLOOKUP(G3952,[1]RESSOURCES!$A$1:$J$258,3,FALSE)</f>
        <v>BRETON</v>
      </c>
      <c r="M3952" t="str">
        <f>VLOOKUP(G3952,[1]RESSOURCES!$A$1:$J$258,6,FALSE)</f>
        <v>STAG</v>
      </c>
      <c r="N3952" t="str">
        <f>IF(YEAR(H3952)=2014,VLOOKUP(L3952,[1]Grade!$F$2:$G$92,2,FALSE),IF(YEAR(H3952)=2015,VLOOKUP(L3952,[1]Grade!$I$2:$J$78,2,FALSE),VLOOKUP(L3952,[1]Grade!$C$2:$D$69,2,FALSE)))</f>
        <v>STA</v>
      </c>
      <c r="O3952">
        <f t="shared" si="184"/>
        <v>2014</v>
      </c>
      <c r="P3952">
        <f t="shared" si="185"/>
        <v>12</v>
      </c>
    </row>
    <row r="3953" spans="1:16" hidden="1" x14ac:dyDescent="0.25">
      <c r="A3953" t="s">
        <v>30</v>
      </c>
      <c r="B3953" t="str">
        <f t="shared" si="183"/>
        <v>N</v>
      </c>
      <c r="C3953" t="s">
        <v>31</v>
      </c>
      <c r="E3953">
        <v>0</v>
      </c>
      <c r="F3953">
        <v>0</v>
      </c>
      <c r="G3953">
        <v>239</v>
      </c>
      <c r="H3953" s="1">
        <v>41974</v>
      </c>
      <c r="I3953">
        <v>14</v>
      </c>
      <c r="J3953">
        <v>0</v>
      </c>
      <c r="L3953" t="str">
        <f>VLOOKUP(G3953,[1]RESSOURCES!$A$1:$J$258,3,FALSE)</f>
        <v>BRETON</v>
      </c>
      <c r="M3953" t="str">
        <f>VLOOKUP(G3953,[1]RESSOURCES!$A$1:$J$258,6,FALSE)</f>
        <v>STAG</v>
      </c>
      <c r="N3953" t="str">
        <f>IF(YEAR(H3953)=2014,VLOOKUP(L3953,[1]Grade!$F$2:$G$92,2,FALSE),IF(YEAR(H3953)=2015,VLOOKUP(L3953,[1]Grade!$I$2:$J$78,2,FALSE),VLOOKUP(L3953,[1]Grade!$C$2:$D$69,2,FALSE)))</f>
        <v>STA</v>
      </c>
      <c r="O3953">
        <f t="shared" si="184"/>
        <v>2014</v>
      </c>
      <c r="P3953">
        <f t="shared" si="185"/>
        <v>12</v>
      </c>
    </row>
    <row r="3954" spans="1:16" hidden="1" x14ac:dyDescent="0.25">
      <c r="A3954" t="s">
        <v>127</v>
      </c>
      <c r="B3954" t="str">
        <f t="shared" si="183"/>
        <v>N</v>
      </c>
      <c r="C3954" t="s">
        <v>128</v>
      </c>
      <c r="E3954">
        <v>0</v>
      </c>
      <c r="F3954">
        <v>0</v>
      </c>
      <c r="G3954">
        <v>239</v>
      </c>
      <c r="H3954" s="1">
        <v>41974</v>
      </c>
      <c r="I3954">
        <v>4</v>
      </c>
      <c r="J3954">
        <v>0</v>
      </c>
      <c r="L3954" t="str">
        <f>VLOOKUP(G3954,[1]RESSOURCES!$A$1:$J$258,3,FALSE)</f>
        <v>BRETON</v>
      </c>
      <c r="M3954" t="str">
        <f>VLOOKUP(G3954,[1]RESSOURCES!$A$1:$J$258,6,FALSE)</f>
        <v>STAG</v>
      </c>
      <c r="N3954" t="str">
        <f>IF(YEAR(H3954)=2014,VLOOKUP(L3954,[1]Grade!$F$2:$G$92,2,FALSE),IF(YEAR(H3954)=2015,VLOOKUP(L3954,[1]Grade!$I$2:$J$78,2,FALSE),VLOOKUP(L3954,[1]Grade!$C$2:$D$69,2,FALSE)))</f>
        <v>STA</v>
      </c>
      <c r="O3954">
        <f t="shared" si="184"/>
        <v>2014</v>
      </c>
      <c r="P3954">
        <f t="shared" si="185"/>
        <v>12</v>
      </c>
    </row>
    <row r="3955" spans="1:16" x14ac:dyDescent="0.25">
      <c r="A3955" t="s">
        <v>329</v>
      </c>
      <c r="B3955" t="str">
        <f t="shared" si="183"/>
        <v>O</v>
      </c>
      <c r="C3955" t="s">
        <v>330</v>
      </c>
      <c r="D3955" t="s">
        <v>29</v>
      </c>
      <c r="E3955">
        <v>130</v>
      </c>
      <c r="F3955">
        <v>1500</v>
      </c>
      <c r="G3955">
        <v>228</v>
      </c>
      <c r="H3955" s="1">
        <v>41974</v>
      </c>
      <c r="I3955">
        <v>15</v>
      </c>
      <c r="J3955" s="2">
        <v>22500</v>
      </c>
      <c r="L3955" t="str">
        <f>VLOOKUP(G3955,[1]RESSOURCES!$A$1:$J$258,3,FALSE)</f>
        <v>ESCARGUEL</v>
      </c>
      <c r="M3955" t="str">
        <f>VLOOKUP(G3955,[1]RESSOURCES!$A$1:$J$258,6,FALSE)</f>
        <v>DIR</v>
      </c>
      <c r="N3955" t="str">
        <f>IF(YEAR(H3955)=2014,VLOOKUP(L3955,[1]Grade!$F$2:$G$92,2,FALSE),IF(YEAR(H3955)=2015,VLOOKUP(L3955,[1]Grade!$I$2:$J$78,2,FALSE),VLOOKUP(L3955,[1]Grade!$C$2:$D$69,2,FALSE)))</f>
        <v>DIR</v>
      </c>
      <c r="O3955">
        <f t="shared" si="184"/>
        <v>2014</v>
      </c>
      <c r="P3955">
        <f t="shared" si="185"/>
        <v>12</v>
      </c>
    </row>
    <row r="3956" spans="1:16" hidden="1" x14ac:dyDescent="0.25">
      <c r="A3956" t="s">
        <v>99</v>
      </c>
      <c r="B3956" t="str">
        <f t="shared" si="183"/>
        <v>N</v>
      </c>
      <c r="C3956" t="s">
        <v>100</v>
      </c>
      <c r="E3956">
        <v>0</v>
      </c>
      <c r="F3956">
        <v>0</v>
      </c>
      <c r="G3956">
        <v>228</v>
      </c>
      <c r="H3956" s="1">
        <v>41974</v>
      </c>
      <c r="I3956">
        <v>5</v>
      </c>
      <c r="J3956">
        <v>0</v>
      </c>
      <c r="L3956" t="str">
        <f>VLOOKUP(G3956,[1]RESSOURCES!$A$1:$J$258,3,FALSE)</f>
        <v>ESCARGUEL</v>
      </c>
      <c r="M3956" t="str">
        <f>VLOOKUP(G3956,[1]RESSOURCES!$A$1:$J$258,6,FALSE)</f>
        <v>DIR</v>
      </c>
      <c r="N3956" t="str">
        <f>IF(YEAR(H3956)=2014,VLOOKUP(L3956,[1]Grade!$F$2:$G$92,2,FALSE),IF(YEAR(H3956)=2015,VLOOKUP(L3956,[1]Grade!$I$2:$J$78,2,FALSE),VLOOKUP(L3956,[1]Grade!$C$2:$D$69,2,FALSE)))</f>
        <v>DIR</v>
      </c>
      <c r="O3956">
        <f t="shared" si="184"/>
        <v>2014</v>
      </c>
      <c r="P3956">
        <f t="shared" si="185"/>
        <v>12</v>
      </c>
    </row>
    <row r="3957" spans="1:16" hidden="1" x14ac:dyDescent="0.25">
      <c r="A3957" t="s">
        <v>30</v>
      </c>
      <c r="B3957" t="str">
        <f t="shared" si="183"/>
        <v>N</v>
      </c>
      <c r="C3957" t="s">
        <v>31</v>
      </c>
      <c r="E3957">
        <v>0</v>
      </c>
      <c r="F3957">
        <v>0</v>
      </c>
      <c r="G3957">
        <v>228</v>
      </c>
      <c r="H3957" s="1">
        <v>41974</v>
      </c>
      <c r="I3957">
        <v>2</v>
      </c>
      <c r="J3957">
        <v>0</v>
      </c>
      <c r="L3957" t="str">
        <f>VLOOKUP(G3957,[1]RESSOURCES!$A$1:$J$258,3,FALSE)</f>
        <v>ESCARGUEL</v>
      </c>
      <c r="M3957" t="str">
        <f>VLOOKUP(G3957,[1]RESSOURCES!$A$1:$J$258,6,FALSE)</f>
        <v>DIR</v>
      </c>
      <c r="N3957" t="str">
        <f>IF(YEAR(H3957)=2014,VLOOKUP(L3957,[1]Grade!$F$2:$G$92,2,FALSE),IF(YEAR(H3957)=2015,VLOOKUP(L3957,[1]Grade!$I$2:$J$78,2,FALSE),VLOOKUP(L3957,[1]Grade!$C$2:$D$69,2,FALSE)))</f>
        <v>DIR</v>
      </c>
      <c r="O3957">
        <f t="shared" si="184"/>
        <v>2014</v>
      </c>
      <c r="P3957">
        <f t="shared" si="185"/>
        <v>12</v>
      </c>
    </row>
    <row r="3958" spans="1:16" hidden="1" x14ac:dyDescent="0.25">
      <c r="A3958" t="s">
        <v>99</v>
      </c>
      <c r="B3958" t="str">
        <f t="shared" si="183"/>
        <v>N</v>
      </c>
      <c r="C3958" t="s">
        <v>100</v>
      </c>
      <c r="E3958">
        <v>0</v>
      </c>
      <c r="F3958">
        <v>0</v>
      </c>
      <c r="G3958">
        <v>241</v>
      </c>
      <c r="H3958" s="1">
        <v>41974</v>
      </c>
      <c r="I3958">
        <v>2.5</v>
      </c>
      <c r="J3958">
        <v>0</v>
      </c>
      <c r="L3958" t="str">
        <f>VLOOKUP(G3958,[1]RESSOURCES!$A$1:$J$258,3,FALSE)</f>
        <v>MOREON</v>
      </c>
      <c r="M3958" t="str">
        <f>VLOOKUP(G3958,[1]RESSOURCES!$A$1:$J$258,6,FALSE)</f>
        <v>DIR</v>
      </c>
      <c r="N3958" t="str">
        <f>IF(YEAR(H3958)=2014,VLOOKUP(L3958,[1]Grade!$F$2:$G$92,2,FALSE),IF(YEAR(H3958)=2015,VLOOKUP(L3958,[1]Grade!$I$2:$J$78,2,FALSE),VLOOKUP(L3958,[1]Grade!$C$2:$D$69,2,FALSE)))</f>
        <v>CC</v>
      </c>
      <c r="O3958">
        <f t="shared" si="184"/>
        <v>2014</v>
      </c>
      <c r="P3958">
        <f t="shared" si="185"/>
        <v>12</v>
      </c>
    </row>
    <row r="3959" spans="1:16" hidden="1" x14ac:dyDescent="0.25">
      <c r="A3959" t="s">
        <v>32</v>
      </c>
      <c r="B3959" t="str">
        <f t="shared" si="183"/>
        <v>N</v>
      </c>
      <c r="C3959" t="s">
        <v>33</v>
      </c>
      <c r="E3959">
        <v>0</v>
      </c>
      <c r="F3959">
        <v>0</v>
      </c>
      <c r="G3959">
        <v>241</v>
      </c>
      <c r="H3959" s="1">
        <v>41974</v>
      </c>
      <c r="I3959">
        <v>1.5</v>
      </c>
      <c r="J3959">
        <v>0</v>
      </c>
      <c r="L3959" t="str">
        <f>VLOOKUP(G3959,[1]RESSOURCES!$A$1:$J$258,3,FALSE)</f>
        <v>MOREON</v>
      </c>
      <c r="M3959" t="str">
        <f>VLOOKUP(G3959,[1]RESSOURCES!$A$1:$J$258,6,FALSE)</f>
        <v>DIR</v>
      </c>
      <c r="N3959" t="str">
        <f>IF(YEAR(H3959)=2014,VLOOKUP(L3959,[1]Grade!$F$2:$G$92,2,FALSE),IF(YEAR(H3959)=2015,VLOOKUP(L3959,[1]Grade!$I$2:$J$78,2,FALSE),VLOOKUP(L3959,[1]Grade!$C$2:$D$69,2,FALSE)))</f>
        <v>CC</v>
      </c>
      <c r="O3959">
        <f t="shared" si="184"/>
        <v>2014</v>
      </c>
      <c r="P3959">
        <f t="shared" si="185"/>
        <v>12</v>
      </c>
    </row>
    <row r="3960" spans="1:16" x14ac:dyDescent="0.25">
      <c r="A3960" t="s">
        <v>329</v>
      </c>
      <c r="B3960" t="str">
        <f t="shared" si="183"/>
        <v>O</v>
      </c>
      <c r="C3960" t="s">
        <v>330</v>
      </c>
      <c r="D3960" t="s">
        <v>18</v>
      </c>
      <c r="E3960">
        <v>52</v>
      </c>
      <c r="F3960">
        <v>630</v>
      </c>
      <c r="G3960">
        <v>244</v>
      </c>
      <c r="H3960" s="1">
        <v>41974</v>
      </c>
      <c r="I3960">
        <v>18</v>
      </c>
      <c r="J3960" s="2">
        <v>11340</v>
      </c>
      <c r="L3960" t="str">
        <f>VLOOKUP(G3960,[1]RESSOURCES!$A$1:$J$258,3,FALSE)</f>
        <v>BOULAYE (de la)</v>
      </c>
      <c r="M3960" t="str">
        <f>VLOOKUP(G3960,[1]RESSOURCES!$A$1:$J$258,6,FALSE)</f>
        <v>CONS</v>
      </c>
      <c r="N3960" t="str">
        <f>IF(YEAR(H3960)=2014,VLOOKUP(L3960,[1]Grade!$F$2:$G$92,2,FALSE),IF(YEAR(H3960)=2015,VLOOKUP(L3960,[1]Grade!$I$2:$J$78,2,FALSE),VLOOKUP(L3960,[1]Grade!$C$2:$D$69,2,FALSE)))</f>
        <v>CC</v>
      </c>
      <c r="O3960">
        <f t="shared" si="184"/>
        <v>2014</v>
      </c>
      <c r="P3960">
        <f t="shared" si="185"/>
        <v>12</v>
      </c>
    </row>
    <row r="3961" spans="1:16" hidden="1" x14ac:dyDescent="0.25">
      <c r="A3961" t="s">
        <v>99</v>
      </c>
      <c r="B3961" t="str">
        <f t="shared" si="183"/>
        <v>N</v>
      </c>
      <c r="C3961" t="s">
        <v>100</v>
      </c>
      <c r="E3961">
        <v>0</v>
      </c>
      <c r="F3961">
        <v>0</v>
      </c>
      <c r="G3961">
        <v>244</v>
      </c>
      <c r="H3961" s="1">
        <v>41974</v>
      </c>
      <c r="I3961">
        <v>2</v>
      </c>
      <c r="J3961">
        <v>0</v>
      </c>
      <c r="L3961" t="str">
        <f>VLOOKUP(G3961,[1]RESSOURCES!$A$1:$J$258,3,FALSE)</f>
        <v>BOULAYE (de la)</v>
      </c>
      <c r="M3961" t="str">
        <f>VLOOKUP(G3961,[1]RESSOURCES!$A$1:$J$258,6,FALSE)</f>
        <v>CONS</v>
      </c>
      <c r="N3961" t="str">
        <f>IF(YEAR(H3961)=2014,VLOOKUP(L3961,[1]Grade!$F$2:$G$92,2,FALSE),IF(YEAR(H3961)=2015,VLOOKUP(L3961,[1]Grade!$I$2:$J$78,2,FALSE),VLOOKUP(L3961,[1]Grade!$C$2:$D$69,2,FALSE)))</f>
        <v>CC</v>
      </c>
      <c r="O3961">
        <f t="shared" si="184"/>
        <v>2014</v>
      </c>
      <c r="P3961">
        <f t="shared" si="185"/>
        <v>12</v>
      </c>
    </row>
    <row r="3962" spans="1:16" hidden="1" x14ac:dyDescent="0.25">
      <c r="A3962" t="s">
        <v>32</v>
      </c>
      <c r="B3962" t="str">
        <f t="shared" si="183"/>
        <v>N</v>
      </c>
      <c r="C3962" t="s">
        <v>33</v>
      </c>
      <c r="E3962">
        <v>0</v>
      </c>
      <c r="F3962">
        <v>0</v>
      </c>
      <c r="G3962">
        <v>244</v>
      </c>
      <c r="H3962" s="1">
        <v>41974</v>
      </c>
      <c r="I3962">
        <v>2</v>
      </c>
      <c r="J3962">
        <v>0</v>
      </c>
      <c r="L3962" t="str">
        <f>VLOOKUP(G3962,[1]RESSOURCES!$A$1:$J$258,3,FALSE)</f>
        <v>BOULAYE (de la)</v>
      </c>
      <c r="M3962" t="str">
        <f>VLOOKUP(G3962,[1]RESSOURCES!$A$1:$J$258,6,FALSE)</f>
        <v>CONS</v>
      </c>
      <c r="N3962" t="str">
        <f>IF(YEAR(H3962)=2014,VLOOKUP(L3962,[1]Grade!$F$2:$G$92,2,FALSE),IF(YEAR(H3962)=2015,VLOOKUP(L3962,[1]Grade!$I$2:$J$78,2,FALSE),VLOOKUP(L3962,[1]Grade!$C$2:$D$69,2,FALSE)))</f>
        <v>CC</v>
      </c>
      <c r="O3962">
        <f t="shared" si="184"/>
        <v>2014</v>
      </c>
      <c r="P3962">
        <f t="shared" si="185"/>
        <v>12</v>
      </c>
    </row>
    <row r="3963" spans="1:16" x14ac:dyDescent="0.25">
      <c r="A3963" t="s">
        <v>329</v>
      </c>
      <c r="B3963" t="str">
        <f t="shared" si="183"/>
        <v>O</v>
      </c>
      <c r="C3963" t="s">
        <v>330</v>
      </c>
      <c r="D3963" t="s">
        <v>18</v>
      </c>
      <c r="E3963">
        <v>30</v>
      </c>
      <c r="F3963">
        <v>720</v>
      </c>
      <c r="G3963">
        <v>248</v>
      </c>
      <c r="H3963" s="1">
        <v>41974</v>
      </c>
      <c r="I3963">
        <v>19</v>
      </c>
      <c r="J3963" s="2">
        <v>13680</v>
      </c>
      <c r="L3963" t="str">
        <f>VLOOKUP(G3963,[1]RESSOURCES!$A$1:$J$258,3,FALSE)</f>
        <v>PRIGENT-KAROUBI</v>
      </c>
      <c r="M3963" t="str">
        <f>VLOOKUP(G3963,[1]RESSOURCES!$A$1:$J$258,6,FALSE)</f>
        <v>CONF</v>
      </c>
      <c r="N3963" t="str">
        <f>IF(YEAR(H3963)=2014,VLOOKUP(L3963,[1]Grade!$F$2:$G$92,2,FALSE),IF(YEAR(H3963)=2015,VLOOKUP(L3963,[1]Grade!$I$2:$J$78,2,FALSE),VLOOKUP(L3963,[1]Grade!$C$2:$D$69,2,FALSE)))</f>
        <v>CC</v>
      </c>
      <c r="O3963">
        <f t="shared" si="184"/>
        <v>2014</v>
      </c>
      <c r="P3963">
        <f t="shared" si="185"/>
        <v>12</v>
      </c>
    </row>
    <row r="3964" spans="1:16" hidden="1" x14ac:dyDescent="0.25">
      <c r="A3964" t="s">
        <v>99</v>
      </c>
      <c r="B3964" t="str">
        <f t="shared" si="183"/>
        <v>N</v>
      </c>
      <c r="C3964" t="s">
        <v>100</v>
      </c>
      <c r="E3964">
        <v>0</v>
      </c>
      <c r="F3964">
        <v>0</v>
      </c>
      <c r="G3964">
        <v>248</v>
      </c>
      <c r="H3964" s="1">
        <v>41974</v>
      </c>
      <c r="I3964">
        <v>2.5</v>
      </c>
      <c r="J3964">
        <v>0</v>
      </c>
      <c r="L3964" t="str">
        <f>VLOOKUP(G3964,[1]RESSOURCES!$A$1:$J$258,3,FALSE)</f>
        <v>PRIGENT-KAROUBI</v>
      </c>
      <c r="M3964" t="str">
        <f>VLOOKUP(G3964,[1]RESSOURCES!$A$1:$J$258,6,FALSE)</f>
        <v>CONF</v>
      </c>
      <c r="N3964" t="str">
        <f>IF(YEAR(H3964)=2014,VLOOKUP(L3964,[1]Grade!$F$2:$G$92,2,FALSE),IF(YEAR(H3964)=2015,VLOOKUP(L3964,[1]Grade!$I$2:$J$78,2,FALSE),VLOOKUP(L3964,[1]Grade!$C$2:$D$69,2,FALSE)))</f>
        <v>CC</v>
      </c>
      <c r="O3964">
        <f t="shared" si="184"/>
        <v>2014</v>
      </c>
      <c r="P3964">
        <f t="shared" si="185"/>
        <v>12</v>
      </c>
    </row>
    <row r="3965" spans="1:16" hidden="1" x14ac:dyDescent="0.25">
      <c r="A3965" t="s">
        <v>32</v>
      </c>
      <c r="B3965" t="str">
        <f t="shared" si="183"/>
        <v>N</v>
      </c>
      <c r="C3965" t="s">
        <v>33</v>
      </c>
      <c r="E3965">
        <v>0</v>
      </c>
      <c r="F3965">
        <v>0</v>
      </c>
      <c r="G3965">
        <v>248</v>
      </c>
      <c r="H3965" s="1">
        <v>41974</v>
      </c>
      <c r="I3965">
        <v>0.5</v>
      </c>
      <c r="J3965">
        <v>0</v>
      </c>
      <c r="L3965" t="str">
        <f>VLOOKUP(G3965,[1]RESSOURCES!$A$1:$J$258,3,FALSE)</f>
        <v>PRIGENT-KAROUBI</v>
      </c>
      <c r="M3965" t="str">
        <f>VLOOKUP(G3965,[1]RESSOURCES!$A$1:$J$258,6,FALSE)</f>
        <v>CONF</v>
      </c>
      <c r="N3965" t="str">
        <f>IF(YEAR(H3965)=2014,VLOOKUP(L3965,[1]Grade!$F$2:$G$92,2,FALSE),IF(YEAR(H3965)=2015,VLOOKUP(L3965,[1]Grade!$I$2:$J$78,2,FALSE),VLOOKUP(L3965,[1]Grade!$C$2:$D$69,2,FALSE)))</f>
        <v>CC</v>
      </c>
      <c r="O3965">
        <f t="shared" si="184"/>
        <v>2014</v>
      </c>
      <c r="P3965">
        <f t="shared" si="185"/>
        <v>12</v>
      </c>
    </row>
    <row r="3966" spans="1:16" x14ac:dyDescent="0.25">
      <c r="A3966" t="s">
        <v>66</v>
      </c>
      <c r="B3966" t="str">
        <f t="shared" si="183"/>
        <v>O</v>
      </c>
      <c r="C3966" t="s">
        <v>67</v>
      </c>
      <c r="D3966" t="s">
        <v>36</v>
      </c>
      <c r="E3966">
        <v>35</v>
      </c>
      <c r="F3966">
        <v>1107</v>
      </c>
      <c r="G3966">
        <v>177</v>
      </c>
      <c r="H3966" s="1">
        <v>41974</v>
      </c>
      <c r="I3966">
        <v>8</v>
      </c>
      <c r="J3966" s="2">
        <v>8856</v>
      </c>
      <c r="L3966" t="str">
        <f>VLOOKUP(G3966,[1]RESSOURCES!$A$1:$J$258,3,FALSE)</f>
        <v>RABIER</v>
      </c>
      <c r="M3966" t="str">
        <f>VLOOKUP(G3966,[1]RESSOURCES!$A$1:$J$258,6,FALSE)</f>
        <v>MAGR</v>
      </c>
      <c r="N3966" t="str">
        <f>IF(YEAR(H3966)=2014,VLOOKUP(L3966,[1]Grade!$F$2:$G$92,2,FALSE),IF(YEAR(H3966)=2015,VLOOKUP(L3966,[1]Grade!$I$2:$J$78,2,FALSE),VLOOKUP(L3966,[1]Grade!$C$2:$D$69,2,FALSE)))</f>
        <v>MNG</v>
      </c>
      <c r="O3966">
        <f t="shared" si="184"/>
        <v>2014</v>
      </c>
      <c r="P3966">
        <f t="shared" si="185"/>
        <v>12</v>
      </c>
    </row>
    <row r="3967" spans="1:16" x14ac:dyDescent="0.25">
      <c r="A3967" t="s">
        <v>408</v>
      </c>
      <c r="B3967" t="str">
        <f t="shared" si="183"/>
        <v>O</v>
      </c>
      <c r="C3967" t="s">
        <v>409</v>
      </c>
      <c r="D3967" t="s">
        <v>29</v>
      </c>
      <c r="E3967">
        <v>15</v>
      </c>
      <c r="F3967">
        <v>1350</v>
      </c>
      <c r="G3967">
        <v>177</v>
      </c>
      <c r="H3967" s="1">
        <v>41974</v>
      </c>
      <c r="I3967">
        <v>5</v>
      </c>
      <c r="J3967" s="2">
        <v>6750</v>
      </c>
      <c r="L3967" t="str">
        <f>VLOOKUP(G3967,[1]RESSOURCES!$A$1:$J$258,3,FALSE)</f>
        <v>RABIER</v>
      </c>
      <c r="M3967" t="str">
        <f>VLOOKUP(G3967,[1]RESSOURCES!$A$1:$J$258,6,FALSE)</f>
        <v>MAGR</v>
      </c>
      <c r="N3967" t="str">
        <f>IF(YEAR(H3967)=2014,VLOOKUP(L3967,[1]Grade!$F$2:$G$92,2,FALSE),IF(YEAR(H3967)=2015,VLOOKUP(L3967,[1]Grade!$I$2:$J$78,2,FALSE),VLOOKUP(L3967,[1]Grade!$C$2:$D$69,2,FALSE)))</f>
        <v>MNG</v>
      </c>
      <c r="O3967">
        <f t="shared" si="184"/>
        <v>2014</v>
      </c>
      <c r="P3967">
        <f t="shared" si="185"/>
        <v>12</v>
      </c>
    </row>
    <row r="3968" spans="1:16" hidden="1" x14ac:dyDescent="0.25">
      <c r="A3968" t="s">
        <v>99</v>
      </c>
      <c r="B3968" t="str">
        <f t="shared" si="183"/>
        <v>N</v>
      </c>
      <c r="C3968" t="s">
        <v>100</v>
      </c>
      <c r="E3968">
        <v>0</v>
      </c>
      <c r="F3968">
        <v>0</v>
      </c>
      <c r="G3968">
        <v>177</v>
      </c>
      <c r="H3968" s="1">
        <v>41974</v>
      </c>
      <c r="I3968">
        <v>4</v>
      </c>
      <c r="J3968">
        <v>0</v>
      </c>
      <c r="L3968" t="str">
        <f>VLOOKUP(G3968,[1]RESSOURCES!$A$1:$J$258,3,FALSE)</f>
        <v>RABIER</v>
      </c>
      <c r="M3968" t="str">
        <f>VLOOKUP(G3968,[1]RESSOURCES!$A$1:$J$258,6,FALSE)</f>
        <v>MAGR</v>
      </c>
      <c r="N3968" t="str">
        <f>IF(YEAR(H3968)=2014,VLOOKUP(L3968,[1]Grade!$F$2:$G$92,2,FALSE),IF(YEAR(H3968)=2015,VLOOKUP(L3968,[1]Grade!$I$2:$J$78,2,FALSE),VLOOKUP(L3968,[1]Grade!$C$2:$D$69,2,FALSE)))</f>
        <v>MNG</v>
      </c>
      <c r="O3968">
        <f t="shared" si="184"/>
        <v>2014</v>
      </c>
      <c r="P3968">
        <f t="shared" si="185"/>
        <v>12</v>
      </c>
    </row>
    <row r="3969" spans="1:16" hidden="1" x14ac:dyDescent="0.25">
      <c r="A3969" t="s">
        <v>30</v>
      </c>
      <c r="B3969" t="str">
        <f t="shared" ref="B3969:B4032" si="186">IF(MID(A3969,1,1)="*","N","O")</f>
        <v>N</v>
      </c>
      <c r="C3969" t="s">
        <v>31</v>
      </c>
      <c r="E3969">
        <v>0</v>
      </c>
      <c r="F3969">
        <v>0</v>
      </c>
      <c r="G3969">
        <v>177</v>
      </c>
      <c r="H3969" s="1">
        <v>41974</v>
      </c>
      <c r="I3969">
        <v>5</v>
      </c>
      <c r="J3969">
        <v>0</v>
      </c>
      <c r="L3969" t="str">
        <f>VLOOKUP(G3969,[1]RESSOURCES!$A$1:$J$258,3,FALSE)</f>
        <v>RABIER</v>
      </c>
      <c r="M3969" t="str">
        <f>VLOOKUP(G3969,[1]RESSOURCES!$A$1:$J$258,6,FALSE)</f>
        <v>MAGR</v>
      </c>
      <c r="N3969" t="str">
        <f>IF(YEAR(H3969)=2014,VLOOKUP(L3969,[1]Grade!$F$2:$G$92,2,FALSE),IF(YEAR(H3969)=2015,VLOOKUP(L3969,[1]Grade!$I$2:$J$78,2,FALSE),VLOOKUP(L3969,[1]Grade!$C$2:$D$69,2,FALSE)))</f>
        <v>MNG</v>
      </c>
      <c r="O3969">
        <f t="shared" ref="O3969:O4032" si="187">YEAR(H3969)</f>
        <v>2014</v>
      </c>
      <c r="P3969">
        <f t="shared" ref="P3969:P4032" si="188">MONTH(H3969)</f>
        <v>12</v>
      </c>
    </row>
    <row r="3970" spans="1:16" x14ac:dyDescent="0.25">
      <c r="A3970" t="s">
        <v>382</v>
      </c>
      <c r="B3970" t="str">
        <f t="shared" si="186"/>
        <v>O</v>
      </c>
      <c r="C3970" t="s">
        <v>383</v>
      </c>
      <c r="D3970" t="s">
        <v>29</v>
      </c>
      <c r="E3970">
        <v>8</v>
      </c>
      <c r="F3970">
        <v>1152</v>
      </c>
      <c r="G3970">
        <v>229</v>
      </c>
      <c r="H3970" s="1">
        <v>41974</v>
      </c>
      <c r="I3970">
        <v>2.5</v>
      </c>
      <c r="J3970" s="2">
        <v>2880</v>
      </c>
      <c r="L3970" t="str">
        <f>VLOOKUP(G3970,[1]RESSOURCES!$A$1:$J$258,3,FALSE)</f>
        <v>GOURICHON</v>
      </c>
      <c r="M3970" t="str">
        <f>VLOOKUP(G3970,[1]RESSOURCES!$A$1:$J$258,6,FALSE)</f>
        <v>DIR</v>
      </c>
      <c r="N3970" t="str">
        <f>IF(YEAR(H3970)=2014,VLOOKUP(L3970,[1]Grade!$F$2:$G$92,2,FALSE),IF(YEAR(H3970)=2015,VLOOKUP(L3970,[1]Grade!$I$2:$J$78,2,FALSE),VLOOKUP(L3970,[1]Grade!$C$2:$D$69,2,FALSE)))</f>
        <v>DIR</v>
      </c>
      <c r="O3970">
        <f t="shared" si="187"/>
        <v>2014</v>
      </c>
      <c r="P3970">
        <f t="shared" si="188"/>
        <v>12</v>
      </c>
    </row>
    <row r="3971" spans="1:16" x14ac:dyDescent="0.25">
      <c r="A3971" t="s">
        <v>396</v>
      </c>
      <c r="B3971" t="str">
        <f t="shared" si="186"/>
        <v>O</v>
      </c>
      <c r="C3971" t="s">
        <v>397</v>
      </c>
      <c r="D3971" t="s">
        <v>29</v>
      </c>
      <c r="E3971">
        <v>3</v>
      </c>
      <c r="F3971">
        <v>1412</v>
      </c>
      <c r="G3971">
        <v>229</v>
      </c>
      <c r="H3971" s="1">
        <v>41974</v>
      </c>
      <c r="I3971">
        <v>1</v>
      </c>
      <c r="J3971" s="2">
        <v>1412</v>
      </c>
      <c r="L3971" t="str">
        <f>VLOOKUP(G3971,[1]RESSOURCES!$A$1:$J$258,3,FALSE)</f>
        <v>GOURICHON</v>
      </c>
      <c r="M3971" t="str">
        <f>VLOOKUP(G3971,[1]RESSOURCES!$A$1:$J$258,6,FALSE)</f>
        <v>DIR</v>
      </c>
      <c r="N3971" t="str">
        <f>IF(YEAR(H3971)=2014,VLOOKUP(L3971,[1]Grade!$F$2:$G$92,2,FALSE),IF(YEAR(H3971)=2015,VLOOKUP(L3971,[1]Grade!$I$2:$J$78,2,FALSE),VLOOKUP(L3971,[1]Grade!$C$2:$D$69,2,FALSE)))</f>
        <v>DIR</v>
      </c>
      <c r="O3971">
        <f t="shared" si="187"/>
        <v>2014</v>
      </c>
      <c r="P3971">
        <f t="shared" si="188"/>
        <v>12</v>
      </c>
    </row>
    <row r="3972" spans="1:16" hidden="1" x14ac:dyDescent="0.25">
      <c r="A3972" t="s">
        <v>30</v>
      </c>
      <c r="B3972" t="str">
        <f t="shared" si="186"/>
        <v>N</v>
      </c>
      <c r="C3972" t="s">
        <v>31</v>
      </c>
      <c r="E3972">
        <v>0</v>
      </c>
      <c r="F3972">
        <v>0</v>
      </c>
      <c r="G3972">
        <v>229</v>
      </c>
      <c r="H3972" s="1">
        <v>41974</v>
      </c>
      <c r="I3972">
        <v>9</v>
      </c>
      <c r="J3972">
        <v>0</v>
      </c>
      <c r="L3972" t="str">
        <f>VLOOKUP(G3972,[1]RESSOURCES!$A$1:$J$258,3,FALSE)</f>
        <v>GOURICHON</v>
      </c>
      <c r="M3972" t="str">
        <f>VLOOKUP(G3972,[1]RESSOURCES!$A$1:$J$258,6,FALSE)</f>
        <v>DIR</v>
      </c>
      <c r="N3972" t="str">
        <f>IF(YEAR(H3972)=2014,VLOOKUP(L3972,[1]Grade!$F$2:$G$92,2,FALSE),IF(YEAR(H3972)=2015,VLOOKUP(L3972,[1]Grade!$I$2:$J$78,2,FALSE),VLOOKUP(L3972,[1]Grade!$C$2:$D$69,2,FALSE)))</f>
        <v>DIR</v>
      </c>
      <c r="O3972">
        <f t="shared" si="187"/>
        <v>2014</v>
      </c>
      <c r="P3972">
        <f t="shared" si="188"/>
        <v>12</v>
      </c>
    </row>
    <row r="3973" spans="1:16" hidden="1" x14ac:dyDescent="0.25">
      <c r="A3973" t="s">
        <v>99</v>
      </c>
      <c r="B3973" t="str">
        <f t="shared" si="186"/>
        <v>N</v>
      </c>
      <c r="C3973" t="s">
        <v>100</v>
      </c>
      <c r="E3973">
        <v>0</v>
      </c>
      <c r="F3973">
        <v>0</v>
      </c>
      <c r="G3973">
        <v>229</v>
      </c>
      <c r="H3973" s="1">
        <v>41974</v>
      </c>
      <c r="I3973">
        <v>4.5</v>
      </c>
      <c r="J3973">
        <v>0</v>
      </c>
      <c r="L3973" t="str">
        <f>VLOOKUP(G3973,[1]RESSOURCES!$A$1:$J$258,3,FALSE)</f>
        <v>GOURICHON</v>
      </c>
      <c r="M3973" t="str">
        <f>VLOOKUP(G3973,[1]RESSOURCES!$A$1:$J$258,6,FALSE)</f>
        <v>DIR</v>
      </c>
      <c r="N3973" t="str">
        <f>IF(YEAR(H3973)=2014,VLOOKUP(L3973,[1]Grade!$F$2:$G$92,2,FALSE),IF(YEAR(H3973)=2015,VLOOKUP(L3973,[1]Grade!$I$2:$J$78,2,FALSE),VLOOKUP(L3973,[1]Grade!$C$2:$D$69,2,FALSE)))</f>
        <v>DIR</v>
      </c>
      <c r="O3973">
        <f t="shared" si="187"/>
        <v>2014</v>
      </c>
      <c r="P3973">
        <f t="shared" si="188"/>
        <v>12</v>
      </c>
    </row>
    <row r="3974" spans="1:16" x14ac:dyDescent="0.25">
      <c r="A3974" t="s">
        <v>400</v>
      </c>
      <c r="B3974" t="str">
        <f t="shared" si="186"/>
        <v>O</v>
      </c>
      <c r="C3974" t="s">
        <v>401</v>
      </c>
      <c r="D3974" t="s">
        <v>18</v>
      </c>
      <c r="E3974">
        <v>35</v>
      </c>
      <c r="F3974">
        <v>765</v>
      </c>
      <c r="G3974">
        <v>247</v>
      </c>
      <c r="H3974" s="1">
        <v>41974</v>
      </c>
      <c r="I3974">
        <v>19</v>
      </c>
      <c r="J3974" s="2">
        <v>14535</v>
      </c>
      <c r="L3974" t="str">
        <f>VLOOKUP(G3974,[1]RESSOURCES!$A$1:$J$258,3,FALSE)</f>
        <v>MOMSON</v>
      </c>
      <c r="M3974" t="str">
        <f>VLOOKUP(G3974,[1]RESSOURCES!$A$1:$J$258,6,FALSE)</f>
        <v>CONS</v>
      </c>
      <c r="N3974" t="str">
        <f>IF(YEAR(H3974)=2014,VLOOKUP(L3974,[1]Grade!$F$2:$G$92,2,FALSE),IF(YEAR(H3974)=2015,VLOOKUP(L3974,[1]Grade!$I$2:$J$78,2,FALSE),VLOOKUP(L3974,[1]Grade!$C$2:$D$69,2,FALSE)))</f>
        <v>C</v>
      </c>
      <c r="O3974">
        <f t="shared" si="187"/>
        <v>2014</v>
      </c>
      <c r="P3974">
        <f t="shared" si="188"/>
        <v>12</v>
      </c>
    </row>
    <row r="3975" spans="1:16" hidden="1" x14ac:dyDescent="0.25">
      <c r="A3975" t="s">
        <v>99</v>
      </c>
      <c r="B3975" t="str">
        <f t="shared" si="186"/>
        <v>N</v>
      </c>
      <c r="C3975" t="s">
        <v>100</v>
      </c>
      <c r="E3975">
        <v>0</v>
      </c>
      <c r="F3975">
        <v>0</v>
      </c>
      <c r="G3975">
        <v>247</v>
      </c>
      <c r="H3975" s="1">
        <v>41974</v>
      </c>
      <c r="I3975">
        <v>3</v>
      </c>
      <c r="J3975">
        <v>0</v>
      </c>
      <c r="L3975" t="str">
        <f>VLOOKUP(G3975,[1]RESSOURCES!$A$1:$J$258,3,FALSE)</f>
        <v>MOMSON</v>
      </c>
      <c r="M3975" t="str">
        <f>VLOOKUP(G3975,[1]RESSOURCES!$A$1:$J$258,6,FALSE)</f>
        <v>CONS</v>
      </c>
      <c r="N3975" t="str">
        <f>IF(YEAR(H3975)=2014,VLOOKUP(L3975,[1]Grade!$F$2:$G$92,2,FALSE),IF(YEAR(H3975)=2015,VLOOKUP(L3975,[1]Grade!$I$2:$J$78,2,FALSE),VLOOKUP(L3975,[1]Grade!$C$2:$D$69,2,FALSE)))</f>
        <v>C</v>
      </c>
      <c r="O3975">
        <f t="shared" si="187"/>
        <v>2014</v>
      </c>
      <c r="P3975">
        <f t="shared" si="188"/>
        <v>12</v>
      </c>
    </row>
    <row r="3976" spans="1:16" x14ac:dyDescent="0.25">
      <c r="A3976" t="s">
        <v>386</v>
      </c>
      <c r="B3976" t="str">
        <f t="shared" si="186"/>
        <v>O</v>
      </c>
      <c r="C3976" t="s">
        <v>387</v>
      </c>
      <c r="D3976" t="s">
        <v>22</v>
      </c>
      <c r="E3976">
        <v>47</v>
      </c>
      <c r="F3976">
        <v>1393</v>
      </c>
      <c r="G3976">
        <v>21</v>
      </c>
      <c r="H3976" s="1">
        <v>41974</v>
      </c>
      <c r="I3976">
        <v>15</v>
      </c>
      <c r="J3976" s="2">
        <v>20895</v>
      </c>
      <c r="L3976" t="str">
        <f>VLOOKUP(G3976,[1]RESSOURCES!$A$1:$J$258,3,FALSE)</f>
        <v>BESNAINOU</v>
      </c>
      <c r="M3976" t="str">
        <f>VLOOKUP(G3976,[1]RESSOURCES!$A$1:$J$258,6,FALSE)</f>
        <v>SENR</v>
      </c>
      <c r="N3976" t="str">
        <f>IF(YEAR(H3976)=2014,VLOOKUP(L3976,[1]Grade!$F$2:$G$92,2,FALSE),IF(YEAR(H3976)=2015,VLOOKUP(L3976,[1]Grade!$I$2:$J$78,2,FALSE),VLOOKUP(L3976,[1]Grade!$C$2:$D$69,2,FALSE)))</f>
        <v>CS</v>
      </c>
      <c r="O3976">
        <f t="shared" si="187"/>
        <v>2014</v>
      </c>
      <c r="P3976">
        <f t="shared" si="188"/>
        <v>12</v>
      </c>
    </row>
    <row r="3977" spans="1:16" hidden="1" x14ac:dyDescent="0.25">
      <c r="A3977" t="s">
        <v>99</v>
      </c>
      <c r="B3977" t="str">
        <f t="shared" si="186"/>
        <v>N</v>
      </c>
      <c r="C3977" t="s">
        <v>100</v>
      </c>
      <c r="E3977">
        <v>0</v>
      </c>
      <c r="F3977">
        <v>0</v>
      </c>
      <c r="G3977">
        <v>21</v>
      </c>
      <c r="H3977" s="1">
        <v>41974</v>
      </c>
      <c r="I3977">
        <v>7</v>
      </c>
      <c r="J3977">
        <v>0</v>
      </c>
      <c r="L3977" t="str">
        <f>VLOOKUP(G3977,[1]RESSOURCES!$A$1:$J$258,3,FALSE)</f>
        <v>BESNAINOU</v>
      </c>
      <c r="M3977" t="str">
        <f>VLOOKUP(G3977,[1]RESSOURCES!$A$1:$J$258,6,FALSE)</f>
        <v>SENR</v>
      </c>
      <c r="N3977" t="str">
        <f>IF(YEAR(H3977)=2014,VLOOKUP(L3977,[1]Grade!$F$2:$G$92,2,FALSE),IF(YEAR(H3977)=2015,VLOOKUP(L3977,[1]Grade!$I$2:$J$78,2,FALSE),VLOOKUP(L3977,[1]Grade!$C$2:$D$69,2,FALSE)))</f>
        <v>CS</v>
      </c>
      <c r="O3977">
        <f t="shared" si="187"/>
        <v>2014</v>
      </c>
      <c r="P3977">
        <f t="shared" si="188"/>
        <v>12</v>
      </c>
    </row>
    <row r="3978" spans="1:16" hidden="1" x14ac:dyDescent="0.25">
      <c r="A3978" t="s">
        <v>23</v>
      </c>
      <c r="B3978" t="str">
        <f t="shared" si="186"/>
        <v>N</v>
      </c>
      <c r="C3978" t="s">
        <v>24</v>
      </c>
      <c r="E3978">
        <v>0</v>
      </c>
      <c r="F3978">
        <v>0</v>
      </c>
      <c r="G3978">
        <v>160</v>
      </c>
      <c r="H3978" s="1">
        <v>41974</v>
      </c>
      <c r="I3978">
        <v>2</v>
      </c>
      <c r="J3978">
        <v>0</v>
      </c>
      <c r="L3978" t="str">
        <f>VLOOKUP(G3978,[1]RESSOURCES!$A$1:$J$258,3,FALSE)</f>
        <v>SABOUL</v>
      </c>
      <c r="M3978" t="str">
        <f>VLOOKUP(G3978,[1]RESSOURCES!$A$1:$J$258,6,FALSE)</f>
        <v>CONF</v>
      </c>
      <c r="N3978" t="str">
        <f>IF(YEAR(H3978)=2014,VLOOKUP(L3978,[1]Grade!$F$2:$G$92,2,FALSE),IF(YEAR(H3978)=2015,VLOOKUP(L3978,[1]Grade!$I$2:$J$78,2,FALSE),VLOOKUP(L3978,[1]Grade!$C$2:$D$69,2,FALSE)))</f>
        <v>CS</v>
      </c>
      <c r="O3978">
        <f t="shared" si="187"/>
        <v>2014</v>
      </c>
      <c r="P3978">
        <f t="shared" si="188"/>
        <v>12</v>
      </c>
    </row>
    <row r="3979" spans="1:16" hidden="1" x14ac:dyDescent="0.25">
      <c r="A3979" t="s">
        <v>25</v>
      </c>
      <c r="B3979" t="str">
        <f t="shared" si="186"/>
        <v>N</v>
      </c>
      <c r="C3979" t="s">
        <v>26</v>
      </c>
      <c r="E3979">
        <v>0</v>
      </c>
      <c r="F3979">
        <v>0</v>
      </c>
      <c r="G3979">
        <v>160</v>
      </c>
      <c r="H3979" s="1">
        <v>41974</v>
      </c>
      <c r="I3979">
        <v>1.5</v>
      </c>
      <c r="J3979">
        <v>0</v>
      </c>
      <c r="L3979" t="str">
        <f>VLOOKUP(G3979,[1]RESSOURCES!$A$1:$J$258,3,FALSE)</f>
        <v>SABOUL</v>
      </c>
      <c r="M3979" t="str">
        <f>VLOOKUP(G3979,[1]RESSOURCES!$A$1:$J$258,6,FALSE)</f>
        <v>CONF</v>
      </c>
      <c r="N3979" t="str">
        <f>IF(YEAR(H3979)=2014,VLOOKUP(L3979,[1]Grade!$F$2:$G$92,2,FALSE),IF(YEAR(H3979)=2015,VLOOKUP(L3979,[1]Grade!$I$2:$J$78,2,FALSE),VLOOKUP(L3979,[1]Grade!$C$2:$D$69,2,FALSE)))</f>
        <v>CS</v>
      </c>
      <c r="O3979">
        <f t="shared" si="187"/>
        <v>2014</v>
      </c>
      <c r="P3979">
        <f t="shared" si="188"/>
        <v>12</v>
      </c>
    </row>
    <row r="3980" spans="1:16" hidden="1" x14ac:dyDescent="0.25">
      <c r="A3980" t="s">
        <v>99</v>
      </c>
      <c r="B3980" t="str">
        <f t="shared" si="186"/>
        <v>N</v>
      </c>
      <c r="C3980" t="s">
        <v>100</v>
      </c>
      <c r="E3980">
        <v>0</v>
      </c>
      <c r="F3980">
        <v>0</v>
      </c>
      <c r="G3980">
        <v>160</v>
      </c>
      <c r="H3980" s="1">
        <v>41974</v>
      </c>
      <c r="I3980">
        <v>3.5</v>
      </c>
      <c r="J3980">
        <v>0</v>
      </c>
      <c r="L3980" t="str">
        <f>VLOOKUP(G3980,[1]RESSOURCES!$A$1:$J$258,3,FALSE)</f>
        <v>SABOUL</v>
      </c>
      <c r="M3980" t="str">
        <f>VLOOKUP(G3980,[1]RESSOURCES!$A$1:$J$258,6,FALSE)</f>
        <v>CONF</v>
      </c>
      <c r="N3980" t="str">
        <f>IF(YEAR(H3980)=2014,VLOOKUP(L3980,[1]Grade!$F$2:$G$92,2,FALSE),IF(YEAR(H3980)=2015,VLOOKUP(L3980,[1]Grade!$I$2:$J$78,2,FALSE),VLOOKUP(L3980,[1]Grade!$C$2:$D$69,2,FALSE)))</f>
        <v>CS</v>
      </c>
      <c r="O3980">
        <f t="shared" si="187"/>
        <v>2014</v>
      </c>
      <c r="P3980">
        <f t="shared" si="188"/>
        <v>12</v>
      </c>
    </row>
    <row r="3981" spans="1:16" x14ac:dyDescent="0.25">
      <c r="A3981" t="s">
        <v>398</v>
      </c>
      <c r="B3981" t="str">
        <f t="shared" si="186"/>
        <v>O</v>
      </c>
      <c r="C3981" t="s">
        <v>399</v>
      </c>
      <c r="D3981" t="s">
        <v>18</v>
      </c>
      <c r="E3981">
        <v>35</v>
      </c>
      <c r="F3981">
        <v>765</v>
      </c>
      <c r="G3981">
        <v>213</v>
      </c>
      <c r="H3981" s="1">
        <v>41974</v>
      </c>
      <c r="I3981">
        <v>16</v>
      </c>
      <c r="J3981" s="2">
        <v>12240</v>
      </c>
      <c r="L3981" t="str">
        <f>VLOOKUP(G3981,[1]RESSOURCES!$A$1:$J$258,3,FALSE)</f>
        <v>RALAINDIMBY</v>
      </c>
      <c r="M3981" t="str">
        <f>VLOOKUP(G3981,[1]RESSOURCES!$A$1:$J$258,6,FALSE)</f>
        <v>CONS</v>
      </c>
      <c r="N3981" t="str">
        <f>IF(YEAR(H3981)=2014,VLOOKUP(L3981,[1]Grade!$F$2:$G$92,2,FALSE),IF(YEAR(H3981)=2015,VLOOKUP(L3981,[1]Grade!$I$2:$J$78,2,FALSE),VLOOKUP(L3981,[1]Grade!$C$2:$D$69,2,FALSE)))</f>
        <v>C</v>
      </c>
      <c r="O3981">
        <f t="shared" si="187"/>
        <v>2014</v>
      </c>
      <c r="P3981">
        <f t="shared" si="188"/>
        <v>12</v>
      </c>
    </row>
    <row r="3982" spans="1:16" hidden="1" x14ac:dyDescent="0.25">
      <c r="A3982" t="s">
        <v>99</v>
      </c>
      <c r="B3982" t="str">
        <f t="shared" si="186"/>
        <v>N</v>
      </c>
      <c r="C3982" t="s">
        <v>100</v>
      </c>
      <c r="E3982">
        <v>0</v>
      </c>
      <c r="F3982">
        <v>0</v>
      </c>
      <c r="G3982">
        <v>213</v>
      </c>
      <c r="H3982" s="1">
        <v>41974</v>
      </c>
      <c r="I3982">
        <v>6</v>
      </c>
      <c r="J3982">
        <v>0</v>
      </c>
      <c r="L3982" t="str">
        <f>VLOOKUP(G3982,[1]RESSOURCES!$A$1:$J$258,3,FALSE)</f>
        <v>RALAINDIMBY</v>
      </c>
      <c r="M3982" t="str">
        <f>VLOOKUP(G3982,[1]RESSOURCES!$A$1:$J$258,6,FALSE)</f>
        <v>CONS</v>
      </c>
      <c r="N3982" t="str">
        <f>IF(YEAR(H3982)=2014,VLOOKUP(L3982,[1]Grade!$F$2:$G$92,2,FALSE),IF(YEAR(H3982)=2015,VLOOKUP(L3982,[1]Grade!$I$2:$J$78,2,FALSE),VLOOKUP(L3982,[1]Grade!$C$2:$D$69,2,FALSE)))</f>
        <v>C</v>
      </c>
      <c r="O3982">
        <f t="shared" si="187"/>
        <v>2014</v>
      </c>
      <c r="P3982">
        <f t="shared" si="188"/>
        <v>12</v>
      </c>
    </row>
    <row r="3983" spans="1:16" x14ac:dyDescent="0.25">
      <c r="A3983" t="s">
        <v>66</v>
      </c>
      <c r="B3983" t="str">
        <f t="shared" si="186"/>
        <v>O</v>
      </c>
      <c r="C3983" t="s">
        <v>67</v>
      </c>
      <c r="D3983" t="s">
        <v>18</v>
      </c>
      <c r="E3983">
        <v>48</v>
      </c>
      <c r="F3983">
        <v>1107</v>
      </c>
      <c r="G3983">
        <v>219</v>
      </c>
      <c r="H3983" s="1">
        <v>41974</v>
      </c>
      <c r="I3983">
        <v>2.5</v>
      </c>
      <c r="J3983" s="2">
        <v>2767.5</v>
      </c>
      <c r="L3983" t="str">
        <f>VLOOKUP(G3983,[1]RESSOURCES!$A$1:$J$258,3,FALSE)</f>
        <v>THION</v>
      </c>
      <c r="M3983" t="str">
        <f>VLOOKUP(G3983,[1]RESSOURCES!$A$1:$J$258,6,FALSE)</f>
        <v>CONS</v>
      </c>
      <c r="N3983" t="str">
        <f>IF(YEAR(H3983)=2014,VLOOKUP(L3983,[1]Grade!$F$2:$G$92,2,FALSE),IF(YEAR(H3983)=2015,VLOOKUP(L3983,[1]Grade!$I$2:$J$78,2,FALSE),VLOOKUP(L3983,[1]Grade!$C$2:$D$69,2,FALSE)))</f>
        <v>C</v>
      </c>
      <c r="O3983">
        <f t="shared" si="187"/>
        <v>2014</v>
      </c>
      <c r="P3983">
        <f t="shared" si="188"/>
        <v>12</v>
      </c>
    </row>
    <row r="3984" spans="1:16" x14ac:dyDescent="0.25">
      <c r="A3984" t="s">
        <v>390</v>
      </c>
      <c r="B3984" t="str">
        <f t="shared" si="186"/>
        <v>O</v>
      </c>
      <c r="C3984" t="s">
        <v>391</v>
      </c>
      <c r="D3984" t="s">
        <v>18</v>
      </c>
      <c r="E3984">
        <v>15</v>
      </c>
      <c r="F3984">
        <v>873</v>
      </c>
      <c r="G3984">
        <v>219</v>
      </c>
      <c r="H3984" s="1">
        <v>41974</v>
      </c>
      <c r="I3984">
        <v>15.5</v>
      </c>
      <c r="J3984" s="2">
        <v>13531.5</v>
      </c>
      <c r="L3984" t="str">
        <f>VLOOKUP(G3984,[1]RESSOURCES!$A$1:$J$258,3,FALSE)</f>
        <v>THION</v>
      </c>
      <c r="M3984" t="str">
        <f>VLOOKUP(G3984,[1]RESSOURCES!$A$1:$J$258,6,FALSE)</f>
        <v>CONS</v>
      </c>
      <c r="N3984" t="str">
        <f>IF(YEAR(H3984)=2014,VLOOKUP(L3984,[1]Grade!$F$2:$G$92,2,FALSE),IF(YEAR(H3984)=2015,VLOOKUP(L3984,[1]Grade!$I$2:$J$78,2,FALSE),VLOOKUP(L3984,[1]Grade!$C$2:$D$69,2,FALSE)))</f>
        <v>C</v>
      </c>
      <c r="O3984">
        <f t="shared" si="187"/>
        <v>2014</v>
      </c>
      <c r="P3984">
        <f t="shared" si="188"/>
        <v>12</v>
      </c>
    </row>
    <row r="3985" spans="1:16" hidden="1" x14ac:dyDescent="0.25">
      <c r="A3985" t="s">
        <v>99</v>
      </c>
      <c r="B3985" t="str">
        <f t="shared" si="186"/>
        <v>N</v>
      </c>
      <c r="C3985" t="s">
        <v>100</v>
      </c>
      <c r="E3985">
        <v>0</v>
      </c>
      <c r="F3985">
        <v>0</v>
      </c>
      <c r="G3985">
        <v>219</v>
      </c>
      <c r="H3985" s="1">
        <v>41974</v>
      </c>
      <c r="I3985">
        <v>4</v>
      </c>
      <c r="J3985">
        <v>0</v>
      </c>
      <c r="L3985" t="str">
        <f>VLOOKUP(G3985,[1]RESSOURCES!$A$1:$J$258,3,FALSE)</f>
        <v>THION</v>
      </c>
      <c r="M3985" t="str">
        <f>VLOOKUP(G3985,[1]RESSOURCES!$A$1:$J$258,6,FALSE)</f>
        <v>CONS</v>
      </c>
      <c r="N3985" t="str">
        <f>IF(YEAR(H3985)=2014,VLOOKUP(L3985,[1]Grade!$F$2:$G$92,2,FALSE),IF(YEAR(H3985)=2015,VLOOKUP(L3985,[1]Grade!$I$2:$J$78,2,FALSE),VLOOKUP(L3985,[1]Grade!$C$2:$D$69,2,FALSE)))</f>
        <v>C</v>
      </c>
      <c r="O3985">
        <f t="shared" si="187"/>
        <v>2014</v>
      </c>
      <c r="P3985">
        <f t="shared" si="188"/>
        <v>12</v>
      </c>
    </row>
    <row r="3986" spans="1:16" x14ac:dyDescent="0.25">
      <c r="A3986" t="s">
        <v>66</v>
      </c>
      <c r="B3986" t="str">
        <f t="shared" si="186"/>
        <v>O</v>
      </c>
      <c r="C3986" t="s">
        <v>67</v>
      </c>
      <c r="D3986" t="s">
        <v>18</v>
      </c>
      <c r="E3986">
        <v>48</v>
      </c>
      <c r="F3986">
        <v>1107</v>
      </c>
      <c r="G3986">
        <v>231</v>
      </c>
      <c r="H3986" s="1">
        <v>41974</v>
      </c>
      <c r="I3986">
        <v>16.5</v>
      </c>
      <c r="J3986" s="2">
        <v>18265.5</v>
      </c>
      <c r="L3986" t="str">
        <f>VLOOKUP(G3986,[1]RESSOURCES!$A$1:$J$258,3,FALSE)</f>
        <v>PASSEMARD</v>
      </c>
      <c r="M3986" t="str">
        <f>VLOOKUP(G3986,[1]RESSOURCES!$A$1:$J$258,6,FALSE)</f>
        <v>CONS</v>
      </c>
      <c r="N3986" t="str">
        <f>IF(YEAR(H3986)=2014,VLOOKUP(L3986,[1]Grade!$F$2:$G$92,2,FALSE),IF(YEAR(H3986)=2015,VLOOKUP(L3986,[1]Grade!$I$2:$J$78,2,FALSE),VLOOKUP(L3986,[1]Grade!$C$2:$D$69,2,FALSE)))</f>
        <v>C</v>
      </c>
      <c r="O3986">
        <f t="shared" si="187"/>
        <v>2014</v>
      </c>
      <c r="P3986">
        <f t="shared" si="188"/>
        <v>12</v>
      </c>
    </row>
    <row r="3987" spans="1:16" hidden="1" x14ac:dyDescent="0.25">
      <c r="A3987" t="s">
        <v>99</v>
      </c>
      <c r="B3987" t="str">
        <f t="shared" si="186"/>
        <v>N</v>
      </c>
      <c r="C3987" t="s">
        <v>100</v>
      </c>
      <c r="E3987">
        <v>0</v>
      </c>
      <c r="F3987">
        <v>0</v>
      </c>
      <c r="G3987">
        <v>231</v>
      </c>
      <c r="H3987" s="1">
        <v>41974</v>
      </c>
      <c r="I3987">
        <v>5.5</v>
      </c>
      <c r="J3987">
        <v>0</v>
      </c>
      <c r="L3987" t="str">
        <f>VLOOKUP(G3987,[1]RESSOURCES!$A$1:$J$258,3,FALSE)</f>
        <v>PASSEMARD</v>
      </c>
      <c r="M3987" t="str">
        <f>VLOOKUP(G3987,[1]RESSOURCES!$A$1:$J$258,6,FALSE)</f>
        <v>CONS</v>
      </c>
      <c r="N3987" t="str">
        <f>IF(YEAR(H3987)=2014,VLOOKUP(L3987,[1]Grade!$F$2:$G$92,2,FALSE),IF(YEAR(H3987)=2015,VLOOKUP(L3987,[1]Grade!$I$2:$J$78,2,FALSE),VLOOKUP(L3987,[1]Grade!$C$2:$D$69,2,FALSE)))</f>
        <v>C</v>
      </c>
      <c r="O3987">
        <f t="shared" si="187"/>
        <v>2014</v>
      </c>
      <c r="P3987">
        <f t="shared" si="188"/>
        <v>12</v>
      </c>
    </row>
    <row r="3988" spans="1:16" x14ac:dyDescent="0.25">
      <c r="A3988" t="s">
        <v>416</v>
      </c>
      <c r="B3988" t="str">
        <f t="shared" si="186"/>
        <v>O</v>
      </c>
      <c r="C3988" t="s">
        <v>417</v>
      </c>
      <c r="D3988" t="s">
        <v>36</v>
      </c>
      <c r="E3988">
        <v>3</v>
      </c>
      <c r="F3988">
        <v>786</v>
      </c>
      <c r="G3988">
        <v>115</v>
      </c>
      <c r="H3988" s="1">
        <v>41974</v>
      </c>
      <c r="I3988">
        <v>3</v>
      </c>
      <c r="J3988" s="2">
        <v>2358</v>
      </c>
      <c r="L3988" t="str">
        <f>VLOOKUP(G3988,[1]RESSOURCES!$A$1:$J$258,3,FALSE)</f>
        <v>BOUTOILLE</v>
      </c>
      <c r="M3988" t="str">
        <f>VLOOKUP(G3988,[1]RESSOURCES!$A$1:$J$258,6,FALSE)</f>
        <v>MAGR</v>
      </c>
      <c r="N3988" t="str">
        <f>IF(YEAR(H3988)=2014,VLOOKUP(L3988,[1]Grade!$F$2:$G$92,2,FALSE),IF(YEAR(H3988)=2015,VLOOKUP(L3988,[1]Grade!$I$2:$J$78,2,FALSE),VLOOKUP(L3988,[1]Grade!$C$2:$D$69,2,FALSE)))</f>
        <v>SM</v>
      </c>
      <c r="O3988">
        <f t="shared" si="187"/>
        <v>2014</v>
      </c>
      <c r="P3988">
        <f t="shared" si="188"/>
        <v>12</v>
      </c>
    </row>
    <row r="3989" spans="1:16" x14ac:dyDescent="0.25">
      <c r="A3989" t="s">
        <v>325</v>
      </c>
      <c r="B3989" t="str">
        <f t="shared" si="186"/>
        <v>O</v>
      </c>
      <c r="C3989" t="s">
        <v>326</v>
      </c>
      <c r="D3989" t="s">
        <v>36</v>
      </c>
      <c r="E3989">
        <v>12</v>
      </c>
      <c r="F3989">
        <v>1059</v>
      </c>
      <c r="G3989">
        <v>115</v>
      </c>
      <c r="H3989" s="1">
        <v>41974</v>
      </c>
      <c r="I3989">
        <v>1</v>
      </c>
      <c r="J3989" s="2">
        <v>1059</v>
      </c>
      <c r="L3989" t="str">
        <f>VLOOKUP(G3989,[1]RESSOURCES!$A$1:$J$258,3,FALSE)</f>
        <v>BOUTOILLE</v>
      </c>
      <c r="M3989" t="str">
        <f>VLOOKUP(G3989,[1]RESSOURCES!$A$1:$J$258,6,FALSE)</f>
        <v>MAGR</v>
      </c>
      <c r="N3989" t="str">
        <f>IF(YEAR(H3989)=2014,VLOOKUP(L3989,[1]Grade!$F$2:$G$92,2,FALSE),IF(YEAR(H3989)=2015,VLOOKUP(L3989,[1]Grade!$I$2:$J$78,2,FALSE),VLOOKUP(L3989,[1]Grade!$C$2:$D$69,2,FALSE)))</f>
        <v>SM</v>
      </c>
      <c r="O3989">
        <f t="shared" si="187"/>
        <v>2014</v>
      </c>
      <c r="P3989">
        <f t="shared" si="188"/>
        <v>12</v>
      </c>
    </row>
    <row r="3990" spans="1:16" x14ac:dyDescent="0.25">
      <c r="A3990" t="s">
        <v>309</v>
      </c>
      <c r="B3990" t="str">
        <f t="shared" si="186"/>
        <v>O</v>
      </c>
      <c r="C3990" t="s">
        <v>310</v>
      </c>
      <c r="D3990" t="s">
        <v>36</v>
      </c>
      <c r="E3990">
        <v>18</v>
      </c>
      <c r="F3990">
        <v>1550</v>
      </c>
      <c r="G3990">
        <v>115</v>
      </c>
      <c r="H3990" s="1">
        <v>41974</v>
      </c>
      <c r="I3990">
        <v>2</v>
      </c>
      <c r="J3990" s="2">
        <v>3100</v>
      </c>
      <c r="L3990" t="str">
        <f>VLOOKUP(G3990,[1]RESSOURCES!$A$1:$J$258,3,FALSE)</f>
        <v>BOUTOILLE</v>
      </c>
      <c r="M3990" t="str">
        <f>VLOOKUP(G3990,[1]RESSOURCES!$A$1:$J$258,6,FALSE)</f>
        <v>MAGR</v>
      </c>
      <c r="N3990" t="str">
        <f>IF(YEAR(H3990)=2014,VLOOKUP(L3990,[1]Grade!$F$2:$G$92,2,FALSE),IF(YEAR(H3990)=2015,VLOOKUP(L3990,[1]Grade!$I$2:$J$78,2,FALSE),VLOOKUP(L3990,[1]Grade!$C$2:$D$69,2,FALSE)))</f>
        <v>SM</v>
      </c>
      <c r="O3990">
        <f t="shared" si="187"/>
        <v>2014</v>
      </c>
      <c r="P3990">
        <f t="shared" si="188"/>
        <v>12</v>
      </c>
    </row>
    <row r="3991" spans="1:16" x14ac:dyDescent="0.25">
      <c r="A3991" t="s">
        <v>373</v>
      </c>
      <c r="B3991" t="str">
        <f t="shared" si="186"/>
        <v>O</v>
      </c>
      <c r="C3991" t="s">
        <v>374</v>
      </c>
      <c r="D3991" t="s">
        <v>36</v>
      </c>
      <c r="E3991">
        <v>18</v>
      </c>
      <c r="F3991">
        <v>1069</v>
      </c>
      <c r="G3991">
        <v>115</v>
      </c>
      <c r="H3991" s="1">
        <v>41974</v>
      </c>
      <c r="I3991">
        <v>4</v>
      </c>
      <c r="J3991" s="2">
        <v>4276</v>
      </c>
      <c r="L3991" t="str">
        <f>VLOOKUP(G3991,[1]RESSOURCES!$A$1:$J$258,3,FALSE)</f>
        <v>BOUTOILLE</v>
      </c>
      <c r="M3991" t="str">
        <f>VLOOKUP(G3991,[1]RESSOURCES!$A$1:$J$258,6,FALSE)</f>
        <v>MAGR</v>
      </c>
      <c r="N3991" t="str">
        <f>IF(YEAR(H3991)=2014,VLOOKUP(L3991,[1]Grade!$F$2:$G$92,2,FALSE),IF(YEAR(H3991)=2015,VLOOKUP(L3991,[1]Grade!$I$2:$J$78,2,FALSE),VLOOKUP(L3991,[1]Grade!$C$2:$D$69,2,FALSE)))</f>
        <v>SM</v>
      </c>
      <c r="O3991">
        <f t="shared" si="187"/>
        <v>2014</v>
      </c>
      <c r="P3991">
        <f t="shared" si="188"/>
        <v>12</v>
      </c>
    </row>
    <row r="3992" spans="1:16" hidden="1" x14ac:dyDescent="0.25">
      <c r="A3992" t="s">
        <v>23</v>
      </c>
      <c r="B3992" t="str">
        <f t="shared" si="186"/>
        <v>N</v>
      </c>
      <c r="C3992" t="s">
        <v>24</v>
      </c>
      <c r="E3992">
        <v>0</v>
      </c>
      <c r="F3992">
        <v>0</v>
      </c>
      <c r="G3992">
        <v>115</v>
      </c>
      <c r="H3992" s="1">
        <v>41974</v>
      </c>
      <c r="I3992">
        <v>7.5</v>
      </c>
      <c r="J3992">
        <v>0</v>
      </c>
      <c r="L3992" t="str">
        <f>VLOOKUP(G3992,[1]RESSOURCES!$A$1:$J$258,3,FALSE)</f>
        <v>BOUTOILLE</v>
      </c>
      <c r="M3992" t="str">
        <f>VLOOKUP(G3992,[1]RESSOURCES!$A$1:$J$258,6,FALSE)</f>
        <v>MAGR</v>
      </c>
      <c r="N3992" t="str">
        <f>IF(YEAR(H3992)=2014,VLOOKUP(L3992,[1]Grade!$F$2:$G$92,2,FALSE),IF(YEAR(H3992)=2015,VLOOKUP(L3992,[1]Grade!$I$2:$J$78,2,FALSE),VLOOKUP(L3992,[1]Grade!$C$2:$D$69,2,FALSE)))</f>
        <v>SM</v>
      </c>
      <c r="O3992">
        <f t="shared" si="187"/>
        <v>2014</v>
      </c>
      <c r="P3992">
        <f t="shared" si="188"/>
        <v>12</v>
      </c>
    </row>
    <row r="3993" spans="1:16" hidden="1" x14ac:dyDescent="0.25">
      <c r="A3993" t="s">
        <v>99</v>
      </c>
      <c r="B3993" t="str">
        <f t="shared" si="186"/>
        <v>N</v>
      </c>
      <c r="C3993" t="s">
        <v>100</v>
      </c>
      <c r="E3993">
        <v>0</v>
      </c>
      <c r="F3993">
        <v>0</v>
      </c>
      <c r="G3993">
        <v>115</v>
      </c>
      <c r="H3993" s="1">
        <v>41974</v>
      </c>
      <c r="I3993">
        <v>4.5</v>
      </c>
      <c r="J3993">
        <v>0</v>
      </c>
      <c r="L3993" t="str">
        <f>VLOOKUP(G3993,[1]RESSOURCES!$A$1:$J$258,3,FALSE)</f>
        <v>BOUTOILLE</v>
      </c>
      <c r="M3993" t="str">
        <f>VLOOKUP(G3993,[1]RESSOURCES!$A$1:$J$258,6,FALSE)</f>
        <v>MAGR</v>
      </c>
      <c r="N3993" t="str">
        <f>IF(YEAR(H3993)=2014,VLOOKUP(L3993,[1]Grade!$F$2:$G$92,2,FALSE),IF(YEAR(H3993)=2015,VLOOKUP(L3993,[1]Grade!$I$2:$J$78,2,FALSE),VLOOKUP(L3993,[1]Grade!$C$2:$D$69,2,FALSE)))</f>
        <v>SM</v>
      </c>
      <c r="O3993">
        <f t="shared" si="187"/>
        <v>2014</v>
      </c>
      <c r="P3993">
        <f t="shared" si="188"/>
        <v>12</v>
      </c>
    </row>
    <row r="3994" spans="1:16" x14ac:dyDescent="0.25">
      <c r="A3994" t="s">
        <v>276</v>
      </c>
      <c r="B3994" t="str">
        <f t="shared" si="186"/>
        <v>O</v>
      </c>
      <c r="C3994" t="s">
        <v>277</v>
      </c>
      <c r="D3994" t="s">
        <v>29</v>
      </c>
      <c r="E3994">
        <v>28</v>
      </c>
      <c r="F3994">
        <v>819</v>
      </c>
      <c r="G3994">
        <v>54</v>
      </c>
      <c r="H3994" s="1">
        <v>41974</v>
      </c>
      <c r="I3994">
        <v>2.5</v>
      </c>
      <c r="J3994" s="2">
        <v>2047.5</v>
      </c>
      <c r="L3994" t="str">
        <f>VLOOKUP(G3994,[1]RESSOURCES!$A$1:$J$258,3,FALSE)</f>
        <v>GRANDJEAN</v>
      </c>
      <c r="M3994" t="str">
        <f>VLOOKUP(G3994,[1]RESSOURCES!$A$1:$J$258,6,FALSE)</f>
        <v>ASSO</v>
      </c>
      <c r="N3994" t="str">
        <f>IF(YEAR(H3994)=2014,VLOOKUP(L3994,[1]Grade!$F$2:$G$92,2,FALSE),IF(YEAR(H3994)=2015,VLOOKUP(L3994,[1]Grade!$I$2:$J$78,2,FALSE),VLOOKUP(L3994,[1]Grade!$C$2:$D$69,2,FALSE)))</f>
        <v>ASS</v>
      </c>
      <c r="O3994">
        <f t="shared" si="187"/>
        <v>2014</v>
      </c>
      <c r="P3994">
        <f t="shared" si="188"/>
        <v>12</v>
      </c>
    </row>
    <row r="3995" spans="1:16" x14ac:dyDescent="0.25">
      <c r="A3995" t="s">
        <v>327</v>
      </c>
      <c r="B3995" t="str">
        <f t="shared" si="186"/>
        <v>O</v>
      </c>
      <c r="C3995" t="s">
        <v>328</v>
      </c>
      <c r="D3995" t="s">
        <v>21</v>
      </c>
      <c r="E3995">
        <v>12</v>
      </c>
      <c r="F3995">
        <v>1500</v>
      </c>
      <c r="G3995">
        <v>54</v>
      </c>
      <c r="H3995" s="1">
        <v>41974</v>
      </c>
      <c r="I3995">
        <v>1</v>
      </c>
      <c r="J3995" s="2">
        <v>1500</v>
      </c>
      <c r="L3995" t="str">
        <f>VLOOKUP(G3995,[1]RESSOURCES!$A$1:$J$258,3,FALSE)</f>
        <v>GRANDJEAN</v>
      </c>
      <c r="M3995" t="str">
        <f>VLOOKUP(G3995,[1]RESSOURCES!$A$1:$J$258,6,FALSE)</f>
        <v>ASSO</v>
      </c>
      <c r="N3995" t="str">
        <f>IF(YEAR(H3995)=2014,VLOOKUP(L3995,[1]Grade!$F$2:$G$92,2,FALSE),IF(YEAR(H3995)=2015,VLOOKUP(L3995,[1]Grade!$I$2:$J$78,2,FALSE),VLOOKUP(L3995,[1]Grade!$C$2:$D$69,2,FALSE)))</f>
        <v>ASS</v>
      </c>
      <c r="O3995">
        <f t="shared" si="187"/>
        <v>2014</v>
      </c>
      <c r="P3995">
        <f t="shared" si="188"/>
        <v>12</v>
      </c>
    </row>
    <row r="3996" spans="1:16" x14ac:dyDescent="0.25">
      <c r="A3996" t="s">
        <v>390</v>
      </c>
      <c r="B3996" t="str">
        <f t="shared" si="186"/>
        <v>O</v>
      </c>
      <c r="C3996" t="s">
        <v>391</v>
      </c>
      <c r="D3996" t="s">
        <v>21</v>
      </c>
      <c r="E3996">
        <v>3.5</v>
      </c>
      <c r="F3996">
        <v>873</v>
      </c>
      <c r="G3996">
        <v>54</v>
      </c>
      <c r="H3996" s="1">
        <v>41974</v>
      </c>
      <c r="I3996">
        <v>3</v>
      </c>
      <c r="J3996" s="2">
        <v>2619</v>
      </c>
      <c r="L3996" t="str">
        <f>VLOOKUP(G3996,[1]RESSOURCES!$A$1:$J$258,3,FALSE)</f>
        <v>GRANDJEAN</v>
      </c>
      <c r="M3996" t="str">
        <f>VLOOKUP(G3996,[1]RESSOURCES!$A$1:$J$258,6,FALSE)</f>
        <v>ASSO</v>
      </c>
      <c r="N3996" t="str">
        <f>IF(YEAR(H3996)=2014,VLOOKUP(L3996,[1]Grade!$F$2:$G$92,2,FALSE),IF(YEAR(H3996)=2015,VLOOKUP(L3996,[1]Grade!$I$2:$J$78,2,FALSE),VLOOKUP(L3996,[1]Grade!$C$2:$D$69,2,FALSE)))</f>
        <v>ASS</v>
      </c>
      <c r="O3996">
        <f t="shared" si="187"/>
        <v>2014</v>
      </c>
      <c r="P3996">
        <f t="shared" si="188"/>
        <v>12</v>
      </c>
    </row>
    <row r="3997" spans="1:16" x14ac:dyDescent="0.25">
      <c r="A3997" t="s">
        <v>66</v>
      </c>
      <c r="B3997" t="str">
        <f t="shared" si="186"/>
        <v>O</v>
      </c>
      <c r="C3997" t="s">
        <v>67</v>
      </c>
      <c r="D3997" t="s">
        <v>21</v>
      </c>
      <c r="E3997">
        <v>15</v>
      </c>
      <c r="F3997">
        <v>1107</v>
      </c>
      <c r="G3997">
        <v>54</v>
      </c>
      <c r="H3997" s="1">
        <v>41974</v>
      </c>
      <c r="I3997">
        <v>2</v>
      </c>
      <c r="J3997" s="2">
        <v>2214</v>
      </c>
      <c r="L3997" t="str">
        <f>VLOOKUP(G3997,[1]RESSOURCES!$A$1:$J$258,3,FALSE)</f>
        <v>GRANDJEAN</v>
      </c>
      <c r="M3997" t="str">
        <f>VLOOKUP(G3997,[1]RESSOURCES!$A$1:$J$258,6,FALSE)</f>
        <v>ASSO</v>
      </c>
      <c r="N3997" t="str">
        <f>IF(YEAR(H3997)=2014,VLOOKUP(L3997,[1]Grade!$F$2:$G$92,2,FALSE),IF(YEAR(H3997)=2015,VLOOKUP(L3997,[1]Grade!$I$2:$J$78,2,FALSE),VLOOKUP(L3997,[1]Grade!$C$2:$D$69,2,FALSE)))</f>
        <v>ASS</v>
      </c>
      <c r="O3997">
        <f t="shared" si="187"/>
        <v>2014</v>
      </c>
      <c r="P3997">
        <f t="shared" si="188"/>
        <v>12</v>
      </c>
    </row>
    <row r="3998" spans="1:16" x14ac:dyDescent="0.25">
      <c r="A3998" t="s">
        <v>386</v>
      </c>
      <c r="B3998" t="str">
        <f t="shared" si="186"/>
        <v>O</v>
      </c>
      <c r="C3998" t="s">
        <v>387</v>
      </c>
      <c r="D3998" t="s">
        <v>21</v>
      </c>
      <c r="E3998">
        <v>10.5</v>
      </c>
      <c r="F3998">
        <v>1393</v>
      </c>
      <c r="G3998">
        <v>54</v>
      </c>
      <c r="H3998" s="1">
        <v>41974</v>
      </c>
      <c r="I3998">
        <v>1</v>
      </c>
      <c r="J3998" s="2">
        <v>1393</v>
      </c>
      <c r="L3998" t="str">
        <f>VLOOKUP(G3998,[1]RESSOURCES!$A$1:$J$258,3,FALSE)</f>
        <v>GRANDJEAN</v>
      </c>
      <c r="M3998" t="str">
        <f>VLOOKUP(G3998,[1]RESSOURCES!$A$1:$J$258,6,FALSE)</f>
        <v>ASSO</v>
      </c>
      <c r="N3998" t="str">
        <f>IF(YEAR(H3998)=2014,VLOOKUP(L3998,[1]Grade!$F$2:$G$92,2,FALSE),IF(YEAR(H3998)=2015,VLOOKUP(L3998,[1]Grade!$I$2:$J$78,2,FALSE),VLOOKUP(L3998,[1]Grade!$C$2:$D$69,2,FALSE)))</f>
        <v>ASS</v>
      </c>
      <c r="O3998">
        <f t="shared" si="187"/>
        <v>2014</v>
      </c>
      <c r="P3998">
        <f t="shared" si="188"/>
        <v>12</v>
      </c>
    </row>
    <row r="3999" spans="1:16" x14ac:dyDescent="0.25">
      <c r="A3999" t="s">
        <v>388</v>
      </c>
      <c r="B3999" t="str">
        <f t="shared" si="186"/>
        <v>O</v>
      </c>
      <c r="C3999" t="s">
        <v>389</v>
      </c>
      <c r="D3999" t="s">
        <v>21</v>
      </c>
      <c r="E3999">
        <v>4</v>
      </c>
      <c r="F3999">
        <v>935</v>
      </c>
      <c r="G3999">
        <v>54</v>
      </c>
      <c r="H3999" s="1">
        <v>41974</v>
      </c>
      <c r="I3999">
        <v>1</v>
      </c>
      <c r="J3999">
        <v>935</v>
      </c>
      <c r="L3999" t="str">
        <f>VLOOKUP(G3999,[1]RESSOURCES!$A$1:$J$258,3,FALSE)</f>
        <v>GRANDJEAN</v>
      </c>
      <c r="M3999" t="str">
        <f>VLOOKUP(G3999,[1]RESSOURCES!$A$1:$J$258,6,FALSE)</f>
        <v>ASSO</v>
      </c>
      <c r="N3999" t="str">
        <f>IF(YEAR(H3999)=2014,VLOOKUP(L3999,[1]Grade!$F$2:$G$92,2,FALSE),IF(YEAR(H3999)=2015,VLOOKUP(L3999,[1]Grade!$I$2:$J$78,2,FALSE),VLOOKUP(L3999,[1]Grade!$C$2:$D$69,2,FALSE)))</f>
        <v>ASS</v>
      </c>
      <c r="O3999">
        <f t="shared" si="187"/>
        <v>2014</v>
      </c>
      <c r="P3999">
        <f t="shared" si="188"/>
        <v>12</v>
      </c>
    </row>
    <row r="4000" spans="1:16" hidden="1" x14ac:dyDescent="0.25">
      <c r="A4000" t="s">
        <v>30</v>
      </c>
      <c r="B4000" t="str">
        <f t="shared" si="186"/>
        <v>N</v>
      </c>
      <c r="C4000" t="s">
        <v>31</v>
      </c>
      <c r="E4000">
        <v>0</v>
      </c>
      <c r="F4000">
        <v>0</v>
      </c>
      <c r="G4000">
        <v>54</v>
      </c>
      <c r="H4000" s="1">
        <v>41974</v>
      </c>
      <c r="I4000">
        <v>7.5</v>
      </c>
      <c r="J4000">
        <v>0</v>
      </c>
      <c r="L4000" t="str">
        <f>VLOOKUP(G4000,[1]RESSOURCES!$A$1:$J$258,3,FALSE)</f>
        <v>GRANDJEAN</v>
      </c>
      <c r="M4000" t="str">
        <f>VLOOKUP(G4000,[1]RESSOURCES!$A$1:$J$258,6,FALSE)</f>
        <v>ASSO</v>
      </c>
      <c r="N4000" t="str">
        <f>IF(YEAR(H4000)=2014,VLOOKUP(L4000,[1]Grade!$F$2:$G$92,2,FALSE),IF(YEAR(H4000)=2015,VLOOKUP(L4000,[1]Grade!$I$2:$J$78,2,FALSE),VLOOKUP(L4000,[1]Grade!$C$2:$D$69,2,FALSE)))</f>
        <v>ASS</v>
      </c>
      <c r="O4000">
        <f t="shared" si="187"/>
        <v>2014</v>
      </c>
      <c r="P4000">
        <f t="shared" si="188"/>
        <v>12</v>
      </c>
    </row>
    <row r="4001" spans="1:16" hidden="1" x14ac:dyDescent="0.25">
      <c r="A4001" t="s">
        <v>99</v>
      </c>
      <c r="B4001" t="str">
        <f t="shared" si="186"/>
        <v>N</v>
      </c>
      <c r="C4001" t="s">
        <v>100</v>
      </c>
      <c r="E4001">
        <v>0</v>
      </c>
      <c r="F4001">
        <v>0</v>
      </c>
      <c r="G4001">
        <v>54</v>
      </c>
      <c r="H4001" s="1">
        <v>41974</v>
      </c>
      <c r="I4001">
        <v>3</v>
      </c>
      <c r="J4001">
        <v>0</v>
      </c>
      <c r="L4001" t="str">
        <f>VLOOKUP(G4001,[1]RESSOURCES!$A$1:$J$258,3,FALSE)</f>
        <v>GRANDJEAN</v>
      </c>
      <c r="M4001" t="str">
        <f>VLOOKUP(G4001,[1]RESSOURCES!$A$1:$J$258,6,FALSE)</f>
        <v>ASSO</v>
      </c>
      <c r="N4001" t="str">
        <f>IF(YEAR(H4001)=2014,VLOOKUP(L4001,[1]Grade!$F$2:$G$92,2,FALSE),IF(YEAR(H4001)=2015,VLOOKUP(L4001,[1]Grade!$I$2:$J$78,2,FALSE),VLOOKUP(L4001,[1]Grade!$C$2:$D$69,2,FALSE)))</f>
        <v>ASS</v>
      </c>
      <c r="O4001">
        <f t="shared" si="187"/>
        <v>2014</v>
      </c>
      <c r="P4001">
        <f t="shared" si="188"/>
        <v>12</v>
      </c>
    </row>
    <row r="4002" spans="1:16" hidden="1" x14ac:dyDescent="0.25">
      <c r="A4002" t="s">
        <v>25</v>
      </c>
      <c r="B4002" t="str">
        <f t="shared" si="186"/>
        <v>N</v>
      </c>
      <c r="C4002" t="s">
        <v>26</v>
      </c>
      <c r="E4002">
        <v>0</v>
      </c>
      <c r="F4002">
        <v>0</v>
      </c>
      <c r="G4002">
        <v>54</v>
      </c>
      <c r="H4002" s="1">
        <v>41974</v>
      </c>
      <c r="I4002">
        <v>1</v>
      </c>
      <c r="J4002">
        <v>0</v>
      </c>
      <c r="L4002" t="str">
        <f>VLOOKUP(G4002,[1]RESSOURCES!$A$1:$J$258,3,FALSE)</f>
        <v>GRANDJEAN</v>
      </c>
      <c r="M4002" t="str">
        <f>VLOOKUP(G4002,[1]RESSOURCES!$A$1:$J$258,6,FALSE)</f>
        <v>ASSO</v>
      </c>
      <c r="N4002" t="str">
        <f>IF(YEAR(H4002)=2014,VLOOKUP(L4002,[1]Grade!$F$2:$G$92,2,FALSE),IF(YEAR(H4002)=2015,VLOOKUP(L4002,[1]Grade!$I$2:$J$78,2,FALSE),VLOOKUP(L4002,[1]Grade!$C$2:$D$69,2,FALSE)))</f>
        <v>ASS</v>
      </c>
      <c r="O4002">
        <f t="shared" si="187"/>
        <v>2014</v>
      </c>
      <c r="P4002">
        <f t="shared" si="188"/>
        <v>12</v>
      </c>
    </row>
    <row r="4003" spans="1:16" x14ac:dyDescent="0.25">
      <c r="A4003" t="s">
        <v>382</v>
      </c>
      <c r="B4003" t="str">
        <f t="shared" si="186"/>
        <v>O</v>
      </c>
      <c r="C4003" t="s">
        <v>383</v>
      </c>
      <c r="D4003" t="s">
        <v>18</v>
      </c>
      <c r="E4003">
        <v>15</v>
      </c>
      <c r="F4003">
        <v>1152</v>
      </c>
      <c r="G4003">
        <v>199</v>
      </c>
      <c r="H4003" s="1">
        <v>41974</v>
      </c>
      <c r="I4003">
        <v>3</v>
      </c>
      <c r="J4003" s="2">
        <v>3456</v>
      </c>
      <c r="L4003" t="str">
        <f>VLOOKUP(G4003,[1]RESSOURCES!$A$1:$J$258,3,FALSE)</f>
        <v>DUBEDOUT</v>
      </c>
      <c r="M4003" t="str">
        <f>VLOOKUP(G4003,[1]RESSOURCES!$A$1:$J$258,6,FALSE)</f>
        <v>CONF</v>
      </c>
      <c r="N4003" t="str">
        <f>IF(YEAR(H4003)=2014,VLOOKUP(L4003,[1]Grade!$F$2:$G$92,2,FALSE),IF(YEAR(H4003)=2015,VLOOKUP(L4003,[1]Grade!$I$2:$J$78,2,FALSE),VLOOKUP(L4003,[1]Grade!$C$2:$D$69,2,FALSE)))</f>
        <v>CC</v>
      </c>
      <c r="O4003">
        <f t="shared" si="187"/>
        <v>2014</v>
      </c>
      <c r="P4003">
        <f t="shared" si="188"/>
        <v>12</v>
      </c>
    </row>
    <row r="4004" spans="1:16" x14ac:dyDescent="0.25">
      <c r="A4004" t="s">
        <v>396</v>
      </c>
      <c r="B4004" t="str">
        <f t="shared" si="186"/>
        <v>O</v>
      </c>
      <c r="C4004" t="s">
        <v>397</v>
      </c>
      <c r="D4004" t="s">
        <v>18</v>
      </c>
      <c r="E4004">
        <v>6</v>
      </c>
      <c r="F4004">
        <v>1412</v>
      </c>
      <c r="G4004">
        <v>199</v>
      </c>
      <c r="H4004" s="1">
        <v>41974</v>
      </c>
      <c r="I4004">
        <v>3</v>
      </c>
      <c r="J4004" s="2">
        <v>4236</v>
      </c>
      <c r="L4004" t="str">
        <f>VLOOKUP(G4004,[1]RESSOURCES!$A$1:$J$258,3,FALSE)</f>
        <v>DUBEDOUT</v>
      </c>
      <c r="M4004" t="str">
        <f>VLOOKUP(G4004,[1]RESSOURCES!$A$1:$J$258,6,FALSE)</f>
        <v>CONF</v>
      </c>
      <c r="N4004" t="str">
        <f>IF(YEAR(H4004)=2014,VLOOKUP(L4004,[1]Grade!$F$2:$G$92,2,FALSE),IF(YEAR(H4004)=2015,VLOOKUP(L4004,[1]Grade!$I$2:$J$78,2,FALSE),VLOOKUP(L4004,[1]Grade!$C$2:$D$69,2,FALSE)))</f>
        <v>CC</v>
      </c>
      <c r="O4004">
        <f t="shared" si="187"/>
        <v>2014</v>
      </c>
      <c r="P4004">
        <f t="shared" si="188"/>
        <v>12</v>
      </c>
    </row>
    <row r="4005" spans="1:16" x14ac:dyDescent="0.25">
      <c r="A4005" t="s">
        <v>292</v>
      </c>
      <c r="B4005" t="str">
        <f t="shared" si="186"/>
        <v>O</v>
      </c>
      <c r="C4005" t="s">
        <v>293</v>
      </c>
      <c r="D4005" t="s">
        <v>18</v>
      </c>
      <c r="E4005">
        <v>60</v>
      </c>
      <c r="F4005">
        <v>765</v>
      </c>
      <c r="G4005">
        <v>199</v>
      </c>
      <c r="H4005" s="1">
        <v>41974</v>
      </c>
      <c r="I4005">
        <v>3</v>
      </c>
      <c r="J4005" s="2">
        <v>2295</v>
      </c>
      <c r="L4005" t="str">
        <f>VLOOKUP(G4005,[1]RESSOURCES!$A$1:$J$258,3,FALSE)</f>
        <v>DUBEDOUT</v>
      </c>
      <c r="M4005" t="str">
        <f>VLOOKUP(G4005,[1]RESSOURCES!$A$1:$J$258,6,FALSE)</f>
        <v>CONF</v>
      </c>
      <c r="N4005" t="str">
        <f>IF(YEAR(H4005)=2014,VLOOKUP(L4005,[1]Grade!$F$2:$G$92,2,FALSE),IF(YEAR(H4005)=2015,VLOOKUP(L4005,[1]Grade!$I$2:$J$78,2,FALSE),VLOOKUP(L4005,[1]Grade!$C$2:$D$69,2,FALSE)))</f>
        <v>CC</v>
      </c>
      <c r="O4005">
        <f t="shared" si="187"/>
        <v>2014</v>
      </c>
      <c r="P4005">
        <f t="shared" si="188"/>
        <v>12</v>
      </c>
    </row>
    <row r="4006" spans="1:16" hidden="1" x14ac:dyDescent="0.25">
      <c r="A4006" t="s">
        <v>30</v>
      </c>
      <c r="B4006" t="str">
        <f t="shared" si="186"/>
        <v>N</v>
      </c>
      <c r="C4006" t="s">
        <v>31</v>
      </c>
      <c r="E4006">
        <v>0</v>
      </c>
      <c r="F4006">
        <v>0</v>
      </c>
      <c r="G4006">
        <v>199</v>
      </c>
      <c r="H4006" s="1">
        <v>41974</v>
      </c>
      <c r="I4006">
        <v>9</v>
      </c>
      <c r="J4006">
        <v>0</v>
      </c>
      <c r="L4006" t="str">
        <f>VLOOKUP(G4006,[1]RESSOURCES!$A$1:$J$258,3,FALSE)</f>
        <v>DUBEDOUT</v>
      </c>
      <c r="M4006" t="str">
        <f>VLOOKUP(G4006,[1]RESSOURCES!$A$1:$J$258,6,FALSE)</f>
        <v>CONF</v>
      </c>
      <c r="N4006" t="str">
        <f>IF(YEAR(H4006)=2014,VLOOKUP(L4006,[1]Grade!$F$2:$G$92,2,FALSE),IF(YEAR(H4006)=2015,VLOOKUP(L4006,[1]Grade!$I$2:$J$78,2,FALSE),VLOOKUP(L4006,[1]Grade!$C$2:$D$69,2,FALSE)))</f>
        <v>CC</v>
      </c>
      <c r="O4006">
        <f t="shared" si="187"/>
        <v>2014</v>
      </c>
      <c r="P4006">
        <f t="shared" si="188"/>
        <v>12</v>
      </c>
    </row>
    <row r="4007" spans="1:16" hidden="1" x14ac:dyDescent="0.25">
      <c r="A4007" t="s">
        <v>99</v>
      </c>
      <c r="B4007" t="str">
        <f t="shared" si="186"/>
        <v>N</v>
      </c>
      <c r="C4007" t="s">
        <v>100</v>
      </c>
      <c r="E4007">
        <v>0</v>
      </c>
      <c r="F4007">
        <v>0</v>
      </c>
      <c r="G4007">
        <v>199</v>
      </c>
      <c r="H4007" s="1">
        <v>41974</v>
      </c>
      <c r="I4007">
        <v>4</v>
      </c>
      <c r="J4007">
        <v>0</v>
      </c>
      <c r="L4007" t="str">
        <f>VLOOKUP(G4007,[1]RESSOURCES!$A$1:$J$258,3,FALSE)</f>
        <v>DUBEDOUT</v>
      </c>
      <c r="M4007" t="str">
        <f>VLOOKUP(G4007,[1]RESSOURCES!$A$1:$J$258,6,FALSE)</f>
        <v>CONF</v>
      </c>
      <c r="N4007" t="str">
        <f>IF(YEAR(H4007)=2014,VLOOKUP(L4007,[1]Grade!$F$2:$G$92,2,FALSE),IF(YEAR(H4007)=2015,VLOOKUP(L4007,[1]Grade!$I$2:$J$78,2,FALSE),VLOOKUP(L4007,[1]Grade!$C$2:$D$69,2,FALSE)))</f>
        <v>CC</v>
      </c>
      <c r="O4007">
        <f t="shared" si="187"/>
        <v>2014</v>
      </c>
      <c r="P4007">
        <f t="shared" si="188"/>
        <v>12</v>
      </c>
    </row>
    <row r="4008" spans="1:16" hidden="1" x14ac:dyDescent="0.25">
      <c r="A4008" t="s">
        <v>99</v>
      </c>
      <c r="B4008" t="str">
        <f t="shared" si="186"/>
        <v>N</v>
      </c>
      <c r="C4008" t="s">
        <v>100</v>
      </c>
      <c r="E4008">
        <v>0</v>
      </c>
      <c r="F4008">
        <v>0</v>
      </c>
      <c r="G4008">
        <v>139</v>
      </c>
      <c r="H4008" s="1">
        <v>41974</v>
      </c>
      <c r="I4008">
        <v>6.5</v>
      </c>
      <c r="J4008">
        <v>0</v>
      </c>
      <c r="L4008" t="str">
        <f>VLOOKUP(G4008,[1]RESSOURCES!$A$1:$J$258,3,FALSE)</f>
        <v>PERNEL</v>
      </c>
      <c r="M4008" t="str">
        <f>VLOOKUP(G4008,[1]RESSOURCES!$A$1:$J$258,6,FALSE)</f>
        <v>MAGR</v>
      </c>
      <c r="N4008" t="str">
        <f>IF(YEAR(H4008)=2014,VLOOKUP(L4008,[1]Grade!$F$2:$G$92,2,FALSE),IF(YEAR(H4008)=2015,VLOOKUP(L4008,[1]Grade!$I$2:$J$78,2,FALSE),VLOOKUP(L4008,[1]Grade!$C$2:$D$69,2,FALSE)))</f>
        <v>MNG</v>
      </c>
      <c r="O4008">
        <f t="shared" si="187"/>
        <v>2014</v>
      </c>
      <c r="P4008">
        <f t="shared" si="188"/>
        <v>12</v>
      </c>
    </row>
    <row r="4009" spans="1:16" x14ac:dyDescent="0.25">
      <c r="A4009" t="s">
        <v>386</v>
      </c>
      <c r="B4009" t="str">
        <f t="shared" si="186"/>
        <v>O</v>
      </c>
      <c r="C4009" t="s">
        <v>387</v>
      </c>
      <c r="D4009" t="s">
        <v>36</v>
      </c>
      <c r="E4009">
        <v>32</v>
      </c>
      <c r="F4009">
        <v>1393</v>
      </c>
      <c r="G4009">
        <v>139</v>
      </c>
      <c r="H4009" s="1">
        <v>41974</v>
      </c>
      <c r="I4009">
        <v>12</v>
      </c>
      <c r="J4009" s="2">
        <v>16716</v>
      </c>
      <c r="L4009" t="str">
        <f>VLOOKUP(G4009,[1]RESSOURCES!$A$1:$J$258,3,FALSE)</f>
        <v>PERNEL</v>
      </c>
      <c r="M4009" t="str">
        <f>VLOOKUP(G4009,[1]RESSOURCES!$A$1:$J$258,6,FALSE)</f>
        <v>MAGR</v>
      </c>
      <c r="N4009" t="str">
        <f>IF(YEAR(H4009)=2014,VLOOKUP(L4009,[1]Grade!$F$2:$G$92,2,FALSE),IF(YEAR(H4009)=2015,VLOOKUP(L4009,[1]Grade!$I$2:$J$78,2,FALSE),VLOOKUP(L4009,[1]Grade!$C$2:$D$69,2,FALSE)))</f>
        <v>MNG</v>
      </c>
      <c r="O4009">
        <f t="shared" si="187"/>
        <v>2014</v>
      </c>
      <c r="P4009">
        <f t="shared" si="188"/>
        <v>12</v>
      </c>
    </row>
    <row r="4010" spans="1:16" x14ac:dyDescent="0.25">
      <c r="A4010" t="s">
        <v>270</v>
      </c>
      <c r="B4010" t="str">
        <f t="shared" si="186"/>
        <v>O</v>
      </c>
      <c r="C4010" t="s">
        <v>271</v>
      </c>
      <c r="D4010" t="s">
        <v>36</v>
      </c>
      <c r="E4010">
        <v>15</v>
      </c>
      <c r="F4010">
        <v>863</v>
      </c>
      <c r="G4010">
        <v>139</v>
      </c>
      <c r="H4010" s="1">
        <v>41974</v>
      </c>
      <c r="I4010">
        <v>3.5</v>
      </c>
      <c r="J4010" s="2">
        <v>3020.5</v>
      </c>
      <c r="L4010" t="str">
        <f>VLOOKUP(G4010,[1]RESSOURCES!$A$1:$J$258,3,FALSE)</f>
        <v>PERNEL</v>
      </c>
      <c r="M4010" t="str">
        <f>VLOOKUP(G4010,[1]RESSOURCES!$A$1:$J$258,6,FALSE)</f>
        <v>MAGR</v>
      </c>
      <c r="N4010" t="str">
        <f>IF(YEAR(H4010)=2014,VLOOKUP(L4010,[1]Grade!$F$2:$G$92,2,FALSE),IF(YEAR(H4010)=2015,VLOOKUP(L4010,[1]Grade!$I$2:$J$78,2,FALSE),VLOOKUP(L4010,[1]Grade!$C$2:$D$69,2,FALSE)))</f>
        <v>MNG</v>
      </c>
      <c r="O4010">
        <f t="shared" si="187"/>
        <v>2014</v>
      </c>
      <c r="P4010">
        <f t="shared" si="188"/>
        <v>12</v>
      </c>
    </row>
    <row r="4011" spans="1:16" x14ac:dyDescent="0.25">
      <c r="A4011" t="s">
        <v>402</v>
      </c>
      <c r="B4011" t="str">
        <f t="shared" si="186"/>
        <v>O</v>
      </c>
      <c r="C4011" t="s">
        <v>403</v>
      </c>
      <c r="D4011" t="s">
        <v>29</v>
      </c>
      <c r="E4011">
        <v>16</v>
      </c>
      <c r="F4011">
        <v>1575</v>
      </c>
      <c r="G4011">
        <v>232</v>
      </c>
      <c r="H4011" s="1">
        <v>41974</v>
      </c>
      <c r="I4011">
        <v>4</v>
      </c>
      <c r="J4011" s="2">
        <v>6300</v>
      </c>
      <c r="L4011" t="str">
        <f>VLOOKUP(G4011,[1]RESSOURCES!$A$1:$J$258,3,FALSE)</f>
        <v>POILVET</v>
      </c>
      <c r="M4011" t="str">
        <f>VLOOKUP(G4011,[1]RESSOURCES!$A$1:$J$258,6,FALSE)</f>
        <v>DIR</v>
      </c>
      <c r="N4011" t="str">
        <f>IF(YEAR(H4011)=2014,VLOOKUP(L4011,[1]Grade!$F$2:$G$92,2,FALSE),IF(YEAR(H4011)=2015,VLOOKUP(L4011,[1]Grade!$I$2:$J$78,2,FALSE),VLOOKUP(L4011,[1]Grade!$C$2:$D$69,2,FALSE)))</f>
        <v>DIR</v>
      </c>
      <c r="O4011">
        <f t="shared" si="187"/>
        <v>2014</v>
      </c>
      <c r="P4011">
        <f t="shared" si="188"/>
        <v>12</v>
      </c>
    </row>
    <row r="4012" spans="1:16" x14ac:dyDescent="0.25">
      <c r="A4012" t="s">
        <v>400</v>
      </c>
      <c r="B4012" t="str">
        <f t="shared" si="186"/>
        <v>O</v>
      </c>
      <c r="C4012" t="s">
        <v>401</v>
      </c>
      <c r="D4012" t="s">
        <v>29</v>
      </c>
      <c r="E4012">
        <v>6</v>
      </c>
      <c r="F4012">
        <v>1575</v>
      </c>
      <c r="G4012">
        <v>232</v>
      </c>
      <c r="H4012" s="1">
        <v>41974</v>
      </c>
      <c r="I4012">
        <v>2</v>
      </c>
      <c r="J4012" s="2">
        <v>3150</v>
      </c>
      <c r="L4012" t="str">
        <f>VLOOKUP(G4012,[1]RESSOURCES!$A$1:$J$258,3,FALSE)</f>
        <v>POILVET</v>
      </c>
      <c r="M4012" t="str">
        <f>VLOOKUP(G4012,[1]RESSOURCES!$A$1:$J$258,6,FALSE)</f>
        <v>DIR</v>
      </c>
      <c r="N4012" t="str">
        <f>IF(YEAR(H4012)=2014,VLOOKUP(L4012,[1]Grade!$F$2:$G$92,2,FALSE),IF(YEAR(H4012)=2015,VLOOKUP(L4012,[1]Grade!$I$2:$J$78,2,FALSE),VLOOKUP(L4012,[1]Grade!$C$2:$D$69,2,FALSE)))</f>
        <v>DIR</v>
      </c>
      <c r="O4012">
        <f t="shared" si="187"/>
        <v>2014</v>
      </c>
      <c r="P4012">
        <f t="shared" si="188"/>
        <v>12</v>
      </c>
    </row>
    <row r="4013" spans="1:16" x14ac:dyDescent="0.25">
      <c r="A4013" t="s">
        <v>366</v>
      </c>
      <c r="B4013" t="str">
        <f t="shared" si="186"/>
        <v>O</v>
      </c>
      <c r="C4013" t="s">
        <v>367</v>
      </c>
      <c r="D4013" t="s">
        <v>29</v>
      </c>
      <c r="E4013">
        <v>22</v>
      </c>
      <c r="F4013">
        <v>1486</v>
      </c>
      <c r="G4013">
        <v>232</v>
      </c>
      <c r="H4013" s="1">
        <v>41974</v>
      </c>
      <c r="I4013">
        <v>6.5</v>
      </c>
      <c r="J4013" s="2">
        <v>9659</v>
      </c>
      <c r="L4013" t="str">
        <f>VLOOKUP(G4013,[1]RESSOURCES!$A$1:$J$258,3,FALSE)</f>
        <v>POILVET</v>
      </c>
      <c r="M4013" t="str">
        <f>VLOOKUP(G4013,[1]RESSOURCES!$A$1:$J$258,6,FALSE)</f>
        <v>DIR</v>
      </c>
      <c r="N4013" t="str">
        <f>IF(YEAR(H4013)=2014,VLOOKUP(L4013,[1]Grade!$F$2:$G$92,2,FALSE),IF(YEAR(H4013)=2015,VLOOKUP(L4013,[1]Grade!$I$2:$J$78,2,FALSE),VLOOKUP(L4013,[1]Grade!$C$2:$D$69,2,FALSE)))</f>
        <v>DIR</v>
      </c>
      <c r="O4013">
        <f t="shared" si="187"/>
        <v>2014</v>
      </c>
      <c r="P4013">
        <f t="shared" si="188"/>
        <v>12</v>
      </c>
    </row>
    <row r="4014" spans="1:16" hidden="1" x14ac:dyDescent="0.25">
      <c r="A4014" t="s">
        <v>99</v>
      </c>
      <c r="B4014" t="str">
        <f t="shared" si="186"/>
        <v>N</v>
      </c>
      <c r="C4014" t="s">
        <v>100</v>
      </c>
      <c r="E4014">
        <v>0</v>
      </c>
      <c r="F4014">
        <v>0</v>
      </c>
      <c r="G4014">
        <v>232</v>
      </c>
      <c r="H4014" s="1">
        <v>41974</v>
      </c>
      <c r="I4014">
        <v>6</v>
      </c>
      <c r="J4014">
        <v>0</v>
      </c>
      <c r="L4014" t="str">
        <f>VLOOKUP(G4014,[1]RESSOURCES!$A$1:$J$258,3,FALSE)</f>
        <v>POILVET</v>
      </c>
      <c r="M4014" t="str">
        <f>VLOOKUP(G4014,[1]RESSOURCES!$A$1:$J$258,6,FALSE)</f>
        <v>DIR</v>
      </c>
      <c r="N4014" t="str">
        <f>IF(YEAR(H4014)=2014,VLOOKUP(L4014,[1]Grade!$F$2:$G$92,2,FALSE),IF(YEAR(H4014)=2015,VLOOKUP(L4014,[1]Grade!$I$2:$J$78,2,FALSE),VLOOKUP(L4014,[1]Grade!$C$2:$D$69,2,FALSE)))</f>
        <v>DIR</v>
      </c>
      <c r="O4014">
        <f t="shared" si="187"/>
        <v>2014</v>
      </c>
      <c r="P4014">
        <f t="shared" si="188"/>
        <v>12</v>
      </c>
    </row>
    <row r="4015" spans="1:16" x14ac:dyDescent="0.25">
      <c r="A4015" t="s">
        <v>323</v>
      </c>
      <c r="B4015" t="str">
        <f t="shared" si="186"/>
        <v>O</v>
      </c>
      <c r="C4015" t="s">
        <v>324</v>
      </c>
      <c r="D4015" t="s">
        <v>18</v>
      </c>
      <c r="E4015">
        <v>73</v>
      </c>
      <c r="F4015">
        <v>721</v>
      </c>
      <c r="G4015">
        <v>211</v>
      </c>
      <c r="H4015" s="1">
        <v>41974</v>
      </c>
      <c r="I4015">
        <v>13</v>
      </c>
      <c r="J4015" s="2">
        <v>9373</v>
      </c>
      <c r="L4015" t="str">
        <f>VLOOKUP(G4015,[1]RESSOURCES!$A$1:$J$258,3,FALSE)</f>
        <v>VUILLEMARD</v>
      </c>
      <c r="M4015" t="str">
        <f>VLOOKUP(G4015,[1]RESSOURCES!$A$1:$J$258,6,FALSE)</f>
        <v>CONS</v>
      </c>
      <c r="N4015" t="str">
        <f>IF(YEAR(H4015)=2014,VLOOKUP(L4015,[1]Grade!$F$2:$G$92,2,FALSE),IF(YEAR(H4015)=2015,VLOOKUP(L4015,[1]Grade!$I$2:$J$78,2,FALSE),VLOOKUP(L4015,[1]Grade!$C$2:$D$69,2,FALSE)))</f>
        <v>C</v>
      </c>
      <c r="O4015">
        <f t="shared" si="187"/>
        <v>2014</v>
      </c>
      <c r="P4015">
        <f t="shared" si="188"/>
        <v>12</v>
      </c>
    </row>
    <row r="4016" spans="1:16" x14ac:dyDescent="0.25">
      <c r="A4016" t="s">
        <v>234</v>
      </c>
      <c r="B4016" t="str">
        <f t="shared" si="186"/>
        <v>O</v>
      </c>
      <c r="C4016" t="s">
        <v>235</v>
      </c>
      <c r="D4016" t="s">
        <v>18</v>
      </c>
      <c r="E4016">
        <v>47</v>
      </c>
      <c r="F4016">
        <v>728</v>
      </c>
      <c r="G4016">
        <v>211</v>
      </c>
      <c r="H4016" s="1">
        <v>41974</v>
      </c>
      <c r="I4016">
        <v>1</v>
      </c>
      <c r="J4016">
        <v>728</v>
      </c>
      <c r="L4016" t="str">
        <f>VLOOKUP(G4016,[1]RESSOURCES!$A$1:$J$258,3,FALSE)</f>
        <v>VUILLEMARD</v>
      </c>
      <c r="M4016" t="str">
        <f>VLOOKUP(G4016,[1]RESSOURCES!$A$1:$J$258,6,FALSE)</f>
        <v>CONS</v>
      </c>
      <c r="N4016" t="str">
        <f>IF(YEAR(H4016)=2014,VLOOKUP(L4016,[1]Grade!$F$2:$G$92,2,FALSE),IF(YEAR(H4016)=2015,VLOOKUP(L4016,[1]Grade!$I$2:$J$78,2,FALSE),VLOOKUP(L4016,[1]Grade!$C$2:$D$69,2,FALSE)))</f>
        <v>C</v>
      </c>
      <c r="O4016">
        <f t="shared" si="187"/>
        <v>2014</v>
      </c>
      <c r="P4016">
        <f t="shared" si="188"/>
        <v>12</v>
      </c>
    </row>
    <row r="4017" spans="1:16" hidden="1" x14ac:dyDescent="0.25">
      <c r="A4017" t="s">
        <v>99</v>
      </c>
      <c r="B4017" t="str">
        <f t="shared" si="186"/>
        <v>N</v>
      </c>
      <c r="C4017" t="s">
        <v>100</v>
      </c>
      <c r="E4017">
        <v>0</v>
      </c>
      <c r="F4017">
        <v>0</v>
      </c>
      <c r="G4017">
        <v>211</v>
      </c>
      <c r="H4017" s="1">
        <v>41974</v>
      </c>
      <c r="I4017">
        <v>6</v>
      </c>
      <c r="J4017">
        <v>0</v>
      </c>
      <c r="L4017" t="str">
        <f>VLOOKUP(G4017,[1]RESSOURCES!$A$1:$J$258,3,FALSE)</f>
        <v>VUILLEMARD</v>
      </c>
      <c r="M4017" t="str">
        <f>VLOOKUP(G4017,[1]RESSOURCES!$A$1:$J$258,6,FALSE)</f>
        <v>CONS</v>
      </c>
      <c r="N4017" t="str">
        <f>IF(YEAR(H4017)=2014,VLOOKUP(L4017,[1]Grade!$F$2:$G$92,2,FALSE),IF(YEAR(H4017)=2015,VLOOKUP(L4017,[1]Grade!$I$2:$J$78,2,FALSE),VLOOKUP(L4017,[1]Grade!$C$2:$D$69,2,FALSE)))</f>
        <v>C</v>
      </c>
      <c r="O4017">
        <f t="shared" si="187"/>
        <v>2014</v>
      </c>
      <c r="P4017">
        <f t="shared" si="188"/>
        <v>12</v>
      </c>
    </row>
    <row r="4018" spans="1:16" hidden="1" x14ac:dyDescent="0.25">
      <c r="A4018" t="s">
        <v>25</v>
      </c>
      <c r="B4018" t="str">
        <f t="shared" si="186"/>
        <v>N</v>
      </c>
      <c r="C4018" t="s">
        <v>26</v>
      </c>
      <c r="E4018">
        <v>0</v>
      </c>
      <c r="F4018">
        <v>0</v>
      </c>
      <c r="G4018">
        <v>211</v>
      </c>
      <c r="H4018" s="1">
        <v>41974</v>
      </c>
      <c r="I4018">
        <v>2</v>
      </c>
      <c r="J4018">
        <v>0</v>
      </c>
      <c r="L4018" t="str">
        <f>VLOOKUP(G4018,[1]RESSOURCES!$A$1:$J$258,3,FALSE)</f>
        <v>VUILLEMARD</v>
      </c>
      <c r="M4018" t="str">
        <f>VLOOKUP(G4018,[1]RESSOURCES!$A$1:$J$258,6,FALSE)</f>
        <v>CONS</v>
      </c>
      <c r="N4018" t="str">
        <f>IF(YEAR(H4018)=2014,VLOOKUP(L4018,[1]Grade!$F$2:$G$92,2,FALSE),IF(YEAR(H4018)=2015,VLOOKUP(L4018,[1]Grade!$I$2:$J$78,2,FALSE),VLOOKUP(L4018,[1]Grade!$C$2:$D$69,2,FALSE)))</f>
        <v>C</v>
      </c>
      <c r="O4018">
        <f t="shared" si="187"/>
        <v>2014</v>
      </c>
      <c r="P4018">
        <f t="shared" si="188"/>
        <v>12</v>
      </c>
    </row>
    <row r="4019" spans="1:16" x14ac:dyDescent="0.25">
      <c r="A4019" t="s">
        <v>366</v>
      </c>
      <c r="B4019" t="str">
        <f t="shared" si="186"/>
        <v>O</v>
      </c>
      <c r="C4019" t="s">
        <v>367</v>
      </c>
      <c r="D4019" t="s">
        <v>22</v>
      </c>
      <c r="E4019">
        <v>40</v>
      </c>
      <c r="F4019">
        <v>1200</v>
      </c>
      <c r="G4019">
        <v>138</v>
      </c>
      <c r="H4019" s="1">
        <v>41974</v>
      </c>
      <c r="I4019">
        <v>15</v>
      </c>
      <c r="J4019" s="2">
        <v>18000</v>
      </c>
      <c r="L4019" t="str">
        <f>VLOOKUP(G4019,[1]RESSOURCES!$A$1:$J$258,3,FALSE)</f>
        <v>MONIER</v>
      </c>
      <c r="M4019" t="str">
        <f>VLOOKUP(G4019,[1]RESSOURCES!$A$1:$J$258,6,FALSE)</f>
        <v>SENR</v>
      </c>
      <c r="N4019" t="str">
        <f>IF(YEAR(H4019)=2014,VLOOKUP(L4019,[1]Grade!$F$2:$G$92,2,FALSE),IF(YEAR(H4019)=2015,VLOOKUP(L4019,[1]Grade!$I$2:$J$78,2,FALSE),VLOOKUP(L4019,[1]Grade!$C$2:$D$69,2,FALSE)))</f>
        <v>CS</v>
      </c>
      <c r="O4019">
        <f t="shared" si="187"/>
        <v>2014</v>
      </c>
      <c r="P4019">
        <f t="shared" si="188"/>
        <v>12</v>
      </c>
    </row>
    <row r="4020" spans="1:16" hidden="1" x14ac:dyDescent="0.25">
      <c r="A4020" t="s">
        <v>99</v>
      </c>
      <c r="B4020" t="str">
        <f t="shared" si="186"/>
        <v>N</v>
      </c>
      <c r="C4020" t="s">
        <v>100</v>
      </c>
      <c r="E4020">
        <v>0</v>
      </c>
      <c r="F4020">
        <v>0</v>
      </c>
      <c r="G4020">
        <v>138</v>
      </c>
      <c r="H4020" s="1">
        <v>41974</v>
      </c>
      <c r="I4020">
        <v>7</v>
      </c>
      <c r="J4020">
        <v>0</v>
      </c>
      <c r="L4020" t="str">
        <f>VLOOKUP(G4020,[1]RESSOURCES!$A$1:$J$258,3,FALSE)</f>
        <v>MONIER</v>
      </c>
      <c r="M4020" t="str">
        <f>VLOOKUP(G4020,[1]RESSOURCES!$A$1:$J$258,6,FALSE)</f>
        <v>SENR</v>
      </c>
      <c r="N4020" t="str">
        <f>IF(YEAR(H4020)=2014,VLOOKUP(L4020,[1]Grade!$F$2:$G$92,2,FALSE),IF(YEAR(H4020)=2015,VLOOKUP(L4020,[1]Grade!$I$2:$J$78,2,FALSE),VLOOKUP(L4020,[1]Grade!$C$2:$D$69,2,FALSE)))</f>
        <v>CS</v>
      </c>
      <c r="O4020">
        <f t="shared" si="187"/>
        <v>2014</v>
      </c>
      <c r="P4020">
        <f t="shared" si="188"/>
        <v>12</v>
      </c>
    </row>
    <row r="4021" spans="1:16" x14ac:dyDescent="0.25">
      <c r="A4021" t="s">
        <v>329</v>
      </c>
      <c r="B4021" t="str">
        <f t="shared" si="186"/>
        <v>O</v>
      </c>
      <c r="C4021" t="s">
        <v>330</v>
      </c>
      <c r="D4021" t="s">
        <v>36</v>
      </c>
      <c r="E4021">
        <v>27</v>
      </c>
      <c r="F4021">
        <v>1300</v>
      </c>
      <c r="G4021">
        <v>252</v>
      </c>
      <c r="H4021" s="1">
        <v>41974</v>
      </c>
      <c r="I4021">
        <v>15</v>
      </c>
      <c r="J4021" s="2">
        <v>19500</v>
      </c>
      <c r="L4021" t="str">
        <f>VLOOKUP(G4021,[1]RESSOURCES!$A$1:$J$258,3,FALSE)</f>
        <v>VERCRUYSSE</v>
      </c>
      <c r="M4021" t="str">
        <f>VLOOKUP(G4021,[1]RESSOURCES!$A$1:$J$258,6,FALSE)</f>
        <v>MAGR</v>
      </c>
      <c r="N4021" t="str">
        <f>IF(YEAR(H4021)=2014,VLOOKUP(L4021,[1]Grade!$F$2:$G$92,2,FALSE),IF(YEAR(H4021)=2015,VLOOKUP(L4021,[1]Grade!$I$2:$J$78,2,FALSE),VLOOKUP(L4021,[1]Grade!$C$2:$D$69,2,FALSE)))</f>
        <v>MNG</v>
      </c>
      <c r="O4021">
        <f t="shared" si="187"/>
        <v>2014</v>
      </c>
      <c r="P4021">
        <f t="shared" si="188"/>
        <v>12</v>
      </c>
    </row>
    <row r="4022" spans="1:16" hidden="1" x14ac:dyDescent="0.25">
      <c r="A4022" t="s">
        <v>30</v>
      </c>
      <c r="B4022" t="str">
        <f t="shared" si="186"/>
        <v>N</v>
      </c>
      <c r="C4022" t="s">
        <v>31</v>
      </c>
      <c r="E4022">
        <v>0</v>
      </c>
      <c r="F4022">
        <v>0</v>
      </c>
      <c r="G4022">
        <v>252</v>
      </c>
      <c r="H4022" s="1">
        <v>41974</v>
      </c>
      <c r="I4022">
        <v>3</v>
      </c>
      <c r="J4022">
        <v>0</v>
      </c>
      <c r="L4022" t="str">
        <f>VLOOKUP(G4022,[1]RESSOURCES!$A$1:$J$258,3,FALSE)</f>
        <v>VERCRUYSSE</v>
      </c>
      <c r="M4022" t="str">
        <f>VLOOKUP(G4022,[1]RESSOURCES!$A$1:$J$258,6,FALSE)</f>
        <v>MAGR</v>
      </c>
      <c r="N4022" t="str">
        <f>IF(YEAR(H4022)=2014,VLOOKUP(L4022,[1]Grade!$F$2:$G$92,2,FALSE),IF(YEAR(H4022)=2015,VLOOKUP(L4022,[1]Grade!$I$2:$J$78,2,FALSE),VLOOKUP(L4022,[1]Grade!$C$2:$D$69,2,FALSE)))</f>
        <v>MNG</v>
      </c>
      <c r="O4022">
        <f t="shared" si="187"/>
        <v>2014</v>
      </c>
      <c r="P4022">
        <f t="shared" si="188"/>
        <v>12</v>
      </c>
    </row>
    <row r="4023" spans="1:16" hidden="1" x14ac:dyDescent="0.25">
      <c r="A4023" t="s">
        <v>99</v>
      </c>
      <c r="B4023" t="str">
        <f t="shared" si="186"/>
        <v>N</v>
      </c>
      <c r="C4023" t="s">
        <v>100</v>
      </c>
      <c r="E4023">
        <v>0</v>
      </c>
      <c r="F4023">
        <v>0</v>
      </c>
      <c r="G4023">
        <v>252</v>
      </c>
      <c r="H4023" s="1">
        <v>41974</v>
      </c>
      <c r="I4023">
        <v>1.5</v>
      </c>
      <c r="J4023">
        <v>0</v>
      </c>
      <c r="L4023" t="str">
        <f>VLOOKUP(G4023,[1]RESSOURCES!$A$1:$J$258,3,FALSE)</f>
        <v>VERCRUYSSE</v>
      </c>
      <c r="M4023" t="str">
        <f>VLOOKUP(G4023,[1]RESSOURCES!$A$1:$J$258,6,FALSE)</f>
        <v>MAGR</v>
      </c>
      <c r="N4023" t="str">
        <f>IF(YEAR(H4023)=2014,VLOOKUP(L4023,[1]Grade!$F$2:$G$92,2,FALSE),IF(YEAR(H4023)=2015,VLOOKUP(L4023,[1]Grade!$I$2:$J$78,2,FALSE),VLOOKUP(L4023,[1]Grade!$C$2:$D$69,2,FALSE)))</f>
        <v>MNG</v>
      </c>
      <c r="O4023">
        <f t="shared" si="187"/>
        <v>2014</v>
      </c>
      <c r="P4023">
        <f t="shared" si="188"/>
        <v>12</v>
      </c>
    </row>
    <row r="4024" spans="1:16" hidden="1" x14ac:dyDescent="0.25">
      <c r="A4024" t="s">
        <v>32</v>
      </c>
      <c r="B4024" t="str">
        <f t="shared" si="186"/>
        <v>N</v>
      </c>
      <c r="C4024" t="s">
        <v>33</v>
      </c>
      <c r="E4024">
        <v>0</v>
      </c>
      <c r="F4024">
        <v>0</v>
      </c>
      <c r="G4024">
        <v>252</v>
      </c>
      <c r="H4024" s="1">
        <v>41974</v>
      </c>
      <c r="I4024">
        <v>2.5</v>
      </c>
      <c r="J4024">
        <v>0</v>
      </c>
      <c r="L4024" t="str">
        <f>VLOOKUP(G4024,[1]RESSOURCES!$A$1:$J$258,3,FALSE)</f>
        <v>VERCRUYSSE</v>
      </c>
      <c r="M4024" t="str">
        <f>VLOOKUP(G4024,[1]RESSOURCES!$A$1:$J$258,6,FALSE)</f>
        <v>MAGR</v>
      </c>
      <c r="N4024" t="str">
        <f>IF(YEAR(H4024)=2014,VLOOKUP(L4024,[1]Grade!$F$2:$G$92,2,FALSE),IF(YEAR(H4024)=2015,VLOOKUP(L4024,[1]Grade!$I$2:$J$78,2,FALSE),VLOOKUP(L4024,[1]Grade!$C$2:$D$69,2,FALSE)))</f>
        <v>MNG</v>
      </c>
      <c r="O4024">
        <f t="shared" si="187"/>
        <v>2014</v>
      </c>
      <c r="P4024">
        <f t="shared" si="188"/>
        <v>12</v>
      </c>
    </row>
    <row r="4025" spans="1:16" x14ac:dyDescent="0.25">
      <c r="A4025" t="s">
        <v>295</v>
      </c>
      <c r="B4025" t="str">
        <f t="shared" si="186"/>
        <v>O</v>
      </c>
      <c r="C4025" t="s">
        <v>296</v>
      </c>
      <c r="D4025" t="s">
        <v>18</v>
      </c>
      <c r="E4025">
        <v>0</v>
      </c>
      <c r="F4025">
        <v>1000</v>
      </c>
      <c r="G4025">
        <v>250</v>
      </c>
      <c r="H4025" s="1">
        <v>41974</v>
      </c>
      <c r="I4025">
        <v>9</v>
      </c>
      <c r="J4025" s="2">
        <v>9000</v>
      </c>
      <c r="L4025" t="str">
        <f>VLOOKUP(G4025,[1]RESSOURCES!$A$1:$J$258,3,FALSE)</f>
        <v>BOUDEN</v>
      </c>
      <c r="M4025" t="str">
        <f>VLOOKUP(G4025,[1]RESSOURCES!$A$1:$J$258,6,FALSE)</f>
        <v>CONF</v>
      </c>
      <c r="N4025" t="str">
        <f>IF(YEAR(H4025)=2014,VLOOKUP(L4025,[1]Grade!$F$2:$G$92,2,FALSE),IF(YEAR(H4025)=2015,VLOOKUP(L4025,[1]Grade!$I$2:$J$78,2,FALSE),VLOOKUP(L4025,[1]Grade!$C$2:$D$69,2,FALSE)))</f>
        <v>CC</v>
      </c>
      <c r="O4025">
        <f t="shared" si="187"/>
        <v>2014</v>
      </c>
      <c r="P4025">
        <f t="shared" si="188"/>
        <v>12</v>
      </c>
    </row>
    <row r="4026" spans="1:16" hidden="1" x14ac:dyDescent="0.25">
      <c r="A4026" t="s">
        <v>99</v>
      </c>
      <c r="B4026" t="str">
        <f t="shared" si="186"/>
        <v>N</v>
      </c>
      <c r="C4026" t="s">
        <v>100</v>
      </c>
      <c r="E4026">
        <v>0</v>
      </c>
      <c r="F4026">
        <v>0</v>
      </c>
      <c r="G4026">
        <v>250</v>
      </c>
      <c r="H4026" s="1">
        <v>41974</v>
      </c>
      <c r="I4026">
        <v>2</v>
      </c>
      <c r="J4026">
        <v>0</v>
      </c>
      <c r="L4026" t="str">
        <f>VLOOKUP(G4026,[1]RESSOURCES!$A$1:$J$258,3,FALSE)</f>
        <v>BOUDEN</v>
      </c>
      <c r="M4026" t="str">
        <f>VLOOKUP(G4026,[1]RESSOURCES!$A$1:$J$258,6,FALSE)</f>
        <v>CONF</v>
      </c>
      <c r="N4026" t="str">
        <f>IF(YEAR(H4026)=2014,VLOOKUP(L4026,[1]Grade!$F$2:$G$92,2,FALSE),IF(YEAR(H4026)=2015,VLOOKUP(L4026,[1]Grade!$I$2:$J$78,2,FALSE),VLOOKUP(L4026,[1]Grade!$C$2:$D$69,2,FALSE)))</f>
        <v>CC</v>
      </c>
      <c r="O4026">
        <f t="shared" si="187"/>
        <v>2014</v>
      </c>
      <c r="P4026">
        <f t="shared" si="188"/>
        <v>12</v>
      </c>
    </row>
    <row r="4027" spans="1:16" hidden="1" x14ac:dyDescent="0.25">
      <c r="A4027" t="s">
        <v>32</v>
      </c>
      <c r="B4027" t="str">
        <f t="shared" si="186"/>
        <v>N</v>
      </c>
      <c r="C4027" t="s">
        <v>33</v>
      </c>
      <c r="E4027">
        <v>0</v>
      </c>
      <c r="F4027">
        <v>0</v>
      </c>
      <c r="G4027">
        <v>250</v>
      </c>
      <c r="H4027" s="1">
        <v>41974</v>
      </c>
      <c r="I4027">
        <v>2</v>
      </c>
      <c r="J4027">
        <v>0</v>
      </c>
      <c r="L4027" t="str">
        <f>VLOOKUP(G4027,[1]RESSOURCES!$A$1:$J$258,3,FALSE)</f>
        <v>BOUDEN</v>
      </c>
      <c r="M4027" t="str">
        <f>VLOOKUP(G4027,[1]RESSOURCES!$A$1:$J$258,6,FALSE)</f>
        <v>CONF</v>
      </c>
      <c r="N4027" t="str">
        <f>IF(YEAR(H4027)=2014,VLOOKUP(L4027,[1]Grade!$F$2:$G$92,2,FALSE),IF(YEAR(H4027)=2015,VLOOKUP(L4027,[1]Grade!$I$2:$J$78,2,FALSE),VLOOKUP(L4027,[1]Grade!$C$2:$D$69,2,FALSE)))</f>
        <v>CC</v>
      </c>
      <c r="O4027">
        <f t="shared" si="187"/>
        <v>2014</v>
      </c>
      <c r="P4027">
        <f t="shared" si="188"/>
        <v>12</v>
      </c>
    </row>
    <row r="4028" spans="1:16" x14ac:dyDescent="0.25">
      <c r="A4028" t="s">
        <v>270</v>
      </c>
      <c r="B4028" t="str">
        <f t="shared" si="186"/>
        <v>O</v>
      </c>
      <c r="C4028" t="s">
        <v>271</v>
      </c>
      <c r="D4028" t="s">
        <v>21</v>
      </c>
      <c r="E4028">
        <v>3</v>
      </c>
      <c r="F4028">
        <v>863</v>
      </c>
      <c r="G4028">
        <v>44</v>
      </c>
      <c r="H4028" s="1">
        <v>41974</v>
      </c>
      <c r="I4028">
        <v>2</v>
      </c>
      <c r="J4028" s="2">
        <v>1726</v>
      </c>
      <c r="L4028" t="str">
        <f>VLOOKUP(G4028,[1]RESSOURCES!$A$1:$J$258,3,FALSE)</f>
        <v>SOYER</v>
      </c>
      <c r="M4028" t="str">
        <f>VLOOKUP(G4028,[1]RESSOURCES!$A$1:$J$258,6,FALSE)</f>
        <v>ASSO</v>
      </c>
      <c r="N4028" t="str">
        <f>IF(YEAR(H4028)=2014,VLOOKUP(L4028,[1]Grade!$F$2:$G$92,2,FALSE),IF(YEAR(H4028)=2015,VLOOKUP(L4028,[1]Grade!$I$2:$J$78,2,FALSE),VLOOKUP(L4028,[1]Grade!$C$2:$D$69,2,FALSE)))</f>
        <v>ASS</v>
      </c>
      <c r="O4028">
        <f t="shared" si="187"/>
        <v>2014</v>
      </c>
      <c r="P4028">
        <f t="shared" si="188"/>
        <v>12</v>
      </c>
    </row>
    <row r="4029" spans="1:16" x14ac:dyDescent="0.25">
      <c r="A4029" t="s">
        <v>66</v>
      </c>
      <c r="B4029" t="str">
        <f t="shared" si="186"/>
        <v>O</v>
      </c>
      <c r="C4029" t="s">
        <v>67</v>
      </c>
      <c r="D4029" t="s">
        <v>21</v>
      </c>
      <c r="E4029">
        <v>15</v>
      </c>
      <c r="F4029">
        <v>1107</v>
      </c>
      <c r="G4029">
        <v>44</v>
      </c>
      <c r="H4029" s="1">
        <v>41974</v>
      </c>
      <c r="I4029">
        <v>2</v>
      </c>
      <c r="J4029" s="2">
        <v>2214</v>
      </c>
      <c r="L4029" t="str">
        <f>VLOOKUP(G4029,[1]RESSOURCES!$A$1:$J$258,3,FALSE)</f>
        <v>SOYER</v>
      </c>
      <c r="M4029" t="str">
        <f>VLOOKUP(G4029,[1]RESSOURCES!$A$1:$J$258,6,FALSE)</f>
        <v>ASSO</v>
      </c>
      <c r="N4029" t="str">
        <f>IF(YEAR(H4029)=2014,VLOOKUP(L4029,[1]Grade!$F$2:$G$92,2,FALSE),IF(YEAR(H4029)=2015,VLOOKUP(L4029,[1]Grade!$I$2:$J$78,2,FALSE),VLOOKUP(L4029,[1]Grade!$C$2:$D$69,2,FALSE)))</f>
        <v>ASS</v>
      </c>
      <c r="O4029">
        <f t="shared" si="187"/>
        <v>2014</v>
      </c>
      <c r="P4029">
        <f t="shared" si="188"/>
        <v>12</v>
      </c>
    </row>
    <row r="4030" spans="1:16" x14ac:dyDescent="0.25">
      <c r="A4030" t="s">
        <v>400</v>
      </c>
      <c r="B4030" t="str">
        <f t="shared" si="186"/>
        <v>O</v>
      </c>
      <c r="C4030" t="s">
        <v>401</v>
      </c>
      <c r="D4030" t="s">
        <v>21</v>
      </c>
      <c r="E4030">
        <v>0.5</v>
      </c>
      <c r="F4030">
        <v>1575</v>
      </c>
      <c r="G4030">
        <v>44</v>
      </c>
      <c r="H4030" s="1">
        <v>41974</v>
      </c>
      <c r="I4030">
        <v>0.5</v>
      </c>
      <c r="J4030">
        <v>787.5</v>
      </c>
      <c r="L4030" t="str">
        <f>VLOOKUP(G4030,[1]RESSOURCES!$A$1:$J$258,3,FALSE)</f>
        <v>SOYER</v>
      </c>
      <c r="M4030" t="str">
        <f>VLOOKUP(G4030,[1]RESSOURCES!$A$1:$J$258,6,FALSE)</f>
        <v>ASSO</v>
      </c>
      <c r="N4030" t="str">
        <f>IF(YEAR(H4030)=2014,VLOOKUP(L4030,[1]Grade!$F$2:$G$92,2,FALSE),IF(YEAR(H4030)=2015,VLOOKUP(L4030,[1]Grade!$I$2:$J$78,2,FALSE),VLOOKUP(L4030,[1]Grade!$C$2:$D$69,2,FALSE)))</f>
        <v>ASS</v>
      </c>
      <c r="O4030">
        <f t="shared" si="187"/>
        <v>2014</v>
      </c>
      <c r="P4030">
        <f t="shared" si="188"/>
        <v>12</v>
      </c>
    </row>
    <row r="4031" spans="1:16" x14ac:dyDescent="0.25">
      <c r="A4031" t="s">
        <v>398</v>
      </c>
      <c r="B4031" t="str">
        <f t="shared" si="186"/>
        <v>O</v>
      </c>
      <c r="C4031" t="s">
        <v>399</v>
      </c>
      <c r="D4031" t="s">
        <v>21</v>
      </c>
      <c r="E4031">
        <v>0.5</v>
      </c>
      <c r="F4031">
        <v>1575</v>
      </c>
      <c r="G4031">
        <v>44</v>
      </c>
      <c r="H4031" s="1">
        <v>41974</v>
      </c>
      <c r="I4031">
        <v>0.5</v>
      </c>
      <c r="J4031">
        <v>787.5</v>
      </c>
      <c r="L4031" t="str">
        <f>VLOOKUP(G4031,[1]RESSOURCES!$A$1:$J$258,3,FALSE)</f>
        <v>SOYER</v>
      </c>
      <c r="M4031" t="str">
        <f>VLOOKUP(G4031,[1]RESSOURCES!$A$1:$J$258,6,FALSE)</f>
        <v>ASSO</v>
      </c>
      <c r="N4031" t="str">
        <f>IF(YEAR(H4031)=2014,VLOOKUP(L4031,[1]Grade!$F$2:$G$92,2,FALSE),IF(YEAR(H4031)=2015,VLOOKUP(L4031,[1]Grade!$I$2:$J$78,2,FALSE),VLOOKUP(L4031,[1]Grade!$C$2:$D$69,2,FALSE)))</f>
        <v>ASS</v>
      </c>
      <c r="O4031">
        <f t="shared" si="187"/>
        <v>2014</v>
      </c>
      <c r="P4031">
        <f t="shared" si="188"/>
        <v>12</v>
      </c>
    </row>
    <row r="4032" spans="1:16" hidden="1" x14ac:dyDescent="0.25">
      <c r="A4032" t="s">
        <v>99</v>
      </c>
      <c r="B4032" t="str">
        <f t="shared" si="186"/>
        <v>N</v>
      </c>
      <c r="C4032" t="s">
        <v>100</v>
      </c>
      <c r="E4032">
        <v>0</v>
      </c>
      <c r="F4032">
        <v>0</v>
      </c>
      <c r="G4032">
        <v>44</v>
      </c>
      <c r="H4032" s="1">
        <v>41974</v>
      </c>
      <c r="I4032">
        <v>7</v>
      </c>
      <c r="J4032">
        <v>0</v>
      </c>
      <c r="L4032" t="str">
        <f>VLOOKUP(G4032,[1]RESSOURCES!$A$1:$J$258,3,FALSE)</f>
        <v>SOYER</v>
      </c>
      <c r="M4032" t="str">
        <f>VLOOKUP(G4032,[1]RESSOURCES!$A$1:$J$258,6,FALSE)</f>
        <v>ASSO</v>
      </c>
      <c r="N4032" t="str">
        <f>IF(YEAR(H4032)=2014,VLOOKUP(L4032,[1]Grade!$F$2:$G$92,2,FALSE),IF(YEAR(H4032)=2015,VLOOKUP(L4032,[1]Grade!$I$2:$J$78,2,FALSE),VLOOKUP(L4032,[1]Grade!$C$2:$D$69,2,FALSE)))</f>
        <v>ASS</v>
      </c>
      <c r="O4032">
        <f t="shared" si="187"/>
        <v>2014</v>
      </c>
      <c r="P4032">
        <f t="shared" si="188"/>
        <v>12</v>
      </c>
    </row>
    <row r="4033" spans="1:16" hidden="1" x14ac:dyDescent="0.25">
      <c r="A4033" t="s">
        <v>30</v>
      </c>
      <c r="B4033" t="str">
        <f t="shared" ref="B4033:B4096" si="189">IF(MID(A4033,1,1)="*","N","O")</f>
        <v>N</v>
      </c>
      <c r="C4033" t="s">
        <v>31</v>
      </c>
      <c r="E4033">
        <v>0</v>
      </c>
      <c r="F4033">
        <v>0</v>
      </c>
      <c r="G4033">
        <v>44</v>
      </c>
      <c r="H4033" s="1">
        <v>41974</v>
      </c>
      <c r="I4033">
        <v>3</v>
      </c>
      <c r="J4033">
        <v>0</v>
      </c>
      <c r="L4033" t="str">
        <f>VLOOKUP(G4033,[1]RESSOURCES!$A$1:$J$258,3,FALSE)</f>
        <v>SOYER</v>
      </c>
      <c r="M4033" t="str">
        <f>VLOOKUP(G4033,[1]RESSOURCES!$A$1:$J$258,6,FALSE)</f>
        <v>ASSO</v>
      </c>
      <c r="N4033" t="str">
        <f>IF(YEAR(H4033)=2014,VLOOKUP(L4033,[1]Grade!$F$2:$G$92,2,FALSE),IF(YEAR(H4033)=2015,VLOOKUP(L4033,[1]Grade!$I$2:$J$78,2,FALSE),VLOOKUP(L4033,[1]Grade!$C$2:$D$69,2,FALSE)))</f>
        <v>ASS</v>
      </c>
      <c r="O4033">
        <f t="shared" ref="O4033:O4096" si="190">YEAR(H4033)</f>
        <v>2014</v>
      </c>
      <c r="P4033">
        <f t="shared" ref="P4033:P4096" si="191">MONTH(H4033)</f>
        <v>12</v>
      </c>
    </row>
    <row r="4034" spans="1:16" x14ac:dyDescent="0.25">
      <c r="A4034" t="s">
        <v>218</v>
      </c>
      <c r="B4034" t="str">
        <f t="shared" si="189"/>
        <v>O</v>
      </c>
      <c r="C4034" t="s">
        <v>219</v>
      </c>
      <c r="D4034" t="s">
        <v>22</v>
      </c>
      <c r="E4034">
        <v>42</v>
      </c>
      <c r="F4034">
        <v>730</v>
      </c>
      <c r="G4034">
        <v>182</v>
      </c>
      <c r="H4034" s="1">
        <v>41974</v>
      </c>
      <c r="I4034">
        <v>7.5</v>
      </c>
      <c r="J4034" s="2">
        <v>5475</v>
      </c>
      <c r="L4034" t="str">
        <f>VLOOKUP(G4034,[1]RESSOURCES!$A$1:$J$258,3,FALSE)</f>
        <v>SANGO</v>
      </c>
      <c r="M4034" t="str">
        <f>VLOOKUP(G4034,[1]RESSOURCES!$A$1:$J$258,6,FALSE)</f>
        <v>SENR</v>
      </c>
      <c r="N4034" t="str">
        <f>IF(YEAR(H4034)=2014,VLOOKUP(L4034,[1]Grade!$F$2:$G$92,2,FALSE),IF(YEAR(H4034)=2015,VLOOKUP(L4034,[1]Grade!$I$2:$J$78,2,FALSE),VLOOKUP(L4034,[1]Grade!$C$2:$D$69,2,FALSE)))</f>
        <v>CS</v>
      </c>
      <c r="O4034">
        <f t="shared" si="190"/>
        <v>2014</v>
      </c>
      <c r="P4034">
        <f t="shared" si="191"/>
        <v>12</v>
      </c>
    </row>
    <row r="4035" spans="1:16" hidden="1" x14ac:dyDescent="0.25">
      <c r="A4035" t="s">
        <v>23</v>
      </c>
      <c r="B4035" t="str">
        <f t="shared" si="189"/>
        <v>N</v>
      </c>
      <c r="C4035" t="s">
        <v>24</v>
      </c>
      <c r="E4035">
        <v>0</v>
      </c>
      <c r="F4035">
        <v>0</v>
      </c>
      <c r="G4035">
        <v>182</v>
      </c>
      <c r="H4035" s="1">
        <v>41974</v>
      </c>
      <c r="I4035">
        <v>3.5</v>
      </c>
      <c r="J4035">
        <v>0</v>
      </c>
      <c r="L4035" t="str">
        <f>VLOOKUP(G4035,[1]RESSOURCES!$A$1:$J$258,3,FALSE)</f>
        <v>SANGO</v>
      </c>
      <c r="M4035" t="str">
        <f>VLOOKUP(G4035,[1]RESSOURCES!$A$1:$J$258,6,FALSE)</f>
        <v>SENR</v>
      </c>
      <c r="N4035" t="str">
        <f>IF(YEAR(H4035)=2014,VLOOKUP(L4035,[1]Grade!$F$2:$G$92,2,FALSE),IF(YEAR(H4035)=2015,VLOOKUP(L4035,[1]Grade!$I$2:$J$78,2,FALSE),VLOOKUP(L4035,[1]Grade!$C$2:$D$69,2,FALSE)))</f>
        <v>CS</v>
      </c>
      <c r="O4035">
        <f t="shared" si="190"/>
        <v>2014</v>
      </c>
      <c r="P4035">
        <f t="shared" si="191"/>
        <v>12</v>
      </c>
    </row>
    <row r="4036" spans="1:16" hidden="1" x14ac:dyDescent="0.25">
      <c r="A4036" t="s">
        <v>99</v>
      </c>
      <c r="B4036" t="str">
        <f t="shared" si="189"/>
        <v>N</v>
      </c>
      <c r="C4036" t="s">
        <v>100</v>
      </c>
      <c r="E4036">
        <v>0</v>
      </c>
      <c r="F4036">
        <v>0</v>
      </c>
      <c r="G4036">
        <v>182</v>
      </c>
      <c r="H4036" s="1">
        <v>41974</v>
      </c>
      <c r="I4036">
        <v>8</v>
      </c>
      <c r="J4036">
        <v>0</v>
      </c>
      <c r="L4036" t="str">
        <f>VLOOKUP(G4036,[1]RESSOURCES!$A$1:$J$258,3,FALSE)</f>
        <v>SANGO</v>
      </c>
      <c r="M4036" t="str">
        <f>VLOOKUP(G4036,[1]RESSOURCES!$A$1:$J$258,6,FALSE)</f>
        <v>SENR</v>
      </c>
      <c r="N4036" t="str">
        <f>IF(YEAR(H4036)=2014,VLOOKUP(L4036,[1]Grade!$F$2:$G$92,2,FALSE),IF(YEAR(H4036)=2015,VLOOKUP(L4036,[1]Grade!$I$2:$J$78,2,FALSE),VLOOKUP(L4036,[1]Grade!$C$2:$D$69,2,FALSE)))</f>
        <v>CS</v>
      </c>
      <c r="O4036">
        <f t="shared" si="190"/>
        <v>2014</v>
      </c>
      <c r="P4036">
        <f t="shared" si="191"/>
        <v>12</v>
      </c>
    </row>
    <row r="4037" spans="1:16" x14ac:dyDescent="0.25">
      <c r="A4037" t="s">
        <v>295</v>
      </c>
      <c r="B4037" t="str">
        <f t="shared" si="189"/>
        <v>O</v>
      </c>
      <c r="C4037" t="s">
        <v>296</v>
      </c>
      <c r="D4037" t="s">
        <v>22</v>
      </c>
      <c r="E4037">
        <v>0</v>
      </c>
      <c r="F4037">
        <v>1059</v>
      </c>
      <c r="G4037">
        <v>182</v>
      </c>
      <c r="H4037" s="1">
        <v>41974</v>
      </c>
      <c r="I4037">
        <v>3</v>
      </c>
      <c r="J4037" s="2">
        <v>3177</v>
      </c>
      <c r="L4037" t="str">
        <f>VLOOKUP(G4037,[1]RESSOURCES!$A$1:$J$258,3,FALSE)</f>
        <v>SANGO</v>
      </c>
      <c r="M4037" t="str">
        <f>VLOOKUP(G4037,[1]RESSOURCES!$A$1:$J$258,6,FALSE)</f>
        <v>SENR</v>
      </c>
      <c r="N4037" t="str">
        <f>IF(YEAR(H4037)=2014,VLOOKUP(L4037,[1]Grade!$F$2:$G$92,2,FALSE),IF(YEAR(H4037)=2015,VLOOKUP(L4037,[1]Grade!$I$2:$J$78,2,FALSE),VLOOKUP(L4037,[1]Grade!$C$2:$D$69,2,FALSE)))</f>
        <v>CS</v>
      </c>
      <c r="O4037">
        <f t="shared" si="190"/>
        <v>2014</v>
      </c>
      <c r="P4037">
        <f t="shared" si="191"/>
        <v>12</v>
      </c>
    </row>
    <row r="4038" spans="1:16" x14ac:dyDescent="0.25">
      <c r="A4038" t="s">
        <v>89</v>
      </c>
      <c r="B4038" t="str">
        <f t="shared" si="189"/>
        <v>O</v>
      </c>
      <c r="C4038" t="s">
        <v>90</v>
      </c>
      <c r="E4038">
        <v>0</v>
      </c>
      <c r="F4038">
        <v>0</v>
      </c>
      <c r="G4038">
        <v>47</v>
      </c>
      <c r="H4038" s="1">
        <v>41974</v>
      </c>
      <c r="I4038">
        <v>16</v>
      </c>
      <c r="J4038">
        <v>0</v>
      </c>
      <c r="L4038" t="str">
        <f>VLOOKUP(G4038,[1]RESSOURCES!$A$1:$J$258,3,FALSE)</f>
        <v>TRESOR</v>
      </c>
      <c r="M4038" t="str">
        <f>VLOOKUP(G4038,[1]RESSOURCES!$A$1:$J$258,6,FALSE)</f>
        <v>MAGR</v>
      </c>
      <c r="N4038" t="str">
        <f>IF(YEAR(H4038)=2014,VLOOKUP(L4038,[1]Grade!$F$2:$G$92,2,FALSE),IF(YEAR(H4038)=2015,VLOOKUP(L4038,[1]Grade!$I$2:$J$78,2,FALSE),VLOOKUP(L4038,[1]Grade!$C$2:$D$69,2,FALSE)))</f>
        <v>MNG</v>
      </c>
      <c r="O4038">
        <f t="shared" si="190"/>
        <v>2014</v>
      </c>
      <c r="P4038">
        <f t="shared" si="191"/>
        <v>12</v>
      </c>
    </row>
    <row r="4039" spans="1:16" hidden="1" x14ac:dyDescent="0.25">
      <c r="A4039" t="s">
        <v>99</v>
      </c>
      <c r="B4039" t="str">
        <f t="shared" si="189"/>
        <v>N</v>
      </c>
      <c r="C4039" t="s">
        <v>100</v>
      </c>
      <c r="E4039">
        <v>0</v>
      </c>
      <c r="F4039">
        <v>0</v>
      </c>
      <c r="G4039">
        <v>47</v>
      </c>
      <c r="H4039" s="1">
        <v>41974</v>
      </c>
      <c r="I4039">
        <v>3</v>
      </c>
      <c r="J4039">
        <v>0</v>
      </c>
      <c r="L4039" t="str">
        <f>VLOOKUP(G4039,[1]RESSOURCES!$A$1:$J$258,3,FALSE)</f>
        <v>TRESOR</v>
      </c>
      <c r="M4039" t="str">
        <f>VLOOKUP(G4039,[1]RESSOURCES!$A$1:$J$258,6,FALSE)</f>
        <v>MAGR</v>
      </c>
      <c r="N4039" t="str">
        <f>IF(YEAR(H4039)=2014,VLOOKUP(L4039,[1]Grade!$F$2:$G$92,2,FALSE),IF(YEAR(H4039)=2015,VLOOKUP(L4039,[1]Grade!$I$2:$J$78,2,FALSE),VLOOKUP(L4039,[1]Grade!$C$2:$D$69,2,FALSE)))</f>
        <v>MNG</v>
      </c>
      <c r="O4039">
        <f t="shared" si="190"/>
        <v>2014</v>
      </c>
      <c r="P4039">
        <f t="shared" si="191"/>
        <v>12</v>
      </c>
    </row>
    <row r="4040" spans="1:16" hidden="1" x14ac:dyDescent="0.25">
      <c r="A4040" t="s">
        <v>25</v>
      </c>
      <c r="B4040" t="str">
        <f t="shared" si="189"/>
        <v>N</v>
      </c>
      <c r="C4040" t="s">
        <v>26</v>
      </c>
      <c r="E4040">
        <v>0</v>
      </c>
      <c r="F4040">
        <v>0</v>
      </c>
      <c r="G4040">
        <v>47</v>
      </c>
      <c r="H4040" s="1">
        <v>41974</v>
      </c>
      <c r="I4040">
        <v>3</v>
      </c>
      <c r="J4040">
        <v>0</v>
      </c>
      <c r="L4040" t="str">
        <f>VLOOKUP(G4040,[1]RESSOURCES!$A$1:$J$258,3,FALSE)</f>
        <v>TRESOR</v>
      </c>
      <c r="M4040" t="str">
        <f>VLOOKUP(G4040,[1]RESSOURCES!$A$1:$J$258,6,FALSE)</f>
        <v>MAGR</v>
      </c>
      <c r="N4040" t="str">
        <f>IF(YEAR(H4040)=2014,VLOOKUP(L4040,[1]Grade!$F$2:$G$92,2,FALSE),IF(YEAR(H4040)=2015,VLOOKUP(L4040,[1]Grade!$I$2:$J$78,2,FALSE),VLOOKUP(L4040,[1]Grade!$C$2:$D$69,2,FALSE)))</f>
        <v>MNG</v>
      </c>
      <c r="O4040">
        <f t="shared" si="190"/>
        <v>2014</v>
      </c>
      <c r="P4040">
        <f t="shared" si="191"/>
        <v>12</v>
      </c>
    </row>
    <row r="4041" spans="1:16" x14ac:dyDescent="0.25">
      <c r="A4041" t="s">
        <v>276</v>
      </c>
      <c r="B4041" t="str">
        <f t="shared" si="189"/>
        <v>O</v>
      </c>
      <c r="C4041" t="s">
        <v>277</v>
      </c>
      <c r="D4041" t="s">
        <v>22</v>
      </c>
      <c r="E4041">
        <v>95</v>
      </c>
      <c r="F4041">
        <v>819</v>
      </c>
      <c r="G4041">
        <v>89</v>
      </c>
      <c r="H4041" s="1">
        <v>41974</v>
      </c>
      <c r="I4041">
        <v>13.5</v>
      </c>
      <c r="J4041" s="2">
        <v>11056.5</v>
      </c>
      <c r="L4041" t="str">
        <f>VLOOKUP(G4041,[1]RESSOURCES!$A$1:$J$258,3,FALSE)</f>
        <v>KHAM</v>
      </c>
      <c r="M4041" t="str">
        <f>VLOOKUP(G4041,[1]RESSOURCES!$A$1:$J$258,6,FALSE)</f>
        <v>CONF</v>
      </c>
      <c r="N4041" t="str">
        <f>IF(YEAR(H4041)=2014,VLOOKUP(L4041,[1]Grade!$F$2:$G$92,2,FALSE),IF(YEAR(H4041)=2015,VLOOKUP(L4041,[1]Grade!$I$2:$J$78,2,FALSE),VLOOKUP(L4041,[1]Grade!$C$2:$D$69,2,FALSE)))</f>
        <v>CS</v>
      </c>
      <c r="O4041">
        <f t="shared" si="190"/>
        <v>2014</v>
      </c>
      <c r="P4041">
        <f t="shared" si="191"/>
        <v>12</v>
      </c>
    </row>
    <row r="4042" spans="1:16" hidden="1" x14ac:dyDescent="0.25">
      <c r="A4042" t="s">
        <v>99</v>
      </c>
      <c r="B4042" t="str">
        <f t="shared" si="189"/>
        <v>N</v>
      </c>
      <c r="C4042" t="s">
        <v>100</v>
      </c>
      <c r="E4042">
        <v>0</v>
      </c>
      <c r="F4042">
        <v>0</v>
      </c>
      <c r="G4042">
        <v>89</v>
      </c>
      <c r="H4042" s="1">
        <v>41974</v>
      </c>
      <c r="I4042">
        <v>6.5</v>
      </c>
      <c r="J4042">
        <v>0</v>
      </c>
      <c r="L4042" t="str">
        <f>VLOOKUP(G4042,[1]RESSOURCES!$A$1:$J$258,3,FALSE)</f>
        <v>KHAM</v>
      </c>
      <c r="M4042" t="str">
        <f>VLOOKUP(G4042,[1]RESSOURCES!$A$1:$J$258,6,FALSE)</f>
        <v>CONF</v>
      </c>
      <c r="N4042" t="str">
        <f>IF(YEAR(H4042)=2014,VLOOKUP(L4042,[1]Grade!$F$2:$G$92,2,FALSE),IF(YEAR(H4042)=2015,VLOOKUP(L4042,[1]Grade!$I$2:$J$78,2,FALSE),VLOOKUP(L4042,[1]Grade!$C$2:$D$69,2,FALSE)))</f>
        <v>CS</v>
      </c>
      <c r="O4042">
        <f t="shared" si="190"/>
        <v>2014</v>
      </c>
      <c r="P4042">
        <f t="shared" si="191"/>
        <v>12</v>
      </c>
    </row>
    <row r="4043" spans="1:16" hidden="1" x14ac:dyDescent="0.25">
      <c r="A4043" t="s">
        <v>25</v>
      </c>
      <c r="B4043" t="str">
        <f t="shared" si="189"/>
        <v>N</v>
      </c>
      <c r="C4043" t="s">
        <v>26</v>
      </c>
      <c r="E4043">
        <v>0</v>
      </c>
      <c r="F4043">
        <v>0</v>
      </c>
      <c r="G4043">
        <v>89</v>
      </c>
      <c r="H4043" s="1">
        <v>41974</v>
      </c>
      <c r="I4043">
        <v>1</v>
      </c>
      <c r="J4043">
        <v>0</v>
      </c>
      <c r="L4043" t="str">
        <f>VLOOKUP(G4043,[1]RESSOURCES!$A$1:$J$258,3,FALSE)</f>
        <v>KHAM</v>
      </c>
      <c r="M4043" t="str">
        <f>VLOOKUP(G4043,[1]RESSOURCES!$A$1:$J$258,6,FALSE)</f>
        <v>CONF</v>
      </c>
      <c r="N4043" t="str">
        <f>IF(YEAR(H4043)=2014,VLOOKUP(L4043,[1]Grade!$F$2:$G$92,2,FALSE),IF(YEAR(H4043)=2015,VLOOKUP(L4043,[1]Grade!$I$2:$J$78,2,FALSE),VLOOKUP(L4043,[1]Grade!$C$2:$D$69,2,FALSE)))</f>
        <v>CS</v>
      </c>
      <c r="O4043">
        <f t="shared" si="190"/>
        <v>2014</v>
      </c>
      <c r="P4043">
        <f t="shared" si="191"/>
        <v>12</v>
      </c>
    </row>
    <row r="4044" spans="1:16" hidden="1" x14ac:dyDescent="0.25">
      <c r="A4044" t="s">
        <v>37</v>
      </c>
      <c r="B4044" t="str">
        <f t="shared" si="189"/>
        <v>N</v>
      </c>
      <c r="C4044" t="s">
        <v>38</v>
      </c>
      <c r="E4044">
        <v>0</v>
      </c>
      <c r="F4044">
        <v>0</v>
      </c>
      <c r="G4044">
        <v>89</v>
      </c>
      <c r="H4044" s="1">
        <v>41974</v>
      </c>
      <c r="I4044">
        <v>1</v>
      </c>
      <c r="J4044">
        <v>0</v>
      </c>
      <c r="L4044" t="str">
        <f>VLOOKUP(G4044,[1]RESSOURCES!$A$1:$J$258,3,FALSE)</f>
        <v>KHAM</v>
      </c>
      <c r="M4044" t="str">
        <f>VLOOKUP(G4044,[1]RESSOURCES!$A$1:$J$258,6,FALSE)</f>
        <v>CONF</v>
      </c>
      <c r="N4044" t="str">
        <f>IF(YEAR(H4044)=2014,VLOOKUP(L4044,[1]Grade!$F$2:$G$92,2,FALSE),IF(YEAR(H4044)=2015,VLOOKUP(L4044,[1]Grade!$I$2:$J$78,2,FALSE),VLOOKUP(L4044,[1]Grade!$C$2:$D$69,2,FALSE)))</f>
        <v>CS</v>
      </c>
      <c r="O4044">
        <f t="shared" si="190"/>
        <v>2014</v>
      </c>
      <c r="P4044">
        <f t="shared" si="191"/>
        <v>12</v>
      </c>
    </row>
    <row r="4045" spans="1:16" x14ac:dyDescent="0.25">
      <c r="A4045" t="s">
        <v>66</v>
      </c>
      <c r="B4045" t="str">
        <f t="shared" si="189"/>
        <v>O</v>
      </c>
      <c r="C4045" t="s">
        <v>67</v>
      </c>
      <c r="D4045" t="s">
        <v>18</v>
      </c>
      <c r="E4045">
        <v>48</v>
      </c>
      <c r="F4045">
        <v>1107</v>
      </c>
      <c r="G4045">
        <v>245</v>
      </c>
      <c r="H4045" s="1">
        <v>41974</v>
      </c>
      <c r="I4045">
        <v>16</v>
      </c>
      <c r="J4045" s="2">
        <v>17712</v>
      </c>
      <c r="L4045" t="str">
        <f>VLOOKUP(G4045,[1]RESSOURCES!$A$1:$J$258,3,FALSE)</f>
        <v>GALL</v>
      </c>
      <c r="M4045" t="str">
        <f>VLOOKUP(G4045,[1]RESSOURCES!$A$1:$J$258,6,FALSE)</f>
        <v>CONS</v>
      </c>
      <c r="N4045" t="str">
        <f>IF(YEAR(H4045)=2014,VLOOKUP(L4045,[1]Grade!$F$2:$G$92,2,FALSE),IF(YEAR(H4045)=2015,VLOOKUP(L4045,[1]Grade!$I$2:$J$78,2,FALSE),VLOOKUP(L4045,[1]Grade!$C$2:$D$69,2,FALSE)))</f>
        <v>C</v>
      </c>
      <c r="O4045">
        <f t="shared" si="190"/>
        <v>2014</v>
      </c>
      <c r="P4045">
        <f t="shared" si="191"/>
        <v>12</v>
      </c>
    </row>
    <row r="4046" spans="1:16" x14ac:dyDescent="0.25">
      <c r="A4046" t="s">
        <v>386</v>
      </c>
      <c r="B4046" t="str">
        <f t="shared" si="189"/>
        <v>O</v>
      </c>
      <c r="C4046" t="s">
        <v>387</v>
      </c>
      <c r="D4046" t="s">
        <v>22</v>
      </c>
      <c r="E4046">
        <v>47</v>
      </c>
      <c r="F4046">
        <v>1393</v>
      </c>
      <c r="G4046">
        <v>245</v>
      </c>
      <c r="H4046" s="1">
        <v>41974</v>
      </c>
      <c r="I4046">
        <v>2</v>
      </c>
      <c r="J4046" s="2">
        <v>2786</v>
      </c>
      <c r="L4046" t="str">
        <f>VLOOKUP(G4046,[1]RESSOURCES!$A$1:$J$258,3,FALSE)</f>
        <v>GALL</v>
      </c>
      <c r="M4046" t="str">
        <f>VLOOKUP(G4046,[1]RESSOURCES!$A$1:$J$258,6,FALSE)</f>
        <v>CONS</v>
      </c>
      <c r="N4046" t="str">
        <f>IF(YEAR(H4046)=2014,VLOOKUP(L4046,[1]Grade!$F$2:$G$92,2,FALSE),IF(YEAR(H4046)=2015,VLOOKUP(L4046,[1]Grade!$I$2:$J$78,2,FALSE),VLOOKUP(L4046,[1]Grade!$C$2:$D$69,2,FALSE)))</f>
        <v>C</v>
      </c>
      <c r="O4046">
        <f t="shared" si="190"/>
        <v>2014</v>
      </c>
      <c r="P4046">
        <f t="shared" si="191"/>
        <v>12</v>
      </c>
    </row>
    <row r="4047" spans="1:16" hidden="1" x14ac:dyDescent="0.25">
      <c r="A4047" t="s">
        <v>32</v>
      </c>
      <c r="B4047" t="str">
        <f t="shared" si="189"/>
        <v>N</v>
      </c>
      <c r="C4047" t="s">
        <v>33</v>
      </c>
      <c r="E4047">
        <v>0</v>
      </c>
      <c r="F4047">
        <v>0</v>
      </c>
      <c r="G4047">
        <v>245</v>
      </c>
      <c r="H4047" s="1">
        <v>41974</v>
      </c>
      <c r="I4047">
        <v>1</v>
      </c>
      <c r="J4047">
        <v>0</v>
      </c>
      <c r="L4047" t="str">
        <f>VLOOKUP(G4047,[1]RESSOURCES!$A$1:$J$258,3,FALSE)</f>
        <v>GALL</v>
      </c>
      <c r="M4047" t="str">
        <f>VLOOKUP(G4047,[1]RESSOURCES!$A$1:$J$258,6,FALSE)</f>
        <v>CONS</v>
      </c>
      <c r="N4047" t="str">
        <f>IF(YEAR(H4047)=2014,VLOOKUP(L4047,[1]Grade!$F$2:$G$92,2,FALSE),IF(YEAR(H4047)=2015,VLOOKUP(L4047,[1]Grade!$I$2:$J$78,2,FALSE),VLOOKUP(L4047,[1]Grade!$C$2:$D$69,2,FALSE)))</f>
        <v>C</v>
      </c>
      <c r="O4047">
        <f t="shared" si="190"/>
        <v>2014</v>
      </c>
      <c r="P4047">
        <f t="shared" si="191"/>
        <v>12</v>
      </c>
    </row>
    <row r="4048" spans="1:16" hidden="1" x14ac:dyDescent="0.25">
      <c r="A4048" t="s">
        <v>99</v>
      </c>
      <c r="B4048" t="str">
        <f t="shared" si="189"/>
        <v>N</v>
      </c>
      <c r="C4048" t="s">
        <v>100</v>
      </c>
      <c r="E4048">
        <v>0</v>
      </c>
      <c r="F4048">
        <v>0</v>
      </c>
      <c r="G4048">
        <v>245</v>
      </c>
      <c r="H4048" s="1">
        <v>41974</v>
      </c>
      <c r="I4048">
        <v>3</v>
      </c>
      <c r="J4048">
        <v>0</v>
      </c>
      <c r="L4048" t="str">
        <f>VLOOKUP(G4048,[1]RESSOURCES!$A$1:$J$258,3,FALSE)</f>
        <v>GALL</v>
      </c>
      <c r="M4048" t="str">
        <f>VLOOKUP(G4048,[1]RESSOURCES!$A$1:$J$258,6,FALSE)</f>
        <v>CONS</v>
      </c>
      <c r="N4048" t="str">
        <f>IF(YEAR(H4048)=2014,VLOOKUP(L4048,[1]Grade!$F$2:$G$92,2,FALSE),IF(YEAR(H4048)=2015,VLOOKUP(L4048,[1]Grade!$I$2:$J$78,2,FALSE),VLOOKUP(L4048,[1]Grade!$C$2:$D$69,2,FALSE)))</f>
        <v>C</v>
      </c>
      <c r="O4048">
        <f t="shared" si="190"/>
        <v>2014</v>
      </c>
      <c r="P4048">
        <f t="shared" si="191"/>
        <v>12</v>
      </c>
    </row>
    <row r="4049" spans="1:16" x14ac:dyDescent="0.25">
      <c r="A4049" t="s">
        <v>16</v>
      </c>
      <c r="B4049" t="str">
        <f t="shared" si="189"/>
        <v>O</v>
      </c>
      <c r="C4049" t="s">
        <v>17</v>
      </c>
      <c r="D4049" t="s">
        <v>21</v>
      </c>
      <c r="E4049">
        <v>45</v>
      </c>
      <c r="F4049">
        <v>956</v>
      </c>
      <c r="G4049">
        <v>3</v>
      </c>
      <c r="H4049" s="1">
        <v>41974</v>
      </c>
      <c r="I4049">
        <v>2</v>
      </c>
      <c r="J4049" s="2">
        <v>1912</v>
      </c>
      <c r="L4049" t="str">
        <f>VLOOKUP(G4049,[1]RESSOURCES!$A$1:$J$258,3,FALSE)</f>
        <v>REISSE</v>
      </c>
      <c r="M4049" t="str">
        <f>VLOOKUP(G4049,[1]RESSOURCES!$A$1:$J$258,6,FALSE)</f>
        <v>ASSO</v>
      </c>
      <c r="N4049" t="str">
        <f>IF(YEAR(H4049)=2014,VLOOKUP(L4049,[1]Grade!$F$2:$G$92,2,FALSE),IF(YEAR(H4049)=2015,VLOOKUP(L4049,[1]Grade!$I$2:$J$78,2,FALSE),VLOOKUP(L4049,[1]Grade!$C$2:$D$69,2,FALSE)))</f>
        <v>ASS</v>
      </c>
      <c r="O4049">
        <f t="shared" si="190"/>
        <v>2014</v>
      </c>
      <c r="P4049">
        <f t="shared" si="191"/>
        <v>12</v>
      </c>
    </row>
    <row r="4050" spans="1:16" x14ac:dyDescent="0.25">
      <c r="A4050" t="s">
        <v>386</v>
      </c>
      <c r="B4050" t="str">
        <f t="shared" si="189"/>
        <v>O</v>
      </c>
      <c r="C4050" t="s">
        <v>387</v>
      </c>
      <c r="D4050" t="s">
        <v>21</v>
      </c>
      <c r="E4050">
        <v>10.5</v>
      </c>
      <c r="F4050">
        <v>1393</v>
      </c>
      <c r="G4050">
        <v>3</v>
      </c>
      <c r="H4050" s="1">
        <v>41974</v>
      </c>
      <c r="I4050">
        <v>6</v>
      </c>
      <c r="J4050" s="2">
        <v>8358</v>
      </c>
      <c r="L4050" t="str">
        <f>VLOOKUP(G4050,[1]RESSOURCES!$A$1:$J$258,3,FALSE)</f>
        <v>REISSE</v>
      </c>
      <c r="M4050" t="str">
        <f>VLOOKUP(G4050,[1]RESSOURCES!$A$1:$J$258,6,FALSE)</f>
        <v>ASSO</v>
      </c>
      <c r="N4050" t="str">
        <f>IF(YEAR(H4050)=2014,VLOOKUP(L4050,[1]Grade!$F$2:$G$92,2,FALSE),IF(YEAR(H4050)=2015,VLOOKUP(L4050,[1]Grade!$I$2:$J$78,2,FALSE),VLOOKUP(L4050,[1]Grade!$C$2:$D$69,2,FALSE)))</f>
        <v>ASS</v>
      </c>
      <c r="O4050">
        <f t="shared" si="190"/>
        <v>2014</v>
      </c>
      <c r="P4050">
        <f t="shared" si="191"/>
        <v>12</v>
      </c>
    </row>
    <row r="4051" spans="1:16" hidden="1" x14ac:dyDescent="0.25">
      <c r="A4051" t="s">
        <v>99</v>
      </c>
      <c r="B4051" t="str">
        <f t="shared" si="189"/>
        <v>N</v>
      </c>
      <c r="C4051" t="s">
        <v>100</v>
      </c>
      <c r="E4051">
        <v>0</v>
      </c>
      <c r="F4051">
        <v>0</v>
      </c>
      <c r="G4051">
        <v>3</v>
      </c>
      <c r="H4051" s="1">
        <v>41974</v>
      </c>
      <c r="I4051">
        <v>4</v>
      </c>
      <c r="J4051">
        <v>0</v>
      </c>
      <c r="L4051" t="str">
        <f>VLOOKUP(G4051,[1]RESSOURCES!$A$1:$J$258,3,FALSE)</f>
        <v>REISSE</v>
      </c>
      <c r="M4051" t="str">
        <f>VLOOKUP(G4051,[1]RESSOURCES!$A$1:$J$258,6,FALSE)</f>
        <v>ASSO</v>
      </c>
      <c r="N4051" t="str">
        <f>IF(YEAR(H4051)=2014,VLOOKUP(L4051,[1]Grade!$F$2:$G$92,2,FALSE),IF(YEAR(H4051)=2015,VLOOKUP(L4051,[1]Grade!$I$2:$J$78,2,FALSE),VLOOKUP(L4051,[1]Grade!$C$2:$D$69,2,FALSE)))</f>
        <v>ASS</v>
      </c>
      <c r="O4051">
        <f t="shared" si="190"/>
        <v>2014</v>
      </c>
      <c r="P4051">
        <f t="shared" si="191"/>
        <v>12</v>
      </c>
    </row>
    <row r="4052" spans="1:16" hidden="1" x14ac:dyDescent="0.25">
      <c r="A4052" t="s">
        <v>25</v>
      </c>
      <c r="B4052" t="str">
        <f t="shared" si="189"/>
        <v>N</v>
      </c>
      <c r="C4052" t="s">
        <v>26</v>
      </c>
      <c r="E4052">
        <v>0</v>
      </c>
      <c r="F4052">
        <v>0</v>
      </c>
      <c r="G4052">
        <v>3</v>
      </c>
      <c r="H4052" s="1">
        <v>41974</v>
      </c>
      <c r="I4052">
        <v>2</v>
      </c>
      <c r="J4052">
        <v>0</v>
      </c>
      <c r="L4052" t="str">
        <f>VLOOKUP(G4052,[1]RESSOURCES!$A$1:$J$258,3,FALSE)</f>
        <v>REISSE</v>
      </c>
      <c r="M4052" t="str">
        <f>VLOOKUP(G4052,[1]RESSOURCES!$A$1:$J$258,6,FALSE)</f>
        <v>ASSO</v>
      </c>
      <c r="N4052" t="str">
        <f>IF(YEAR(H4052)=2014,VLOOKUP(L4052,[1]Grade!$F$2:$G$92,2,FALSE),IF(YEAR(H4052)=2015,VLOOKUP(L4052,[1]Grade!$I$2:$J$78,2,FALSE),VLOOKUP(L4052,[1]Grade!$C$2:$D$69,2,FALSE)))</f>
        <v>ASS</v>
      </c>
      <c r="O4052">
        <f t="shared" si="190"/>
        <v>2014</v>
      </c>
      <c r="P4052">
        <f t="shared" si="191"/>
        <v>12</v>
      </c>
    </row>
    <row r="4053" spans="1:16" hidden="1" x14ac:dyDescent="0.25">
      <c r="A4053" t="s">
        <v>30</v>
      </c>
      <c r="B4053" t="str">
        <f t="shared" si="189"/>
        <v>N</v>
      </c>
      <c r="C4053" t="s">
        <v>31</v>
      </c>
      <c r="E4053">
        <v>0</v>
      </c>
      <c r="F4053">
        <v>0</v>
      </c>
      <c r="G4053">
        <v>3</v>
      </c>
      <c r="H4053" s="1">
        <v>41974</v>
      </c>
      <c r="I4053">
        <v>7</v>
      </c>
      <c r="J4053">
        <v>0</v>
      </c>
      <c r="L4053" t="str">
        <f>VLOOKUP(G4053,[1]RESSOURCES!$A$1:$J$258,3,FALSE)</f>
        <v>REISSE</v>
      </c>
      <c r="M4053" t="str">
        <f>VLOOKUP(G4053,[1]RESSOURCES!$A$1:$J$258,6,FALSE)</f>
        <v>ASSO</v>
      </c>
      <c r="N4053" t="str">
        <f>IF(YEAR(H4053)=2014,VLOOKUP(L4053,[1]Grade!$F$2:$G$92,2,FALSE),IF(YEAR(H4053)=2015,VLOOKUP(L4053,[1]Grade!$I$2:$J$78,2,FALSE),VLOOKUP(L4053,[1]Grade!$C$2:$D$69,2,FALSE)))</f>
        <v>ASS</v>
      </c>
      <c r="O4053">
        <f t="shared" si="190"/>
        <v>2014</v>
      </c>
      <c r="P4053">
        <f t="shared" si="191"/>
        <v>12</v>
      </c>
    </row>
    <row r="4054" spans="1:16" x14ac:dyDescent="0.25">
      <c r="A4054" t="s">
        <v>262</v>
      </c>
      <c r="B4054" t="str">
        <f t="shared" si="189"/>
        <v>O</v>
      </c>
      <c r="C4054" t="s">
        <v>263</v>
      </c>
      <c r="D4054" t="s">
        <v>29</v>
      </c>
      <c r="E4054">
        <v>14</v>
      </c>
      <c r="F4054">
        <v>1248</v>
      </c>
      <c r="G4054">
        <v>55</v>
      </c>
      <c r="H4054" s="1">
        <v>41974</v>
      </c>
      <c r="I4054">
        <v>17</v>
      </c>
      <c r="J4054" s="2">
        <v>21216</v>
      </c>
      <c r="L4054" t="str">
        <f>VLOOKUP(G4054,[1]RESSOURCES!$A$1:$J$258,3,FALSE)</f>
        <v>DANTIN</v>
      </c>
      <c r="M4054" t="str">
        <f>VLOOKUP(G4054,[1]RESSOURCES!$A$1:$J$258,6,FALSE)</f>
        <v>MAGR</v>
      </c>
      <c r="N4054" t="str">
        <f>IF(YEAR(H4054)=2014,VLOOKUP(L4054,[1]Grade!$F$2:$G$92,2,FALSE),IF(YEAR(H4054)=2015,VLOOKUP(L4054,[1]Grade!$I$2:$J$78,2,FALSE),VLOOKUP(L4054,[1]Grade!$C$2:$D$69,2,FALSE)))</f>
        <v>MNG</v>
      </c>
      <c r="O4054">
        <f t="shared" si="190"/>
        <v>2014</v>
      </c>
      <c r="P4054">
        <f t="shared" si="191"/>
        <v>12</v>
      </c>
    </row>
    <row r="4055" spans="1:16" hidden="1" x14ac:dyDescent="0.25">
      <c r="A4055" t="s">
        <v>99</v>
      </c>
      <c r="B4055" t="str">
        <f t="shared" si="189"/>
        <v>N</v>
      </c>
      <c r="C4055" t="s">
        <v>100</v>
      </c>
      <c r="E4055">
        <v>0</v>
      </c>
      <c r="F4055">
        <v>0</v>
      </c>
      <c r="G4055">
        <v>55</v>
      </c>
      <c r="H4055" s="1">
        <v>41974</v>
      </c>
      <c r="I4055">
        <v>5</v>
      </c>
      <c r="J4055">
        <v>0</v>
      </c>
      <c r="L4055" t="str">
        <f>VLOOKUP(G4055,[1]RESSOURCES!$A$1:$J$258,3,FALSE)</f>
        <v>DANTIN</v>
      </c>
      <c r="M4055" t="str">
        <f>VLOOKUP(G4055,[1]RESSOURCES!$A$1:$J$258,6,FALSE)</f>
        <v>MAGR</v>
      </c>
      <c r="N4055" t="str">
        <f>IF(YEAR(H4055)=2014,VLOOKUP(L4055,[1]Grade!$F$2:$G$92,2,FALSE),IF(YEAR(H4055)=2015,VLOOKUP(L4055,[1]Grade!$I$2:$J$78,2,FALSE),VLOOKUP(L4055,[1]Grade!$C$2:$D$69,2,FALSE)))</f>
        <v>MNG</v>
      </c>
      <c r="O4055">
        <f t="shared" si="190"/>
        <v>2014</v>
      </c>
      <c r="P4055">
        <f t="shared" si="191"/>
        <v>12</v>
      </c>
    </row>
    <row r="4056" spans="1:16" x14ac:dyDescent="0.25">
      <c r="A4056" t="s">
        <v>386</v>
      </c>
      <c r="B4056" t="str">
        <f t="shared" si="189"/>
        <v>O</v>
      </c>
      <c r="C4056" t="s">
        <v>387</v>
      </c>
      <c r="D4056" t="s">
        <v>36</v>
      </c>
      <c r="E4056">
        <v>32</v>
      </c>
      <c r="F4056">
        <v>1393</v>
      </c>
      <c r="G4056">
        <v>104</v>
      </c>
      <c r="H4056" s="1">
        <v>41974</v>
      </c>
      <c r="I4056">
        <v>4</v>
      </c>
      <c r="J4056" s="2">
        <v>5572</v>
      </c>
      <c r="L4056" t="str">
        <f>VLOOKUP(G4056,[1]RESSOURCES!$A$1:$J$258,3,FALSE)</f>
        <v>LEPAN</v>
      </c>
      <c r="M4056" t="str">
        <f>VLOOKUP(G4056,[1]RESSOURCES!$A$1:$J$258,6,FALSE)</f>
        <v>MAGR</v>
      </c>
      <c r="N4056" t="str">
        <f>IF(YEAR(H4056)=2014,VLOOKUP(L4056,[1]Grade!$F$2:$G$92,2,FALSE),IF(YEAR(H4056)=2015,VLOOKUP(L4056,[1]Grade!$I$2:$J$78,2,FALSE),VLOOKUP(L4056,[1]Grade!$C$2:$D$69,2,FALSE)))</f>
        <v>MNG</v>
      </c>
      <c r="O4056">
        <f t="shared" si="190"/>
        <v>2014</v>
      </c>
      <c r="P4056">
        <f t="shared" si="191"/>
        <v>12</v>
      </c>
    </row>
    <row r="4057" spans="1:16" x14ac:dyDescent="0.25">
      <c r="A4057" t="s">
        <v>16</v>
      </c>
      <c r="B4057" t="str">
        <f t="shared" si="189"/>
        <v>O</v>
      </c>
      <c r="C4057" t="s">
        <v>17</v>
      </c>
      <c r="D4057" t="s">
        <v>29</v>
      </c>
      <c r="E4057">
        <v>149.5</v>
      </c>
      <c r="F4057">
        <v>956</v>
      </c>
      <c r="G4057">
        <v>104</v>
      </c>
      <c r="H4057" s="1">
        <v>41974</v>
      </c>
      <c r="I4057">
        <v>3</v>
      </c>
      <c r="J4057" s="2">
        <v>2868</v>
      </c>
      <c r="L4057" t="str">
        <f>VLOOKUP(G4057,[1]RESSOURCES!$A$1:$J$258,3,FALSE)</f>
        <v>LEPAN</v>
      </c>
      <c r="M4057" t="str">
        <f>VLOOKUP(G4057,[1]RESSOURCES!$A$1:$J$258,6,FALSE)</f>
        <v>MAGR</v>
      </c>
      <c r="N4057" t="str">
        <f>IF(YEAR(H4057)=2014,VLOOKUP(L4057,[1]Grade!$F$2:$G$92,2,FALSE),IF(YEAR(H4057)=2015,VLOOKUP(L4057,[1]Grade!$I$2:$J$78,2,FALSE),VLOOKUP(L4057,[1]Grade!$C$2:$D$69,2,FALSE)))</f>
        <v>MNG</v>
      </c>
      <c r="O4057">
        <f t="shared" si="190"/>
        <v>2014</v>
      </c>
      <c r="P4057">
        <f t="shared" si="191"/>
        <v>12</v>
      </c>
    </row>
    <row r="4058" spans="1:16" x14ac:dyDescent="0.25">
      <c r="A4058" t="s">
        <v>384</v>
      </c>
      <c r="B4058" t="str">
        <f t="shared" si="189"/>
        <v>O</v>
      </c>
      <c r="C4058" t="s">
        <v>385</v>
      </c>
      <c r="D4058" t="s">
        <v>18</v>
      </c>
      <c r="E4058">
        <v>73</v>
      </c>
      <c r="F4058">
        <v>816</v>
      </c>
      <c r="G4058">
        <v>104</v>
      </c>
      <c r="H4058" s="1">
        <v>41974</v>
      </c>
      <c r="I4058">
        <v>0</v>
      </c>
      <c r="J4058">
        <v>0</v>
      </c>
      <c r="L4058" t="str">
        <f>VLOOKUP(G4058,[1]RESSOURCES!$A$1:$J$258,3,FALSE)</f>
        <v>LEPAN</v>
      </c>
      <c r="M4058" t="str">
        <f>VLOOKUP(G4058,[1]RESSOURCES!$A$1:$J$258,6,FALSE)</f>
        <v>MAGR</v>
      </c>
      <c r="N4058" t="str">
        <f>IF(YEAR(H4058)=2014,VLOOKUP(L4058,[1]Grade!$F$2:$G$92,2,FALSE),IF(YEAR(H4058)=2015,VLOOKUP(L4058,[1]Grade!$I$2:$J$78,2,FALSE),VLOOKUP(L4058,[1]Grade!$C$2:$D$69,2,FALSE)))</f>
        <v>MNG</v>
      </c>
      <c r="O4058">
        <f t="shared" si="190"/>
        <v>2014</v>
      </c>
      <c r="P4058">
        <f t="shared" si="191"/>
        <v>12</v>
      </c>
    </row>
    <row r="4059" spans="1:16" hidden="1" x14ac:dyDescent="0.25">
      <c r="A4059" t="s">
        <v>25</v>
      </c>
      <c r="B4059" t="str">
        <f t="shared" si="189"/>
        <v>N</v>
      </c>
      <c r="C4059" t="s">
        <v>26</v>
      </c>
      <c r="E4059">
        <v>0</v>
      </c>
      <c r="F4059">
        <v>0</v>
      </c>
      <c r="G4059">
        <v>104</v>
      </c>
      <c r="H4059" s="1">
        <v>41974</v>
      </c>
      <c r="I4059">
        <v>1</v>
      </c>
      <c r="J4059">
        <v>0</v>
      </c>
      <c r="L4059" t="str">
        <f>VLOOKUP(G4059,[1]RESSOURCES!$A$1:$J$258,3,FALSE)</f>
        <v>LEPAN</v>
      </c>
      <c r="M4059" t="str">
        <f>VLOOKUP(G4059,[1]RESSOURCES!$A$1:$J$258,6,FALSE)</f>
        <v>MAGR</v>
      </c>
      <c r="N4059" t="str">
        <f>IF(YEAR(H4059)=2014,VLOOKUP(L4059,[1]Grade!$F$2:$G$92,2,FALSE),IF(YEAR(H4059)=2015,VLOOKUP(L4059,[1]Grade!$I$2:$J$78,2,FALSE),VLOOKUP(L4059,[1]Grade!$C$2:$D$69,2,FALSE)))</f>
        <v>MNG</v>
      </c>
      <c r="O4059">
        <f t="shared" si="190"/>
        <v>2014</v>
      </c>
      <c r="P4059">
        <f t="shared" si="191"/>
        <v>12</v>
      </c>
    </row>
    <row r="4060" spans="1:16" hidden="1" x14ac:dyDescent="0.25">
      <c r="A4060" t="s">
        <v>99</v>
      </c>
      <c r="B4060" t="str">
        <f t="shared" si="189"/>
        <v>N</v>
      </c>
      <c r="C4060" t="s">
        <v>100</v>
      </c>
      <c r="E4060">
        <v>0</v>
      </c>
      <c r="F4060">
        <v>0</v>
      </c>
      <c r="G4060">
        <v>104</v>
      </c>
      <c r="H4060" s="1">
        <v>41974</v>
      </c>
      <c r="I4060">
        <v>4</v>
      </c>
      <c r="J4060">
        <v>0</v>
      </c>
      <c r="L4060" t="str">
        <f>VLOOKUP(G4060,[1]RESSOURCES!$A$1:$J$258,3,FALSE)</f>
        <v>LEPAN</v>
      </c>
      <c r="M4060" t="str">
        <f>VLOOKUP(G4060,[1]RESSOURCES!$A$1:$J$258,6,FALSE)</f>
        <v>MAGR</v>
      </c>
      <c r="N4060" t="str">
        <f>IF(YEAR(H4060)=2014,VLOOKUP(L4060,[1]Grade!$F$2:$G$92,2,FALSE),IF(YEAR(H4060)=2015,VLOOKUP(L4060,[1]Grade!$I$2:$J$78,2,FALSE),VLOOKUP(L4060,[1]Grade!$C$2:$D$69,2,FALSE)))</f>
        <v>MNG</v>
      </c>
      <c r="O4060">
        <f t="shared" si="190"/>
        <v>2014</v>
      </c>
      <c r="P4060">
        <f t="shared" si="191"/>
        <v>12</v>
      </c>
    </row>
    <row r="4061" spans="1:16" hidden="1" x14ac:dyDescent="0.25">
      <c r="A4061" t="s">
        <v>23</v>
      </c>
      <c r="B4061" t="str">
        <f t="shared" si="189"/>
        <v>N</v>
      </c>
      <c r="C4061" t="s">
        <v>24</v>
      </c>
      <c r="E4061">
        <v>0</v>
      </c>
      <c r="F4061">
        <v>0</v>
      </c>
      <c r="G4061">
        <v>104</v>
      </c>
      <c r="H4061" s="1">
        <v>41974</v>
      </c>
      <c r="I4061">
        <v>8</v>
      </c>
      <c r="J4061">
        <v>0</v>
      </c>
      <c r="L4061" t="str">
        <f>VLOOKUP(G4061,[1]RESSOURCES!$A$1:$J$258,3,FALSE)</f>
        <v>LEPAN</v>
      </c>
      <c r="M4061" t="str">
        <f>VLOOKUP(G4061,[1]RESSOURCES!$A$1:$J$258,6,FALSE)</f>
        <v>MAGR</v>
      </c>
      <c r="N4061" t="str">
        <f>IF(YEAR(H4061)=2014,VLOOKUP(L4061,[1]Grade!$F$2:$G$92,2,FALSE),IF(YEAR(H4061)=2015,VLOOKUP(L4061,[1]Grade!$I$2:$J$78,2,FALSE),VLOOKUP(L4061,[1]Grade!$C$2:$D$69,2,FALSE)))</f>
        <v>MNG</v>
      </c>
      <c r="O4061">
        <f t="shared" si="190"/>
        <v>2014</v>
      </c>
      <c r="P4061">
        <f t="shared" si="191"/>
        <v>12</v>
      </c>
    </row>
    <row r="4062" spans="1:16" x14ac:dyDescent="0.25">
      <c r="A4062" t="s">
        <v>234</v>
      </c>
      <c r="B4062" t="str">
        <f t="shared" si="189"/>
        <v>O</v>
      </c>
      <c r="C4062" t="s">
        <v>235</v>
      </c>
      <c r="D4062" t="s">
        <v>18</v>
      </c>
      <c r="E4062">
        <v>47</v>
      </c>
      <c r="F4062">
        <v>728</v>
      </c>
      <c r="G4062">
        <v>242</v>
      </c>
      <c r="H4062" s="1">
        <v>41974</v>
      </c>
      <c r="I4062">
        <v>2</v>
      </c>
      <c r="J4062" s="2">
        <v>1456</v>
      </c>
      <c r="L4062" t="str">
        <f>VLOOKUP(G4062,[1]RESSOURCES!$A$1:$J$258,3,FALSE)</f>
        <v>JOUGLARD</v>
      </c>
      <c r="M4062" t="str">
        <f>VLOOKUP(G4062,[1]RESSOURCES!$A$1:$J$258,6,FALSE)</f>
        <v>STAG</v>
      </c>
      <c r="N4062" t="str">
        <f>IF(YEAR(H4062)=2014,VLOOKUP(L4062,[1]Grade!$F$2:$G$92,2,FALSE),IF(YEAR(H4062)=2015,VLOOKUP(L4062,[1]Grade!$I$2:$J$78,2,FALSE),VLOOKUP(L4062,[1]Grade!$C$2:$D$69,2,FALSE)))</f>
        <v>STA</v>
      </c>
      <c r="O4062">
        <f t="shared" si="190"/>
        <v>2014</v>
      </c>
      <c r="P4062">
        <f t="shared" si="191"/>
        <v>12</v>
      </c>
    </row>
    <row r="4063" spans="1:16" x14ac:dyDescent="0.25">
      <c r="A4063" t="s">
        <v>139</v>
      </c>
      <c r="B4063" t="str">
        <f t="shared" si="189"/>
        <v>O</v>
      </c>
      <c r="C4063" t="s">
        <v>140</v>
      </c>
      <c r="D4063" t="s">
        <v>36</v>
      </c>
      <c r="E4063">
        <v>60</v>
      </c>
      <c r="F4063">
        <v>900</v>
      </c>
      <c r="G4063">
        <v>70</v>
      </c>
      <c r="H4063" s="1">
        <v>41974</v>
      </c>
      <c r="I4063">
        <v>13</v>
      </c>
      <c r="J4063" s="2">
        <v>11700</v>
      </c>
      <c r="L4063" t="str">
        <f>VLOOKUP(G4063,[1]RESSOURCES!$A$1:$J$258,3,FALSE)</f>
        <v>KHEMISSA</v>
      </c>
      <c r="M4063" t="str">
        <f>VLOOKUP(G4063,[1]RESSOURCES!$A$1:$J$258,6,FALSE)</f>
        <v>MAGR</v>
      </c>
      <c r="N4063" t="str">
        <f>IF(YEAR(H4063)=2014,VLOOKUP(L4063,[1]Grade!$F$2:$G$92,2,FALSE),IF(YEAR(H4063)=2015,VLOOKUP(L4063,[1]Grade!$I$2:$J$78,2,FALSE),VLOOKUP(L4063,[1]Grade!$C$2:$D$69,2,FALSE)))</f>
        <v>MNG</v>
      </c>
      <c r="O4063">
        <f t="shared" si="190"/>
        <v>2014</v>
      </c>
      <c r="P4063">
        <f t="shared" si="191"/>
        <v>12</v>
      </c>
    </row>
    <row r="4064" spans="1:16" x14ac:dyDescent="0.25">
      <c r="A4064" t="s">
        <v>234</v>
      </c>
      <c r="B4064" t="str">
        <f t="shared" si="189"/>
        <v>O</v>
      </c>
      <c r="C4064" t="s">
        <v>235</v>
      </c>
      <c r="D4064" t="s">
        <v>18</v>
      </c>
      <c r="E4064">
        <v>47</v>
      </c>
      <c r="F4064">
        <v>728</v>
      </c>
      <c r="G4064">
        <v>104</v>
      </c>
      <c r="H4064" s="1">
        <v>41974</v>
      </c>
      <c r="I4064">
        <v>2</v>
      </c>
      <c r="J4064" s="2">
        <v>1456</v>
      </c>
      <c r="L4064" t="str">
        <f>VLOOKUP(G4064,[1]RESSOURCES!$A$1:$J$258,3,FALSE)</f>
        <v>LEPAN</v>
      </c>
      <c r="M4064" t="str">
        <f>VLOOKUP(G4064,[1]RESSOURCES!$A$1:$J$258,6,FALSE)</f>
        <v>MAGR</v>
      </c>
      <c r="N4064" t="str">
        <f>IF(YEAR(H4064)=2014,VLOOKUP(L4064,[1]Grade!$F$2:$G$92,2,FALSE),IF(YEAR(H4064)=2015,VLOOKUP(L4064,[1]Grade!$I$2:$J$78,2,FALSE),VLOOKUP(L4064,[1]Grade!$C$2:$D$69,2,FALSE)))</f>
        <v>MNG</v>
      </c>
      <c r="O4064">
        <f t="shared" si="190"/>
        <v>2014</v>
      </c>
      <c r="P4064">
        <f t="shared" si="191"/>
        <v>12</v>
      </c>
    </row>
    <row r="4065" spans="1:16" x14ac:dyDescent="0.25">
      <c r="A4065" t="s">
        <v>366</v>
      </c>
      <c r="B4065" t="str">
        <f t="shared" si="189"/>
        <v>O</v>
      </c>
      <c r="C4065" t="s">
        <v>367</v>
      </c>
      <c r="D4065" t="s">
        <v>29</v>
      </c>
      <c r="E4065">
        <v>55</v>
      </c>
      <c r="F4065">
        <v>1486</v>
      </c>
      <c r="G4065">
        <v>241</v>
      </c>
      <c r="H4065" s="1">
        <v>41974</v>
      </c>
      <c r="I4065">
        <v>18</v>
      </c>
      <c r="J4065" s="2">
        <v>26748</v>
      </c>
      <c r="L4065" t="str">
        <f>VLOOKUP(G4065,[1]RESSOURCES!$A$1:$J$258,3,FALSE)</f>
        <v>MOREON</v>
      </c>
      <c r="M4065" t="str">
        <f>VLOOKUP(G4065,[1]RESSOURCES!$A$1:$J$258,6,FALSE)</f>
        <v>DIR</v>
      </c>
      <c r="N4065" t="str">
        <f>IF(YEAR(H4065)=2014,VLOOKUP(L4065,[1]Grade!$F$2:$G$92,2,FALSE),IF(YEAR(H4065)=2015,VLOOKUP(L4065,[1]Grade!$I$2:$J$78,2,FALSE),VLOOKUP(L4065,[1]Grade!$C$2:$D$69,2,FALSE)))</f>
        <v>CC</v>
      </c>
      <c r="O4065">
        <f t="shared" si="190"/>
        <v>2014</v>
      </c>
      <c r="P4065">
        <f t="shared" si="191"/>
        <v>12</v>
      </c>
    </row>
    <row r="4066" spans="1:16" x14ac:dyDescent="0.25">
      <c r="A4066" t="s">
        <v>394</v>
      </c>
      <c r="B4066" t="str">
        <f t="shared" si="189"/>
        <v>O</v>
      </c>
      <c r="C4066" t="s">
        <v>395</v>
      </c>
      <c r="D4066" t="s">
        <v>21</v>
      </c>
      <c r="E4066">
        <v>5</v>
      </c>
      <c r="F4066">
        <v>980</v>
      </c>
      <c r="G4066">
        <v>230</v>
      </c>
      <c r="H4066" s="1">
        <v>41974</v>
      </c>
      <c r="I4066">
        <v>1</v>
      </c>
      <c r="J4066">
        <v>980</v>
      </c>
      <c r="L4066" t="str">
        <f>VLOOKUP(G4066,[1]RESSOURCES!$A$1:$J$258,3,FALSE)</f>
        <v>PAPADOPOULOS</v>
      </c>
      <c r="M4066" t="str">
        <f>VLOOKUP(G4066,[1]RESSOURCES!$A$1:$J$258,6,FALSE)</f>
        <v>ASSO</v>
      </c>
      <c r="N4066" t="str">
        <f>IF(YEAR(H4066)=2014,VLOOKUP(L4066,[1]Grade!$F$2:$G$92,2,FALSE),IF(YEAR(H4066)=2015,VLOOKUP(L4066,[1]Grade!$I$2:$J$78,2,FALSE),VLOOKUP(L4066,[1]Grade!$C$2:$D$69,2,FALSE)))</f>
        <v>ASS</v>
      </c>
      <c r="O4066">
        <f t="shared" si="190"/>
        <v>2014</v>
      </c>
      <c r="P4066">
        <f t="shared" si="191"/>
        <v>12</v>
      </c>
    </row>
    <row r="4067" spans="1:16" x14ac:dyDescent="0.25">
      <c r="A4067" t="s">
        <v>398</v>
      </c>
      <c r="B4067" t="str">
        <f t="shared" si="189"/>
        <v>O</v>
      </c>
      <c r="C4067" t="s">
        <v>399</v>
      </c>
      <c r="D4067" t="s">
        <v>29</v>
      </c>
      <c r="E4067">
        <v>8</v>
      </c>
      <c r="F4067">
        <v>1575</v>
      </c>
      <c r="G4067">
        <v>232</v>
      </c>
      <c r="H4067" s="1">
        <v>41974</v>
      </c>
      <c r="I4067">
        <v>3.5</v>
      </c>
      <c r="J4067" s="2">
        <v>5512.5</v>
      </c>
      <c r="L4067" t="str">
        <f>VLOOKUP(G4067,[1]RESSOURCES!$A$1:$J$258,3,FALSE)</f>
        <v>POILVET</v>
      </c>
      <c r="M4067" t="str">
        <f>VLOOKUP(G4067,[1]RESSOURCES!$A$1:$J$258,6,FALSE)</f>
        <v>DIR</v>
      </c>
      <c r="N4067" t="str">
        <f>IF(YEAR(H4067)=2014,VLOOKUP(L4067,[1]Grade!$F$2:$G$92,2,FALSE),IF(YEAR(H4067)=2015,VLOOKUP(L4067,[1]Grade!$I$2:$J$78,2,FALSE),VLOOKUP(L4067,[1]Grade!$C$2:$D$69,2,FALSE)))</f>
        <v>DIR</v>
      </c>
      <c r="O4067">
        <f t="shared" si="190"/>
        <v>2014</v>
      </c>
      <c r="P4067">
        <f t="shared" si="191"/>
        <v>12</v>
      </c>
    </row>
    <row r="4068" spans="1:16" x14ac:dyDescent="0.25">
      <c r="A4068" t="s">
        <v>295</v>
      </c>
      <c r="B4068" t="str">
        <f t="shared" si="189"/>
        <v>O</v>
      </c>
      <c r="C4068" t="s">
        <v>296</v>
      </c>
      <c r="D4068" t="s">
        <v>21</v>
      </c>
      <c r="E4068">
        <v>0</v>
      </c>
      <c r="F4068">
        <v>1900</v>
      </c>
      <c r="G4068">
        <v>3</v>
      </c>
      <c r="H4068" s="1">
        <v>41974</v>
      </c>
      <c r="I4068">
        <v>1</v>
      </c>
      <c r="J4068" s="2">
        <v>1900</v>
      </c>
      <c r="L4068" t="str">
        <f>VLOOKUP(G4068,[1]RESSOURCES!$A$1:$J$258,3,FALSE)</f>
        <v>REISSE</v>
      </c>
      <c r="M4068" t="str">
        <f>VLOOKUP(G4068,[1]RESSOURCES!$A$1:$J$258,6,FALSE)</f>
        <v>ASSO</v>
      </c>
      <c r="N4068" t="str">
        <f>IF(YEAR(H4068)=2014,VLOOKUP(L4068,[1]Grade!$F$2:$G$92,2,FALSE),IF(YEAR(H4068)=2015,VLOOKUP(L4068,[1]Grade!$I$2:$J$78,2,FALSE),VLOOKUP(L4068,[1]Grade!$C$2:$D$69,2,FALSE)))</f>
        <v>ASS</v>
      </c>
      <c r="O4068">
        <f t="shared" si="190"/>
        <v>2014</v>
      </c>
      <c r="P4068">
        <f t="shared" si="191"/>
        <v>12</v>
      </c>
    </row>
    <row r="4069" spans="1:16" x14ac:dyDescent="0.25">
      <c r="A4069" t="s">
        <v>276</v>
      </c>
      <c r="B4069" t="str">
        <f t="shared" si="189"/>
        <v>O</v>
      </c>
      <c r="C4069" t="s">
        <v>277</v>
      </c>
      <c r="D4069" t="s">
        <v>18</v>
      </c>
      <c r="E4069">
        <v>160</v>
      </c>
      <c r="F4069">
        <v>819</v>
      </c>
      <c r="G4069">
        <v>193</v>
      </c>
      <c r="H4069" s="1">
        <v>41974</v>
      </c>
      <c r="I4069">
        <v>15</v>
      </c>
      <c r="J4069" s="2">
        <v>12285</v>
      </c>
      <c r="L4069" t="str">
        <f>VLOOKUP(G4069,[1]RESSOURCES!$A$1:$J$258,3,FALSE)</f>
        <v>RODARY</v>
      </c>
      <c r="M4069" t="str">
        <f>VLOOKUP(G4069,[1]RESSOURCES!$A$1:$J$258,6,FALSE)</f>
        <v>CONS</v>
      </c>
      <c r="N4069" t="str">
        <f>IF(YEAR(H4069)=2014,VLOOKUP(L4069,[1]Grade!$F$2:$G$92,2,FALSE),IF(YEAR(H4069)=2015,VLOOKUP(L4069,[1]Grade!$I$2:$J$78,2,FALSE),VLOOKUP(L4069,[1]Grade!$C$2:$D$69,2,FALSE)))</f>
        <v>CC</v>
      </c>
      <c r="O4069">
        <f t="shared" si="190"/>
        <v>2014</v>
      </c>
      <c r="P4069">
        <f t="shared" si="191"/>
        <v>12</v>
      </c>
    </row>
    <row r="4070" spans="1:16" x14ac:dyDescent="0.25">
      <c r="A4070" t="s">
        <v>350</v>
      </c>
      <c r="B4070" t="str">
        <f t="shared" si="189"/>
        <v>O</v>
      </c>
      <c r="C4070" t="s">
        <v>351</v>
      </c>
      <c r="D4070" t="s">
        <v>22</v>
      </c>
      <c r="E4070">
        <v>48</v>
      </c>
      <c r="F4070">
        <v>960</v>
      </c>
      <c r="G4070">
        <v>160</v>
      </c>
      <c r="H4070" s="1">
        <v>41974</v>
      </c>
      <c r="I4070">
        <v>15</v>
      </c>
      <c r="J4070" s="2">
        <v>14400</v>
      </c>
      <c r="L4070" t="str">
        <f>VLOOKUP(G4070,[1]RESSOURCES!$A$1:$J$258,3,FALSE)</f>
        <v>SABOUL</v>
      </c>
      <c r="M4070" t="str">
        <f>VLOOKUP(G4070,[1]RESSOURCES!$A$1:$J$258,6,FALSE)</f>
        <v>CONF</v>
      </c>
      <c r="N4070" t="str">
        <f>IF(YEAR(H4070)=2014,VLOOKUP(L4070,[1]Grade!$F$2:$G$92,2,FALSE),IF(YEAR(H4070)=2015,VLOOKUP(L4070,[1]Grade!$I$2:$J$78,2,FALSE),VLOOKUP(L4070,[1]Grade!$C$2:$D$69,2,FALSE)))</f>
        <v>CS</v>
      </c>
      <c r="O4070">
        <f t="shared" si="190"/>
        <v>2014</v>
      </c>
      <c r="P4070">
        <f t="shared" si="191"/>
        <v>12</v>
      </c>
    </row>
    <row r="4071" spans="1:16" x14ac:dyDescent="0.25">
      <c r="A4071" t="s">
        <v>402</v>
      </c>
      <c r="B4071" t="str">
        <f t="shared" si="189"/>
        <v>O</v>
      </c>
      <c r="C4071" t="s">
        <v>403</v>
      </c>
      <c r="D4071" t="s">
        <v>21</v>
      </c>
      <c r="E4071">
        <v>2</v>
      </c>
      <c r="F4071">
        <v>1800</v>
      </c>
      <c r="G4071">
        <v>44</v>
      </c>
      <c r="H4071" s="1">
        <v>41974</v>
      </c>
      <c r="I4071">
        <v>0.5</v>
      </c>
      <c r="J4071">
        <v>900</v>
      </c>
      <c r="L4071" t="str">
        <f>VLOOKUP(G4071,[1]RESSOURCES!$A$1:$J$258,3,FALSE)</f>
        <v>SOYER</v>
      </c>
      <c r="M4071" t="str">
        <f>VLOOKUP(G4071,[1]RESSOURCES!$A$1:$J$258,6,FALSE)</f>
        <v>ASSO</v>
      </c>
      <c r="N4071" t="str">
        <f>IF(YEAR(H4071)=2014,VLOOKUP(L4071,[1]Grade!$F$2:$G$92,2,FALSE),IF(YEAR(H4071)=2015,VLOOKUP(L4071,[1]Grade!$I$2:$J$78,2,FALSE),VLOOKUP(L4071,[1]Grade!$C$2:$D$69,2,FALSE)))</f>
        <v>ASS</v>
      </c>
      <c r="O4071">
        <f t="shared" si="190"/>
        <v>2014</v>
      </c>
      <c r="P4071">
        <f t="shared" si="191"/>
        <v>12</v>
      </c>
    </row>
    <row r="4072" spans="1:16" x14ac:dyDescent="0.25">
      <c r="A4072" t="s">
        <v>412</v>
      </c>
      <c r="B4072" t="str">
        <f t="shared" si="189"/>
        <v>O</v>
      </c>
      <c r="C4072" t="s">
        <v>413</v>
      </c>
      <c r="D4072" t="s">
        <v>29</v>
      </c>
      <c r="E4072">
        <v>6.5</v>
      </c>
      <c r="F4072">
        <v>2000</v>
      </c>
      <c r="G4072">
        <v>44</v>
      </c>
      <c r="H4072" s="1">
        <v>41974</v>
      </c>
      <c r="I4072">
        <v>6.5</v>
      </c>
      <c r="J4072" s="2">
        <v>13000</v>
      </c>
      <c r="L4072" t="str">
        <f>VLOOKUP(G4072,[1]RESSOURCES!$A$1:$J$258,3,FALSE)</f>
        <v>SOYER</v>
      </c>
      <c r="M4072" t="str">
        <f>VLOOKUP(G4072,[1]RESSOURCES!$A$1:$J$258,6,FALSE)</f>
        <v>ASSO</v>
      </c>
      <c r="N4072" t="str">
        <f>IF(YEAR(H4072)=2014,VLOOKUP(L4072,[1]Grade!$F$2:$G$92,2,FALSE),IF(YEAR(H4072)=2015,VLOOKUP(L4072,[1]Grade!$I$2:$J$78,2,FALSE),VLOOKUP(L4072,[1]Grade!$C$2:$D$69,2,FALSE)))</f>
        <v>ASS</v>
      </c>
      <c r="O4072">
        <f t="shared" si="190"/>
        <v>2014</v>
      </c>
      <c r="P4072">
        <f t="shared" si="191"/>
        <v>12</v>
      </c>
    </row>
    <row r="4073" spans="1:16" x14ac:dyDescent="0.25">
      <c r="A4073" t="s">
        <v>323</v>
      </c>
      <c r="B4073" t="str">
        <f t="shared" si="189"/>
        <v>O</v>
      </c>
      <c r="C4073" t="s">
        <v>324</v>
      </c>
      <c r="D4073" t="s">
        <v>22</v>
      </c>
      <c r="E4073">
        <v>16</v>
      </c>
      <c r="F4073">
        <v>980</v>
      </c>
      <c r="G4073">
        <v>122</v>
      </c>
      <c r="H4073" s="1">
        <v>41974</v>
      </c>
      <c r="I4073">
        <v>16</v>
      </c>
      <c r="J4073" s="2">
        <v>15680</v>
      </c>
      <c r="L4073" t="str">
        <f>VLOOKUP(G4073,[1]RESSOURCES!$A$1:$J$258,3,FALSE)</f>
        <v>SUTTER</v>
      </c>
      <c r="M4073" t="str">
        <f>VLOOKUP(G4073,[1]RESSOURCES!$A$1:$J$258,6,FALSE)</f>
        <v>SENR</v>
      </c>
      <c r="N4073" t="str">
        <f>IF(YEAR(H4073)=2014,VLOOKUP(L4073,[1]Grade!$F$2:$G$92,2,FALSE),IF(YEAR(H4073)=2015,VLOOKUP(L4073,[1]Grade!$I$2:$J$78,2,FALSE),VLOOKUP(L4073,[1]Grade!$C$2:$D$69,2,FALSE)))</f>
        <v>CS</v>
      </c>
      <c r="O4073">
        <f t="shared" si="190"/>
        <v>2014</v>
      </c>
      <c r="P4073">
        <f t="shared" si="191"/>
        <v>12</v>
      </c>
    </row>
    <row r="4074" spans="1:16" x14ac:dyDescent="0.25">
      <c r="A4074" t="s">
        <v>329</v>
      </c>
      <c r="B4074" t="str">
        <f t="shared" si="189"/>
        <v>O</v>
      </c>
      <c r="C4074" t="s">
        <v>330</v>
      </c>
      <c r="D4074" t="s">
        <v>18</v>
      </c>
      <c r="E4074">
        <v>52</v>
      </c>
      <c r="F4074">
        <v>630</v>
      </c>
      <c r="G4074">
        <v>244</v>
      </c>
      <c r="H4074" s="1">
        <v>42005</v>
      </c>
      <c r="I4074">
        <v>20</v>
      </c>
      <c r="J4074" s="2">
        <v>12600</v>
      </c>
      <c r="L4074" t="str">
        <f>VLOOKUP(G4074,[1]RESSOURCES!$A$1:$J$258,3,FALSE)</f>
        <v>BOULAYE (de la)</v>
      </c>
      <c r="M4074" t="str">
        <f>VLOOKUP(G4074,[1]RESSOURCES!$A$1:$J$258,6,FALSE)</f>
        <v>CONS</v>
      </c>
      <c r="N4074" t="str">
        <f>IF(YEAR(H4074)=2014,VLOOKUP(L4074,[1]Grade!$F$2:$G$92,2,FALSE),IF(YEAR(H4074)=2015,VLOOKUP(L4074,[1]Grade!$I$2:$J$78,2,FALSE),VLOOKUP(L4074,[1]Grade!$C$2:$D$69,2,FALSE)))</f>
        <v>C</v>
      </c>
      <c r="O4074">
        <f t="shared" si="190"/>
        <v>2015</v>
      </c>
      <c r="P4074">
        <f t="shared" si="191"/>
        <v>1</v>
      </c>
    </row>
    <row r="4075" spans="1:16" hidden="1" x14ac:dyDescent="0.25">
      <c r="A4075" t="s">
        <v>32</v>
      </c>
      <c r="B4075" t="str">
        <f t="shared" si="189"/>
        <v>N</v>
      </c>
      <c r="C4075" t="s">
        <v>33</v>
      </c>
      <c r="E4075">
        <v>0</v>
      </c>
      <c r="F4075">
        <v>0</v>
      </c>
      <c r="G4075">
        <v>244</v>
      </c>
      <c r="H4075" s="1">
        <v>42005</v>
      </c>
      <c r="I4075">
        <v>1</v>
      </c>
      <c r="J4075">
        <v>0</v>
      </c>
      <c r="L4075" t="str">
        <f>VLOOKUP(G4075,[1]RESSOURCES!$A$1:$J$258,3,FALSE)</f>
        <v>BOULAYE (de la)</v>
      </c>
      <c r="M4075" t="str">
        <f>VLOOKUP(G4075,[1]RESSOURCES!$A$1:$J$258,6,FALSE)</f>
        <v>CONS</v>
      </c>
      <c r="N4075" t="str">
        <f>IF(YEAR(H4075)=2014,VLOOKUP(L4075,[1]Grade!$F$2:$G$92,2,FALSE),IF(YEAR(H4075)=2015,VLOOKUP(L4075,[1]Grade!$I$2:$J$78,2,FALSE),VLOOKUP(L4075,[1]Grade!$C$2:$D$69,2,FALSE)))</f>
        <v>C</v>
      </c>
      <c r="O4075">
        <f t="shared" si="190"/>
        <v>2015</v>
      </c>
      <c r="P4075">
        <f t="shared" si="191"/>
        <v>1</v>
      </c>
    </row>
    <row r="4076" spans="1:16" hidden="1" x14ac:dyDescent="0.25">
      <c r="A4076" t="s">
        <v>30</v>
      </c>
      <c r="B4076" t="str">
        <f t="shared" si="189"/>
        <v>N</v>
      </c>
      <c r="C4076" t="s">
        <v>31</v>
      </c>
      <c r="E4076">
        <v>0</v>
      </c>
      <c r="F4076">
        <v>0</v>
      </c>
      <c r="G4076">
        <v>176</v>
      </c>
      <c r="H4076" s="1">
        <v>42005</v>
      </c>
      <c r="I4076">
        <v>0</v>
      </c>
      <c r="J4076">
        <v>0</v>
      </c>
      <c r="L4076" t="str">
        <f>VLOOKUP(G4076,[1]RESSOURCES!$A$1:$J$258,3,FALSE)</f>
        <v>GIGANT</v>
      </c>
      <c r="M4076" t="str">
        <f>VLOOKUP(G4076,[1]RESSOURCES!$A$1:$J$258,6,FALSE)</f>
        <v>SENR</v>
      </c>
      <c r="N4076" t="str">
        <f>IF(YEAR(H4076)=2014,VLOOKUP(L4076,[1]Grade!$F$2:$G$92,2,FALSE),IF(YEAR(H4076)=2015,VLOOKUP(L4076,[1]Grade!$I$2:$J$78,2,FALSE),VLOOKUP(L4076,[1]Grade!$C$2:$D$69,2,FALSE)))</f>
        <v>CS</v>
      </c>
      <c r="O4076">
        <f t="shared" si="190"/>
        <v>2015</v>
      </c>
      <c r="P4076">
        <f t="shared" si="191"/>
        <v>1</v>
      </c>
    </row>
    <row r="4077" spans="1:16" x14ac:dyDescent="0.25">
      <c r="A4077" t="s">
        <v>329</v>
      </c>
      <c r="B4077" t="str">
        <f t="shared" si="189"/>
        <v>O</v>
      </c>
      <c r="C4077" t="s">
        <v>330</v>
      </c>
      <c r="D4077" t="s">
        <v>22</v>
      </c>
      <c r="E4077">
        <v>105</v>
      </c>
      <c r="F4077">
        <v>800</v>
      </c>
      <c r="G4077">
        <v>176</v>
      </c>
      <c r="H4077" s="1">
        <v>42005</v>
      </c>
      <c r="I4077">
        <v>21</v>
      </c>
      <c r="J4077" s="2">
        <v>16800</v>
      </c>
      <c r="L4077" t="str">
        <f>VLOOKUP(G4077,[1]RESSOURCES!$A$1:$J$258,3,FALSE)</f>
        <v>GIGANT</v>
      </c>
      <c r="M4077" t="str">
        <f>VLOOKUP(G4077,[1]RESSOURCES!$A$1:$J$258,6,FALSE)</f>
        <v>SENR</v>
      </c>
      <c r="N4077" t="str">
        <f>IF(YEAR(H4077)=2014,VLOOKUP(L4077,[1]Grade!$F$2:$G$92,2,FALSE),IF(YEAR(H4077)=2015,VLOOKUP(L4077,[1]Grade!$I$2:$J$78,2,FALSE),VLOOKUP(L4077,[1]Grade!$C$2:$D$69,2,FALSE)))</f>
        <v>CS</v>
      </c>
      <c r="O4077">
        <f t="shared" si="190"/>
        <v>2015</v>
      </c>
      <c r="P4077">
        <f t="shared" si="191"/>
        <v>1</v>
      </c>
    </row>
    <row r="4078" spans="1:16" x14ac:dyDescent="0.25">
      <c r="A4078" t="s">
        <v>141</v>
      </c>
      <c r="B4078" t="str">
        <f t="shared" si="189"/>
        <v>O</v>
      </c>
      <c r="C4078" t="s">
        <v>142</v>
      </c>
      <c r="D4078" t="s">
        <v>18</v>
      </c>
      <c r="E4078">
        <v>108</v>
      </c>
      <c r="F4078">
        <v>790</v>
      </c>
      <c r="G4078">
        <v>203</v>
      </c>
      <c r="H4078" s="1">
        <v>42005</v>
      </c>
      <c r="I4078">
        <v>20</v>
      </c>
      <c r="J4078" s="2">
        <v>15800</v>
      </c>
      <c r="L4078" t="str">
        <f>VLOOKUP(G4078,[1]RESSOURCES!$A$1:$J$258,3,FALSE)</f>
        <v>WILLMANN</v>
      </c>
      <c r="M4078" t="str">
        <f>VLOOKUP(G4078,[1]RESSOURCES!$A$1:$J$258,6,FALSE)</f>
        <v>SENR</v>
      </c>
      <c r="N4078" t="str">
        <f>IF(YEAR(H4078)=2014,VLOOKUP(L4078,[1]Grade!$F$2:$G$92,2,FALSE),IF(YEAR(H4078)=2015,VLOOKUP(L4078,[1]Grade!$I$2:$J$78,2,FALSE),VLOOKUP(L4078,[1]Grade!$C$2:$D$69,2,FALSE)))</f>
        <v>CS</v>
      </c>
      <c r="O4078">
        <f t="shared" si="190"/>
        <v>2015</v>
      </c>
      <c r="P4078">
        <f t="shared" si="191"/>
        <v>1</v>
      </c>
    </row>
    <row r="4079" spans="1:16" hidden="1" x14ac:dyDescent="0.25">
      <c r="A4079" t="s">
        <v>25</v>
      </c>
      <c r="B4079" t="str">
        <f t="shared" si="189"/>
        <v>N</v>
      </c>
      <c r="C4079" t="s">
        <v>26</v>
      </c>
      <c r="E4079">
        <v>0</v>
      </c>
      <c r="F4079">
        <v>0</v>
      </c>
      <c r="G4079">
        <v>203</v>
      </c>
      <c r="H4079" s="1">
        <v>42005</v>
      </c>
      <c r="I4079">
        <v>1</v>
      </c>
      <c r="J4079">
        <v>0</v>
      </c>
      <c r="L4079" t="str">
        <f>VLOOKUP(G4079,[1]RESSOURCES!$A$1:$J$258,3,FALSE)</f>
        <v>WILLMANN</v>
      </c>
      <c r="M4079" t="str">
        <f>VLOOKUP(G4079,[1]RESSOURCES!$A$1:$J$258,6,FALSE)</f>
        <v>SENR</v>
      </c>
      <c r="N4079" t="str">
        <f>IF(YEAR(H4079)=2014,VLOOKUP(L4079,[1]Grade!$F$2:$G$92,2,FALSE),IF(YEAR(H4079)=2015,VLOOKUP(L4079,[1]Grade!$I$2:$J$78,2,FALSE),VLOOKUP(L4079,[1]Grade!$C$2:$D$69,2,FALSE)))</f>
        <v>CS</v>
      </c>
      <c r="O4079">
        <f t="shared" si="190"/>
        <v>2015</v>
      </c>
      <c r="P4079">
        <f t="shared" si="191"/>
        <v>1</v>
      </c>
    </row>
    <row r="4080" spans="1:16" x14ac:dyDescent="0.25">
      <c r="A4080" t="s">
        <v>418</v>
      </c>
      <c r="B4080" t="str">
        <f t="shared" si="189"/>
        <v>O</v>
      </c>
      <c r="C4080" t="s">
        <v>419</v>
      </c>
      <c r="D4080" t="s">
        <v>36</v>
      </c>
      <c r="E4080">
        <v>21</v>
      </c>
      <c r="F4080">
        <v>1350</v>
      </c>
      <c r="G4080">
        <v>177</v>
      </c>
      <c r="H4080" s="1">
        <v>42005</v>
      </c>
      <c r="I4080">
        <v>12</v>
      </c>
      <c r="J4080" s="2">
        <v>16200</v>
      </c>
      <c r="L4080" t="str">
        <f>VLOOKUP(G4080,[1]RESSOURCES!$A$1:$J$258,3,FALSE)</f>
        <v>RABIER</v>
      </c>
      <c r="M4080" t="str">
        <f>VLOOKUP(G4080,[1]RESSOURCES!$A$1:$J$258,6,FALSE)</f>
        <v>MAGR</v>
      </c>
      <c r="N4080" t="str">
        <f>IF(YEAR(H4080)=2014,VLOOKUP(L4080,[1]Grade!$F$2:$G$92,2,FALSE),IF(YEAR(H4080)=2015,VLOOKUP(L4080,[1]Grade!$I$2:$J$78,2,FALSE),VLOOKUP(L4080,[1]Grade!$C$2:$D$69,2,FALSE)))</f>
        <v>MNG</v>
      </c>
      <c r="O4080">
        <f t="shared" si="190"/>
        <v>2015</v>
      </c>
      <c r="P4080">
        <f t="shared" si="191"/>
        <v>1</v>
      </c>
    </row>
    <row r="4081" spans="1:16" hidden="1" x14ac:dyDescent="0.25">
      <c r="A4081" t="s">
        <v>30</v>
      </c>
      <c r="B4081" t="str">
        <f t="shared" si="189"/>
        <v>N</v>
      </c>
      <c r="C4081" t="s">
        <v>31</v>
      </c>
      <c r="E4081">
        <v>0</v>
      </c>
      <c r="F4081">
        <v>0</v>
      </c>
      <c r="G4081">
        <v>177</v>
      </c>
      <c r="H4081" s="1">
        <v>42005</v>
      </c>
      <c r="I4081">
        <v>9</v>
      </c>
      <c r="J4081">
        <v>0</v>
      </c>
      <c r="L4081" t="str">
        <f>VLOOKUP(G4081,[1]RESSOURCES!$A$1:$J$258,3,FALSE)</f>
        <v>RABIER</v>
      </c>
      <c r="M4081" t="str">
        <f>VLOOKUP(G4081,[1]RESSOURCES!$A$1:$J$258,6,FALSE)</f>
        <v>MAGR</v>
      </c>
      <c r="N4081" t="str">
        <f>IF(YEAR(H4081)=2014,VLOOKUP(L4081,[1]Grade!$F$2:$G$92,2,FALSE),IF(YEAR(H4081)=2015,VLOOKUP(L4081,[1]Grade!$I$2:$J$78,2,FALSE),VLOOKUP(L4081,[1]Grade!$C$2:$D$69,2,FALSE)))</f>
        <v>MNG</v>
      </c>
      <c r="O4081">
        <f t="shared" si="190"/>
        <v>2015</v>
      </c>
      <c r="P4081">
        <f t="shared" si="191"/>
        <v>1</v>
      </c>
    </row>
    <row r="4082" spans="1:16" x14ac:dyDescent="0.25">
      <c r="A4082" t="s">
        <v>420</v>
      </c>
      <c r="B4082" t="str">
        <f t="shared" si="189"/>
        <v>O</v>
      </c>
      <c r="C4082" t="s">
        <v>421</v>
      </c>
      <c r="E4082">
        <v>0</v>
      </c>
      <c r="F4082">
        <v>0</v>
      </c>
      <c r="G4082">
        <v>257</v>
      </c>
      <c r="H4082" s="1">
        <v>42005</v>
      </c>
      <c r="I4082">
        <v>10</v>
      </c>
      <c r="J4082">
        <v>0</v>
      </c>
      <c r="L4082" t="str">
        <f>VLOOKUP(G4082,[1]RESSOURCES!$A$1:$J$258,3,FALSE)</f>
        <v>VAUCELLE</v>
      </c>
      <c r="M4082" t="str">
        <f>VLOOKUP(G4082,[1]RESSOURCES!$A$1:$J$258,6,FALSE)</f>
        <v>CONF</v>
      </c>
      <c r="N4082" t="str">
        <f>IF(YEAR(H4082)=2014,VLOOKUP(L4082,[1]Grade!$F$2:$G$92,2,FALSE),IF(YEAR(H4082)=2015,VLOOKUP(L4082,[1]Grade!$I$2:$J$78,2,FALSE),VLOOKUP(L4082,[1]Grade!$C$2:$D$69,2,FALSE)))</f>
        <v>CC</v>
      </c>
      <c r="O4082">
        <f t="shared" si="190"/>
        <v>2015</v>
      </c>
      <c r="P4082">
        <f t="shared" si="191"/>
        <v>1</v>
      </c>
    </row>
    <row r="4083" spans="1:16" hidden="1" x14ac:dyDescent="0.25">
      <c r="A4083" t="s">
        <v>127</v>
      </c>
      <c r="B4083" t="str">
        <f t="shared" si="189"/>
        <v>N</v>
      </c>
      <c r="C4083" t="s">
        <v>128</v>
      </c>
      <c r="E4083">
        <v>0</v>
      </c>
      <c r="F4083">
        <v>0</v>
      </c>
      <c r="G4083">
        <v>257</v>
      </c>
      <c r="H4083" s="1">
        <v>42005</v>
      </c>
      <c r="I4083">
        <v>11</v>
      </c>
      <c r="J4083">
        <v>0</v>
      </c>
      <c r="L4083" t="str">
        <f>VLOOKUP(G4083,[1]RESSOURCES!$A$1:$J$258,3,FALSE)</f>
        <v>VAUCELLE</v>
      </c>
      <c r="M4083" t="str">
        <f>VLOOKUP(G4083,[1]RESSOURCES!$A$1:$J$258,6,FALSE)</f>
        <v>CONF</v>
      </c>
      <c r="N4083" t="str">
        <f>IF(YEAR(H4083)=2014,VLOOKUP(L4083,[1]Grade!$F$2:$G$92,2,FALSE),IF(YEAR(H4083)=2015,VLOOKUP(L4083,[1]Grade!$I$2:$J$78,2,FALSE),VLOOKUP(L4083,[1]Grade!$C$2:$D$69,2,FALSE)))</f>
        <v>CC</v>
      </c>
      <c r="O4083">
        <f t="shared" si="190"/>
        <v>2015</v>
      </c>
      <c r="P4083">
        <f t="shared" si="191"/>
        <v>1</v>
      </c>
    </row>
    <row r="4084" spans="1:16" hidden="1" x14ac:dyDescent="0.25">
      <c r="A4084" t="s">
        <v>99</v>
      </c>
      <c r="B4084" t="str">
        <f t="shared" si="189"/>
        <v>N</v>
      </c>
      <c r="C4084" t="s">
        <v>100</v>
      </c>
      <c r="E4084">
        <v>0</v>
      </c>
      <c r="F4084">
        <v>0</v>
      </c>
      <c r="G4084">
        <v>201</v>
      </c>
      <c r="H4084" s="1">
        <v>42005</v>
      </c>
      <c r="I4084">
        <v>1</v>
      </c>
      <c r="J4084">
        <v>0</v>
      </c>
      <c r="L4084" t="str">
        <f>VLOOKUP(G4084,[1]RESSOURCES!$A$1:$J$258,3,FALSE)</f>
        <v>BEYLLE</v>
      </c>
      <c r="M4084" t="str">
        <f>VLOOKUP(G4084,[1]RESSOURCES!$A$1:$J$258,6,FALSE)</f>
        <v>CONF</v>
      </c>
      <c r="N4084" t="str">
        <f>IF(YEAR(H4084)=2014,VLOOKUP(L4084,[1]Grade!$F$2:$G$92,2,FALSE),IF(YEAR(H4084)=2015,VLOOKUP(L4084,[1]Grade!$I$2:$J$78,2,FALSE),VLOOKUP(L4084,[1]Grade!$C$2:$D$69,2,FALSE)))</f>
        <v>CC</v>
      </c>
      <c r="O4084">
        <f t="shared" si="190"/>
        <v>2015</v>
      </c>
      <c r="P4084">
        <f t="shared" si="191"/>
        <v>1</v>
      </c>
    </row>
    <row r="4085" spans="1:16" x14ac:dyDescent="0.25">
      <c r="A4085" t="s">
        <v>41</v>
      </c>
      <c r="B4085" t="str">
        <f t="shared" si="189"/>
        <v>O</v>
      </c>
      <c r="C4085" t="s">
        <v>42</v>
      </c>
      <c r="D4085" t="s">
        <v>22</v>
      </c>
      <c r="E4085">
        <v>219</v>
      </c>
      <c r="F4085">
        <v>810</v>
      </c>
      <c r="G4085">
        <v>201</v>
      </c>
      <c r="H4085" s="1">
        <v>42005</v>
      </c>
      <c r="I4085">
        <v>20</v>
      </c>
      <c r="J4085" s="2">
        <v>16200</v>
      </c>
      <c r="L4085" t="str">
        <f>VLOOKUP(G4085,[1]RESSOURCES!$A$1:$J$258,3,FALSE)</f>
        <v>BEYLLE</v>
      </c>
      <c r="M4085" t="str">
        <f>VLOOKUP(G4085,[1]RESSOURCES!$A$1:$J$258,6,FALSE)</f>
        <v>CONF</v>
      </c>
      <c r="N4085" t="str">
        <f>IF(YEAR(H4085)=2014,VLOOKUP(L4085,[1]Grade!$F$2:$G$92,2,FALSE),IF(YEAR(H4085)=2015,VLOOKUP(L4085,[1]Grade!$I$2:$J$78,2,FALSE),VLOOKUP(L4085,[1]Grade!$C$2:$D$69,2,FALSE)))</f>
        <v>CC</v>
      </c>
      <c r="O4085">
        <f t="shared" si="190"/>
        <v>2015</v>
      </c>
      <c r="P4085">
        <f t="shared" si="191"/>
        <v>1</v>
      </c>
    </row>
    <row r="4086" spans="1:16" x14ac:dyDescent="0.25">
      <c r="A4086" t="s">
        <v>422</v>
      </c>
      <c r="B4086" t="str">
        <f t="shared" si="189"/>
        <v>O</v>
      </c>
      <c r="C4086" t="s">
        <v>423</v>
      </c>
      <c r="D4086" t="s">
        <v>18</v>
      </c>
      <c r="E4086">
        <v>30</v>
      </c>
      <c r="F4086">
        <v>1340</v>
      </c>
      <c r="G4086">
        <v>258</v>
      </c>
      <c r="H4086" s="1">
        <v>42005</v>
      </c>
      <c r="I4086">
        <v>20</v>
      </c>
      <c r="J4086" s="2">
        <v>26800</v>
      </c>
      <c r="L4086" t="str">
        <f>VLOOKUP(G4086,[1]RESSOURCES!$A$1:$J$258,3,FALSE)</f>
        <v>SUCHAUD</v>
      </c>
      <c r="M4086" t="str">
        <f>VLOOKUP(G4086,[1]RESSOURCES!$A$1:$J$258,6,FALSE)</f>
        <v>CONS</v>
      </c>
      <c r="N4086" t="str">
        <f>IF(YEAR(H4086)=2014,VLOOKUP(L4086,[1]Grade!$F$2:$G$92,2,FALSE),IF(YEAR(H4086)=2015,VLOOKUP(L4086,[1]Grade!$I$2:$J$78,2,FALSE),VLOOKUP(L4086,[1]Grade!$C$2:$D$69,2,FALSE)))</f>
        <v>C</v>
      </c>
      <c r="O4086">
        <f t="shared" si="190"/>
        <v>2015</v>
      </c>
      <c r="P4086">
        <f t="shared" si="191"/>
        <v>1</v>
      </c>
    </row>
    <row r="4087" spans="1:16" hidden="1" x14ac:dyDescent="0.25">
      <c r="A4087" t="s">
        <v>127</v>
      </c>
      <c r="B4087" t="str">
        <f t="shared" si="189"/>
        <v>N</v>
      </c>
      <c r="C4087" t="s">
        <v>128</v>
      </c>
      <c r="E4087">
        <v>0</v>
      </c>
      <c r="F4087">
        <v>0</v>
      </c>
      <c r="G4087">
        <v>258</v>
      </c>
      <c r="H4087" s="1">
        <v>42005</v>
      </c>
      <c r="I4087">
        <v>1</v>
      </c>
      <c r="J4087">
        <v>0</v>
      </c>
      <c r="L4087" t="str">
        <f>VLOOKUP(G4087,[1]RESSOURCES!$A$1:$J$258,3,FALSE)</f>
        <v>SUCHAUD</v>
      </c>
      <c r="M4087" t="str">
        <f>VLOOKUP(G4087,[1]RESSOURCES!$A$1:$J$258,6,FALSE)</f>
        <v>CONS</v>
      </c>
      <c r="N4087" t="str">
        <f>IF(YEAR(H4087)=2014,VLOOKUP(L4087,[1]Grade!$F$2:$G$92,2,FALSE),IF(YEAR(H4087)=2015,VLOOKUP(L4087,[1]Grade!$I$2:$J$78,2,FALSE),VLOOKUP(L4087,[1]Grade!$C$2:$D$69,2,FALSE)))</f>
        <v>C</v>
      </c>
      <c r="O4087">
        <f t="shared" si="190"/>
        <v>2015</v>
      </c>
      <c r="P4087">
        <f t="shared" si="191"/>
        <v>1</v>
      </c>
    </row>
    <row r="4088" spans="1:16" x14ac:dyDescent="0.25">
      <c r="A4088" t="s">
        <v>424</v>
      </c>
      <c r="B4088" t="str">
        <f t="shared" si="189"/>
        <v>O</v>
      </c>
      <c r="C4088" t="s">
        <v>425</v>
      </c>
      <c r="D4088" t="s">
        <v>22</v>
      </c>
      <c r="E4088">
        <v>121</v>
      </c>
      <c r="F4088">
        <v>810</v>
      </c>
      <c r="G4088">
        <v>80</v>
      </c>
      <c r="H4088" s="1">
        <v>42005</v>
      </c>
      <c r="I4088">
        <v>20</v>
      </c>
      <c r="J4088" s="2">
        <v>16200</v>
      </c>
      <c r="L4088" t="str">
        <f>VLOOKUP(G4088,[1]RESSOURCES!$A$1:$J$258,3,FALSE)</f>
        <v>DEMULDER</v>
      </c>
      <c r="M4088" t="str">
        <f>VLOOKUP(G4088,[1]RESSOURCES!$A$1:$J$258,6,FALSE)</f>
        <v>SENR</v>
      </c>
      <c r="N4088" t="str">
        <f>IF(YEAR(H4088)=2014,VLOOKUP(L4088,[1]Grade!$F$2:$G$92,2,FALSE),IF(YEAR(H4088)=2015,VLOOKUP(L4088,[1]Grade!$I$2:$J$78,2,FALSE),VLOOKUP(L4088,[1]Grade!$C$2:$D$69,2,FALSE)))</f>
        <v>CS</v>
      </c>
      <c r="O4088">
        <f t="shared" si="190"/>
        <v>2015</v>
      </c>
      <c r="P4088">
        <f t="shared" si="191"/>
        <v>1</v>
      </c>
    </row>
    <row r="4089" spans="1:16" hidden="1" x14ac:dyDescent="0.25">
      <c r="A4089" t="s">
        <v>25</v>
      </c>
      <c r="B4089" t="str">
        <f t="shared" si="189"/>
        <v>N</v>
      </c>
      <c r="C4089" t="s">
        <v>26</v>
      </c>
      <c r="E4089">
        <v>0</v>
      </c>
      <c r="F4089">
        <v>0</v>
      </c>
      <c r="G4089">
        <v>80</v>
      </c>
      <c r="H4089" s="1">
        <v>42005</v>
      </c>
      <c r="I4089">
        <v>1</v>
      </c>
      <c r="J4089">
        <v>0</v>
      </c>
      <c r="L4089" t="str">
        <f>VLOOKUP(G4089,[1]RESSOURCES!$A$1:$J$258,3,FALSE)</f>
        <v>DEMULDER</v>
      </c>
      <c r="M4089" t="str">
        <f>VLOOKUP(G4089,[1]RESSOURCES!$A$1:$J$258,6,FALSE)</f>
        <v>SENR</v>
      </c>
      <c r="N4089" t="str">
        <f>IF(YEAR(H4089)=2014,VLOOKUP(L4089,[1]Grade!$F$2:$G$92,2,FALSE),IF(YEAR(H4089)=2015,VLOOKUP(L4089,[1]Grade!$I$2:$J$78,2,FALSE),VLOOKUP(L4089,[1]Grade!$C$2:$D$69,2,FALSE)))</f>
        <v>CS</v>
      </c>
      <c r="O4089">
        <f t="shared" si="190"/>
        <v>2015</v>
      </c>
      <c r="P4089">
        <f t="shared" si="191"/>
        <v>1</v>
      </c>
    </row>
    <row r="4090" spans="1:16" x14ac:dyDescent="0.25">
      <c r="A4090" t="s">
        <v>329</v>
      </c>
      <c r="B4090" t="str">
        <f t="shared" si="189"/>
        <v>O</v>
      </c>
      <c r="C4090" t="s">
        <v>330</v>
      </c>
      <c r="D4090" t="s">
        <v>18</v>
      </c>
      <c r="E4090">
        <v>52</v>
      </c>
      <c r="F4090">
        <v>630</v>
      </c>
      <c r="G4090">
        <v>226</v>
      </c>
      <c r="H4090" s="1">
        <v>42005</v>
      </c>
      <c r="I4090">
        <v>21</v>
      </c>
      <c r="J4090" s="2">
        <v>13230</v>
      </c>
      <c r="L4090" t="str">
        <f>VLOOKUP(G4090,[1]RESSOURCES!$A$1:$J$258,3,FALSE)</f>
        <v>MAILLARD</v>
      </c>
      <c r="M4090" t="str">
        <f>VLOOKUP(G4090,[1]RESSOURCES!$A$1:$J$258,6,FALSE)</f>
        <v>STAG</v>
      </c>
      <c r="N4090" t="str">
        <f>IF(YEAR(H4090)=2014,VLOOKUP(L4090,[1]Grade!$F$2:$G$92,2,FALSE),IF(YEAR(H4090)=2015,VLOOKUP(L4090,[1]Grade!$I$2:$J$78,2,FALSE),VLOOKUP(L4090,[1]Grade!$C$2:$D$69,2,FALSE)))</f>
        <v>C</v>
      </c>
      <c r="O4090">
        <f t="shared" si="190"/>
        <v>2015</v>
      </c>
      <c r="P4090">
        <f t="shared" si="191"/>
        <v>1</v>
      </c>
    </row>
    <row r="4091" spans="1:16" x14ac:dyDescent="0.25">
      <c r="A4091" t="s">
        <v>366</v>
      </c>
      <c r="B4091" t="str">
        <f t="shared" si="189"/>
        <v>O</v>
      </c>
      <c r="C4091" t="s">
        <v>367</v>
      </c>
      <c r="D4091" t="s">
        <v>22</v>
      </c>
      <c r="E4091">
        <v>17.5</v>
      </c>
      <c r="F4091">
        <v>1486</v>
      </c>
      <c r="G4091">
        <v>221</v>
      </c>
      <c r="H4091" s="1">
        <v>42005</v>
      </c>
      <c r="I4091">
        <v>17.5</v>
      </c>
      <c r="J4091" s="2">
        <v>26005</v>
      </c>
      <c r="L4091" t="str">
        <f>VLOOKUP(G4091,[1]RESSOURCES!$A$1:$J$258,3,FALSE)</f>
        <v>CRECY (de)</v>
      </c>
      <c r="M4091" t="str">
        <f>VLOOKUP(G4091,[1]RESSOURCES!$A$1:$J$258,6,FALSE)</f>
        <v>SENR</v>
      </c>
      <c r="N4091" t="str">
        <f>IF(YEAR(H4091)=2014,VLOOKUP(L4091,[1]Grade!$F$2:$G$92,2,FALSE),IF(YEAR(H4091)=2015,VLOOKUP(L4091,[1]Grade!$I$2:$J$78,2,FALSE),VLOOKUP(L4091,[1]Grade!$C$2:$D$69,2,FALSE)))</f>
        <v>CS</v>
      </c>
      <c r="O4091">
        <f t="shared" si="190"/>
        <v>2015</v>
      </c>
      <c r="P4091">
        <f t="shared" si="191"/>
        <v>1</v>
      </c>
    </row>
    <row r="4092" spans="1:16" hidden="1" x14ac:dyDescent="0.25">
      <c r="A4092" t="s">
        <v>25</v>
      </c>
      <c r="B4092" t="str">
        <f t="shared" si="189"/>
        <v>N</v>
      </c>
      <c r="C4092" t="s">
        <v>26</v>
      </c>
      <c r="E4092">
        <v>0</v>
      </c>
      <c r="F4092">
        <v>0</v>
      </c>
      <c r="G4092">
        <v>221</v>
      </c>
      <c r="H4092" s="1">
        <v>42005</v>
      </c>
      <c r="I4092">
        <v>3</v>
      </c>
      <c r="J4092">
        <v>0</v>
      </c>
      <c r="L4092" t="str">
        <f>VLOOKUP(G4092,[1]RESSOURCES!$A$1:$J$258,3,FALSE)</f>
        <v>CRECY (de)</v>
      </c>
      <c r="M4092" t="str">
        <f>VLOOKUP(G4092,[1]RESSOURCES!$A$1:$J$258,6,FALSE)</f>
        <v>SENR</v>
      </c>
      <c r="N4092" t="str">
        <f>IF(YEAR(H4092)=2014,VLOOKUP(L4092,[1]Grade!$F$2:$G$92,2,FALSE),IF(YEAR(H4092)=2015,VLOOKUP(L4092,[1]Grade!$I$2:$J$78,2,FALSE),VLOOKUP(L4092,[1]Grade!$C$2:$D$69,2,FALSE)))</f>
        <v>CS</v>
      </c>
      <c r="O4092">
        <f t="shared" si="190"/>
        <v>2015</v>
      </c>
      <c r="P4092">
        <f t="shared" si="191"/>
        <v>1</v>
      </c>
    </row>
    <row r="4093" spans="1:16" hidden="1" x14ac:dyDescent="0.25">
      <c r="A4093" t="s">
        <v>37</v>
      </c>
      <c r="B4093" t="str">
        <f t="shared" si="189"/>
        <v>N</v>
      </c>
      <c r="C4093" t="s">
        <v>38</v>
      </c>
      <c r="E4093">
        <v>0</v>
      </c>
      <c r="F4093">
        <v>0</v>
      </c>
      <c r="G4093">
        <v>221</v>
      </c>
      <c r="H4093" s="1">
        <v>42005</v>
      </c>
      <c r="I4093">
        <v>0.5</v>
      </c>
      <c r="J4093">
        <v>0</v>
      </c>
      <c r="L4093" t="str">
        <f>VLOOKUP(G4093,[1]RESSOURCES!$A$1:$J$258,3,FALSE)</f>
        <v>CRECY (de)</v>
      </c>
      <c r="M4093" t="str">
        <f>VLOOKUP(G4093,[1]RESSOURCES!$A$1:$J$258,6,FALSE)</f>
        <v>SENR</v>
      </c>
      <c r="N4093" t="str">
        <f>IF(YEAR(H4093)=2014,VLOOKUP(L4093,[1]Grade!$F$2:$G$92,2,FALSE),IF(YEAR(H4093)=2015,VLOOKUP(L4093,[1]Grade!$I$2:$J$78,2,FALSE),VLOOKUP(L4093,[1]Grade!$C$2:$D$69,2,FALSE)))</f>
        <v>CS</v>
      </c>
      <c r="O4093">
        <f t="shared" si="190"/>
        <v>2015</v>
      </c>
      <c r="P4093">
        <f t="shared" si="191"/>
        <v>1</v>
      </c>
    </row>
    <row r="4094" spans="1:16" x14ac:dyDescent="0.25">
      <c r="A4094" t="s">
        <v>288</v>
      </c>
      <c r="B4094" t="str">
        <f t="shared" si="189"/>
        <v>O</v>
      </c>
      <c r="C4094" t="s">
        <v>289</v>
      </c>
      <c r="D4094" t="s">
        <v>18</v>
      </c>
      <c r="E4094">
        <v>219</v>
      </c>
      <c r="F4094">
        <v>890</v>
      </c>
      <c r="G4094">
        <v>237</v>
      </c>
      <c r="H4094" s="1">
        <v>42005</v>
      </c>
      <c r="I4094">
        <v>21</v>
      </c>
      <c r="J4094" s="2">
        <v>18690</v>
      </c>
      <c r="L4094" t="str">
        <f>VLOOKUP(G4094,[1]RESSOURCES!$A$1:$J$258,3,FALSE)</f>
        <v>VALLA</v>
      </c>
      <c r="M4094" t="str">
        <f>VLOOKUP(G4094,[1]RESSOURCES!$A$1:$J$258,6,FALSE)</f>
        <v>CONF</v>
      </c>
      <c r="N4094" t="str">
        <f>IF(YEAR(H4094)=2014,VLOOKUP(L4094,[1]Grade!$F$2:$G$92,2,FALSE),IF(YEAR(H4094)=2015,VLOOKUP(L4094,[1]Grade!$I$2:$J$78,2,FALSE),VLOOKUP(L4094,[1]Grade!$C$2:$D$69,2,FALSE)))</f>
        <v>CC</v>
      </c>
      <c r="O4094">
        <f t="shared" si="190"/>
        <v>2015</v>
      </c>
      <c r="P4094">
        <f t="shared" si="191"/>
        <v>1</v>
      </c>
    </row>
    <row r="4095" spans="1:16" x14ac:dyDescent="0.25">
      <c r="A4095" t="s">
        <v>329</v>
      </c>
      <c r="B4095" t="str">
        <f t="shared" si="189"/>
        <v>O</v>
      </c>
      <c r="C4095" t="s">
        <v>330</v>
      </c>
      <c r="D4095" t="s">
        <v>18</v>
      </c>
      <c r="E4095">
        <v>52</v>
      </c>
      <c r="F4095">
        <v>630</v>
      </c>
      <c r="G4095">
        <v>253</v>
      </c>
      <c r="H4095" s="1">
        <v>42005</v>
      </c>
      <c r="I4095">
        <v>19.5</v>
      </c>
      <c r="J4095" s="2">
        <v>12285</v>
      </c>
      <c r="L4095" t="str">
        <f>VLOOKUP(G4095,[1]RESSOURCES!$A$1:$J$258,3,FALSE)</f>
        <v>LAGABBE</v>
      </c>
      <c r="M4095" t="str">
        <f>VLOOKUP(G4095,[1]RESSOURCES!$A$1:$J$258,6,FALSE)</f>
        <v>CONS</v>
      </c>
      <c r="N4095" t="str">
        <f>IF(YEAR(H4095)=2014,VLOOKUP(L4095,[1]Grade!$F$2:$G$92,2,FALSE),IF(YEAR(H4095)=2015,VLOOKUP(L4095,[1]Grade!$I$2:$J$78,2,FALSE),VLOOKUP(L4095,[1]Grade!$C$2:$D$69,2,FALSE)))</f>
        <v>C</v>
      </c>
      <c r="O4095">
        <f t="shared" si="190"/>
        <v>2015</v>
      </c>
      <c r="P4095">
        <f t="shared" si="191"/>
        <v>1</v>
      </c>
    </row>
    <row r="4096" spans="1:16" hidden="1" x14ac:dyDescent="0.25">
      <c r="A4096" t="s">
        <v>127</v>
      </c>
      <c r="B4096" t="str">
        <f t="shared" si="189"/>
        <v>N</v>
      </c>
      <c r="C4096" t="s">
        <v>128</v>
      </c>
      <c r="E4096">
        <v>0</v>
      </c>
      <c r="F4096">
        <v>0</v>
      </c>
      <c r="G4096">
        <v>253</v>
      </c>
      <c r="H4096" s="1">
        <v>42005</v>
      </c>
      <c r="I4096">
        <v>1</v>
      </c>
      <c r="J4096">
        <v>0</v>
      </c>
      <c r="L4096" t="str">
        <f>VLOOKUP(G4096,[1]RESSOURCES!$A$1:$J$258,3,FALSE)</f>
        <v>LAGABBE</v>
      </c>
      <c r="M4096" t="str">
        <f>VLOOKUP(G4096,[1]RESSOURCES!$A$1:$J$258,6,FALSE)</f>
        <v>CONS</v>
      </c>
      <c r="N4096" t="str">
        <f>IF(YEAR(H4096)=2014,VLOOKUP(L4096,[1]Grade!$F$2:$G$92,2,FALSE),IF(YEAR(H4096)=2015,VLOOKUP(L4096,[1]Grade!$I$2:$J$78,2,FALSE),VLOOKUP(L4096,[1]Grade!$C$2:$D$69,2,FALSE)))</f>
        <v>C</v>
      </c>
      <c r="O4096">
        <f t="shared" si="190"/>
        <v>2015</v>
      </c>
      <c r="P4096">
        <f t="shared" si="191"/>
        <v>1</v>
      </c>
    </row>
    <row r="4097" spans="1:16" hidden="1" x14ac:dyDescent="0.25">
      <c r="A4097" t="s">
        <v>30</v>
      </c>
      <c r="B4097" t="str">
        <f t="shared" ref="B4097:B4160" si="192">IF(MID(A4097,1,1)="*","N","O")</f>
        <v>N</v>
      </c>
      <c r="C4097" t="s">
        <v>31</v>
      </c>
      <c r="E4097">
        <v>0</v>
      </c>
      <c r="F4097">
        <v>0</v>
      </c>
      <c r="G4097">
        <v>253</v>
      </c>
      <c r="H4097" s="1">
        <v>42005</v>
      </c>
      <c r="I4097">
        <v>0.5</v>
      </c>
      <c r="J4097">
        <v>0</v>
      </c>
      <c r="L4097" t="str">
        <f>VLOOKUP(G4097,[1]RESSOURCES!$A$1:$J$258,3,FALSE)</f>
        <v>LAGABBE</v>
      </c>
      <c r="M4097" t="str">
        <f>VLOOKUP(G4097,[1]RESSOURCES!$A$1:$J$258,6,FALSE)</f>
        <v>CONS</v>
      </c>
      <c r="N4097" t="str">
        <f>IF(YEAR(H4097)=2014,VLOOKUP(L4097,[1]Grade!$F$2:$G$92,2,FALSE),IF(YEAR(H4097)=2015,VLOOKUP(L4097,[1]Grade!$I$2:$J$78,2,FALSE),VLOOKUP(L4097,[1]Grade!$C$2:$D$69,2,FALSE)))</f>
        <v>C</v>
      </c>
      <c r="O4097">
        <f t="shared" ref="O4097:O4160" si="193">YEAR(H4097)</f>
        <v>2015</v>
      </c>
      <c r="P4097">
        <f t="shared" ref="P4097:P4160" si="194">MONTH(H4097)</f>
        <v>1</v>
      </c>
    </row>
    <row r="4098" spans="1:16" x14ac:dyDescent="0.25">
      <c r="A4098" t="s">
        <v>329</v>
      </c>
      <c r="B4098" t="str">
        <f t="shared" si="192"/>
        <v>O</v>
      </c>
      <c r="C4098" t="s">
        <v>330</v>
      </c>
      <c r="D4098" t="s">
        <v>18</v>
      </c>
      <c r="E4098">
        <v>30</v>
      </c>
      <c r="F4098">
        <v>720</v>
      </c>
      <c r="G4098">
        <v>248</v>
      </c>
      <c r="H4098" s="1">
        <v>42005</v>
      </c>
      <c r="I4098">
        <v>21</v>
      </c>
      <c r="J4098" s="2">
        <v>15120</v>
      </c>
      <c r="L4098" t="str">
        <f>VLOOKUP(G4098,[1]RESSOURCES!$A$1:$J$258,3,FALSE)</f>
        <v>PRIGENT-KAROUBI</v>
      </c>
      <c r="M4098" t="str">
        <f>VLOOKUP(G4098,[1]RESSOURCES!$A$1:$J$258,6,FALSE)</f>
        <v>CONF</v>
      </c>
      <c r="N4098" t="str">
        <f>IF(YEAR(H4098)=2014,VLOOKUP(L4098,[1]Grade!$F$2:$G$92,2,FALSE),IF(YEAR(H4098)=2015,VLOOKUP(L4098,[1]Grade!$I$2:$J$78,2,FALSE),VLOOKUP(L4098,[1]Grade!$C$2:$D$69,2,FALSE)))</f>
        <v>CC</v>
      </c>
      <c r="O4098">
        <f t="shared" si="193"/>
        <v>2015</v>
      </c>
      <c r="P4098">
        <f t="shared" si="194"/>
        <v>1</v>
      </c>
    </row>
    <row r="4099" spans="1:16" x14ac:dyDescent="0.25">
      <c r="A4099" t="s">
        <v>384</v>
      </c>
      <c r="B4099" t="str">
        <f t="shared" si="192"/>
        <v>O</v>
      </c>
      <c r="C4099" t="s">
        <v>385</v>
      </c>
      <c r="D4099" t="s">
        <v>18</v>
      </c>
      <c r="E4099">
        <v>122</v>
      </c>
      <c r="F4099">
        <v>785</v>
      </c>
      <c r="G4099">
        <v>195</v>
      </c>
      <c r="H4099" s="1">
        <v>42005</v>
      </c>
      <c r="I4099">
        <v>21</v>
      </c>
      <c r="J4099" s="2">
        <v>16485</v>
      </c>
      <c r="L4099" t="str">
        <f>VLOOKUP(G4099,[1]RESSOURCES!$A$1:$J$258,3,FALSE)</f>
        <v>TESTU</v>
      </c>
      <c r="M4099" t="str">
        <f>VLOOKUP(G4099,[1]RESSOURCES!$A$1:$J$258,6,FALSE)</f>
        <v>CONF</v>
      </c>
      <c r="N4099" t="str">
        <f>IF(YEAR(H4099)=2014,VLOOKUP(L4099,[1]Grade!$F$2:$G$92,2,FALSE),IF(YEAR(H4099)=2015,VLOOKUP(L4099,[1]Grade!$I$2:$J$78,2,FALSE),VLOOKUP(L4099,[1]Grade!$C$2:$D$69,2,FALSE)))</f>
        <v>CC</v>
      </c>
      <c r="O4099">
        <f t="shared" si="193"/>
        <v>2015</v>
      </c>
      <c r="P4099">
        <f t="shared" si="194"/>
        <v>1</v>
      </c>
    </row>
    <row r="4100" spans="1:16" x14ac:dyDescent="0.25">
      <c r="A4100" t="s">
        <v>384</v>
      </c>
      <c r="B4100" t="str">
        <f t="shared" si="192"/>
        <v>O</v>
      </c>
      <c r="C4100" t="s">
        <v>385</v>
      </c>
      <c r="D4100" t="s">
        <v>18</v>
      </c>
      <c r="E4100">
        <v>122</v>
      </c>
      <c r="F4100">
        <v>785</v>
      </c>
      <c r="G4100">
        <v>249</v>
      </c>
      <c r="H4100" s="1">
        <v>42005</v>
      </c>
      <c r="I4100">
        <v>21</v>
      </c>
      <c r="J4100" s="2">
        <v>16485</v>
      </c>
      <c r="L4100" t="str">
        <f>VLOOKUP(G4100,[1]RESSOURCES!$A$1:$J$258,3,FALSE)</f>
        <v>RENOUT</v>
      </c>
      <c r="M4100" t="str">
        <f>VLOOKUP(G4100,[1]RESSOURCES!$A$1:$J$258,6,FALSE)</f>
        <v>CONS</v>
      </c>
      <c r="N4100" t="str">
        <f>IF(YEAR(H4100)=2014,VLOOKUP(L4100,[1]Grade!$F$2:$G$92,2,FALSE),IF(YEAR(H4100)=2015,VLOOKUP(L4100,[1]Grade!$I$2:$J$78,2,FALSE),VLOOKUP(L4100,[1]Grade!$C$2:$D$69,2,FALSE)))</f>
        <v>C</v>
      </c>
      <c r="O4100">
        <f t="shared" si="193"/>
        <v>2015</v>
      </c>
      <c r="P4100">
        <f t="shared" si="194"/>
        <v>1</v>
      </c>
    </row>
    <row r="4101" spans="1:16" hidden="1" x14ac:dyDescent="0.25">
      <c r="A4101" t="s">
        <v>127</v>
      </c>
      <c r="B4101" t="str">
        <f t="shared" si="192"/>
        <v>N</v>
      </c>
      <c r="C4101" t="s">
        <v>128</v>
      </c>
      <c r="E4101">
        <v>0</v>
      </c>
      <c r="F4101">
        <v>0</v>
      </c>
      <c r="G4101">
        <v>254</v>
      </c>
      <c r="H4101" s="1">
        <v>42005</v>
      </c>
      <c r="I4101">
        <v>1</v>
      </c>
      <c r="J4101">
        <v>0</v>
      </c>
      <c r="L4101" t="str">
        <f>VLOOKUP(G4101,[1]RESSOURCES!$A$1:$J$258,3,FALSE)</f>
        <v>LANFRANCHI</v>
      </c>
      <c r="M4101" t="str">
        <f>VLOOKUP(G4101,[1]RESSOURCES!$A$1:$J$258,6,FALSE)</f>
        <v>CONS</v>
      </c>
      <c r="N4101" t="str">
        <f>IF(YEAR(H4101)=2014,VLOOKUP(L4101,[1]Grade!$F$2:$G$92,2,FALSE),IF(YEAR(H4101)=2015,VLOOKUP(L4101,[1]Grade!$I$2:$J$78,2,FALSE),VLOOKUP(L4101,[1]Grade!$C$2:$D$69,2,FALSE)))</f>
        <v>C</v>
      </c>
      <c r="O4101">
        <f t="shared" si="193"/>
        <v>2015</v>
      </c>
      <c r="P4101">
        <f t="shared" si="194"/>
        <v>1</v>
      </c>
    </row>
    <row r="4102" spans="1:16" hidden="1" x14ac:dyDescent="0.25">
      <c r="A4102" t="s">
        <v>23</v>
      </c>
      <c r="B4102" t="str">
        <f t="shared" si="192"/>
        <v>N</v>
      </c>
      <c r="C4102" t="s">
        <v>24</v>
      </c>
      <c r="E4102">
        <v>0</v>
      </c>
      <c r="F4102">
        <v>0</v>
      </c>
      <c r="G4102">
        <v>254</v>
      </c>
      <c r="H4102" s="1">
        <v>42005</v>
      </c>
      <c r="I4102">
        <v>19</v>
      </c>
      <c r="J4102">
        <v>0</v>
      </c>
      <c r="L4102" t="str">
        <f>VLOOKUP(G4102,[1]RESSOURCES!$A$1:$J$258,3,FALSE)</f>
        <v>LANFRANCHI</v>
      </c>
      <c r="M4102" t="str">
        <f>VLOOKUP(G4102,[1]RESSOURCES!$A$1:$J$258,6,FALSE)</f>
        <v>CONS</v>
      </c>
      <c r="N4102" t="str">
        <f>IF(YEAR(H4102)=2014,VLOOKUP(L4102,[1]Grade!$F$2:$G$92,2,FALSE),IF(YEAR(H4102)=2015,VLOOKUP(L4102,[1]Grade!$I$2:$J$78,2,FALSE),VLOOKUP(L4102,[1]Grade!$C$2:$D$69,2,FALSE)))</f>
        <v>C</v>
      </c>
      <c r="O4102">
        <f t="shared" si="193"/>
        <v>2015</v>
      </c>
      <c r="P4102">
        <f t="shared" si="194"/>
        <v>1</v>
      </c>
    </row>
    <row r="4103" spans="1:16" hidden="1" x14ac:dyDescent="0.25">
      <c r="A4103" t="s">
        <v>160</v>
      </c>
      <c r="B4103" t="str">
        <f t="shared" si="192"/>
        <v>N</v>
      </c>
      <c r="C4103" t="s">
        <v>161</v>
      </c>
      <c r="E4103">
        <v>0</v>
      </c>
      <c r="F4103">
        <v>0</v>
      </c>
      <c r="G4103">
        <v>254</v>
      </c>
      <c r="H4103" s="1">
        <v>42005</v>
      </c>
      <c r="I4103">
        <v>1</v>
      </c>
      <c r="J4103">
        <v>0</v>
      </c>
      <c r="L4103" t="str">
        <f>VLOOKUP(G4103,[1]RESSOURCES!$A$1:$J$258,3,FALSE)</f>
        <v>LANFRANCHI</v>
      </c>
      <c r="M4103" t="str">
        <f>VLOOKUP(G4103,[1]RESSOURCES!$A$1:$J$258,6,FALSE)</f>
        <v>CONS</v>
      </c>
      <c r="N4103" t="str">
        <f>IF(YEAR(H4103)=2014,VLOOKUP(L4103,[1]Grade!$F$2:$G$92,2,FALSE),IF(YEAR(H4103)=2015,VLOOKUP(L4103,[1]Grade!$I$2:$J$78,2,FALSE),VLOOKUP(L4103,[1]Grade!$C$2:$D$69,2,FALSE)))</f>
        <v>C</v>
      </c>
      <c r="O4103">
        <f t="shared" si="193"/>
        <v>2015</v>
      </c>
      <c r="P4103">
        <f t="shared" si="194"/>
        <v>1</v>
      </c>
    </row>
    <row r="4104" spans="1:16" x14ac:dyDescent="0.25">
      <c r="A4104" t="s">
        <v>426</v>
      </c>
      <c r="B4104" t="str">
        <f t="shared" si="192"/>
        <v>O</v>
      </c>
      <c r="C4104" t="s">
        <v>235</v>
      </c>
      <c r="D4104" t="s">
        <v>36</v>
      </c>
      <c r="E4104">
        <v>61</v>
      </c>
      <c r="F4104">
        <v>1205</v>
      </c>
      <c r="G4104">
        <v>104</v>
      </c>
      <c r="H4104" s="1">
        <v>42005</v>
      </c>
      <c r="I4104">
        <v>11</v>
      </c>
      <c r="J4104" s="2">
        <v>13255</v>
      </c>
      <c r="L4104" t="str">
        <f>VLOOKUP(G4104,[1]RESSOURCES!$A$1:$J$258,3,FALSE)</f>
        <v>LEPAN</v>
      </c>
      <c r="M4104" t="str">
        <f>VLOOKUP(G4104,[1]RESSOURCES!$A$1:$J$258,6,FALSE)</f>
        <v>MAGR</v>
      </c>
      <c r="N4104" t="str">
        <f>IF(YEAR(H4104)=2014,VLOOKUP(L4104,[1]Grade!$F$2:$G$92,2,FALSE),IF(YEAR(H4104)=2015,VLOOKUP(L4104,[1]Grade!$I$2:$J$78,2,FALSE),VLOOKUP(L4104,[1]Grade!$C$2:$D$69,2,FALSE)))</f>
        <v>SM</v>
      </c>
      <c r="O4104">
        <f t="shared" si="193"/>
        <v>2015</v>
      </c>
      <c r="P4104">
        <f t="shared" si="194"/>
        <v>1</v>
      </c>
    </row>
    <row r="4105" spans="1:16" x14ac:dyDescent="0.25">
      <c r="A4105" t="s">
        <v>234</v>
      </c>
      <c r="B4105" t="str">
        <f t="shared" si="192"/>
        <v>O</v>
      </c>
      <c r="C4105" t="s">
        <v>235</v>
      </c>
      <c r="D4105" t="s">
        <v>18</v>
      </c>
      <c r="E4105">
        <v>47</v>
      </c>
      <c r="F4105">
        <v>728</v>
      </c>
      <c r="G4105">
        <v>104</v>
      </c>
      <c r="H4105" s="1">
        <v>42005</v>
      </c>
      <c r="I4105">
        <v>9</v>
      </c>
      <c r="J4105" s="2">
        <v>6552</v>
      </c>
      <c r="L4105" t="str">
        <f>VLOOKUP(G4105,[1]RESSOURCES!$A$1:$J$258,3,FALSE)</f>
        <v>LEPAN</v>
      </c>
      <c r="M4105" t="str">
        <f>VLOOKUP(G4105,[1]RESSOURCES!$A$1:$J$258,6,FALSE)</f>
        <v>MAGR</v>
      </c>
      <c r="N4105" t="str">
        <f>IF(YEAR(H4105)=2014,VLOOKUP(L4105,[1]Grade!$F$2:$G$92,2,FALSE),IF(YEAR(H4105)=2015,VLOOKUP(L4105,[1]Grade!$I$2:$J$78,2,FALSE),VLOOKUP(L4105,[1]Grade!$C$2:$D$69,2,FALSE)))</f>
        <v>SM</v>
      </c>
      <c r="O4105">
        <f t="shared" si="193"/>
        <v>2015</v>
      </c>
      <c r="P4105">
        <f t="shared" si="194"/>
        <v>1</v>
      </c>
    </row>
    <row r="4106" spans="1:16" hidden="1" x14ac:dyDescent="0.25">
      <c r="A4106" t="s">
        <v>25</v>
      </c>
      <c r="B4106" t="str">
        <f t="shared" si="192"/>
        <v>N</v>
      </c>
      <c r="C4106" t="s">
        <v>26</v>
      </c>
      <c r="E4106">
        <v>0</v>
      </c>
      <c r="F4106">
        <v>0</v>
      </c>
      <c r="G4106">
        <v>104</v>
      </c>
      <c r="H4106" s="1">
        <v>42005</v>
      </c>
      <c r="I4106">
        <v>1</v>
      </c>
      <c r="J4106">
        <v>0</v>
      </c>
      <c r="L4106" t="str">
        <f>VLOOKUP(G4106,[1]RESSOURCES!$A$1:$J$258,3,FALSE)</f>
        <v>LEPAN</v>
      </c>
      <c r="M4106" t="str">
        <f>VLOOKUP(G4106,[1]RESSOURCES!$A$1:$J$258,6,FALSE)</f>
        <v>MAGR</v>
      </c>
      <c r="N4106" t="str">
        <f>IF(YEAR(H4106)=2014,VLOOKUP(L4106,[1]Grade!$F$2:$G$92,2,FALSE),IF(YEAR(H4106)=2015,VLOOKUP(L4106,[1]Grade!$I$2:$J$78,2,FALSE),VLOOKUP(L4106,[1]Grade!$C$2:$D$69,2,FALSE)))</f>
        <v>SM</v>
      </c>
      <c r="O4106">
        <f t="shared" si="193"/>
        <v>2015</v>
      </c>
      <c r="P4106">
        <f t="shared" si="194"/>
        <v>1</v>
      </c>
    </row>
    <row r="4107" spans="1:16" hidden="1" x14ac:dyDescent="0.25">
      <c r="A4107" t="s">
        <v>25</v>
      </c>
      <c r="B4107" t="str">
        <f t="shared" si="192"/>
        <v>N</v>
      </c>
      <c r="C4107" t="s">
        <v>26</v>
      </c>
      <c r="E4107">
        <v>0</v>
      </c>
      <c r="F4107">
        <v>0</v>
      </c>
      <c r="G4107">
        <v>7</v>
      </c>
      <c r="H4107" s="1">
        <v>42005</v>
      </c>
      <c r="I4107">
        <v>1</v>
      </c>
      <c r="J4107">
        <v>0</v>
      </c>
      <c r="L4107" t="str">
        <f>VLOOKUP(G4107,[1]RESSOURCES!$A$1:$J$258,3,FALSE)</f>
        <v>QUESNOIT</v>
      </c>
      <c r="M4107" t="str">
        <f>VLOOKUP(G4107,[1]RESSOURCES!$A$1:$J$258,6,FALSE)</f>
        <v>MAGR</v>
      </c>
      <c r="N4107" t="str">
        <f>IF(YEAR(H4107)=2014,VLOOKUP(L4107,[1]Grade!$F$2:$G$92,2,FALSE),IF(YEAR(H4107)=2015,VLOOKUP(L4107,[1]Grade!$I$2:$J$78,2,FALSE),VLOOKUP(L4107,[1]Grade!$C$2:$D$69,2,FALSE)))</f>
        <v>SM</v>
      </c>
      <c r="O4107">
        <f t="shared" si="193"/>
        <v>2015</v>
      </c>
      <c r="P4107">
        <f t="shared" si="194"/>
        <v>1</v>
      </c>
    </row>
    <row r="4108" spans="1:16" x14ac:dyDescent="0.25">
      <c r="A4108" t="s">
        <v>366</v>
      </c>
      <c r="B4108" t="str">
        <f t="shared" si="192"/>
        <v>O</v>
      </c>
      <c r="C4108" t="s">
        <v>367</v>
      </c>
      <c r="D4108" t="s">
        <v>36</v>
      </c>
      <c r="E4108">
        <v>16</v>
      </c>
      <c r="F4108">
        <v>1486</v>
      </c>
      <c r="G4108">
        <v>7</v>
      </c>
      <c r="H4108" s="1">
        <v>42005</v>
      </c>
      <c r="I4108">
        <v>16</v>
      </c>
      <c r="J4108" s="2">
        <v>23776</v>
      </c>
      <c r="L4108" t="str">
        <f>VLOOKUP(G4108,[1]RESSOURCES!$A$1:$J$258,3,FALSE)</f>
        <v>QUESNOIT</v>
      </c>
      <c r="M4108" t="str">
        <f>VLOOKUP(G4108,[1]RESSOURCES!$A$1:$J$258,6,FALSE)</f>
        <v>MAGR</v>
      </c>
      <c r="N4108" t="str">
        <f>IF(YEAR(H4108)=2014,VLOOKUP(L4108,[1]Grade!$F$2:$G$92,2,FALSE),IF(YEAR(H4108)=2015,VLOOKUP(L4108,[1]Grade!$I$2:$J$78,2,FALSE),VLOOKUP(L4108,[1]Grade!$C$2:$D$69,2,FALSE)))</f>
        <v>SM</v>
      </c>
      <c r="O4108">
        <f t="shared" si="193"/>
        <v>2015</v>
      </c>
      <c r="P4108">
        <f t="shared" si="194"/>
        <v>1</v>
      </c>
    </row>
    <row r="4109" spans="1:16" hidden="1" x14ac:dyDescent="0.25">
      <c r="A4109" t="s">
        <v>23</v>
      </c>
      <c r="B4109" t="str">
        <f t="shared" si="192"/>
        <v>N</v>
      </c>
      <c r="C4109" t="s">
        <v>24</v>
      </c>
      <c r="E4109">
        <v>0</v>
      </c>
      <c r="F4109">
        <v>0</v>
      </c>
      <c r="G4109">
        <v>7</v>
      </c>
      <c r="H4109" s="1">
        <v>42005</v>
      </c>
      <c r="I4109">
        <v>2</v>
      </c>
      <c r="J4109">
        <v>0</v>
      </c>
      <c r="L4109" t="str">
        <f>VLOOKUP(G4109,[1]RESSOURCES!$A$1:$J$258,3,FALSE)</f>
        <v>QUESNOIT</v>
      </c>
      <c r="M4109" t="str">
        <f>VLOOKUP(G4109,[1]RESSOURCES!$A$1:$J$258,6,FALSE)</f>
        <v>MAGR</v>
      </c>
      <c r="N4109" t="str">
        <f>IF(YEAR(H4109)=2014,VLOOKUP(L4109,[1]Grade!$F$2:$G$92,2,FALSE),IF(YEAR(H4109)=2015,VLOOKUP(L4109,[1]Grade!$I$2:$J$78,2,FALSE),VLOOKUP(L4109,[1]Grade!$C$2:$D$69,2,FALSE)))</f>
        <v>SM</v>
      </c>
      <c r="O4109">
        <f t="shared" si="193"/>
        <v>2015</v>
      </c>
      <c r="P4109">
        <f t="shared" si="194"/>
        <v>1</v>
      </c>
    </row>
    <row r="4110" spans="1:16" x14ac:dyDescent="0.25">
      <c r="A4110" t="s">
        <v>379</v>
      </c>
      <c r="B4110" t="str">
        <f t="shared" si="192"/>
        <v>O</v>
      </c>
      <c r="C4110" t="s">
        <v>380</v>
      </c>
      <c r="D4110" t="s">
        <v>36</v>
      </c>
      <c r="E4110">
        <v>11</v>
      </c>
      <c r="F4110">
        <v>1364</v>
      </c>
      <c r="G4110">
        <v>7</v>
      </c>
      <c r="H4110" s="1">
        <v>42005</v>
      </c>
      <c r="I4110">
        <v>1</v>
      </c>
      <c r="J4110" s="2">
        <v>1364</v>
      </c>
      <c r="L4110" t="str">
        <f>VLOOKUP(G4110,[1]RESSOURCES!$A$1:$J$258,3,FALSE)</f>
        <v>QUESNOIT</v>
      </c>
      <c r="M4110" t="str">
        <f>VLOOKUP(G4110,[1]RESSOURCES!$A$1:$J$258,6,FALSE)</f>
        <v>MAGR</v>
      </c>
      <c r="N4110" t="str">
        <f>IF(YEAR(H4110)=2014,VLOOKUP(L4110,[1]Grade!$F$2:$G$92,2,FALSE),IF(YEAR(H4110)=2015,VLOOKUP(L4110,[1]Grade!$I$2:$J$78,2,FALSE),VLOOKUP(L4110,[1]Grade!$C$2:$D$69,2,FALSE)))</f>
        <v>SM</v>
      </c>
      <c r="O4110">
        <f t="shared" si="193"/>
        <v>2015</v>
      </c>
      <c r="P4110">
        <f t="shared" si="194"/>
        <v>1</v>
      </c>
    </row>
    <row r="4111" spans="1:16" x14ac:dyDescent="0.25">
      <c r="A4111" t="s">
        <v>16</v>
      </c>
      <c r="B4111" t="str">
        <f t="shared" si="192"/>
        <v>O</v>
      </c>
      <c r="C4111" t="s">
        <v>17</v>
      </c>
      <c r="D4111" t="s">
        <v>29</v>
      </c>
      <c r="E4111">
        <v>149.5</v>
      </c>
      <c r="F4111">
        <v>956</v>
      </c>
      <c r="G4111">
        <v>7</v>
      </c>
      <c r="H4111" s="1">
        <v>42005</v>
      </c>
      <c r="I4111">
        <v>1</v>
      </c>
      <c r="J4111">
        <v>956</v>
      </c>
      <c r="L4111" t="str">
        <f>VLOOKUP(G4111,[1]RESSOURCES!$A$1:$J$258,3,FALSE)</f>
        <v>QUESNOIT</v>
      </c>
      <c r="M4111" t="str">
        <f>VLOOKUP(G4111,[1]RESSOURCES!$A$1:$J$258,6,FALSE)</f>
        <v>MAGR</v>
      </c>
      <c r="N4111" t="str">
        <f>IF(YEAR(H4111)=2014,VLOOKUP(L4111,[1]Grade!$F$2:$G$92,2,FALSE),IF(YEAR(H4111)=2015,VLOOKUP(L4111,[1]Grade!$I$2:$J$78,2,FALSE),VLOOKUP(L4111,[1]Grade!$C$2:$D$69,2,FALSE)))</f>
        <v>SM</v>
      </c>
      <c r="O4111">
        <f t="shared" si="193"/>
        <v>2015</v>
      </c>
      <c r="P4111">
        <f t="shared" si="194"/>
        <v>1</v>
      </c>
    </row>
    <row r="4112" spans="1:16" hidden="1" x14ac:dyDescent="0.25">
      <c r="A4112" t="s">
        <v>127</v>
      </c>
      <c r="B4112" t="str">
        <f t="shared" si="192"/>
        <v>N</v>
      </c>
      <c r="C4112" t="s">
        <v>128</v>
      </c>
      <c r="E4112">
        <v>0</v>
      </c>
      <c r="F4112">
        <v>0</v>
      </c>
      <c r="G4112">
        <v>255</v>
      </c>
      <c r="H4112" s="1">
        <v>42005</v>
      </c>
      <c r="I4112">
        <v>11</v>
      </c>
      <c r="J4112">
        <v>0</v>
      </c>
      <c r="L4112" t="str">
        <f>VLOOKUP(G4112,[1]RESSOURCES!$A$1:$J$258,3,FALSE)</f>
        <v>NAUDIN</v>
      </c>
      <c r="M4112" t="str">
        <f>VLOOKUP(G4112,[1]RESSOURCES!$A$1:$J$258,6,FALSE)</f>
        <v>STAG</v>
      </c>
      <c r="N4112" t="str">
        <f>IF(YEAR(H4112)=2014,VLOOKUP(L4112,[1]Grade!$F$2:$G$92,2,FALSE),IF(YEAR(H4112)=2015,VLOOKUP(L4112,[1]Grade!$I$2:$J$78,2,FALSE),VLOOKUP(L4112,[1]Grade!$C$2:$D$69,2,FALSE)))</f>
        <v>STA</v>
      </c>
      <c r="O4112">
        <f t="shared" si="193"/>
        <v>2015</v>
      </c>
      <c r="P4112">
        <f t="shared" si="194"/>
        <v>1</v>
      </c>
    </row>
    <row r="4113" spans="1:16" hidden="1" x14ac:dyDescent="0.25">
      <c r="A4113" t="s">
        <v>23</v>
      </c>
      <c r="B4113" t="str">
        <f t="shared" si="192"/>
        <v>N</v>
      </c>
      <c r="C4113" t="s">
        <v>24</v>
      </c>
      <c r="E4113">
        <v>0</v>
      </c>
      <c r="F4113">
        <v>0</v>
      </c>
      <c r="G4113">
        <v>255</v>
      </c>
      <c r="H4113" s="1">
        <v>42005</v>
      </c>
      <c r="I4113">
        <v>9</v>
      </c>
      <c r="J4113">
        <v>0</v>
      </c>
      <c r="L4113" t="str">
        <f>VLOOKUP(G4113,[1]RESSOURCES!$A$1:$J$258,3,FALSE)</f>
        <v>NAUDIN</v>
      </c>
      <c r="M4113" t="str">
        <f>VLOOKUP(G4113,[1]RESSOURCES!$A$1:$J$258,6,FALSE)</f>
        <v>STAG</v>
      </c>
      <c r="N4113" t="str">
        <f>IF(YEAR(H4113)=2014,VLOOKUP(L4113,[1]Grade!$F$2:$G$92,2,FALSE),IF(YEAR(H4113)=2015,VLOOKUP(L4113,[1]Grade!$I$2:$J$78,2,FALSE),VLOOKUP(L4113,[1]Grade!$C$2:$D$69,2,FALSE)))</f>
        <v>STA</v>
      </c>
      <c r="O4113">
        <f t="shared" si="193"/>
        <v>2015</v>
      </c>
      <c r="P4113">
        <f t="shared" si="194"/>
        <v>1</v>
      </c>
    </row>
    <row r="4114" spans="1:16" hidden="1" x14ac:dyDescent="0.25">
      <c r="A4114" t="s">
        <v>73</v>
      </c>
      <c r="B4114" t="str">
        <f t="shared" si="192"/>
        <v>N</v>
      </c>
      <c r="C4114" t="s">
        <v>74</v>
      </c>
      <c r="E4114">
        <v>0</v>
      </c>
      <c r="F4114">
        <v>0</v>
      </c>
      <c r="G4114">
        <v>255</v>
      </c>
      <c r="H4114" s="1">
        <v>42005</v>
      </c>
      <c r="I4114">
        <v>1</v>
      </c>
      <c r="J4114">
        <v>0</v>
      </c>
      <c r="L4114" t="str">
        <f>VLOOKUP(G4114,[1]RESSOURCES!$A$1:$J$258,3,FALSE)</f>
        <v>NAUDIN</v>
      </c>
      <c r="M4114" t="str">
        <f>VLOOKUP(G4114,[1]RESSOURCES!$A$1:$J$258,6,FALSE)</f>
        <v>STAG</v>
      </c>
      <c r="N4114" t="str">
        <f>IF(YEAR(H4114)=2014,VLOOKUP(L4114,[1]Grade!$F$2:$G$92,2,FALSE),IF(YEAR(H4114)=2015,VLOOKUP(L4114,[1]Grade!$I$2:$J$78,2,FALSE),VLOOKUP(L4114,[1]Grade!$C$2:$D$69,2,FALSE)))</f>
        <v>STA</v>
      </c>
      <c r="O4114">
        <f t="shared" si="193"/>
        <v>2015</v>
      </c>
      <c r="P4114">
        <f t="shared" si="194"/>
        <v>1</v>
      </c>
    </row>
    <row r="4115" spans="1:16" x14ac:dyDescent="0.25">
      <c r="A4115" t="s">
        <v>329</v>
      </c>
      <c r="B4115" t="str">
        <f t="shared" si="192"/>
        <v>O</v>
      </c>
      <c r="C4115" t="s">
        <v>330</v>
      </c>
      <c r="D4115" t="s">
        <v>18</v>
      </c>
      <c r="E4115">
        <v>30</v>
      </c>
      <c r="F4115">
        <v>720</v>
      </c>
      <c r="G4115">
        <v>240</v>
      </c>
      <c r="H4115" s="1">
        <v>42005</v>
      </c>
      <c r="I4115">
        <v>20</v>
      </c>
      <c r="J4115" s="2">
        <v>14400</v>
      </c>
      <c r="L4115" t="str">
        <f>VLOOKUP(G4115,[1]RESSOURCES!$A$1:$J$258,3,FALSE)</f>
        <v>DOUTREMEPUICH</v>
      </c>
      <c r="M4115" t="str">
        <f>VLOOKUP(G4115,[1]RESSOURCES!$A$1:$J$258,6,FALSE)</f>
        <v>CONF</v>
      </c>
      <c r="N4115" t="str">
        <f>IF(YEAR(H4115)=2014,VLOOKUP(L4115,[1]Grade!$F$2:$G$92,2,FALSE),IF(YEAR(H4115)=2015,VLOOKUP(L4115,[1]Grade!$I$2:$J$78,2,FALSE),VLOOKUP(L4115,[1]Grade!$C$2:$D$69,2,FALSE)))</f>
        <v>CS</v>
      </c>
      <c r="O4115">
        <f t="shared" si="193"/>
        <v>2015</v>
      </c>
      <c r="P4115">
        <f t="shared" si="194"/>
        <v>1</v>
      </c>
    </row>
    <row r="4116" spans="1:16" hidden="1" x14ac:dyDescent="0.25">
      <c r="A4116" t="s">
        <v>32</v>
      </c>
      <c r="B4116" t="str">
        <f t="shared" si="192"/>
        <v>N</v>
      </c>
      <c r="C4116" t="s">
        <v>33</v>
      </c>
      <c r="E4116">
        <v>0</v>
      </c>
      <c r="F4116">
        <v>0</v>
      </c>
      <c r="G4116">
        <v>240</v>
      </c>
      <c r="H4116" s="1">
        <v>42005</v>
      </c>
      <c r="I4116">
        <v>1</v>
      </c>
      <c r="J4116">
        <v>0</v>
      </c>
      <c r="L4116" t="str">
        <f>VLOOKUP(G4116,[1]RESSOURCES!$A$1:$J$258,3,FALSE)</f>
        <v>DOUTREMEPUICH</v>
      </c>
      <c r="M4116" t="str">
        <f>VLOOKUP(G4116,[1]RESSOURCES!$A$1:$J$258,6,FALSE)</f>
        <v>CONF</v>
      </c>
      <c r="N4116" t="str">
        <f>IF(YEAR(H4116)=2014,VLOOKUP(L4116,[1]Grade!$F$2:$G$92,2,FALSE),IF(YEAR(H4116)=2015,VLOOKUP(L4116,[1]Grade!$I$2:$J$78,2,FALSE),VLOOKUP(L4116,[1]Grade!$C$2:$D$69,2,FALSE)))</f>
        <v>CS</v>
      </c>
      <c r="O4116">
        <f t="shared" si="193"/>
        <v>2015</v>
      </c>
      <c r="P4116">
        <f t="shared" si="194"/>
        <v>1</v>
      </c>
    </row>
    <row r="4117" spans="1:16" x14ac:dyDescent="0.25">
      <c r="A4117" t="s">
        <v>329</v>
      </c>
      <c r="B4117" t="str">
        <f t="shared" si="192"/>
        <v>O</v>
      </c>
      <c r="C4117" t="s">
        <v>330</v>
      </c>
      <c r="D4117" t="s">
        <v>29</v>
      </c>
      <c r="E4117">
        <v>130</v>
      </c>
      <c r="F4117">
        <v>1500</v>
      </c>
      <c r="G4117">
        <v>228</v>
      </c>
      <c r="H4117" s="1">
        <v>42005</v>
      </c>
      <c r="I4117">
        <v>17</v>
      </c>
      <c r="J4117" s="2">
        <v>25500</v>
      </c>
      <c r="L4117" t="str">
        <f>VLOOKUP(G4117,[1]RESSOURCES!$A$1:$J$258,3,FALSE)</f>
        <v>ESCARGUEL</v>
      </c>
      <c r="M4117" t="str">
        <f>VLOOKUP(G4117,[1]RESSOURCES!$A$1:$J$258,6,FALSE)</f>
        <v>DIR</v>
      </c>
      <c r="N4117" t="str">
        <f>IF(YEAR(H4117)=2014,VLOOKUP(L4117,[1]Grade!$F$2:$G$92,2,FALSE),IF(YEAR(H4117)=2015,VLOOKUP(L4117,[1]Grade!$I$2:$J$78,2,FALSE),VLOOKUP(L4117,[1]Grade!$C$2:$D$69,2,FALSE)))</f>
        <v>DIR</v>
      </c>
      <c r="O4117">
        <f t="shared" si="193"/>
        <v>2015</v>
      </c>
      <c r="P4117">
        <f t="shared" si="194"/>
        <v>1</v>
      </c>
    </row>
    <row r="4118" spans="1:16" x14ac:dyDescent="0.25">
      <c r="A4118" t="s">
        <v>420</v>
      </c>
      <c r="B4118" t="str">
        <f t="shared" si="192"/>
        <v>O</v>
      </c>
      <c r="C4118" t="s">
        <v>421</v>
      </c>
      <c r="D4118" t="s">
        <v>29</v>
      </c>
      <c r="E4118">
        <v>6</v>
      </c>
      <c r="F4118">
        <v>1370</v>
      </c>
      <c r="G4118">
        <v>228</v>
      </c>
      <c r="H4118" s="1">
        <v>42005</v>
      </c>
      <c r="I4118">
        <v>3</v>
      </c>
      <c r="J4118" s="2">
        <v>4110</v>
      </c>
      <c r="L4118" t="str">
        <f>VLOOKUP(G4118,[1]RESSOURCES!$A$1:$J$258,3,FALSE)</f>
        <v>ESCARGUEL</v>
      </c>
      <c r="M4118" t="str">
        <f>VLOOKUP(G4118,[1]RESSOURCES!$A$1:$J$258,6,FALSE)</f>
        <v>DIR</v>
      </c>
      <c r="N4118" t="str">
        <f>IF(YEAR(H4118)=2014,VLOOKUP(L4118,[1]Grade!$F$2:$G$92,2,FALSE),IF(YEAR(H4118)=2015,VLOOKUP(L4118,[1]Grade!$I$2:$J$78,2,FALSE),VLOOKUP(L4118,[1]Grade!$C$2:$D$69,2,FALSE)))</f>
        <v>DIR</v>
      </c>
      <c r="O4118">
        <f t="shared" si="193"/>
        <v>2015</v>
      </c>
      <c r="P4118">
        <f t="shared" si="194"/>
        <v>1</v>
      </c>
    </row>
    <row r="4119" spans="1:16" hidden="1" x14ac:dyDescent="0.25">
      <c r="A4119" t="s">
        <v>30</v>
      </c>
      <c r="B4119" t="str">
        <f t="shared" si="192"/>
        <v>N</v>
      </c>
      <c r="C4119" t="s">
        <v>31</v>
      </c>
      <c r="E4119">
        <v>0</v>
      </c>
      <c r="F4119">
        <v>0</v>
      </c>
      <c r="G4119">
        <v>228</v>
      </c>
      <c r="H4119" s="1">
        <v>42005</v>
      </c>
      <c r="I4119">
        <v>1</v>
      </c>
      <c r="J4119">
        <v>0</v>
      </c>
      <c r="L4119" t="str">
        <f>VLOOKUP(G4119,[1]RESSOURCES!$A$1:$J$258,3,FALSE)</f>
        <v>ESCARGUEL</v>
      </c>
      <c r="M4119" t="str">
        <f>VLOOKUP(G4119,[1]RESSOURCES!$A$1:$J$258,6,FALSE)</f>
        <v>DIR</v>
      </c>
      <c r="N4119" t="str">
        <f>IF(YEAR(H4119)=2014,VLOOKUP(L4119,[1]Grade!$F$2:$G$92,2,FALSE),IF(YEAR(H4119)=2015,VLOOKUP(L4119,[1]Grade!$I$2:$J$78,2,FALSE),VLOOKUP(L4119,[1]Grade!$C$2:$D$69,2,FALSE)))</f>
        <v>DIR</v>
      </c>
      <c r="O4119">
        <f t="shared" si="193"/>
        <v>2015</v>
      </c>
      <c r="P4119">
        <f t="shared" si="194"/>
        <v>1</v>
      </c>
    </row>
    <row r="4120" spans="1:16" x14ac:dyDescent="0.25">
      <c r="A4120" t="s">
        <v>366</v>
      </c>
      <c r="B4120" t="str">
        <f t="shared" si="192"/>
        <v>O</v>
      </c>
      <c r="C4120" t="s">
        <v>367</v>
      </c>
      <c r="D4120" t="s">
        <v>36</v>
      </c>
      <c r="E4120">
        <v>8</v>
      </c>
      <c r="F4120">
        <v>1486</v>
      </c>
      <c r="G4120">
        <v>232</v>
      </c>
      <c r="H4120" s="1">
        <v>42005</v>
      </c>
      <c r="I4120">
        <v>8</v>
      </c>
      <c r="J4120" s="2">
        <v>11888</v>
      </c>
      <c r="L4120" t="str">
        <f>VLOOKUP(G4120,[1]RESSOURCES!$A$1:$J$258,3,FALSE)</f>
        <v>POILVET</v>
      </c>
      <c r="M4120" t="str">
        <f>VLOOKUP(G4120,[1]RESSOURCES!$A$1:$J$258,6,FALSE)</f>
        <v>DIR</v>
      </c>
      <c r="N4120" t="str">
        <f>IF(YEAR(H4120)=2014,VLOOKUP(L4120,[1]Grade!$F$2:$G$92,2,FALSE),IF(YEAR(H4120)=2015,VLOOKUP(L4120,[1]Grade!$I$2:$J$78,2,FALSE),VLOOKUP(L4120,[1]Grade!$C$2:$D$69,2,FALSE)))</f>
        <v>DIR</v>
      </c>
      <c r="O4120">
        <f t="shared" si="193"/>
        <v>2015</v>
      </c>
      <c r="P4120">
        <f t="shared" si="194"/>
        <v>1</v>
      </c>
    </row>
    <row r="4121" spans="1:16" x14ac:dyDescent="0.25">
      <c r="A4121" t="s">
        <v>400</v>
      </c>
      <c r="B4121" t="str">
        <f t="shared" si="192"/>
        <v>O</v>
      </c>
      <c r="C4121" t="s">
        <v>401</v>
      </c>
      <c r="D4121" t="s">
        <v>29</v>
      </c>
      <c r="E4121">
        <v>6</v>
      </c>
      <c r="F4121">
        <v>1575</v>
      </c>
      <c r="G4121">
        <v>232</v>
      </c>
      <c r="H4121" s="1">
        <v>42005</v>
      </c>
      <c r="I4121">
        <v>3</v>
      </c>
      <c r="J4121" s="2">
        <v>4725</v>
      </c>
      <c r="L4121" t="str">
        <f>VLOOKUP(G4121,[1]RESSOURCES!$A$1:$J$258,3,FALSE)</f>
        <v>POILVET</v>
      </c>
      <c r="M4121" t="str">
        <f>VLOOKUP(G4121,[1]RESSOURCES!$A$1:$J$258,6,FALSE)</f>
        <v>DIR</v>
      </c>
      <c r="N4121" t="str">
        <f>IF(YEAR(H4121)=2014,VLOOKUP(L4121,[1]Grade!$F$2:$G$92,2,FALSE),IF(YEAR(H4121)=2015,VLOOKUP(L4121,[1]Grade!$I$2:$J$78,2,FALSE),VLOOKUP(L4121,[1]Grade!$C$2:$D$69,2,FALSE)))</f>
        <v>DIR</v>
      </c>
      <c r="O4121">
        <f t="shared" si="193"/>
        <v>2015</v>
      </c>
      <c r="P4121">
        <f t="shared" si="194"/>
        <v>1</v>
      </c>
    </row>
    <row r="4122" spans="1:16" x14ac:dyDescent="0.25">
      <c r="A4122" t="s">
        <v>398</v>
      </c>
      <c r="B4122" t="str">
        <f t="shared" si="192"/>
        <v>O</v>
      </c>
      <c r="C4122" t="s">
        <v>399</v>
      </c>
      <c r="D4122" t="s">
        <v>29</v>
      </c>
      <c r="E4122">
        <v>8</v>
      </c>
      <c r="F4122">
        <v>1575</v>
      </c>
      <c r="G4122">
        <v>232</v>
      </c>
      <c r="H4122" s="1">
        <v>42005</v>
      </c>
      <c r="I4122">
        <v>2.5</v>
      </c>
      <c r="J4122" s="2">
        <v>3937.5</v>
      </c>
      <c r="L4122" t="str">
        <f>VLOOKUP(G4122,[1]RESSOURCES!$A$1:$J$258,3,FALSE)</f>
        <v>POILVET</v>
      </c>
      <c r="M4122" t="str">
        <f>VLOOKUP(G4122,[1]RESSOURCES!$A$1:$J$258,6,FALSE)</f>
        <v>DIR</v>
      </c>
      <c r="N4122" t="str">
        <f>IF(YEAR(H4122)=2014,VLOOKUP(L4122,[1]Grade!$F$2:$G$92,2,FALSE),IF(YEAR(H4122)=2015,VLOOKUP(L4122,[1]Grade!$I$2:$J$78,2,FALSE),VLOOKUP(L4122,[1]Grade!$C$2:$D$69,2,FALSE)))</f>
        <v>DIR</v>
      </c>
      <c r="O4122">
        <f t="shared" si="193"/>
        <v>2015</v>
      </c>
      <c r="P4122">
        <f t="shared" si="194"/>
        <v>1</v>
      </c>
    </row>
    <row r="4123" spans="1:16" x14ac:dyDescent="0.25">
      <c r="A4123" t="s">
        <v>402</v>
      </c>
      <c r="B4123" t="str">
        <f t="shared" si="192"/>
        <v>O</v>
      </c>
      <c r="C4123" t="s">
        <v>403</v>
      </c>
      <c r="D4123" t="s">
        <v>29</v>
      </c>
      <c r="E4123">
        <v>16</v>
      </c>
      <c r="F4123">
        <v>1575</v>
      </c>
      <c r="G4123">
        <v>232</v>
      </c>
      <c r="H4123" s="1">
        <v>42005</v>
      </c>
      <c r="I4123">
        <v>3.5</v>
      </c>
      <c r="J4123" s="2">
        <v>5512.5</v>
      </c>
      <c r="L4123" t="str">
        <f>VLOOKUP(G4123,[1]RESSOURCES!$A$1:$J$258,3,FALSE)</f>
        <v>POILVET</v>
      </c>
      <c r="M4123" t="str">
        <f>VLOOKUP(G4123,[1]RESSOURCES!$A$1:$J$258,6,FALSE)</f>
        <v>DIR</v>
      </c>
      <c r="N4123" t="str">
        <f>IF(YEAR(H4123)=2014,VLOOKUP(L4123,[1]Grade!$F$2:$G$92,2,FALSE),IF(YEAR(H4123)=2015,VLOOKUP(L4123,[1]Grade!$I$2:$J$78,2,FALSE),VLOOKUP(L4123,[1]Grade!$C$2:$D$69,2,FALSE)))</f>
        <v>DIR</v>
      </c>
      <c r="O4123">
        <f t="shared" si="193"/>
        <v>2015</v>
      </c>
      <c r="P4123">
        <f t="shared" si="194"/>
        <v>1</v>
      </c>
    </row>
    <row r="4124" spans="1:16" hidden="1" x14ac:dyDescent="0.25">
      <c r="A4124" t="s">
        <v>23</v>
      </c>
      <c r="B4124" t="str">
        <f t="shared" si="192"/>
        <v>N</v>
      </c>
      <c r="C4124" t="s">
        <v>24</v>
      </c>
      <c r="E4124">
        <v>0</v>
      </c>
      <c r="F4124">
        <v>0</v>
      </c>
      <c r="G4124">
        <v>232</v>
      </c>
      <c r="H4124" s="1">
        <v>42005</v>
      </c>
      <c r="I4124">
        <v>3</v>
      </c>
      <c r="J4124">
        <v>0</v>
      </c>
      <c r="L4124" t="str">
        <f>VLOOKUP(G4124,[1]RESSOURCES!$A$1:$J$258,3,FALSE)</f>
        <v>POILVET</v>
      </c>
      <c r="M4124" t="str">
        <f>VLOOKUP(G4124,[1]RESSOURCES!$A$1:$J$258,6,FALSE)</f>
        <v>DIR</v>
      </c>
      <c r="N4124" t="str">
        <f>IF(YEAR(H4124)=2014,VLOOKUP(L4124,[1]Grade!$F$2:$G$92,2,FALSE),IF(YEAR(H4124)=2015,VLOOKUP(L4124,[1]Grade!$I$2:$J$78,2,FALSE),VLOOKUP(L4124,[1]Grade!$C$2:$D$69,2,FALSE)))</f>
        <v>DIR</v>
      </c>
      <c r="O4124">
        <f t="shared" si="193"/>
        <v>2015</v>
      </c>
      <c r="P4124">
        <f t="shared" si="194"/>
        <v>1</v>
      </c>
    </row>
    <row r="4125" spans="1:16" hidden="1" x14ac:dyDescent="0.25">
      <c r="A4125" t="s">
        <v>32</v>
      </c>
      <c r="B4125" t="str">
        <f t="shared" si="192"/>
        <v>N</v>
      </c>
      <c r="C4125" t="s">
        <v>33</v>
      </c>
      <c r="E4125">
        <v>0</v>
      </c>
      <c r="F4125">
        <v>0</v>
      </c>
      <c r="G4125">
        <v>232</v>
      </c>
      <c r="H4125" s="1">
        <v>42005</v>
      </c>
      <c r="I4125">
        <v>1</v>
      </c>
      <c r="J4125">
        <v>0</v>
      </c>
      <c r="L4125" t="str">
        <f>VLOOKUP(G4125,[1]RESSOURCES!$A$1:$J$258,3,FALSE)</f>
        <v>POILVET</v>
      </c>
      <c r="M4125" t="str">
        <f>VLOOKUP(G4125,[1]RESSOURCES!$A$1:$J$258,6,FALSE)</f>
        <v>DIR</v>
      </c>
      <c r="N4125" t="str">
        <f>IF(YEAR(H4125)=2014,VLOOKUP(L4125,[1]Grade!$F$2:$G$92,2,FALSE),IF(YEAR(H4125)=2015,VLOOKUP(L4125,[1]Grade!$I$2:$J$78,2,FALSE),VLOOKUP(L4125,[1]Grade!$C$2:$D$69,2,FALSE)))</f>
        <v>DIR</v>
      </c>
      <c r="O4125">
        <f t="shared" si="193"/>
        <v>2015</v>
      </c>
      <c r="P4125">
        <f t="shared" si="194"/>
        <v>1</v>
      </c>
    </row>
    <row r="4126" spans="1:16" x14ac:dyDescent="0.25">
      <c r="A4126" t="s">
        <v>392</v>
      </c>
      <c r="B4126" t="str">
        <f t="shared" si="192"/>
        <v>O</v>
      </c>
      <c r="C4126" t="s">
        <v>393</v>
      </c>
      <c r="D4126" t="s">
        <v>18</v>
      </c>
      <c r="E4126">
        <v>78</v>
      </c>
      <c r="F4126">
        <v>840</v>
      </c>
      <c r="G4126">
        <v>246</v>
      </c>
      <c r="H4126" s="1">
        <v>42005</v>
      </c>
      <c r="I4126">
        <v>20</v>
      </c>
      <c r="J4126" s="2">
        <v>16800</v>
      </c>
      <c r="L4126" t="str">
        <f>VLOOKUP(G4126,[1]RESSOURCES!$A$1:$J$258,3,FALSE)</f>
        <v>GASCON</v>
      </c>
      <c r="M4126" t="str">
        <f>VLOOKUP(G4126,[1]RESSOURCES!$A$1:$J$258,6,FALSE)</f>
        <v>CONF</v>
      </c>
      <c r="N4126" t="str">
        <f>IF(YEAR(H4126)=2014,VLOOKUP(L4126,[1]Grade!$F$2:$G$92,2,FALSE),IF(YEAR(H4126)=2015,VLOOKUP(L4126,[1]Grade!$I$2:$J$78,2,FALSE),VLOOKUP(L4126,[1]Grade!$C$2:$D$69,2,FALSE)))</f>
        <v>CC</v>
      </c>
      <c r="O4126">
        <f t="shared" si="193"/>
        <v>2015</v>
      </c>
      <c r="P4126">
        <f t="shared" si="194"/>
        <v>1</v>
      </c>
    </row>
    <row r="4127" spans="1:16" hidden="1" x14ac:dyDescent="0.25">
      <c r="A4127" t="s">
        <v>32</v>
      </c>
      <c r="B4127" t="str">
        <f t="shared" si="192"/>
        <v>N</v>
      </c>
      <c r="C4127" t="s">
        <v>33</v>
      </c>
      <c r="E4127">
        <v>0</v>
      </c>
      <c r="F4127">
        <v>0</v>
      </c>
      <c r="G4127">
        <v>246</v>
      </c>
      <c r="H4127" s="1">
        <v>42005</v>
      </c>
      <c r="I4127">
        <v>1</v>
      </c>
      <c r="J4127">
        <v>0</v>
      </c>
      <c r="L4127" t="str">
        <f>VLOOKUP(G4127,[1]RESSOURCES!$A$1:$J$258,3,FALSE)</f>
        <v>GASCON</v>
      </c>
      <c r="M4127" t="str">
        <f>VLOOKUP(G4127,[1]RESSOURCES!$A$1:$J$258,6,FALSE)</f>
        <v>CONF</v>
      </c>
      <c r="N4127" t="str">
        <f>IF(YEAR(H4127)=2014,VLOOKUP(L4127,[1]Grade!$F$2:$G$92,2,FALSE),IF(YEAR(H4127)=2015,VLOOKUP(L4127,[1]Grade!$I$2:$J$78,2,FALSE),VLOOKUP(L4127,[1]Grade!$C$2:$D$69,2,FALSE)))</f>
        <v>CC</v>
      </c>
      <c r="O4127">
        <f t="shared" si="193"/>
        <v>2015</v>
      </c>
      <c r="P4127">
        <f t="shared" si="194"/>
        <v>1</v>
      </c>
    </row>
    <row r="4128" spans="1:16" x14ac:dyDescent="0.25">
      <c r="A4128" t="s">
        <v>398</v>
      </c>
      <c r="B4128" t="str">
        <f t="shared" si="192"/>
        <v>O</v>
      </c>
      <c r="C4128" t="s">
        <v>399</v>
      </c>
      <c r="D4128" t="s">
        <v>18</v>
      </c>
      <c r="E4128">
        <v>35</v>
      </c>
      <c r="F4128">
        <v>765</v>
      </c>
      <c r="G4128">
        <v>213</v>
      </c>
      <c r="H4128" s="1">
        <v>42005</v>
      </c>
      <c r="I4128">
        <v>9</v>
      </c>
      <c r="J4128" s="2">
        <v>6885</v>
      </c>
      <c r="L4128" t="str">
        <f>VLOOKUP(G4128,[1]RESSOURCES!$A$1:$J$258,3,FALSE)</f>
        <v>RALAINDIMBY</v>
      </c>
      <c r="M4128" t="str">
        <f>VLOOKUP(G4128,[1]RESSOURCES!$A$1:$J$258,6,FALSE)</f>
        <v>CONS</v>
      </c>
      <c r="N4128" t="str">
        <f>IF(YEAR(H4128)=2014,VLOOKUP(L4128,[1]Grade!$F$2:$G$92,2,FALSE),IF(YEAR(H4128)=2015,VLOOKUP(L4128,[1]Grade!$I$2:$J$78,2,FALSE),VLOOKUP(L4128,[1]Grade!$C$2:$D$69,2,FALSE)))</f>
        <v>CC</v>
      </c>
      <c r="O4128">
        <f t="shared" si="193"/>
        <v>2015</v>
      </c>
      <c r="P4128">
        <f t="shared" si="194"/>
        <v>1</v>
      </c>
    </row>
    <row r="4129" spans="1:16" x14ac:dyDescent="0.25">
      <c r="A4129" t="s">
        <v>427</v>
      </c>
      <c r="B4129" t="str">
        <f t="shared" si="192"/>
        <v>O</v>
      </c>
      <c r="C4129" t="s">
        <v>428</v>
      </c>
      <c r="D4129" t="s">
        <v>18</v>
      </c>
      <c r="E4129">
        <v>53</v>
      </c>
      <c r="F4129">
        <v>765</v>
      </c>
      <c r="G4129">
        <v>213</v>
      </c>
      <c r="H4129" s="1">
        <v>42005</v>
      </c>
      <c r="I4129">
        <v>11</v>
      </c>
      <c r="J4129" s="2">
        <v>8415</v>
      </c>
      <c r="L4129" t="str">
        <f>VLOOKUP(G4129,[1]RESSOURCES!$A$1:$J$258,3,FALSE)</f>
        <v>RALAINDIMBY</v>
      </c>
      <c r="M4129" t="str">
        <f>VLOOKUP(G4129,[1]RESSOURCES!$A$1:$J$258,6,FALSE)</f>
        <v>CONS</v>
      </c>
      <c r="N4129" t="str">
        <f>IF(YEAR(H4129)=2014,VLOOKUP(L4129,[1]Grade!$F$2:$G$92,2,FALSE),IF(YEAR(H4129)=2015,VLOOKUP(L4129,[1]Grade!$I$2:$J$78,2,FALSE),VLOOKUP(L4129,[1]Grade!$C$2:$D$69,2,FALSE)))</f>
        <v>CC</v>
      </c>
      <c r="O4129">
        <f t="shared" si="193"/>
        <v>2015</v>
      </c>
      <c r="P4129">
        <f t="shared" si="194"/>
        <v>1</v>
      </c>
    </row>
    <row r="4130" spans="1:16" hidden="1" x14ac:dyDescent="0.25">
      <c r="A4130" t="s">
        <v>25</v>
      </c>
      <c r="B4130" t="str">
        <f t="shared" si="192"/>
        <v>N</v>
      </c>
      <c r="C4130" t="s">
        <v>26</v>
      </c>
      <c r="E4130">
        <v>0</v>
      </c>
      <c r="F4130">
        <v>0</v>
      </c>
      <c r="G4130">
        <v>213</v>
      </c>
      <c r="H4130" s="1">
        <v>42005</v>
      </c>
      <c r="I4130">
        <v>1</v>
      </c>
      <c r="J4130">
        <v>0</v>
      </c>
      <c r="L4130" t="str">
        <f>VLOOKUP(G4130,[1]RESSOURCES!$A$1:$J$258,3,FALSE)</f>
        <v>RALAINDIMBY</v>
      </c>
      <c r="M4130" t="str">
        <f>VLOOKUP(G4130,[1]RESSOURCES!$A$1:$J$258,6,FALSE)</f>
        <v>CONS</v>
      </c>
      <c r="N4130" t="str">
        <f>IF(YEAR(H4130)=2014,VLOOKUP(L4130,[1]Grade!$F$2:$G$92,2,FALSE),IF(YEAR(H4130)=2015,VLOOKUP(L4130,[1]Grade!$I$2:$J$78,2,FALSE),VLOOKUP(L4130,[1]Grade!$C$2:$D$69,2,FALSE)))</f>
        <v>CC</v>
      </c>
      <c r="O4130">
        <f t="shared" si="193"/>
        <v>2015</v>
      </c>
      <c r="P4130">
        <f t="shared" si="194"/>
        <v>1</v>
      </c>
    </row>
    <row r="4131" spans="1:16" x14ac:dyDescent="0.25">
      <c r="A4131" t="s">
        <v>429</v>
      </c>
      <c r="B4131" t="str">
        <f t="shared" si="192"/>
        <v>O</v>
      </c>
      <c r="C4131" t="s">
        <v>430</v>
      </c>
      <c r="D4131" t="s">
        <v>18</v>
      </c>
      <c r="E4131">
        <v>19</v>
      </c>
      <c r="F4131">
        <v>800</v>
      </c>
      <c r="G4131">
        <v>224</v>
      </c>
      <c r="H4131" s="1">
        <v>42005</v>
      </c>
      <c r="I4131">
        <v>19</v>
      </c>
      <c r="J4131" s="2">
        <v>15200</v>
      </c>
      <c r="L4131" t="str">
        <f>VLOOKUP(G4131,[1]RESSOURCES!$A$1:$J$258,3,FALSE)</f>
        <v>LACHENY</v>
      </c>
      <c r="M4131" t="str">
        <f>VLOOKUP(G4131,[1]RESSOURCES!$A$1:$J$258,6,FALSE)</f>
        <v>CONF</v>
      </c>
      <c r="N4131" t="str">
        <f>IF(YEAR(H4131)=2014,VLOOKUP(L4131,[1]Grade!$F$2:$G$92,2,FALSE),IF(YEAR(H4131)=2015,VLOOKUP(L4131,[1]Grade!$I$2:$J$78,2,FALSE),VLOOKUP(L4131,[1]Grade!$C$2:$D$69,2,FALSE)))</f>
        <v>CS</v>
      </c>
      <c r="O4131">
        <f t="shared" si="193"/>
        <v>2015</v>
      </c>
      <c r="P4131">
        <f t="shared" si="194"/>
        <v>1</v>
      </c>
    </row>
    <row r="4132" spans="1:16" hidden="1" x14ac:dyDescent="0.25">
      <c r="A4132" t="s">
        <v>32</v>
      </c>
      <c r="B4132" t="str">
        <f t="shared" si="192"/>
        <v>N</v>
      </c>
      <c r="C4132" t="s">
        <v>33</v>
      </c>
      <c r="E4132">
        <v>0</v>
      </c>
      <c r="F4132">
        <v>0</v>
      </c>
      <c r="G4132">
        <v>224</v>
      </c>
      <c r="H4132" s="1">
        <v>42005</v>
      </c>
      <c r="I4132">
        <v>2</v>
      </c>
      <c r="J4132">
        <v>0</v>
      </c>
      <c r="L4132" t="str">
        <f>VLOOKUP(G4132,[1]RESSOURCES!$A$1:$J$258,3,FALSE)</f>
        <v>LACHENY</v>
      </c>
      <c r="M4132" t="str">
        <f>VLOOKUP(G4132,[1]RESSOURCES!$A$1:$J$258,6,FALSE)</f>
        <v>CONF</v>
      </c>
      <c r="N4132" t="str">
        <f>IF(YEAR(H4132)=2014,VLOOKUP(L4132,[1]Grade!$F$2:$G$92,2,FALSE),IF(YEAR(H4132)=2015,VLOOKUP(L4132,[1]Grade!$I$2:$J$78,2,FALSE),VLOOKUP(L4132,[1]Grade!$C$2:$D$69,2,FALSE)))</f>
        <v>CS</v>
      </c>
      <c r="O4132">
        <f t="shared" si="193"/>
        <v>2015</v>
      </c>
      <c r="P4132">
        <f t="shared" si="194"/>
        <v>1</v>
      </c>
    </row>
    <row r="4133" spans="1:16" x14ac:dyDescent="0.25">
      <c r="A4133" t="s">
        <v>329</v>
      </c>
      <c r="B4133" t="str">
        <f t="shared" si="192"/>
        <v>O</v>
      </c>
      <c r="C4133" t="s">
        <v>330</v>
      </c>
      <c r="D4133" t="s">
        <v>18</v>
      </c>
      <c r="E4133">
        <v>30</v>
      </c>
      <c r="F4133">
        <v>720</v>
      </c>
      <c r="G4133">
        <v>199</v>
      </c>
      <c r="H4133" s="1">
        <v>42005</v>
      </c>
      <c r="I4133">
        <v>6</v>
      </c>
      <c r="J4133" s="2">
        <v>4320</v>
      </c>
      <c r="L4133" t="str">
        <f>VLOOKUP(G4133,[1]RESSOURCES!$A$1:$J$258,3,FALSE)</f>
        <v>DUBEDOUT</v>
      </c>
      <c r="M4133" t="str">
        <f>VLOOKUP(G4133,[1]RESSOURCES!$A$1:$J$258,6,FALSE)</f>
        <v>CONF</v>
      </c>
      <c r="N4133" t="str">
        <f>IF(YEAR(H4133)=2014,VLOOKUP(L4133,[1]Grade!$F$2:$G$92,2,FALSE),IF(YEAR(H4133)=2015,VLOOKUP(L4133,[1]Grade!$I$2:$J$78,2,FALSE),VLOOKUP(L4133,[1]Grade!$C$2:$D$69,2,FALSE)))</f>
        <v>CC</v>
      </c>
      <c r="O4133">
        <f t="shared" si="193"/>
        <v>2015</v>
      </c>
      <c r="P4133">
        <f t="shared" si="194"/>
        <v>1</v>
      </c>
    </row>
    <row r="4134" spans="1:16" hidden="1" x14ac:dyDescent="0.25">
      <c r="A4134" t="s">
        <v>30</v>
      </c>
      <c r="B4134" t="str">
        <f t="shared" si="192"/>
        <v>N</v>
      </c>
      <c r="C4134" t="s">
        <v>31</v>
      </c>
      <c r="E4134">
        <v>0</v>
      </c>
      <c r="F4134">
        <v>0</v>
      </c>
      <c r="G4134">
        <v>199</v>
      </c>
      <c r="H4134" s="1">
        <v>42005</v>
      </c>
      <c r="I4134">
        <v>15</v>
      </c>
      <c r="J4134">
        <v>0</v>
      </c>
      <c r="L4134" t="str">
        <f>VLOOKUP(G4134,[1]RESSOURCES!$A$1:$J$258,3,FALSE)</f>
        <v>DUBEDOUT</v>
      </c>
      <c r="M4134" t="str">
        <f>VLOOKUP(G4134,[1]RESSOURCES!$A$1:$J$258,6,FALSE)</f>
        <v>CONF</v>
      </c>
      <c r="N4134" t="str">
        <f>IF(YEAR(H4134)=2014,VLOOKUP(L4134,[1]Grade!$F$2:$G$92,2,FALSE),IF(YEAR(H4134)=2015,VLOOKUP(L4134,[1]Grade!$I$2:$J$78,2,FALSE),VLOOKUP(L4134,[1]Grade!$C$2:$D$69,2,FALSE)))</f>
        <v>CC</v>
      </c>
      <c r="O4134">
        <f t="shared" si="193"/>
        <v>2015</v>
      </c>
      <c r="P4134">
        <f t="shared" si="194"/>
        <v>1</v>
      </c>
    </row>
    <row r="4135" spans="1:16" x14ac:dyDescent="0.25">
      <c r="A4135" t="s">
        <v>394</v>
      </c>
      <c r="B4135" t="str">
        <f t="shared" si="192"/>
        <v>O</v>
      </c>
      <c r="C4135" t="s">
        <v>395</v>
      </c>
      <c r="D4135" t="s">
        <v>18</v>
      </c>
      <c r="E4135">
        <v>87</v>
      </c>
      <c r="F4135">
        <v>980</v>
      </c>
      <c r="G4135">
        <v>236</v>
      </c>
      <c r="H4135" s="1">
        <v>42005</v>
      </c>
      <c r="I4135">
        <v>16</v>
      </c>
      <c r="J4135" s="2">
        <v>15680</v>
      </c>
      <c r="L4135" t="str">
        <f>VLOOKUP(G4135,[1]RESSOURCES!$A$1:$J$258,3,FALSE)</f>
        <v>FORTIN</v>
      </c>
      <c r="M4135" t="str">
        <f>VLOOKUP(G4135,[1]RESSOURCES!$A$1:$J$258,6,FALSE)</f>
        <v>CONF</v>
      </c>
      <c r="N4135" t="str">
        <f>IF(YEAR(H4135)=2014,VLOOKUP(L4135,[1]Grade!$F$2:$G$92,2,FALSE),IF(YEAR(H4135)=2015,VLOOKUP(L4135,[1]Grade!$I$2:$J$78,2,FALSE),VLOOKUP(L4135,[1]Grade!$C$2:$D$69,2,FALSE)))</f>
        <v>CS</v>
      </c>
      <c r="O4135">
        <f t="shared" si="193"/>
        <v>2015</v>
      </c>
      <c r="P4135">
        <f t="shared" si="194"/>
        <v>1</v>
      </c>
    </row>
    <row r="4136" spans="1:16" x14ac:dyDescent="0.25">
      <c r="A4136" t="s">
        <v>431</v>
      </c>
      <c r="B4136" t="str">
        <f t="shared" si="192"/>
        <v>O</v>
      </c>
      <c r="C4136" t="s">
        <v>432</v>
      </c>
      <c r="D4136" t="s">
        <v>18</v>
      </c>
      <c r="E4136">
        <v>32</v>
      </c>
      <c r="F4136">
        <v>840</v>
      </c>
      <c r="G4136">
        <v>236</v>
      </c>
      <c r="H4136" s="1">
        <v>42005</v>
      </c>
      <c r="I4136">
        <v>5</v>
      </c>
      <c r="J4136" s="2">
        <v>4200</v>
      </c>
      <c r="L4136" t="str">
        <f>VLOOKUP(G4136,[1]RESSOURCES!$A$1:$J$258,3,FALSE)</f>
        <v>FORTIN</v>
      </c>
      <c r="M4136" t="str">
        <f>VLOOKUP(G4136,[1]RESSOURCES!$A$1:$J$258,6,FALSE)</f>
        <v>CONF</v>
      </c>
      <c r="N4136" t="str">
        <f>IF(YEAR(H4136)=2014,VLOOKUP(L4136,[1]Grade!$F$2:$G$92,2,FALSE),IF(YEAR(H4136)=2015,VLOOKUP(L4136,[1]Grade!$I$2:$J$78,2,FALSE),VLOOKUP(L4136,[1]Grade!$C$2:$D$69,2,FALSE)))</f>
        <v>CS</v>
      </c>
      <c r="O4136">
        <f t="shared" si="193"/>
        <v>2015</v>
      </c>
      <c r="P4136">
        <f t="shared" si="194"/>
        <v>1</v>
      </c>
    </row>
    <row r="4137" spans="1:16" x14ac:dyDescent="0.25">
      <c r="A4137" t="s">
        <v>390</v>
      </c>
      <c r="B4137" t="str">
        <f t="shared" si="192"/>
        <v>O</v>
      </c>
      <c r="C4137" t="s">
        <v>391</v>
      </c>
      <c r="D4137" t="s">
        <v>18</v>
      </c>
      <c r="E4137">
        <v>15</v>
      </c>
      <c r="F4137">
        <v>873</v>
      </c>
      <c r="G4137">
        <v>219</v>
      </c>
      <c r="H4137" s="1">
        <v>42005</v>
      </c>
      <c r="I4137">
        <v>9.5</v>
      </c>
      <c r="J4137" s="2">
        <v>8293.5</v>
      </c>
      <c r="L4137" t="str">
        <f>VLOOKUP(G4137,[1]RESSOURCES!$A$1:$J$258,3,FALSE)</f>
        <v>THION</v>
      </c>
      <c r="M4137" t="str">
        <f>VLOOKUP(G4137,[1]RESSOURCES!$A$1:$J$258,6,FALSE)</f>
        <v>CONS</v>
      </c>
      <c r="N4137" t="str">
        <f>IF(YEAR(H4137)=2014,VLOOKUP(L4137,[1]Grade!$F$2:$G$92,2,FALSE),IF(YEAR(H4137)=2015,VLOOKUP(L4137,[1]Grade!$I$2:$J$78,2,FALSE),VLOOKUP(L4137,[1]Grade!$C$2:$D$69,2,FALSE)))</f>
        <v>C</v>
      </c>
      <c r="O4137">
        <f t="shared" si="193"/>
        <v>2015</v>
      </c>
      <c r="P4137">
        <f t="shared" si="194"/>
        <v>1</v>
      </c>
    </row>
    <row r="4138" spans="1:16" hidden="1" x14ac:dyDescent="0.25">
      <c r="A4138" t="s">
        <v>25</v>
      </c>
      <c r="B4138" t="str">
        <f t="shared" si="192"/>
        <v>N</v>
      </c>
      <c r="C4138" t="s">
        <v>26</v>
      </c>
      <c r="E4138">
        <v>0</v>
      </c>
      <c r="F4138">
        <v>0</v>
      </c>
      <c r="G4138">
        <v>219</v>
      </c>
      <c r="H4138" s="1">
        <v>42005</v>
      </c>
      <c r="I4138">
        <v>1</v>
      </c>
      <c r="J4138">
        <v>0</v>
      </c>
      <c r="L4138" t="str">
        <f>VLOOKUP(G4138,[1]RESSOURCES!$A$1:$J$258,3,FALSE)</f>
        <v>THION</v>
      </c>
      <c r="M4138" t="str">
        <f>VLOOKUP(G4138,[1]RESSOURCES!$A$1:$J$258,6,FALSE)</f>
        <v>CONS</v>
      </c>
      <c r="N4138" t="str">
        <f>IF(YEAR(H4138)=2014,VLOOKUP(L4138,[1]Grade!$F$2:$G$92,2,FALSE),IF(YEAR(H4138)=2015,VLOOKUP(L4138,[1]Grade!$I$2:$J$78,2,FALSE),VLOOKUP(L4138,[1]Grade!$C$2:$D$69,2,FALSE)))</f>
        <v>C</v>
      </c>
      <c r="O4138">
        <f t="shared" si="193"/>
        <v>2015</v>
      </c>
      <c r="P4138">
        <f t="shared" si="194"/>
        <v>1</v>
      </c>
    </row>
    <row r="4139" spans="1:16" x14ac:dyDescent="0.25">
      <c r="A4139" t="s">
        <v>433</v>
      </c>
      <c r="B4139" t="str">
        <f t="shared" si="192"/>
        <v>O</v>
      </c>
      <c r="C4139" t="s">
        <v>434</v>
      </c>
      <c r="D4139" t="s">
        <v>18</v>
      </c>
      <c r="E4139">
        <v>120</v>
      </c>
      <c r="F4139">
        <v>800</v>
      </c>
      <c r="G4139">
        <v>219</v>
      </c>
      <c r="H4139" s="1">
        <v>42005</v>
      </c>
      <c r="I4139">
        <v>10.5</v>
      </c>
      <c r="J4139" s="2">
        <v>8400</v>
      </c>
      <c r="L4139" t="str">
        <f>VLOOKUP(G4139,[1]RESSOURCES!$A$1:$J$258,3,FALSE)</f>
        <v>THION</v>
      </c>
      <c r="M4139" t="str">
        <f>VLOOKUP(G4139,[1]RESSOURCES!$A$1:$J$258,6,FALSE)</f>
        <v>CONS</v>
      </c>
      <c r="N4139" t="str">
        <f>IF(YEAR(H4139)=2014,VLOOKUP(L4139,[1]Grade!$F$2:$G$92,2,FALSE),IF(YEAR(H4139)=2015,VLOOKUP(L4139,[1]Grade!$I$2:$J$78,2,FALSE),VLOOKUP(L4139,[1]Grade!$C$2:$D$69,2,FALSE)))</f>
        <v>C</v>
      </c>
      <c r="O4139">
        <f t="shared" si="193"/>
        <v>2015</v>
      </c>
      <c r="P4139">
        <f t="shared" si="194"/>
        <v>1</v>
      </c>
    </row>
    <row r="4140" spans="1:16" x14ac:dyDescent="0.25">
      <c r="A4140" t="s">
        <v>435</v>
      </c>
      <c r="B4140" t="str">
        <f t="shared" si="192"/>
        <v>O</v>
      </c>
      <c r="C4140" t="s">
        <v>436</v>
      </c>
      <c r="D4140" t="s">
        <v>36</v>
      </c>
      <c r="E4140">
        <v>23</v>
      </c>
      <c r="F4140">
        <v>1078</v>
      </c>
      <c r="G4140">
        <v>70</v>
      </c>
      <c r="H4140" s="1">
        <v>42005</v>
      </c>
      <c r="I4140">
        <v>8</v>
      </c>
      <c r="J4140" s="2">
        <v>8624</v>
      </c>
      <c r="L4140" t="str">
        <f>VLOOKUP(G4140,[1]RESSOURCES!$A$1:$J$258,3,FALSE)</f>
        <v>KHEMISSA</v>
      </c>
      <c r="M4140" t="str">
        <f>VLOOKUP(G4140,[1]RESSOURCES!$A$1:$J$258,6,FALSE)</f>
        <v>MAGR</v>
      </c>
      <c r="N4140" t="str">
        <f>IF(YEAR(H4140)=2014,VLOOKUP(L4140,[1]Grade!$F$2:$G$92,2,FALSE),IF(YEAR(H4140)=2015,VLOOKUP(L4140,[1]Grade!$I$2:$J$78,2,FALSE),VLOOKUP(L4140,[1]Grade!$C$2:$D$69,2,FALSE)))</f>
        <v>MNG</v>
      </c>
      <c r="O4140">
        <f t="shared" si="193"/>
        <v>2015</v>
      </c>
      <c r="P4140">
        <f t="shared" si="194"/>
        <v>1</v>
      </c>
    </row>
    <row r="4141" spans="1:16" x14ac:dyDescent="0.25">
      <c r="A4141" t="s">
        <v>139</v>
      </c>
      <c r="B4141" t="str">
        <f t="shared" si="192"/>
        <v>O</v>
      </c>
      <c r="C4141" t="s">
        <v>140</v>
      </c>
      <c r="D4141" t="s">
        <v>36</v>
      </c>
      <c r="E4141">
        <v>60</v>
      </c>
      <c r="F4141">
        <v>900</v>
      </c>
      <c r="G4141">
        <v>70</v>
      </c>
      <c r="H4141" s="1">
        <v>42005</v>
      </c>
      <c r="I4141">
        <v>13</v>
      </c>
      <c r="J4141" s="2">
        <v>11700</v>
      </c>
      <c r="L4141" t="str">
        <f>VLOOKUP(G4141,[1]RESSOURCES!$A$1:$J$258,3,FALSE)</f>
        <v>KHEMISSA</v>
      </c>
      <c r="M4141" t="str">
        <f>VLOOKUP(G4141,[1]RESSOURCES!$A$1:$J$258,6,FALSE)</f>
        <v>MAGR</v>
      </c>
      <c r="N4141" t="str">
        <f>IF(YEAR(H4141)=2014,VLOOKUP(L4141,[1]Grade!$F$2:$G$92,2,FALSE),IF(YEAR(H4141)=2015,VLOOKUP(L4141,[1]Grade!$I$2:$J$78,2,FALSE),VLOOKUP(L4141,[1]Grade!$C$2:$D$69,2,FALSE)))</f>
        <v>MNG</v>
      </c>
      <c r="O4141">
        <f t="shared" si="193"/>
        <v>2015</v>
      </c>
      <c r="P4141">
        <f t="shared" si="194"/>
        <v>1</v>
      </c>
    </row>
    <row r="4142" spans="1:16" x14ac:dyDescent="0.25">
      <c r="A4142" t="s">
        <v>431</v>
      </c>
      <c r="B4142" t="str">
        <f t="shared" si="192"/>
        <v>O</v>
      </c>
      <c r="C4142" t="s">
        <v>432</v>
      </c>
      <c r="D4142" t="s">
        <v>22</v>
      </c>
      <c r="E4142">
        <v>151</v>
      </c>
      <c r="F4142">
        <v>950</v>
      </c>
      <c r="G4142">
        <v>152</v>
      </c>
      <c r="H4142" s="1">
        <v>42005</v>
      </c>
      <c r="I4142">
        <v>18</v>
      </c>
      <c r="J4142" s="2">
        <v>17100</v>
      </c>
      <c r="L4142" t="str">
        <f>VLOOKUP(G4142,[1]RESSOURCES!$A$1:$J$258,3,FALSE)</f>
        <v>BRUNELLA</v>
      </c>
      <c r="M4142" t="str">
        <f>VLOOKUP(G4142,[1]RESSOURCES!$A$1:$J$258,6,FALSE)</f>
        <v>SENR</v>
      </c>
      <c r="N4142" t="str">
        <f>IF(YEAR(H4142)=2014,VLOOKUP(L4142,[1]Grade!$F$2:$G$92,2,FALSE),IF(YEAR(H4142)=2015,VLOOKUP(L4142,[1]Grade!$I$2:$J$78,2,FALSE),VLOOKUP(L4142,[1]Grade!$C$2:$D$69,2,FALSE)))</f>
        <v>MNG</v>
      </c>
      <c r="O4142">
        <f t="shared" si="193"/>
        <v>2015</v>
      </c>
      <c r="P4142">
        <f t="shared" si="194"/>
        <v>1</v>
      </c>
    </row>
    <row r="4143" spans="1:16" hidden="1" x14ac:dyDescent="0.25">
      <c r="A4143" t="s">
        <v>25</v>
      </c>
      <c r="B4143" t="str">
        <f t="shared" si="192"/>
        <v>N</v>
      </c>
      <c r="C4143" t="s">
        <v>26</v>
      </c>
      <c r="E4143">
        <v>0</v>
      </c>
      <c r="F4143">
        <v>0</v>
      </c>
      <c r="G4143">
        <v>152</v>
      </c>
      <c r="H4143" s="1">
        <v>42005</v>
      </c>
      <c r="I4143">
        <v>1</v>
      </c>
      <c r="J4143">
        <v>0</v>
      </c>
      <c r="L4143" t="str">
        <f>VLOOKUP(G4143,[1]RESSOURCES!$A$1:$J$258,3,FALSE)</f>
        <v>BRUNELLA</v>
      </c>
      <c r="M4143" t="str">
        <f>VLOOKUP(G4143,[1]RESSOURCES!$A$1:$J$258,6,FALSE)</f>
        <v>SENR</v>
      </c>
      <c r="N4143" t="str">
        <f>IF(YEAR(H4143)=2014,VLOOKUP(L4143,[1]Grade!$F$2:$G$92,2,FALSE),IF(YEAR(H4143)=2015,VLOOKUP(L4143,[1]Grade!$I$2:$J$78,2,FALSE),VLOOKUP(L4143,[1]Grade!$C$2:$D$69,2,FALSE)))</f>
        <v>MNG</v>
      </c>
      <c r="O4143">
        <f t="shared" si="193"/>
        <v>2015</v>
      </c>
      <c r="P4143">
        <f t="shared" si="194"/>
        <v>1</v>
      </c>
    </row>
    <row r="4144" spans="1:16" hidden="1" x14ac:dyDescent="0.25">
      <c r="A4144" t="s">
        <v>37</v>
      </c>
      <c r="B4144" t="str">
        <f t="shared" si="192"/>
        <v>N</v>
      </c>
      <c r="C4144" t="s">
        <v>38</v>
      </c>
      <c r="E4144">
        <v>0</v>
      </c>
      <c r="F4144">
        <v>0</v>
      </c>
      <c r="G4144">
        <v>152</v>
      </c>
      <c r="H4144" s="1">
        <v>42005</v>
      </c>
      <c r="I4144">
        <v>2</v>
      </c>
      <c r="J4144">
        <v>0</v>
      </c>
      <c r="L4144" t="str">
        <f>VLOOKUP(G4144,[1]RESSOURCES!$A$1:$J$258,3,FALSE)</f>
        <v>BRUNELLA</v>
      </c>
      <c r="M4144" t="str">
        <f>VLOOKUP(G4144,[1]RESSOURCES!$A$1:$J$258,6,FALSE)</f>
        <v>SENR</v>
      </c>
      <c r="N4144" t="str">
        <f>IF(YEAR(H4144)=2014,VLOOKUP(L4144,[1]Grade!$F$2:$G$92,2,FALSE),IF(YEAR(H4144)=2015,VLOOKUP(L4144,[1]Grade!$I$2:$J$78,2,FALSE),VLOOKUP(L4144,[1]Grade!$C$2:$D$69,2,FALSE)))</f>
        <v>MNG</v>
      </c>
      <c r="O4144">
        <f t="shared" si="193"/>
        <v>2015</v>
      </c>
      <c r="P4144">
        <f t="shared" si="194"/>
        <v>1</v>
      </c>
    </row>
    <row r="4145" spans="1:16" x14ac:dyDescent="0.25">
      <c r="A4145" t="s">
        <v>386</v>
      </c>
      <c r="B4145" t="str">
        <f t="shared" si="192"/>
        <v>O</v>
      </c>
      <c r="C4145" t="s">
        <v>387</v>
      </c>
      <c r="D4145" t="s">
        <v>36</v>
      </c>
      <c r="E4145">
        <v>32</v>
      </c>
      <c r="F4145">
        <v>1393</v>
      </c>
      <c r="G4145">
        <v>139</v>
      </c>
      <c r="H4145" s="1">
        <v>42005</v>
      </c>
      <c r="I4145">
        <v>20</v>
      </c>
      <c r="J4145" s="2">
        <v>27860</v>
      </c>
      <c r="L4145" t="str">
        <f>VLOOKUP(G4145,[1]RESSOURCES!$A$1:$J$258,3,FALSE)</f>
        <v>PERNEL</v>
      </c>
      <c r="M4145" t="str">
        <f>VLOOKUP(G4145,[1]RESSOURCES!$A$1:$J$258,6,FALSE)</f>
        <v>MAGR</v>
      </c>
      <c r="N4145" t="str">
        <f>IF(YEAR(H4145)=2014,VLOOKUP(L4145,[1]Grade!$F$2:$G$92,2,FALSE),IF(YEAR(H4145)=2015,VLOOKUP(L4145,[1]Grade!$I$2:$J$78,2,FALSE),VLOOKUP(L4145,[1]Grade!$C$2:$D$69,2,FALSE)))</f>
        <v>MNG</v>
      </c>
      <c r="O4145">
        <f t="shared" si="193"/>
        <v>2015</v>
      </c>
      <c r="P4145">
        <f t="shared" si="194"/>
        <v>1</v>
      </c>
    </row>
    <row r="4146" spans="1:16" hidden="1" x14ac:dyDescent="0.25">
      <c r="A4146" t="s">
        <v>25</v>
      </c>
      <c r="B4146" t="str">
        <f t="shared" si="192"/>
        <v>N</v>
      </c>
      <c r="C4146" t="s">
        <v>26</v>
      </c>
      <c r="E4146">
        <v>0</v>
      </c>
      <c r="F4146">
        <v>0</v>
      </c>
      <c r="G4146">
        <v>139</v>
      </c>
      <c r="H4146" s="1">
        <v>42005</v>
      </c>
      <c r="I4146">
        <v>1</v>
      </c>
      <c r="J4146">
        <v>0</v>
      </c>
      <c r="L4146" t="str">
        <f>VLOOKUP(G4146,[1]RESSOURCES!$A$1:$J$258,3,FALSE)</f>
        <v>PERNEL</v>
      </c>
      <c r="M4146" t="str">
        <f>VLOOKUP(G4146,[1]RESSOURCES!$A$1:$J$258,6,FALSE)</f>
        <v>MAGR</v>
      </c>
      <c r="N4146" t="str">
        <f>IF(YEAR(H4146)=2014,VLOOKUP(L4146,[1]Grade!$F$2:$G$92,2,FALSE),IF(YEAR(H4146)=2015,VLOOKUP(L4146,[1]Grade!$I$2:$J$78,2,FALSE),VLOOKUP(L4146,[1]Grade!$C$2:$D$69,2,FALSE)))</f>
        <v>MNG</v>
      </c>
      <c r="O4146">
        <f t="shared" si="193"/>
        <v>2015</v>
      </c>
      <c r="P4146">
        <f t="shared" si="194"/>
        <v>1</v>
      </c>
    </row>
    <row r="4147" spans="1:16" x14ac:dyDescent="0.25">
      <c r="A4147" t="s">
        <v>386</v>
      </c>
      <c r="B4147" t="str">
        <f t="shared" si="192"/>
        <v>O</v>
      </c>
      <c r="C4147" t="s">
        <v>387</v>
      </c>
      <c r="D4147" t="s">
        <v>22</v>
      </c>
      <c r="E4147">
        <v>47</v>
      </c>
      <c r="F4147">
        <v>1393</v>
      </c>
      <c r="G4147">
        <v>21</v>
      </c>
      <c r="H4147" s="1">
        <v>42005</v>
      </c>
      <c r="I4147">
        <v>18</v>
      </c>
      <c r="J4147" s="2">
        <v>25074</v>
      </c>
      <c r="L4147" t="str">
        <f>VLOOKUP(G4147,[1]RESSOURCES!$A$1:$J$258,3,FALSE)</f>
        <v>BESNAINOU</v>
      </c>
      <c r="M4147" t="str">
        <f>VLOOKUP(G4147,[1]RESSOURCES!$A$1:$J$258,6,FALSE)</f>
        <v>SENR</v>
      </c>
      <c r="N4147" t="str">
        <f>IF(YEAR(H4147)=2014,VLOOKUP(L4147,[1]Grade!$F$2:$G$92,2,FALSE),IF(YEAR(H4147)=2015,VLOOKUP(L4147,[1]Grade!$I$2:$J$78,2,FALSE),VLOOKUP(L4147,[1]Grade!$C$2:$D$69,2,FALSE)))</f>
        <v>CS</v>
      </c>
      <c r="O4147">
        <f t="shared" si="193"/>
        <v>2015</v>
      </c>
      <c r="P4147">
        <f t="shared" si="194"/>
        <v>1</v>
      </c>
    </row>
    <row r="4148" spans="1:16" hidden="1" x14ac:dyDescent="0.25">
      <c r="A4148" t="s">
        <v>25</v>
      </c>
      <c r="B4148" t="str">
        <f t="shared" si="192"/>
        <v>N</v>
      </c>
      <c r="C4148" t="s">
        <v>26</v>
      </c>
      <c r="E4148">
        <v>0</v>
      </c>
      <c r="F4148">
        <v>0</v>
      </c>
      <c r="G4148">
        <v>21</v>
      </c>
      <c r="H4148" s="1">
        <v>42005</v>
      </c>
      <c r="I4148">
        <v>1</v>
      </c>
      <c r="J4148">
        <v>0</v>
      </c>
      <c r="L4148" t="str">
        <f>VLOOKUP(G4148,[1]RESSOURCES!$A$1:$J$258,3,FALSE)</f>
        <v>BESNAINOU</v>
      </c>
      <c r="M4148" t="str">
        <f>VLOOKUP(G4148,[1]RESSOURCES!$A$1:$J$258,6,FALSE)</f>
        <v>SENR</v>
      </c>
      <c r="N4148" t="str">
        <f>IF(YEAR(H4148)=2014,VLOOKUP(L4148,[1]Grade!$F$2:$G$92,2,FALSE),IF(YEAR(H4148)=2015,VLOOKUP(L4148,[1]Grade!$I$2:$J$78,2,FALSE),VLOOKUP(L4148,[1]Grade!$C$2:$D$69,2,FALSE)))</f>
        <v>CS</v>
      </c>
      <c r="O4148">
        <f t="shared" si="193"/>
        <v>2015</v>
      </c>
      <c r="P4148">
        <f t="shared" si="194"/>
        <v>1</v>
      </c>
    </row>
    <row r="4149" spans="1:16" hidden="1" x14ac:dyDescent="0.25">
      <c r="A4149" t="s">
        <v>37</v>
      </c>
      <c r="B4149" t="str">
        <f t="shared" si="192"/>
        <v>N</v>
      </c>
      <c r="C4149" t="s">
        <v>38</v>
      </c>
      <c r="E4149">
        <v>0</v>
      </c>
      <c r="F4149">
        <v>0</v>
      </c>
      <c r="G4149">
        <v>21</v>
      </c>
      <c r="H4149" s="1">
        <v>42005</v>
      </c>
      <c r="I4149">
        <v>2</v>
      </c>
      <c r="J4149">
        <v>0</v>
      </c>
      <c r="L4149" t="str">
        <f>VLOOKUP(G4149,[1]RESSOURCES!$A$1:$J$258,3,FALSE)</f>
        <v>BESNAINOU</v>
      </c>
      <c r="M4149" t="str">
        <f>VLOOKUP(G4149,[1]RESSOURCES!$A$1:$J$258,6,FALSE)</f>
        <v>SENR</v>
      </c>
      <c r="N4149" t="str">
        <f>IF(YEAR(H4149)=2014,VLOOKUP(L4149,[1]Grade!$F$2:$G$92,2,FALSE),IF(YEAR(H4149)=2015,VLOOKUP(L4149,[1]Grade!$I$2:$J$78,2,FALSE),VLOOKUP(L4149,[1]Grade!$C$2:$D$69,2,FALSE)))</f>
        <v>CS</v>
      </c>
      <c r="O4149">
        <f t="shared" si="193"/>
        <v>2015</v>
      </c>
      <c r="P4149">
        <f t="shared" si="194"/>
        <v>1</v>
      </c>
    </row>
    <row r="4150" spans="1:16" x14ac:dyDescent="0.25">
      <c r="A4150" t="s">
        <v>270</v>
      </c>
      <c r="B4150" t="str">
        <f t="shared" si="192"/>
        <v>O</v>
      </c>
      <c r="C4150" t="s">
        <v>271</v>
      </c>
      <c r="D4150" t="s">
        <v>18</v>
      </c>
      <c r="E4150">
        <v>22</v>
      </c>
      <c r="F4150">
        <v>832</v>
      </c>
      <c r="G4150">
        <v>216</v>
      </c>
      <c r="H4150" s="1">
        <v>42005</v>
      </c>
      <c r="I4150">
        <v>19</v>
      </c>
      <c r="J4150" s="2">
        <v>15808</v>
      </c>
      <c r="L4150" t="str">
        <f>VLOOKUP(G4150,[1]RESSOURCES!$A$1:$J$258,3,FALSE)</f>
        <v>COICAULT</v>
      </c>
      <c r="M4150" t="str">
        <f>VLOOKUP(G4150,[1]RESSOURCES!$A$1:$J$258,6,FALSE)</f>
        <v>CONS</v>
      </c>
      <c r="N4150" t="str">
        <f>IF(YEAR(H4150)=2014,VLOOKUP(L4150,[1]Grade!$F$2:$G$92,2,FALSE),IF(YEAR(H4150)=2015,VLOOKUP(L4150,[1]Grade!$I$2:$J$78,2,FALSE),VLOOKUP(L4150,[1]Grade!$C$2:$D$69,2,FALSE)))</f>
        <v>CC</v>
      </c>
      <c r="O4150">
        <f t="shared" si="193"/>
        <v>2015</v>
      </c>
      <c r="P4150">
        <f t="shared" si="194"/>
        <v>1</v>
      </c>
    </row>
    <row r="4151" spans="1:16" hidden="1" x14ac:dyDescent="0.25">
      <c r="A4151" t="s">
        <v>25</v>
      </c>
      <c r="B4151" t="str">
        <f t="shared" si="192"/>
        <v>N</v>
      </c>
      <c r="C4151" t="s">
        <v>26</v>
      </c>
      <c r="E4151">
        <v>0</v>
      </c>
      <c r="F4151">
        <v>0</v>
      </c>
      <c r="G4151">
        <v>216</v>
      </c>
      <c r="H4151" s="1">
        <v>42005</v>
      </c>
      <c r="I4151">
        <v>1</v>
      </c>
      <c r="J4151">
        <v>0</v>
      </c>
      <c r="L4151" t="str">
        <f>VLOOKUP(G4151,[1]RESSOURCES!$A$1:$J$258,3,FALSE)</f>
        <v>COICAULT</v>
      </c>
      <c r="M4151" t="str">
        <f>VLOOKUP(G4151,[1]RESSOURCES!$A$1:$J$258,6,FALSE)</f>
        <v>CONS</v>
      </c>
      <c r="N4151" t="str">
        <f>IF(YEAR(H4151)=2014,VLOOKUP(L4151,[1]Grade!$F$2:$G$92,2,FALSE),IF(YEAR(H4151)=2015,VLOOKUP(L4151,[1]Grade!$I$2:$J$78,2,FALSE),VLOOKUP(L4151,[1]Grade!$C$2:$D$69,2,FALSE)))</f>
        <v>CC</v>
      </c>
      <c r="O4151">
        <f t="shared" si="193"/>
        <v>2015</v>
      </c>
      <c r="P4151">
        <f t="shared" si="194"/>
        <v>1</v>
      </c>
    </row>
    <row r="4152" spans="1:16" hidden="1" x14ac:dyDescent="0.25">
      <c r="A4152" t="s">
        <v>37</v>
      </c>
      <c r="B4152" t="str">
        <f t="shared" si="192"/>
        <v>N</v>
      </c>
      <c r="C4152" t="s">
        <v>38</v>
      </c>
      <c r="E4152">
        <v>0</v>
      </c>
      <c r="F4152">
        <v>0</v>
      </c>
      <c r="G4152">
        <v>216</v>
      </c>
      <c r="H4152" s="1">
        <v>42005</v>
      </c>
      <c r="I4152">
        <v>0.5</v>
      </c>
      <c r="J4152">
        <v>0</v>
      </c>
      <c r="L4152" t="str">
        <f>VLOOKUP(G4152,[1]RESSOURCES!$A$1:$J$258,3,FALSE)</f>
        <v>COICAULT</v>
      </c>
      <c r="M4152" t="str">
        <f>VLOOKUP(G4152,[1]RESSOURCES!$A$1:$J$258,6,FALSE)</f>
        <v>CONS</v>
      </c>
      <c r="N4152" t="str">
        <f>IF(YEAR(H4152)=2014,VLOOKUP(L4152,[1]Grade!$F$2:$G$92,2,FALSE),IF(YEAR(H4152)=2015,VLOOKUP(L4152,[1]Grade!$I$2:$J$78,2,FALSE),VLOOKUP(L4152,[1]Grade!$C$2:$D$69,2,FALSE)))</f>
        <v>CC</v>
      </c>
      <c r="O4152">
        <f t="shared" si="193"/>
        <v>2015</v>
      </c>
      <c r="P4152">
        <f t="shared" si="194"/>
        <v>1</v>
      </c>
    </row>
    <row r="4153" spans="1:16" hidden="1" x14ac:dyDescent="0.25">
      <c r="A4153" t="s">
        <v>73</v>
      </c>
      <c r="B4153" t="str">
        <f t="shared" si="192"/>
        <v>N</v>
      </c>
      <c r="C4153" t="s">
        <v>74</v>
      </c>
      <c r="E4153">
        <v>0</v>
      </c>
      <c r="F4153">
        <v>0</v>
      </c>
      <c r="G4153">
        <v>216</v>
      </c>
      <c r="H4153" s="1">
        <v>42005</v>
      </c>
      <c r="I4153">
        <v>0.5</v>
      </c>
      <c r="J4153">
        <v>0</v>
      </c>
      <c r="L4153" t="str">
        <f>VLOOKUP(G4153,[1]RESSOURCES!$A$1:$J$258,3,FALSE)</f>
        <v>COICAULT</v>
      </c>
      <c r="M4153" t="str">
        <f>VLOOKUP(G4153,[1]RESSOURCES!$A$1:$J$258,6,FALSE)</f>
        <v>CONS</v>
      </c>
      <c r="N4153" t="str">
        <f>IF(YEAR(H4153)=2014,VLOOKUP(L4153,[1]Grade!$F$2:$G$92,2,FALSE),IF(YEAR(H4153)=2015,VLOOKUP(L4153,[1]Grade!$I$2:$J$78,2,FALSE),VLOOKUP(L4153,[1]Grade!$C$2:$D$69,2,FALSE)))</f>
        <v>CC</v>
      </c>
      <c r="O4153">
        <f t="shared" si="193"/>
        <v>2015</v>
      </c>
      <c r="P4153">
        <f t="shared" si="194"/>
        <v>1</v>
      </c>
    </row>
    <row r="4154" spans="1:16" hidden="1" x14ac:dyDescent="0.25">
      <c r="A4154" t="s">
        <v>127</v>
      </c>
      <c r="B4154" t="str">
        <f t="shared" si="192"/>
        <v>N</v>
      </c>
      <c r="C4154" t="s">
        <v>128</v>
      </c>
      <c r="E4154">
        <v>0</v>
      </c>
      <c r="F4154">
        <v>0</v>
      </c>
      <c r="G4154">
        <v>256</v>
      </c>
      <c r="H4154" s="1">
        <v>42005</v>
      </c>
      <c r="I4154">
        <v>11</v>
      </c>
      <c r="J4154">
        <v>0</v>
      </c>
      <c r="L4154" t="str">
        <f>VLOOKUP(G4154,[1]RESSOURCES!$A$1:$J$258,3,FALSE)</f>
        <v>SRUN</v>
      </c>
      <c r="M4154" t="str">
        <f>VLOOKUP(G4154,[1]RESSOURCES!$A$1:$J$258,6,FALSE)</f>
        <v>SENM</v>
      </c>
      <c r="N4154" t="str">
        <f>IF(YEAR(H4154)=2014,VLOOKUP(L4154,[1]Grade!$F$2:$G$92,2,FALSE),IF(YEAR(H4154)=2015,VLOOKUP(L4154,[1]Grade!$I$2:$J$78,2,FALSE),VLOOKUP(L4154,[1]Grade!$C$2:$D$69,2,FALSE)))</f>
        <v>SM</v>
      </c>
      <c r="O4154">
        <f t="shared" si="193"/>
        <v>2015</v>
      </c>
      <c r="P4154">
        <f t="shared" si="194"/>
        <v>1</v>
      </c>
    </row>
    <row r="4155" spans="1:16" hidden="1" x14ac:dyDescent="0.25">
      <c r="A4155" t="s">
        <v>23</v>
      </c>
      <c r="B4155" t="str">
        <f t="shared" si="192"/>
        <v>N</v>
      </c>
      <c r="C4155" t="s">
        <v>24</v>
      </c>
      <c r="E4155">
        <v>0</v>
      </c>
      <c r="F4155">
        <v>0</v>
      </c>
      <c r="G4155">
        <v>256</v>
      </c>
      <c r="H4155" s="1">
        <v>42005</v>
      </c>
      <c r="I4155">
        <v>4</v>
      </c>
      <c r="J4155">
        <v>0</v>
      </c>
      <c r="L4155" t="str">
        <f>VLOOKUP(G4155,[1]RESSOURCES!$A$1:$J$258,3,FALSE)</f>
        <v>SRUN</v>
      </c>
      <c r="M4155" t="str">
        <f>VLOOKUP(G4155,[1]RESSOURCES!$A$1:$J$258,6,FALSE)</f>
        <v>SENM</v>
      </c>
      <c r="N4155" t="str">
        <f>IF(YEAR(H4155)=2014,VLOOKUP(L4155,[1]Grade!$F$2:$G$92,2,FALSE),IF(YEAR(H4155)=2015,VLOOKUP(L4155,[1]Grade!$I$2:$J$78,2,FALSE),VLOOKUP(L4155,[1]Grade!$C$2:$D$69,2,FALSE)))</f>
        <v>SM</v>
      </c>
      <c r="O4155">
        <f t="shared" si="193"/>
        <v>2015</v>
      </c>
      <c r="P4155">
        <f t="shared" si="194"/>
        <v>1</v>
      </c>
    </row>
    <row r="4156" spans="1:16" x14ac:dyDescent="0.25">
      <c r="A4156" t="s">
        <v>435</v>
      </c>
      <c r="B4156" t="str">
        <f t="shared" si="192"/>
        <v>O</v>
      </c>
      <c r="C4156" t="s">
        <v>436</v>
      </c>
      <c r="D4156" t="s">
        <v>29</v>
      </c>
      <c r="E4156">
        <v>28</v>
      </c>
      <c r="F4156">
        <v>1078</v>
      </c>
      <c r="G4156">
        <v>256</v>
      </c>
      <c r="H4156" s="1">
        <v>42005</v>
      </c>
      <c r="I4156">
        <v>6</v>
      </c>
      <c r="J4156" s="2">
        <v>6468</v>
      </c>
      <c r="L4156" t="str">
        <f>VLOOKUP(G4156,[1]RESSOURCES!$A$1:$J$258,3,FALSE)</f>
        <v>SRUN</v>
      </c>
      <c r="M4156" t="str">
        <f>VLOOKUP(G4156,[1]RESSOURCES!$A$1:$J$258,6,FALSE)</f>
        <v>SENM</v>
      </c>
      <c r="N4156" t="str">
        <f>IF(YEAR(H4156)=2014,VLOOKUP(L4156,[1]Grade!$F$2:$G$92,2,FALSE),IF(YEAR(H4156)=2015,VLOOKUP(L4156,[1]Grade!$I$2:$J$78,2,FALSE),VLOOKUP(L4156,[1]Grade!$C$2:$D$69,2,FALSE)))</f>
        <v>SM</v>
      </c>
      <c r="O4156">
        <f t="shared" si="193"/>
        <v>2015</v>
      </c>
      <c r="P4156">
        <f t="shared" si="194"/>
        <v>1</v>
      </c>
    </row>
    <row r="4157" spans="1:16" x14ac:dyDescent="0.25">
      <c r="A4157" t="s">
        <v>329</v>
      </c>
      <c r="B4157" t="str">
        <f t="shared" si="192"/>
        <v>O</v>
      </c>
      <c r="C4157" t="s">
        <v>330</v>
      </c>
      <c r="D4157" t="s">
        <v>36</v>
      </c>
      <c r="E4157">
        <v>27</v>
      </c>
      <c r="F4157">
        <v>1300</v>
      </c>
      <c r="G4157">
        <v>252</v>
      </c>
      <c r="H4157" s="1">
        <v>42005</v>
      </c>
      <c r="I4157">
        <v>17</v>
      </c>
      <c r="J4157" s="2">
        <v>22100</v>
      </c>
      <c r="L4157" t="str">
        <f>VLOOKUP(G4157,[1]RESSOURCES!$A$1:$J$258,3,FALSE)</f>
        <v>VERCRUYSSE</v>
      </c>
      <c r="M4157" t="str">
        <f>VLOOKUP(G4157,[1]RESSOURCES!$A$1:$J$258,6,FALSE)</f>
        <v>MAGR</v>
      </c>
      <c r="N4157" t="str">
        <f>IF(YEAR(H4157)=2014,VLOOKUP(L4157,[1]Grade!$F$2:$G$92,2,FALSE),IF(YEAR(H4157)=2015,VLOOKUP(L4157,[1]Grade!$I$2:$J$78,2,FALSE),VLOOKUP(L4157,[1]Grade!$C$2:$D$69,2,FALSE)))</f>
        <v>MNG</v>
      </c>
      <c r="O4157">
        <f t="shared" si="193"/>
        <v>2015</v>
      </c>
      <c r="P4157">
        <f t="shared" si="194"/>
        <v>1</v>
      </c>
    </row>
    <row r="4158" spans="1:16" hidden="1" x14ac:dyDescent="0.25">
      <c r="A4158" t="s">
        <v>30</v>
      </c>
      <c r="B4158" t="str">
        <f t="shared" si="192"/>
        <v>N</v>
      </c>
      <c r="C4158" t="s">
        <v>31</v>
      </c>
      <c r="E4158">
        <v>0</v>
      </c>
      <c r="F4158">
        <v>0</v>
      </c>
      <c r="G4158">
        <v>252</v>
      </c>
      <c r="H4158" s="1">
        <v>42005</v>
      </c>
      <c r="I4158">
        <v>4</v>
      </c>
      <c r="J4158">
        <v>0</v>
      </c>
      <c r="L4158" t="str">
        <f>VLOOKUP(G4158,[1]RESSOURCES!$A$1:$J$258,3,FALSE)</f>
        <v>VERCRUYSSE</v>
      </c>
      <c r="M4158" t="str">
        <f>VLOOKUP(G4158,[1]RESSOURCES!$A$1:$J$258,6,FALSE)</f>
        <v>MAGR</v>
      </c>
      <c r="N4158" t="str">
        <f>IF(YEAR(H4158)=2014,VLOOKUP(L4158,[1]Grade!$F$2:$G$92,2,FALSE),IF(YEAR(H4158)=2015,VLOOKUP(L4158,[1]Grade!$I$2:$J$78,2,FALSE),VLOOKUP(L4158,[1]Grade!$C$2:$D$69,2,FALSE)))</f>
        <v>MNG</v>
      </c>
      <c r="O4158">
        <f t="shared" si="193"/>
        <v>2015</v>
      </c>
      <c r="P4158">
        <f t="shared" si="194"/>
        <v>1</v>
      </c>
    </row>
    <row r="4159" spans="1:16" x14ac:dyDescent="0.25">
      <c r="A4159" t="s">
        <v>390</v>
      </c>
      <c r="B4159" t="str">
        <f t="shared" si="192"/>
        <v>O</v>
      </c>
      <c r="C4159" t="s">
        <v>391</v>
      </c>
      <c r="D4159" t="s">
        <v>18</v>
      </c>
      <c r="E4159">
        <v>14.5</v>
      </c>
      <c r="F4159">
        <v>873</v>
      </c>
      <c r="G4159">
        <v>231</v>
      </c>
      <c r="H4159" s="1">
        <v>42005</v>
      </c>
      <c r="I4159">
        <v>13</v>
      </c>
      <c r="J4159" s="2">
        <v>11349</v>
      </c>
      <c r="L4159" t="str">
        <f>VLOOKUP(G4159,[1]RESSOURCES!$A$1:$J$258,3,FALSE)</f>
        <v>PASSEMARD</v>
      </c>
      <c r="M4159" t="str">
        <f>VLOOKUP(G4159,[1]RESSOURCES!$A$1:$J$258,6,FALSE)</f>
        <v>CONS</v>
      </c>
      <c r="N4159" t="str">
        <f>IF(YEAR(H4159)=2014,VLOOKUP(L4159,[1]Grade!$F$2:$G$92,2,FALSE),IF(YEAR(H4159)=2015,VLOOKUP(L4159,[1]Grade!$I$2:$J$78,2,FALSE),VLOOKUP(L4159,[1]Grade!$C$2:$D$69,2,FALSE)))</f>
        <v>C</v>
      </c>
      <c r="O4159">
        <f t="shared" si="193"/>
        <v>2015</v>
      </c>
      <c r="P4159">
        <f t="shared" si="194"/>
        <v>1</v>
      </c>
    </row>
    <row r="4160" spans="1:16" x14ac:dyDescent="0.25">
      <c r="A4160" t="s">
        <v>433</v>
      </c>
      <c r="B4160" t="str">
        <f t="shared" si="192"/>
        <v>O</v>
      </c>
      <c r="C4160" t="s">
        <v>434</v>
      </c>
      <c r="D4160" t="s">
        <v>18</v>
      </c>
      <c r="E4160">
        <v>120</v>
      </c>
      <c r="F4160">
        <v>800</v>
      </c>
      <c r="G4160">
        <v>231</v>
      </c>
      <c r="H4160" s="1">
        <v>42005</v>
      </c>
      <c r="I4160">
        <v>8</v>
      </c>
      <c r="J4160" s="2">
        <v>6400</v>
      </c>
      <c r="L4160" t="str">
        <f>VLOOKUP(G4160,[1]RESSOURCES!$A$1:$J$258,3,FALSE)</f>
        <v>PASSEMARD</v>
      </c>
      <c r="M4160" t="str">
        <f>VLOOKUP(G4160,[1]RESSOURCES!$A$1:$J$258,6,FALSE)</f>
        <v>CONS</v>
      </c>
      <c r="N4160" t="str">
        <f>IF(YEAR(H4160)=2014,VLOOKUP(L4160,[1]Grade!$F$2:$G$92,2,FALSE),IF(YEAR(H4160)=2015,VLOOKUP(L4160,[1]Grade!$I$2:$J$78,2,FALSE),VLOOKUP(L4160,[1]Grade!$C$2:$D$69,2,FALSE)))</f>
        <v>C</v>
      </c>
      <c r="O4160">
        <f t="shared" si="193"/>
        <v>2015</v>
      </c>
      <c r="P4160">
        <f t="shared" si="194"/>
        <v>1</v>
      </c>
    </row>
    <row r="4161" spans="1:16" x14ac:dyDescent="0.25">
      <c r="A4161" t="s">
        <v>426</v>
      </c>
      <c r="B4161" t="str">
        <f t="shared" ref="B4161:B4224" si="195">IF(MID(A4161,1,1)="*","N","O")</f>
        <v>O</v>
      </c>
      <c r="C4161" t="s">
        <v>235</v>
      </c>
      <c r="D4161" t="s">
        <v>18</v>
      </c>
      <c r="E4161">
        <v>114</v>
      </c>
      <c r="F4161">
        <v>1205</v>
      </c>
      <c r="G4161">
        <v>225</v>
      </c>
      <c r="H4161" s="1">
        <v>42005</v>
      </c>
      <c r="I4161">
        <v>14</v>
      </c>
      <c r="J4161" s="2">
        <v>16870</v>
      </c>
      <c r="L4161" t="str">
        <f>VLOOKUP(G4161,[1]RESSOURCES!$A$1:$J$258,3,FALSE)</f>
        <v>MUR</v>
      </c>
      <c r="M4161" t="str">
        <f>VLOOKUP(G4161,[1]RESSOURCES!$A$1:$J$258,6,FALSE)</f>
        <v>CONF</v>
      </c>
      <c r="N4161" t="str">
        <f>IF(YEAR(H4161)=2014,VLOOKUP(L4161,[1]Grade!$F$2:$G$92,2,FALSE),IF(YEAR(H4161)=2015,VLOOKUP(L4161,[1]Grade!$I$2:$J$78,2,FALSE),VLOOKUP(L4161,[1]Grade!$C$2:$D$69,2,FALSE)))</f>
        <v>CC</v>
      </c>
      <c r="O4161">
        <f t="shared" ref="O4161:O4224" si="196">YEAR(H4161)</f>
        <v>2015</v>
      </c>
      <c r="P4161">
        <f t="shared" ref="P4161:P4224" si="197">MONTH(H4161)</f>
        <v>1</v>
      </c>
    </row>
    <row r="4162" spans="1:16" hidden="1" x14ac:dyDescent="0.25">
      <c r="A4162" t="s">
        <v>32</v>
      </c>
      <c r="B4162" t="str">
        <f t="shared" si="195"/>
        <v>N</v>
      </c>
      <c r="C4162" t="s">
        <v>33</v>
      </c>
      <c r="E4162">
        <v>0</v>
      </c>
      <c r="F4162">
        <v>0</v>
      </c>
      <c r="G4162">
        <v>225</v>
      </c>
      <c r="H4162" s="1">
        <v>42005</v>
      </c>
      <c r="I4162">
        <v>1</v>
      </c>
      <c r="J4162">
        <v>0</v>
      </c>
      <c r="L4162" t="str">
        <f>VLOOKUP(G4162,[1]RESSOURCES!$A$1:$J$258,3,FALSE)</f>
        <v>MUR</v>
      </c>
      <c r="M4162" t="str">
        <f>VLOOKUP(G4162,[1]RESSOURCES!$A$1:$J$258,6,FALSE)</f>
        <v>CONF</v>
      </c>
      <c r="N4162" t="str">
        <f>IF(YEAR(H4162)=2014,VLOOKUP(L4162,[1]Grade!$F$2:$G$92,2,FALSE),IF(YEAR(H4162)=2015,VLOOKUP(L4162,[1]Grade!$I$2:$J$78,2,FALSE),VLOOKUP(L4162,[1]Grade!$C$2:$D$69,2,FALSE)))</f>
        <v>CC</v>
      </c>
      <c r="O4162">
        <f t="shared" si="196"/>
        <v>2015</v>
      </c>
      <c r="P4162">
        <f t="shared" si="197"/>
        <v>1</v>
      </c>
    </row>
    <row r="4163" spans="1:16" x14ac:dyDescent="0.25">
      <c r="A4163" t="s">
        <v>433</v>
      </c>
      <c r="B4163" t="str">
        <f t="shared" si="195"/>
        <v>O</v>
      </c>
      <c r="C4163" t="s">
        <v>434</v>
      </c>
      <c r="D4163" t="s">
        <v>18</v>
      </c>
      <c r="E4163">
        <v>120</v>
      </c>
      <c r="F4163">
        <v>800</v>
      </c>
      <c r="G4163">
        <v>225</v>
      </c>
      <c r="H4163" s="1">
        <v>42005</v>
      </c>
      <c r="I4163">
        <v>6</v>
      </c>
      <c r="J4163" s="2">
        <v>4800</v>
      </c>
      <c r="L4163" t="str">
        <f>VLOOKUP(G4163,[1]RESSOURCES!$A$1:$J$258,3,FALSE)</f>
        <v>MUR</v>
      </c>
      <c r="M4163" t="str">
        <f>VLOOKUP(G4163,[1]RESSOURCES!$A$1:$J$258,6,FALSE)</f>
        <v>CONF</v>
      </c>
      <c r="N4163" t="str">
        <f>IF(YEAR(H4163)=2014,VLOOKUP(L4163,[1]Grade!$F$2:$G$92,2,FALSE),IF(YEAR(H4163)=2015,VLOOKUP(L4163,[1]Grade!$I$2:$J$78,2,FALSE),VLOOKUP(L4163,[1]Grade!$C$2:$D$69,2,FALSE)))</f>
        <v>CC</v>
      </c>
      <c r="O4163">
        <f t="shared" si="196"/>
        <v>2015</v>
      </c>
      <c r="P4163">
        <f t="shared" si="197"/>
        <v>1</v>
      </c>
    </row>
    <row r="4164" spans="1:16" hidden="1" x14ac:dyDescent="0.25">
      <c r="A4164" t="s">
        <v>25</v>
      </c>
      <c r="B4164" t="str">
        <f t="shared" si="195"/>
        <v>N</v>
      </c>
      <c r="C4164" t="s">
        <v>26</v>
      </c>
      <c r="E4164">
        <v>0</v>
      </c>
      <c r="F4164">
        <v>0</v>
      </c>
      <c r="G4164">
        <v>193</v>
      </c>
      <c r="H4164" s="1">
        <v>42005</v>
      </c>
      <c r="I4164">
        <v>1</v>
      </c>
      <c r="J4164">
        <v>0</v>
      </c>
      <c r="L4164" t="str">
        <f>VLOOKUP(G4164,[1]RESSOURCES!$A$1:$J$258,3,FALSE)</f>
        <v>RODARY</v>
      </c>
      <c r="M4164" t="str">
        <f>VLOOKUP(G4164,[1]RESSOURCES!$A$1:$J$258,6,FALSE)</f>
        <v>CONS</v>
      </c>
      <c r="N4164" t="str">
        <f>IF(YEAR(H4164)=2014,VLOOKUP(L4164,[1]Grade!$F$2:$G$92,2,FALSE),IF(YEAR(H4164)=2015,VLOOKUP(L4164,[1]Grade!$I$2:$J$78,2,FALSE),VLOOKUP(L4164,[1]Grade!$C$2:$D$69,2,FALSE)))</f>
        <v>CC</v>
      </c>
      <c r="O4164">
        <f t="shared" si="196"/>
        <v>2015</v>
      </c>
      <c r="P4164">
        <f t="shared" si="197"/>
        <v>1</v>
      </c>
    </row>
    <row r="4165" spans="1:16" x14ac:dyDescent="0.25">
      <c r="A4165" t="s">
        <v>276</v>
      </c>
      <c r="B4165" t="str">
        <f t="shared" si="195"/>
        <v>O</v>
      </c>
      <c r="C4165" t="s">
        <v>277</v>
      </c>
      <c r="D4165" t="s">
        <v>18</v>
      </c>
      <c r="E4165">
        <v>160</v>
      </c>
      <c r="F4165">
        <v>819</v>
      </c>
      <c r="G4165">
        <v>193</v>
      </c>
      <c r="H4165" s="1">
        <v>42005</v>
      </c>
      <c r="I4165">
        <v>10</v>
      </c>
      <c r="J4165" s="2">
        <v>8190</v>
      </c>
      <c r="L4165" t="str">
        <f>VLOOKUP(G4165,[1]RESSOURCES!$A$1:$J$258,3,FALSE)</f>
        <v>RODARY</v>
      </c>
      <c r="M4165" t="str">
        <f>VLOOKUP(G4165,[1]RESSOURCES!$A$1:$J$258,6,FALSE)</f>
        <v>CONS</v>
      </c>
      <c r="N4165" t="str">
        <f>IF(YEAR(H4165)=2014,VLOOKUP(L4165,[1]Grade!$F$2:$G$92,2,FALSE),IF(YEAR(H4165)=2015,VLOOKUP(L4165,[1]Grade!$I$2:$J$78,2,FALSE),VLOOKUP(L4165,[1]Grade!$C$2:$D$69,2,FALSE)))</f>
        <v>CC</v>
      </c>
      <c r="O4165">
        <f t="shared" si="196"/>
        <v>2015</v>
      </c>
      <c r="P4165">
        <f t="shared" si="197"/>
        <v>1</v>
      </c>
    </row>
    <row r="4166" spans="1:16" x14ac:dyDescent="0.25">
      <c r="A4166" t="s">
        <v>435</v>
      </c>
      <c r="B4166" t="str">
        <f t="shared" si="195"/>
        <v>O</v>
      </c>
      <c r="C4166" t="s">
        <v>436</v>
      </c>
      <c r="D4166" t="s">
        <v>18</v>
      </c>
      <c r="E4166">
        <v>26</v>
      </c>
      <c r="F4166">
        <v>1078</v>
      </c>
      <c r="G4166">
        <v>193</v>
      </c>
      <c r="H4166" s="1">
        <v>42005</v>
      </c>
      <c r="I4166">
        <v>10</v>
      </c>
      <c r="J4166" s="2">
        <v>10780</v>
      </c>
      <c r="L4166" t="str">
        <f>VLOOKUP(G4166,[1]RESSOURCES!$A$1:$J$258,3,FALSE)</f>
        <v>RODARY</v>
      </c>
      <c r="M4166" t="str">
        <f>VLOOKUP(G4166,[1]RESSOURCES!$A$1:$J$258,6,FALSE)</f>
        <v>CONS</v>
      </c>
      <c r="N4166" t="str">
        <f>IF(YEAR(H4166)=2014,VLOOKUP(L4166,[1]Grade!$F$2:$G$92,2,FALSE),IF(YEAR(H4166)=2015,VLOOKUP(L4166,[1]Grade!$I$2:$J$78,2,FALSE),VLOOKUP(L4166,[1]Grade!$C$2:$D$69,2,FALSE)))</f>
        <v>CC</v>
      </c>
      <c r="O4166">
        <f t="shared" si="196"/>
        <v>2015</v>
      </c>
      <c r="P4166">
        <f t="shared" si="197"/>
        <v>1</v>
      </c>
    </row>
    <row r="4167" spans="1:16" x14ac:dyDescent="0.25">
      <c r="A4167" t="s">
        <v>388</v>
      </c>
      <c r="B4167" t="str">
        <f t="shared" si="195"/>
        <v>O</v>
      </c>
      <c r="C4167" t="s">
        <v>389</v>
      </c>
      <c r="D4167" t="s">
        <v>18</v>
      </c>
      <c r="E4167">
        <v>56.5</v>
      </c>
      <c r="F4167">
        <v>935</v>
      </c>
      <c r="G4167">
        <v>250</v>
      </c>
      <c r="H4167" s="1">
        <v>42005</v>
      </c>
      <c r="I4167">
        <v>4</v>
      </c>
      <c r="J4167" s="2">
        <v>3740</v>
      </c>
      <c r="L4167" t="str">
        <f>VLOOKUP(G4167,[1]RESSOURCES!$A$1:$J$258,3,FALSE)</f>
        <v>BOUDEN</v>
      </c>
      <c r="M4167" t="str">
        <f>VLOOKUP(G4167,[1]RESSOURCES!$A$1:$J$258,6,FALSE)</f>
        <v>CONF</v>
      </c>
      <c r="N4167" t="str">
        <f>IF(YEAR(H4167)=2014,VLOOKUP(L4167,[1]Grade!$F$2:$G$92,2,FALSE),IF(YEAR(H4167)=2015,VLOOKUP(L4167,[1]Grade!$I$2:$J$78,2,FALSE),VLOOKUP(L4167,[1]Grade!$C$2:$D$69,2,FALSE)))</f>
        <v>CC</v>
      </c>
      <c r="O4167">
        <f t="shared" si="196"/>
        <v>2015</v>
      </c>
      <c r="P4167">
        <f t="shared" si="197"/>
        <v>1</v>
      </c>
    </row>
    <row r="4168" spans="1:16" hidden="1" x14ac:dyDescent="0.25">
      <c r="A4168" t="s">
        <v>23</v>
      </c>
      <c r="B4168" t="str">
        <f t="shared" si="195"/>
        <v>N</v>
      </c>
      <c r="C4168" t="s">
        <v>24</v>
      </c>
      <c r="E4168">
        <v>0</v>
      </c>
      <c r="F4168">
        <v>0</v>
      </c>
      <c r="G4168">
        <v>250</v>
      </c>
      <c r="H4168" s="1">
        <v>42005</v>
      </c>
      <c r="I4168">
        <v>17</v>
      </c>
      <c r="J4168">
        <v>0</v>
      </c>
      <c r="L4168" t="str">
        <f>VLOOKUP(G4168,[1]RESSOURCES!$A$1:$J$258,3,FALSE)</f>
        <v>BOUDEN</v>
      </c>
      <c r="M4168" t="str">
        <f>VLOOKUP(G4168,[1]RESSOURCES!$A$1:$J$258,6,FALSE)</f>
        <v>CONF</v>
      </c>
      <c r="N4168" t="str">
        <f>IF(YEAR(H4168)=2014,VLOOKUP(L4168,[1]Grade!$F$2:$G$92,2,FALSE),IF(YEAR(H4168)=2015,VLOOKUP(L4168,[1]Grade!$I$2:$J$78,2,FALSE),VLOOKUP(L4168,[1]Grade!$C$2:$D$69,2,FALSE)))</f>
        <v>CC</v>
      </c>
      <c r="O4168">
        <f t="shared" si="196"/>
        <v>2015</v>
      </c>
      <c r="P4168">
        <f t="shared" si="197"/>
        <v>1</v>
      </c>
    </row>
    <row r="4169" spans="1:16" x14ac:dyDescent="0.25">
      <c r="A4169" t="s">
        <v>270</v>
      </c>
      <c r="B4169" t="str">
        <f t="shared" si="195"/>
        <v>O</v>
      </c>
      <c r="C4169" t="s">
        <v>271</v>
      </c>
      <c r="D4169" t="s">
        <v>36</v>
      </c>
      <c r="E4169">
        <v>22</v>
      </c>
      <c r="F4169">
        <v>863</v>
      </c>
      <c r="G4169">
        <v>67</v>
      </c>
      <c r="H4169" s="1">
        <v>42005</v>
      </c>
      <c r="I4169">
        <v>21</v>
      </c>
      <c r="J4169" s="2">
        <v>18123</v>
      </c>
      <c r="L4169" t="str">
        <f>VLOOKUP(G4169,[1]RESSOURCES!$A$1:$J$258,3,FALSE)</f>
        <v>LEFEBVRE</v>
      </c>
      <c r="M4169" t="str">
        <f>VLOOKUP(G4169,[1]RESSOURCES!$A$1:$J$258,6,FALSE)</f>
        <v>SENR</v>
      </c>
      <c r="N4169" t="str">
        <f>IF(YEAR(H4169)=2014,VLOOKUP(L4169,[1]Grade!$F$2:$G$92,2,FALSE),IF(YEAR(H4169)=2015,VLOOKUP(L4169,[1]Grade!$I$2:$J$78,2,FALSE),VLOOKUP(L4169,[1]Grade!$C$2:$D$69,2,FALSE)))</f>
        <v>CS</v>
      </c>
      <c r="O4169">
        <f t="shared" si="196"/>
        <v>2015</v>
      </c>
      <c r="P4169">
        <f t="shared" si="197"/>
        <v>1</v>
      </c>
    </row>
    <row r="4170" spans="1:16" x14ac:dyDescent="0.25">
      <c r="A4170" t="s">
        <v>429</v>
      </c>
      <c r="B4170" t="str">
        <f t="shared" si="195"/>
        <v>O</v>
      </c>
      <c r="C4170" t="s">
        <v>430</v>
      </c>
      <c r="D4170" t="s">
        <v>36</v>
      </c>
      <c r="E4170">
        <v>1</v>
      </c>
      <c r="F4170">
        <v>1100</v>
      </c>
      <c r="G4170">
        <v>134</v>
      </c>
      <c r="H4170" s="1">
        <v>42005</v>
      </c>
      <c r="I4170">
        <v>1</v>
      </c>
      <c r="J4170" s="2">
        <v>1100</v>
      </c>
      <c r="L4170" t="str">
        <f>VLOOKUP(G4170,[1]RESSOURCES!$A$1:$J$258,3,FALSE)</f>
        <v>GIRARD</v>
      </c>
      <c r="M4170" t="str">
        <f>VLOOKUP(G4170,[1]RESSOURCES!$A$1:$J$258,6,FALSE)</f>
        <v>MAGR</v>
      </c>
      <c r="N4170" t="str">
        <f>IF(YEAR(H4170)=2014,VLOOKUP(L4170,[1]Grade!$F$2:$G$92,2,FALSE),IF(YEAR(H4170)=2015,VLOOKUP(L4170,[1]Grade!$I$2:$J$78,2,FALSE),VLOOKUP(L4170,[1]Grade!$C$2:$D$69,2,FALSE)))</f>
        <v>SM</v>
      </c>
      <c r="O4170">
        <f t="shared" si="196"/>
        <v>2015</v>
      </c>
      <c r="P4170">
        <f t="shared" si="197"/>
        <v>1</v>
      </c>
    </row>
    <row r="4171" spans="1:16" x14ac:dyDescent="0.25">
      <c r="A4171" t="s">
        <v>41</v>
      </c>
      <c r="B4171" t="str">
        <f t="shared" si="195"/>
        <v>O</v>
      </c>
      <c r="C4171" t="s">
        <v>42</v>
      </c>
      <c r="D4171" t="s">
        <v>21</v>
      </c>
      <c r="E4171">
        <v>219</v>
      </c>
      <c r="F4171">
        <v>1080</v>
      </c>
      <c r="G4171">
        <v>134</v>
      </c>
      <c r="H4171" s="1">
        <v>42005</v>
      </c>
      <c r="I4171">
        <v>10</v>
      </c>
      <c r="J4171" s="2">
        <v>10800</v>
      </c>
      <c r="L4171" t="str">
        <f>VLOOKUP(G4171,[1]RESSOURCES!$A$1:$J$258,3,FALSE)</f>
        <v>GIRARD</v>
      </c>
      <c r="M4171" t="str">
        <f>VLOOKUP(G4171,[1]RESSOURCES!$A$1:$J$258,6,FALSE)</f>
        <v>MAGR</v>
      </c>
      <c r="N4171" t="str">
        <f>IF(YEAR(H4171)=2014,VLOOKUP(L4171,[1]Grade!$F$2:$G$92,2,FALSE),IF(YEAR(H4171)=2015,VLOOKUP(L4171,[1]Grade!$I$2:$J$78,2,FALSE),VLOOKUP(L4171,[1]Grade!$C$2:$D$69,2,FALSE)))</f>
        <v>SM</v>
      </c>
      <c r="O4171">
        <f t="shared" si="196"/>
        <v>2015</v>
      </c>
      <c r="P4171">
        <f t="shared" si="197"/>
        <v>1</v>
      </c>
    </row>
    <row r="4172" spans="1:16" hidden="1" x14ac:dyDescent="0.25">
      <c r="A4172" t="s">
        <v>25</v>
      </c>
      <c r="B4172" t="str">
        <f t="shared" si="195"/>
        <v>N</v>
      </c>
      <c r="C4172" t="s">
        <v>26</v>
      </c>
      <c r="E4172">
        <v>0</v>
      </c>
      <c r="F4172">
        <v>0</v>
      </c>
      <c r="G4172">
        <v>134</v>
      </c>
      <c r="H4172" s="1">
        <v>42005</v>
      </c>
      <c r="I4172">
        <v>1</v>
      </c>
      <c r="J4172">
        <v>0</v>
      </c>
      <c r="L4172" t="str">
        <f>VLOOKUP(G4172,[1]RESSOURCES!$A$1:$J$258,3,FALSE)</f>
        <v>GIRARD</v>
      </c>
      <c r="M4172" t="str">
        <f>VLOOKUP(G4172,[1]RESSOURCES!$A$1:$J$258,6,FALSE)</f>
        <v>MAGR</v>
      </c>
      <c r="N4172" t="str">
        <f>IF(YEAR(H4172)=2014,VLOOKUP(L4172,[1]Grade!$F$2:$G$92,2,FALSE),IF(YEAR(H4172)=2015,VLOOKUP(L4172,[1]Grade!$I$2:$J$78,2,FALSE),VLOOKUP(L4172,[1]Grade!$C$2:$D$69,2,FALSE)))</f>
        <v>SM</v>
      </c>
      <c r="O4172">
        <f t="shared" si="196"/>
        <v>2015</v>
      </c>
      <c r="P4172">
        <f t="shared" si="197"/>
        <v>1</v>
      </c>
    </row>
    <row r="4173" spans="1:16" x14ac:dyDescent="0.25">
      <c r="A4173" t="s">
        <v>412</v>
      </c>
      <c r="B4173" t="str">
        <f t="shared" si="195"/>
        <v>O</v>
      </c>
      <c r="C4173" t="s">
        <v>413</v>
      </c>
      <c r="D4173" t="s">
        <v>36</v>
      </c>
      <c r="E4173">
        <v>8</v>
      </c>
      <c r="F4173">
        <v>1250</v>
      </c>
      <c r="G4173">
        <v>134</v>
      </c>
      <c r="H4173" s="1">
        <v>42005</v>
      </c>
      <c r="I4173">
        <v>8</v>
      </c>
      <c r="J4173" s="2">
        <v>10000</v>
      </c>
      <c r="L4173" t="str">
        <f>VLOOKUP(G4173,[1]RESSOURCES!$A$1:$J$258,3,FALSE)</f>
        <v>GIRARD</v>
      </c>
      <c r="M4173" t="str">
        <f>VLOOKUP(G4173,[1]RESSOURCES!$A$1:$J$258,6,FALSE)</f>
        <v>MAGR</v>
      </c>
      <c r="N4173" t="str">
        <f>IF(YEAR(H4173)=2014,VLOOKUP(L4173,[1]Grade!$F$2:$G$92,2,FALSE),IF(YEAR(H4173)=2015,VLOOKUP(L4173,[1]Grade!$I$2:$J$78,2,FALSE),VLOOKUP(L4173,[1]Grade!$C$2:$D$69,2,FALSE)))</f>
        <v>SM</v>
      </c>
      <c r="O4173">
        <f t="shared" si="196"/>
        <v>2015</v>
      </c>
      <c r="P4173">
        <f t="shared" si="197"/>
        <v>1</v>
      </c>
    </row>
    <row r="4174" spans="1:16" x14ac:dyDescent="0.25">
      <c r="A4174" t="s">
        <v>295</v>
      </c>
      <c r="B4174" t="str">
        <f t="shared" si="195"/>
        <v>O</v>
      </c>
      <c r="C4174" t="s">
        <v>296</v>
      </c>
      <c r="D4174" t="s">
        <v>36</v>
      </c>
      <c r="E4174">
        <v>5</v>
      </c>
      <c r="F4174">
        <v>877</v>
      </c>
      <c r="G4174">
        <v>134</v>
      </c>
      <c r="H4174" s="1">
        <v>42005</v>
      </c>
      <c r="I4174">
        <v>1</v>
      </c>
      <c r="J4174">
        <v>877</v>
      </c>
      <c r="L4174" t="str">
        <f>VLOOKUP(G4174,[1]RESSOURCES!$A$1:$J$258,3,FALSE)</f>
        <v>GIRARD</v>
      </c>
      <c r="M4174" t="str">
        <f>VLOOKUP(G4174,[1]RESSOURCES!$A$1:$J$258,6,FALSE)</f>
        <v>MAGR</v>
      </c>
      <c r="N4174" t="str">
        <f>IF(YEAR(H4174)=2014,VLOOKUP(L4174,[1]Grade!$F$2:$G$92,2,FALSE),IF(YEAR(H4174)=2015,VLOOKUP(L4174,[1]Grade!$I$2:$J$78,2,FALSE),VLOOKUP(L4174,[1]Grade!$C$2:$D$69,2,FALSE)))</f>
        <v>SM</v>
      </c>
      <c r="O4174">
        <f t="shared" si="196"/>
        <v>2015</v>
      </c>
      <c r="P4174">
        <f t="shared" si="197"/>
        <v>1</v>
      </c>
    </row>
    <row r="4175" spans="1:16" x14ac:dyDescent="0.25">
      <c r="A4175" t="s">
        <v>437</v>
      </c>
      <c r="B4175" t="str">
        <f t="shared" si="195"/>
        <v>O</v>
      </c>
      <c r="C4175" t="s">
        <v>438</v>
      </c>
      <c r="D4175" t="s">
        <v>36</v>
      </c>
      <c r="E4175">
        <v>5</v>
      </c>
      <c r="F4175">
        <v>1190</v>
      </c>
      <c r="G4175">
        <v>65</v>
      </c>
      <c r="H4175" s="1">
        <v>42005</v>
      </c>
      <c r="I4175">
        <v>5</v>
      </c>
      <c r="J4175" s="2">
        <v>5950</v>
      </c>
      <c r="L4175" t="str">
        <f>VLOOKUP(G4175,[1]RESSOURCES!$A$1:$J$258,3,FALSE)</f>
        <v>KURZ</v>
      </c>
      <c r="M4175" t="str">
        <f>VLOOKUP(G4175,[1]RESSOURCES!$A$1:$J$258,6,FALSE)</f>
        <v>MAGR</v>
      </c>
      <c r="N4175" t="str">
        <f>IF(YEAR(H4175)=2014,VLOOKUP(L4175,[1]Grade!$F$2:$G$92,2,FALSE),IF(YEAR(H4175)=2015,VLOOKUP(L4175,[1]Grade!$I$2:$J$78,2,FALSE),VLOOKUP(L4175,[1]Grade!$C$2:$D$69,2,FALSE)))</f>
        <v>SM</v>
      </c>
      <c r="O4175">
        <f t="shared" si="196"/>
        <v>2015</v>
      </c>
      <c r="P4175">
        <f t="shared" si="197"/>
        <v>1</v>
      </c>
    </row>
    <row r="4176" spans="1:16" x14ac:dyDescent="0.25">
      <c r="A4176" t="s">
        <v>439</v>
      </c>
      <c r="B4176" t="str">
        <f t="shared" si="195"/>
        <v>O</v>
      </c>
      <c r="C4176" t="s">
        <v>440</v>
      </c>
      <c r="D4176" t="s">
        <v>36</v>
      </c>
      <c r="E4176">
        <v>58</v>
      </c>
      <c r="F4176">
        <v>1122</v>
      </c>
      <c r="G4176">
        <v>65</v>
      </c>
      <c r="H4176" s="1">
        <v>42005</v>
      </c>
      <c r="I4176">
        <v>5</v>
      </c>
      <c r="J4176" s="2">
        <v>5610</v>
      </c>
      <c r="L4176" t="str">
        <f>VLOOKUP(G4176,[1]RESSOURCES!$A$1:$J$258,3,FALSE)</f>
        <v>KURZ</v>
      </c>
      <c r="M4176" t="str">
        <f>VLOOKUP(G4176,[1]RESSOURCES!$A$1:$J$258,6,FALSE)</f>
        <v>MAGR</v>
      </c>
      <c r="N4176" t="str">
        <f>IF(YEAR(H4176)=2014,VLOOKUP(L4176,[1]Grade!$F$2:$G$92,2,FALSE),IF(YEAR(H4176)=2015,VLOOKUP(L4176,[1]Grade!$I$2:$J$78,2,FALSE),VLOOKUP(L4176,[1]Grade!$C$2:$D$69,2,FALSE)))</f>
        <v>SM</v>
      </c>
      <c r="O4176">
        <f t="shared" si="196"/>
        <v>2015</v>
      </c>
      <c r="P4176">
        <f t="shared" si="197"/>
        <v>1</v>
      </c>
    </row>
    <row r="4177" spans="1:16" x14ac:dyDescent="0.25">
      <c r="A4177" t="s">
        <v>295</v>
      </c>
      <c r="B4177" t="str">
        <f t="shared" si="195"/>
        <v>O</v>
      </c>
      <c r="C4177" t="s">
        <v>296</v>
      </c>
      <c r="D4177" t="s">
        <v>36</v>
      </c>
      <c r="E4177">
        <v>5</v>
      </c>
      <c r="F4177">
        <v>877</v>
      </c>
      <c r="G4177">
        <v>65</v>
      </c>
      <c r="H4177" s="1">
        <v>42005</v>
      </c>
      <c r="I4177">
        <v>3</v>
      </c>
      <c r="J4177" s="2">
        <v>2631</v>
      </c>
      <c r="L4177" t="str">
        <f>VLOOKUP(G4177,[1]RESSOURCES!$A$1:$J$258,3,FALSE)</f>
        <v>KURZ</v>
      </c>
      <c r="M4177" t="str">
        <f>VLOOKUP(G4177,[1]RESSOURCES!$A$1:$J$258,6,FALSE)</f>
        <v>MAGR</v>
      </c>
      <c r="N4177" t="str">
        <f>IF(YEAR(H4177)=2014,VLOOKUP(L4177,[1]Grade!$F$2:$G$92,2,FALSE),IF(YEAR(H4177)=2015,VLOOKUP(L4177,[1]Grade!$I$2:$J$78,2,FALSE),VLOOKUP(L4177,[1]Grade!$C$2:$D$69,2,FALSE)))</f>
        <v>SM</v>
      </c>
      <c r="O4177">
        <f t="shared" si="196"/>
        <v>2015</v>
      </c>
      <c r="P4177">
        <f t="shared" si="197"/>
        <v>1</v>
      </c>
    </row>
    <row r="4178" spans="1:16" hidden="1" x14ac:dyDescent="0.25">
      <c r="A4178" t="s">
        <v>30</v>
      </c>
      <c r="B4178" t="str">
        <f t="shared" si="195"/>
        <v>N</v>
      </c>
      <c r="C4178" t="s">
        <v>31</v>
      </c>
      <c r="E4178">
        <v>0</v>
      </c>
      <c r="F4178">
        <v>0</v>
      </c>
      <c r="G4178">
        <v>65</v>
      </c>
      <c r="H4178" s="1">
        <v>42005</v>
      </c>
      <c r="I4178">
        <v>8</v>
      </c>
      <c r="J4178">
        <v>0</v>
      </c>
      <c r="L4178" t="str">
        <f>VLOOKUP(G4178,[1]RESSOURCES!$A$1:$J$258,3,FALSE)</f>
        <v>KURZ</v>
      </c>
      <c r="M4178" t="str">
        <f>VLOOKUP(G4178,[1]RESSOURCES!$A$1:$J$258,6,FALSE)</f>
        <v>MAGR</v>
      </c>
      <c r="N4178" t="str">
        <f>IF(YEAR(H4178)=2014,VLOOKUP(L4178,[1]Grade!$F$2:$G$92,2,FALSE),IF(YEAR(H4178)=2015,VLOOKUP(L4178,[1]Grade!$I$2:$J$78,2,FALSE),VLOOKUP(L4178,[1]Grade!$C$2:$D$69,2,FALSE)))</f>
        <v>SM</v>
      </c>
      <c r="O4178">
        <f t="shared" si="196"/>
        <v>2015</v>
      </c>
      <c r="P4178">
        <f t="shared" si="197"/>
        <v>1</v>
      </c>
    </row>
    <row r="4179" spans="1:16" x14ac:dyDescent="0.25">
      <c r="A4179" t="s">
        <v>394</v>
      </c>
      <c r="B4179" t="str">
        <f t="shared" si="195"/>
        <v>O</v>
      </c>
      <c r="C4179" t="s">
        <v>395</v>
      </c>
      <c r="D4179" t="s">
        <v>29</v>
      </c>
      <c r="E4179">
        <v>10</v>
      </c>
      <c r="F4179">
        <v>980</v>
      </c>
      <c r="G4179">
        <v>229</v>
      </c>
      <c r="H4179" s="1">
        <v>42005</v>
      </c>
      <c r="I4179">
        <v>2</v>
      </c>
      <c r="J4179" s="2">
        <v>1960</v>
      </c>
      <c r="L4179" t="str">
        <f>VLOOKUP(G4179,[1]RESSOURCES!$A$1:$J$258,3,FALSE)</f>
        <v>GOURICHON</v>
      </c>
      <c r="M4179" t="str">
        <f>VLOOKUP(G4179,[1]RESSOURCES!$A$1:$J$258,6,FALSE)</f>
        <v>DIR</v>
      </c>
      <c r="N4179" t="str">
        <f>IF(YEAR(H4179)=2014,VLOOKUP(L4179,[1]Grade!$F$2:$G$92,2,FALSE),IF(YEAR(H4179)=2015,VLOOKUP(L4179,[1]Grade!$I$2:$J$78,2,FALSE),VLOOKUP(L4179,[1]Grade!$C$2:$D$69,2,FALSE)))</f>
        <v>DIR</v>
      </c>
      <c r="O4179">
        <f t="shared" si="196"/>
        <v>2015</v>
      </c>
      <c r="P4179">
        <f t="shared" si="197"/>
        <v>1</v>
      </c>
    </row>
    <row r="4180" spans="1:16" x14ac:dyDescent="0.25">
      <c r="A4180" t="s">
        <v>422</v>
      </c>
      <c r="B4180" t="str">
        <f t="shared" si="195"/>
        <v>O</v>
      </c>
      <c r="C4180" t="s">
        <v>423</v>
      </c>
      <c r="D4180" t="s">
        <v>29</v>
      </c>
      <c r="E4180">
        <v>10</v>
      </c>
      <c r="F4180">
        <v>1340</v>
      </c>
      <c r="G4180">
        <v>229</v>
      </c>
      <c r="H4180" s="1">
        <v>42005</v>
      </c>
      <c r="I4180">
        <v>8</v>
      </c>
      <c r="J4180" s="2">
        <v>10720</v>
      </c>
      <c r="L4180" t="str">
        <f>VLOOKUP(G4180,[1]RESSOURCES!$A$1:$J$258,3,FALSE)</f>
        <v>GOURICHON</v>
      </c>
      <c r="M4180" t="str">
        <f>VLOOKUP(G4180,[1]RESSOURCES!$A$1:$J$258,6,FALSE)</f>
        <v>DIR</v>
      </c>
      <c r="N4180" t="str">
        <f>IF(YEAR(H4180)=2014,VLOOKUP(L4180,[1]Grade!$F$2:$G$92,2,FALSE),IF(YEAR(H4180)=2015,VLOOKUP(L4180,[1]Grade!$I$2:$J$78,2,FALSE),VLOOKUP(L4180,[1]Grade!$C$2:$D$69,2,FALSE)))</f>
        <v>DIR</v>
      </c>
      <c r="O4180">
        <f t="shared" si="196"/>
        <v>2015</v>
      </c>
      <c r="P4180">
        <f t="shared" si="197"/>
        <v>1</v>
      </c>
    </row>
    <row r="4181" spans="1:16" x14ac:dyDescent="0.25">
      <c r="A4181" t="s">
        <v>359</v>
      </c>
      <c r="B4181" t="str">
        <f t="shared" si="195"/>
        <v>O</v>
      </c>
      <c r="C4181" t="s">
        <v>360</v>
      </c>
      <c r="D4181" t="s">
        <v>29</v>
      </c>
      <c r="E4181">
        <v>13</v>
      </c>
      <c r="F4181">
        <v>1755</v>
      </c>
      <c r="G4181">
        <v>229</v>
      </c>
      <c r="H4181" s="1">
        <v>42005</v>
      </c>
      <c r="I4181">
        <v>2</v>
      </c>
      <c r="J4181" s="2">
        <v>3510</v>
      </c>
      <c r="L4181" t="str">
        <f>VLOOKUP(G4181,[1]RESSOURCES!$A$1:$J$258,3,FALSE)</f>
        <v>GOURICHON</v>
      </c>
      <c r="M4181" t="str">
        <f>VLOOKUP(G4181,[1]RESSOURCES!$A$1:$J$258,6,FALSE)</f>
        <v>DIR</v>
      </c>
      <c r="N4181" t="str">
        <f>IF(YEAR(H4181)=2014,VLOOKUP(L4181,[1]Grade!$F$2:$G$92,2,FALSE),IF(YEAR(H4181)=2015,VLOOKUP(L4181,[1]Grade!$I$2:$J$78,2,FALSE),VLOOKUP(L4181,[1]Grade!$C$2:$D$69,2,FALSE)))</f>
        <v>DIR</v>
      </c>
      <c r="O4181">
        <f t="shared" si="196"/>
        <v>2015</v>
      </c>
      <c r="P4181">
        <f t="shared" si="197"/>
        <v>1</v>
      </c>
    </row>
    <row r="4182" spans="1:16" x14ac:dyDescent="0.25">
      <c r="A4182" t="s">
        <v>414</v>
      </c>
      <c r="B4182" t="str">
        <f t="shared" si="195"/>
        <v>O</v>
      </c>
      <c r="C4182" t="s">
        <v>415</v>
      </c>
      <c r="D4182" t="s">
        <v>29</v>
      </c>
      <c r="E4182">
        <v>0</v>
      </c>
      <c r="F4182">
        <v>1900</v>
      </c>
      <c r="G4182">
        <v>229</v>
      </c>
      <c r="H4182" s="1">
        <v>42005</v>
      </c>
      <c r="I4182">
        <v>1</v>
      </c>
      <c r="J4182" s="2">
        <v>1900</v>
      </c>
      <c r="L4182" t="str">
        <f>VLOOKUP(G4182,[1]RESSOURCES!$A$1:$J$258,3,FALSE)</f>
        <v>GOURICHON</v>
      </c>
      <c r="M4182" t="str">
        <f>VLOOKUP(G4182,[1]RESSOURCES!$A$1:$J$258,6,FALSE)</f>
        <v>DIR</v>
      </c>
      <c r="N4182" t="str">
        <f>IF(YEAR(H4182)=2014,VLOOKUP(L4182,[1]Grade!$F$2:$G$92,2,FALSE),IF(YEAR(H4182)=2015,VLOOKUP(L4182,[1]Grade!$I$2:$J$78,2,FALSE),VLOOKUP(L4182,[1]Grade!$C$2:$D$69,2,FALSE)))</f>
        <v>DIR</v>
      </c>
      <c r="O4182">
        <f t="shared" si="196"/>
        <v>2015</v>
      </c>
      <c r="P4182">
        <f t="shared" si="197"/>
        <v>1</v>
      </c>
    </row>
    <row r="4183" spans="1:16" hidden="1" x14ac:dyDescent="0.25">
      <c r="A4183" t="s">
        <v>32</v>
      </c>
      <c r="B4183" t="str">
        <f t="shared" si="195"/>
        <v>N</v>
      </c>
      <c r="C4183" t="s">
        <v>33</v>
      </c>
      <c r="E4183">
        <v>0</v>
      </c>
      <c r="F4183">
        <v>0</v>
      </c>
      <c r="G4183">
        <v>229</v>
      </c>
      <c r="H4183" s="1">
        <v>42005</v>
      </c>
      <c r="I4183">
        <v>1</v>
      </c>
      <c r="J4183">
        <v>0</v>
      </c>
      <c r="L4183" t="str">
        <f>VLOOKUP(G4183,[1]RESSOURCES!$A$1:$J$258,3,FALSE)</f>
        <v>GOURICHON</v>
      </c>
      <c r="M4183" t="str">
        <f>VLOOKUP(G4183,[1]RESSOURCES!$A$1:$J$258,6,FALSE)</f>
        <v>DIR</v>
      </c>
      <c r="N4183" t="str">
        <f>IF(YEAR(H4183)=2014,VLOOKUP(L4183,[1]Grade!$F$2:$G$92,2,FALSE),IF(YEAR(H4183)=2015,VLOOKUP(L4183,[1]Grade!$I$2:$J$78,2,FALSE),VLOOKUP(L4183,[1]Grade!$C$2:$D$69,2,FALSE)))</f>
        <v>DIR</v>
      </c>
      <c r="O4183">
        <f t="shared" si="196"/>
        <v>2015</v>
      </c>
      <c r="P4183">
        <f t="shared" si="197"/>
        <v>1</v>
      </c>
    </row>
    <row r="4184" spans="1:16" hidden="1" x14ac:dyDescent="0.25">
      <c r="A4184" t="s">
        <v>30</v>
      </c>
      <c r="B4184" t="str">
        <f t="shared" si="195"/>
        <v>N</v>
      </c>
      <c r="C4184" t="s">
        <v>31</v>
      </c>
      <c r="E4184">
        <v>0</v>
      </c>
      <c r="F4184">
        <v>0</v>
      </c>
      <c r="G4184">
        <v>229</v>
      </c>
      <c r="H4184" s="1">
        <v>42005</v>
      </c>
      <c r="I4184">
        <v>7</v>
      </c>
      <c r="J4184">
        <v>0</v>
      </c>
      <c r="L4184" t="str">
        <f>VLOOKUP(G4184,[1]RESSOURCES!$A$1:$J$258,3,FALSE)</f>
        <v>GOURICHON</v>
      </c>
      <c r="M4184" t="str">
        <f>VLOOKUP(G4184,[1]RESSOURCES!$A$1:$J$258,6,FALSE)</f>
        <v>DIR</v>
      </c>
      <c r="N4184" t="str">
        <f>IF(YEAR(H4184)=2014,VLOOKUP(L4184,[1]Grade!$F$2:$G$92,2,FALSE),IF(YEAR(H4184)=2015,VLOOKUP(L4184,[1]Grade!$I$2:$J$78,2,FALSE),VLOOKUP(L4184,[1]Grade!$C$2:$D$69,2,FALSE)))</f>
        <v>DIR</v>
      </c>
      <c r="O4184">
        <f t="shared" si="196"/>
        <v>2015</v>
      </c>
      <c r="P4184">
        <f t="shared" si="197"/>
        <v>1</v>
      </c>
    </row>
    <row r="4185" spans="1:16" x14ac:dyDescent="0.25">
      <c r="A4185" t="s">
        <v>426</v>
      </c>
      <c r="B4185" t="str">
        <f t="shared" si="195"/>
        <v>O</v>
      </c>
      <c r="C4185" t="s">
        <v>235</v>
      </c>
      <c r="D4185" t="s">
        <v>21</v>
      </c>
      <c r="E4185">
        <v>15</v>
      </c>
      <c r="F4185">
        <v>1205</v>
      </c>
      <c r="G4185">
        <v>44</v>
      </c>
      <c r="H4185" s="1">
        <v>42005</v>
      </c>
      <c r="I4185">
        <v>1</v>
      </c>
      <c r="J4185" s="2">
        <v>1205</v>
      </c>
      <c r="L4185" t="str">
        <f>VLOOKUP(G4185,[1]RESSOURCES!$A$1:$J$258,3,FALSE)</f>
        <v>SOYER</v>
      </c>
      <c r="M4185" t="str">
        <f>VLOOKUP(G4185,[1]RESSOURCES!$A$1:$J$258,6,FALSE)</f>
        <v>ASSO</v>
      </c>
      <c r="N4185" t="str">
        <f>IF(YEAR(H4185)=2014,VLOOKUP(L4185,[1]Grade!$F$2:$G$92,2,FALSE),IF(YEAR(H4185)=2015,VLOOKUP(L4185,[1]Grade!$I$2:$J$78,2,FALSE),VLOOKUP(L4185,[1]Grade!$C$2:$D$69,2,FALSE)))</f>
        <v>ASS</v>
      </c>
      <c r="O4185">
        <f t="shared" si="196"/>
        <v>2015</v>
      </c>
      <c r="P4185">
        <f t="shared" si="197"/>
        <v>1</v>
      </c>
    </row>
    <row r="4186" spans="1:16" x14ac:dyDescent="0.25">
      <c r="A4186" t="s">
        <v>234</v>
      </c>
      <c r="B4186" t="str">
        <f t="shared" si="195"/>
        <v>O</v>
      </c>
      <c r="C4186" t="s">
        <v>235</v>
      </c>
      <c r="D4186" t="s">
        <v>29</v>
      </c>
      <c r="E4186">
        <v>24</v>
      </c>
      <c r="F4186">
        <v>728</v>
      </c>
      <c r="G4186">
        <v>44</v>
      </c>
      <c r="H4186" s="1">
        <v>42005</v>
      </c>
      <c r="I4186">
        <v>2</v>
      </c>
      <c r="J4186" s="2">
        <v>1456</v>
      </c>
      <c r="L4186" t="str">
        <f>VLOOKUP(G4186,[1]RESSOURCES!$A$1:$J$258,3,FALSE)</f>
        <v>SOYER</v>
      </c>
      <c r="M4186" t="str">
        <f>VLOOKUP(G4186,[1]RESSOURCES!$A$1:$J$258,6,FALSE)</f>
        <v>ASSO</v>
      </c>
      <c r="N4186" t="str">
        <f>IF(YEAR(H4186)=2014,VLOOKUP(L4186,[1]Grade!$F$2:$G$92,2,FALSE),IF(YEAR(H4186)=2015,VLOOKUP(L4186,[1]Grade!$I$2:$J$78,2,FALSE),VLOOKUP(L4186,[1]Grade!$C$2:$D$69,2,FALSE)))</f>
        <v>ASS</v>
      </c>
      <c r="O4186">
        <f t="shared" si="196"/>
        <v>2015</v>
      </c>
      <c r="P4186">
        <f t="shared" si="197"/>
        <v>1</v>
      </c>
    </row>
    <row r="4187" spans="1:16" x14ac:dyDescent="0.25">
      <c r="A4187" t="s">
        <v>384</v>
      </c>
      <c r="B4187" t="str">
        <f t="shared" si="195"/>
        <v>O</v>
      </c>
      <c r="C4187" t="s">
        <v>385</v>
      </c>
      <c r="D4187" t="s">
        <v>21</v>
      </c>
      <c r="E4187">
        <v>1</v>
      </c>
      <c r="F4187">
        <v>785</v>
      </c>
      <c r="G4187">
        <v>44</v>
      </c>
      <c r="H4187" s="1">
        <v>42005</v>
      </c>
      <c r="I4187">
        <v>1</v>
      </c>
      <c r="J4187">
        <v>785</v>
      </c>
      <c r="L4187" t="str">
        <f>VLOOKUP(G4187,[1]RESSOURCES!$A$1:$J$258,3,FALSE)</f>
        <v>SOYER</v>
      </c>
      <c r="M4187" t="str">
        <f>VLOOKUP(G4187,[1]RESSOURCES!$A$1:$J$258,6,FALSE)</f>
        <v>ASSO</v>
      </c>
      <c r="N4187" t="str">
        <f>IF(YEAR(H4187)=2014,VLOOKUP(L4187,[1]Grade!$F$2:$G$92,2,FALSE),IF(YEAR(H4187)=2015,VLOOKUP(L4187,[1]Grade!$I$2:$J$78,2,FALSE),VLOOKUP(L4187,[1]Grade!$C$2:$D$69,2,FALSE)))</f>
        <v>ASS</v>
      </c>
      <c r="O4187">
        <f t="shared" si="196"/>
        <v>2015</v>
      </c>
      <c r="P4187">
        <f t="shared" si="197"/>
        <v>1</v>
      </c>
    </row>
    <row r="4188" spans="1:16" x14ac:dyDescent="0.25">
      <c r="A4188" t="s">
        <v>270</v>
      </c>
      <c r="B4188" t="str">
        <f t="shared" si="195"/>
        <v>O</v>
      </c>
      <c r="C4188" t="s">
        <v>271</v>
      </c>
      <c r="D4188" t="s">
        <v>21</v>
      </c>
      <c r="E4188">
        <v>3</v>
      </c>
      <c r="F4188">
        <v>863</v>
      </c>
      <c r="G4188">
        <v>44</v>
      </c>
      <c r="H4188" s="1">
        <v>42005</v>
      </c>
      <c r="I4188">
        <v>0.5</v>
      </c>
      <c r="J4188">
        <v>431.5</v>
      </c>
      <c r="L4188" t="str">
        <f>VLOOKUP(G4188,[1]RESSOURCES!$A$1:$J$258,3,FALSE)</f>
        <v>SOYER</v>
      </c>
      <c r="M4188" t="str">
        <f>VLOOKUP(G4188,[1]RESSOURCES!$A$1:$J$258,6,FALSE)</f>
        <v>ASSO</v>
      </c>
      <c r="N4188" t="str">
        <f>IF(YEAR(H4188)=2014,VLOOKUP(L4188,[1]Grade!$F$2:$G$92,2,FALSE),IF(YEAR(H4188)=2015,VLOOKUP(L4188,[1]Grade!$I$2:$J$78,2,FALSE),VLOOKUP(L4188,[1]Grade!$C$2:$D$69,2,FALSE)))</f>
        <v>ASS</v>
      </c>
      <c r="O4188">
        <f t="shared" si="196"/>
        <v>2015</v>
      </c>
      <c r="P4188">
        <f t="shared" si="197"/>
        <v>1</v>
      </c>
    </row>
    <row r="4189" spans="1:16" x14ac:dyDescent="0.25">
      <c r="A4189" t="s">
        <v>402</v>
      </c>
      <c r="B4189" t="str">
        <f t="shared" si="195"/>
        <v>O</v>
      </c>
      <c r="C4189" t="s">
        <v>403</v>
      </c>
      <c r="D4189" t="s">
        <v>21</v>
      </c>
      <c r="E4189">
        <v>2</v>
      </c>
      <c r="F4189">
        <v>1800</v>
      </c>
      <c r="G4189">
        <v>44</v>
      </c>
      <c r="H4189" s="1">
        <v>42005</v>
      </c>
      <c r="I4189">
        <v>0.5</v>
      </c>
      <c r="J4189">
        <v>900</v>
      </c>
      <c r="L4189" t="str">
        <f>VLOOKUP(G4189,[1]RESSOURCES!$A$1:$J$258,3,FALSE)</f>
        <v>SOYER</v>
      </c>
      <c r="M4189" t="str">
        <f>VLOOKUP(G4189,[1]RESSOURCES!$A$1:$J$258,6,FALSE)</f>
        <v>ASSO</v>
      </c>
      <c r="N4189" t="str">
        <f>IF(YEAR(H4189)=2014,VLOOKUP(L4189,[1]Grade!$F$2:$G$92,2,FALSE),IF(YEAR(H4189)=2015,VLOOKUP(L4189,[1]Grade!$I$2:$J$78,2,FALSE),VLOOKUP(L4189,[1]Grade!$C$2:$D$69,2,FALSE)))</f>
        <v>ASS</v>
      </c>
      <c r="O4189">
        <f t="shared" si="196"/>
        <v>2015</v>
      </c>
      <c r="P4189">
        <f t="shared" si="197"/>
        <v>1</v>
      </c>
    </row>
    <row r="4190" spans="1:16" x14ac:dyDescent="0.25">
      <c r="A4190" t="s">
        <v>412</v>
      </c>
      <c r="B4190" t="str">
        <f t="shared" si="195"/>
        <v>O</v>
      </c>
      <c r="C4190" t="s">
        <v>413</v>
      </c>
      <c r="D4190" t="s">
        <v>21</v>
      </c>
      <c r="E4190">
        <v>6</v>
      </c>
      <c r="F4190">
        <v>1750</v>
      </c>
      <c r="G4190">
        <v>44</v>
      </c>
      <c r="H4190" s="1">
        <v>42005</v>
      </c>
      <c r="I4190">
        <v>6</v>
      </c>
      <c r="J4190" s="2">
        <v>10500</v>
      </c>
      <c r="L4190" t="str">
        <f>VLOOKUP(G4190,[1]RESSOURCES!$A$1:$J$258,3,FALSE)</f>
        <v>SOYER</v>
      </c>
      <c r="M4190" t="str">
        <f>VLOOKUP(G4190,[1]RESSOURCES!$A$1:$J$258,6,FALSE)</f>
        <v>ASSO</v>
      </c>
      <c r="N4190" t="str">
        <f>IF(YEAR(H4190)=2014,VLOOKUP(L4190,[1]Grade!$F$2:$G$92,2,FALSE),IF(YEAR(H4190)=2015,VLOOKUP(L4190,[1]Grade!$I$2:$J$78,2,FALSE),VLOOKUP(L4190,[1]Grade!$C$2:$D$69,2,FALSE)))</f>
        <v>ASS</v>
      </c>
      <c r="O4190">
        <f t="shared" si="196"/>
        <v>2015</v>
      </c>
      <c r="P4190">
        <f t="shared" si="197"/>
        <v>1</v>
      </c>
    </row>
    <row r="4191" spans="1:16" hidden="1" x14ac:dyDescent="0.25">
      <c r="A4191" t="s">
        <v>25</v>
      </c>
      <c r="B4191" t="str">
        <f t="shared" si="195"/>
        <v>N</v>
      </c>
      <c r="C4191" t="s">
        <v>26</v>
      </c>
      <c r="E4191">
        <v>0</v>
      </c>
      <c r="F4191">
        <v>0</v>
      </c>
      <c r="G4191">
        <v>44</v>
      </c>
      <c r="H4191" s="1">
        <v>42005</v>
      </c>
      <c r="I4191">
        <v>1</v>
      </c>
      <c r="J4191">
        <v>0</v>
      </c>
      <c r="L4191" t="str">
        <f>VLOOKUP(G4191,[1]RESSOURCES!$A$1:$J$258,3,FALSE)</f>
        <v>SOYER</v>
      </c>
      <c r="M4191" t="str">
        <f>VLOOKUP(G4191,[1]RESSOURCES!$A$1:$J$258,6,FALSE)</f>
        <v>ASSO</v>
      </c>
      <c r="N4191" t="str">
        <f>IF(YEAR(H4191)=2014,VLOOKUP(L4191,[1]Grade!$F$2:$G$92,2,FALSE),IF(YEAR(H4191)=2015,VLOOKUP(L4191,[1]Grade!$I$2:$J$78,2,FALSE),VLOOKUP(L4191,[1]Grade!$C$2:$D$69,2,FALSE)))</f>
        <v>ASS</v>
      </c>
      <c r="O4191">
        <f t="shared" si="196"/>
        <v>2015</v>
      </c>
      <c r="P4191">
        <f t="shared" si="197"/>
        <v>1</v>
      </c>
    </row>
    <row r="4192" spans="1:16" hidden="1" x14ac:dyDescent="0.25">
      <c r="A4192" t="s">
        <v>30</v>
      </c>
      <c r="B4192" t="str">
        <f t="shared" si="195"/>
        <v>N</v>
      </c>
      <c r="C4192" t="s">
        <v>31</v>
      </c>
      <c r="E4192">
        <v>0</v>
      </c>
      <c r="F4192">
        <v>0</v>
      </c>
      <c r="G4192">
        <v>44</v>
      </c>
      <c r="H4192" s="1">
        <v>42005</v>
      </c>
      <c r="I4192">
        <v>7</v>
      </c>
      <c r="J4192">
        <v>0</v>
      </c>
      <c r="L4192" t="str">
        <f>VLOOKUP(G4192,[1]RESSOURCES!$A$1:$J$258,3,FALSE)</f>
        <v>SOYER</v>
      </c>
      <c r="M4192" t="str">
        <f>VLOOKUP(G4192,[1]RESSOURCES!$A$1:$J$258,6,FALSE)</f>
        <v>ASSO</v>
      </c>
      <c r="N4192" t="str">
        <f>IF(YEAR(H4192)=2014,VLOOKUP(L4192,[1]Grade!$F$2:$G$92,2,FALSE),IF(YEAR(H4192)=2015,VLOOKUP(L4192,[1]Grade!$I$2:$J$78,2,FALSE),VLOOKUP(L4192,[1]Grade!$C$2:$D$69,2,FALSE)))</f>
        <v>ASS</v>
      </c>
      <c r="O4192">
        <f t="shared" si="196"/>
        <v>2015</v>
      </c>
      <c r="P4192">
        <f t="shared" si="197"/>
        <v>1</v>
      </c>
    </row>
    <row r="4193" spans="1:16" x14ac:dyDescent="0.25">
      <c r="A4193" t="s">
        <v>433</v>
      </c>
      <c r="B4193" t="str">
        <f t="shared" si="195"/>
        <v>O</v>
      </c>
      <c r="C4193" t="s">
        <v>434</v>
      </c>
      <c r="D4193" t="s">
        <v>21</v>
      </c>
      <c r="E4193">
        <v>10</v>
      </c>
      <c r="F4193">
        <v>1700</v>
      </c>
      <c r="G4193">
        <v>44</v>
      </c>
      <c r="H4193" s="1">
        <v>42005</v>
      </c>
      <c r="I4193">
        <v>2</v>
      </c>
      <c r="J4193" s="2">
        <v>3400</v>
      </c>
      <c r="L4193" t="str">
        <f>VLOOKUP(G4193,[1]RESSOURCES!$A$1:$J$258,3,FALSE)</f>
        <v>SOYER</v>
      </c>
      <c r="M4193" t="str">
        <f>VLOOKUP(G4193,[1]RESSOURCES!$A$1:$J$258,6,FALSE)</f>
        <v>ASSO</v>
      </c>
      <c r="N4193" t="str">
        <f>IF(YEAR(H4193)=2014,VLOOKUP(L4193,[1]Grade!$F$2:$G$92,2,FALSE),IF(YEAR(H4193)=2015,VLOOKUP(L4193,[1]Grade!$I$2:$J$78,2,FALSE),VLOOKUP(L4193,[1]Grade!$C$2:$D$69,2,FALSE)))</f>
        <v>ASS</v>
      </c>
      <c r="O4193">
        <f t="shared" si="196"/>
        <v>2015</v>
      </c>
      <c r="P4193">
        <f t="shared" si="197"/>
        <v>1</v>
      </c>
    </row>
    <row r="4194" spans="1:16" x14ac:dyDescent="0.25">
      <c r="A4194" t="s">
        <v>276</v>
      </c>
      <c r="B4194" t="str">
        <f t="shared" si="195"/>
        <v>O</v>
      </c>
      <c r="C4194" t="s">
        <v>277</v>
      </c>
      <c r="D4194" t="s">
        <v>22</v>
      </c>
      <c r="E4194">
        <v>95</v>
      </c>
      <c r="F4194">
        <v>819</v>
      </c>
      <c r="G4194">
        <v>89</v>
      </c>
      <c r="H4194" s="1">
        <v>42005</v>
      </c>
      <c r="I4194">
        <v>19.5</v>
      </c>
      <c r="J4194" s="2">
        <v>15970.5</v>
      </c>
      <c r="L4194" t="str">
        <f>VLOOKUP(G4194,[1]RESSOURCES!$A$1:$J$258,3,FALSE)</f>
        <v>KHAM</v>
      </c>
      <c r="M4194" t="str">
        <f>VLOOKUP(G4194,[1]RESSOURCES!$A$1:$J$258,6,FALSE)</f>
        <v>CONF</v>
      </c>
      <c r="N4194" t="str">
        <f>IF(YEAR(H4194)=2014,VLOOKUP(L4194,[1]Grade!$F$2:$G$92,2,FALSE),IF(YEAR(H4194)=2015,VLOOKUP(L4194,[1]Grade!$I$2:$J$78,2,FALSE),VLOOKUP(L4194,[1]Grade!$C$2:$D$69,2,FALSE)))</f>
        <v>CS</v>
      </c>
      <c r="O4194">
        <f t="shared" si="196"/>
        <v>2015</v>
      </c>
      <c r="P4194">
        <f t="shared" si="197"/>
        <v>1</v>
      </c>
    </row>
    <row r="4195" spans="1:16" hidden="1" x14ac:dyDescent="0.25">
      <c r="A4195" t="s">
        <v>25</v>
      </c>
      <c r="B4195" t="str">
        <f t="shared" si="195"/>
        <v>N</v>
      </c>
      <c r="C4195" t="s">
        <v>26</v>
      </c>
      <c r="E4195">
        <v>0</v>
      </c>
      <c r="F4195">
        <v>0</v>
      </c>
      <c r="G4195">
        <v>89</v>
      </c>
      <c r="H4195" s="1">
        <v>42005</v>
      </c>
      <c r="I4195">
        <v>1</v>
      </c>
      <c r="J4195">
        <v>0</v>
      </c>
      <c r="L4195" t="str">
        <f>VLOOKUP(G4195,[1]RESSOURCES!$A$1:$J$258,3,FALSE)</f>
        <v>KHAM</v>
      </c>
      <c r="M4195" t="str">
        <f>VLOOKUP(G4195,[1]RESSOURCES!$A$1:$J$258,6,FALSE)</f>
        <v>CONF</v>
      </c>
      <c r="N4195" t="str">
        <f>IF(YEAR(H4195)=2014,VLOOKUP(L4195,[1]Grade!$F$2:$G$92,2,FALSE),IF(YEAR(H4195)=2015,VLOOKUP(L4195,[1]Grade!$I$2:$J$78,2,FALSE),VLOOKUP(L4195,[1]Grade!$C$2:$D$69,2,FALSE)))</f>
        <v>CS</v>
      </c>
      <c r="O4195">
        <f t="shared" si="196"/>
        <v>2015</v>
      </c>
      <c r="P4195">
        <f t="shared" si="197"/>
        <v>1</v>
      </c>
    </row>
    <row r="4196" spans="1:16" x14ac:dyDescent="0.25">
      <c r="A4196" t="s">
        <v>390</v>
      </c>
      <c r="B4196" t="str">
        <f t="shared" si="195"/>
        <v>O</v>
      </c>
      <c r="C4196" t="s">
        <v>391</v>
      </c>
      <c r="D4196" t="s">
        <v>18</v>
      </c>
      <c r="E4196">
        <v>14.5</v>
      </c>
      <c r="F4196">
        <v>873</v>
      </c>
      <c r="G4196">
        <v>89</v>
      </c>
      <c r="H4196" s="1">
        <v>42005</v>
      </c>
      <c r="I4196">
        <v>0.5</v>
      </c>
      <c r="J4196">
        <v>436.5</v>
      </c>
      <c r="L4196" t="str">
        <f>VLOOKUP(G4196,[1]RESSOURCES!$A$1:$J$258,3,FALSE)</f>
        <v>KHAM</v>
      </c>
      <c r="M4196" t="str">
        <f>VLOOKUP(G4196,[1]RESSOURCES!$A$1:$J$258,6,FALSE)</f>
        <v>CONF</v>
      </c>
      <c r="N4196" t="str">
        <f>IF(YEAR(H4196)=2014,VLOOKUP(L4196,[1]Grade!$F$2:$G$92,2,FALSE),IF(YEAR(H4196)=2015,VLOOKUP(L4196,[1]Grade!$I$2:$J$78,2,FALSE),VLOOKUP(L4196,[1]Grade!$C$2:$D$69,2,FALSE)))</f>
        <v>CS</v>
      </c>
      <c r="O4196">
        <f t="shared" si="196"/>
        <v>2015</v>
      </c>
      <c r="P4196">
        <f t="shared" si="197"/>
        <v>1</v>
      </c>
    </row>
    <row r="4197" spans="1:16" hidden="1" x14ac:dyDescent="0.25">
      <c r="A4197" t="s">
        <v>25</v>
      </c>
      <c r="B4197" t="str">
        <f t="shared" si="195"/>
        <v>N</v>
      </c>
      <c r="C4197" t="s">
        <v>26</v>
      </c>
      <c r="E4197">
        <v>0</v>
      </c>
      <c r="F4197">
        <v>0</v>
      </c>
      <c r="G4197">
        <v>129</v>
      </c>
      <c r="H4197" s="1">
        <v>42005</v>
      </c>
      <c r="I4197">
        <v>1</v>
      </c>
      <c r="J4197">
        <v>0</v>
      </c>
      <c r="L4197" t="str">
        <f>VLOOKUP(G4197,[1]RESSOURCES!$A$1:$J$258,3,FALSE)</f>
        <v>LIMODIN</v>
      </c>
      <c r="M4197" t="str">
        <f>VLOOKUP(G4197,[1]RESSOURCES!$A$1:$J$258,6,FALSE)</f>
        <v>CONF</v>
      </c>
      <c r="N4197" t="str">
        <f>IF(YEAR(H4197)=2014,VLOOKUP(L4197,[1]Grade!$F$2:$G$92,2,FALSE),IF(YEAR(H4197)=2015,VLOOKUP(L4197,[1]Grade!$I$2:$J$78,2,FALSE),VLOOKUP(L4197,[1]Grade!$C$2:$D$69,2,FALSE)))</f>
        <v>CC</v>
      </c>
      <c r="O4197">
        <f t="shared" si="196"/>
        <v>2015</v>
      </c>
      <c r="P4197">
        <f t="shared" si="197"/>
        <v>1</v>
      </c>
    </row>
    <row r="4198" spans="1:16" x14ac:dyDescent="0.25">
      <c r="A4198" t="s">
        <v>276</v>
      </c>
      <c r="B4198" t="str">
        <f t="shared" si="195"/>
        <v>O</v>
      </c>
      <c r="C4198" t="s">
        <v>277</v>
      </c>
      <c r="D4198" t="s">
        <v>18</v>
      </c>
      <c r="E4198">
        <v>160</v>
      </c>
      <c r="F4198">
        <v>819</v>
      </c>
      <c r="G4198">
        <v>129</v>
      </c>
      <c r="H4198" s="1">
        <v>42005</v>
      </c>
      <c r="I4198">
        <v>5</v>
      </c>
      <c r="J4198" s="2">
        <v>4095</v>
      </c>
      <c r="L4198" t="str">
        <f>VLOOKUP(G4198,[1]RESSOURCES!$A$1:$J$258,3,FALSE)</f>
        <v>LIMODIN</v>
      </c>
      <c r="M4198" t="str">
        <f>VLOOKUP(G4198,[1]RESSOURCES!$A$1:$J$258,6,FALSE)</f>
        <v>CONF</v>
      </c>
      <c r="N4198" t="str">
        <f>IF(YEAR(H4198)=2014,VLOOKUP(L4198,[1]Grade!$F$2:$G$92,2,FALSE),IF(YEAR(H4198)=2015,VLOOKUP(L4198,[1]Grade!$I$2:$J$78,2,FALSE),VLOOKUP(L4198,[1]Grade!$C$2:$D$69,2,FALSE)))</f>
        <v>CC</v>
      </c>
      <c r="O4198">
        <f t="shared" si="196"/>
        <v>2015</v>
      </c>
      <c r="P4198">
        <f t="shared" si="197"/>
        <v>1</v>
      </c>
    </row>
    <row r="4199" spans="1:16" x14ac:dyDescent="0.25">
      <c r="A4199" t="s">
        <v>441</v>
      </c>
      <c r="B4199" t="str">
        <f t="shared" si="195"/>
        <v>O</v>
      </c>
      <c r="C4199" t="s">
        <v>442</v>
      </c>
      <c r="D4199" t="s">
        <v>18</v>
      </c>
      <c r="E4199">
        <v>110</v>
      </c>
      <c r="F4199">
        <v>819</v>
      </c>
      <c r="G4199">
        <v>129</v>
      </c>
      <c r="H4199" s="1">
        <v>42005</v>
      </c>
      <c r="I4199">
        <v>15</v>
      </c>
      <c r="J4199" s="2">
        <v>12285</v>
      </c>
      <c r="L4199" t="str">
        <f>VLOOKUP(G4199,[1]RESSOURCES!$A$1:$J$258,3,FALSE)</f>
        <v>LIMODIN</v>
      </c>
      <c r="M4199" t="str">
        <f>VLOOKUP(G4199,[1]RESSOURCES!$A$1:$J$258,6,FALSE)</f>
        <v>CONF</v>
      </c>
      <c r="N4199" t="str">
        <f>IF(YEAR(H4199)=2014,VLOOKUP(L4199,[1]Grade!$F$2:$G$92,2,FALSE),IF(YEAR(H4199)=2015,VLOOKUP(L4199,[1]Grade!$I$2:$J$78,2,FALSE),VLOOKUP(L4199,[1]Grade!$C$2:$D$69,2,FALSE)))</f>
        <v>CC</v>
      </c>
      <c r="O4199">
        <f t="shared" si="196"/>
        <v>2015</v>
      </c>
      <c r="P4199">
        <f t="shared" si="197"/>
        <v>1</v>
      </c>
    </row>
    <row r="4200" spans="1:16" x14ac:dyDescent="0.25">
      <c r="A4200" t="s">
        <v>234</v>
      </c>
      <c r="B4200" t="str">
        <f t="shared" si="195"/>
        <v>O</v>
      </c>
      <c r="C4200" t="s">
        <v>235</v>
      </c>
      <c r="D4200" t="s">
        <v>18</v>
      </c>
      <c r="E4200">
        <v>47</v>
      </c>
      <c r="F4200">
        <v>728</v>
      </c>
      <c r="G4200">
        <v>211</v>
      </c>
      <c r="H4200" s="1">
        <v>42005</v>
      </c>
      <c r="I4200">
        <v>20</v>
      </c>
      <c r="J4200" s="2">
        <v>14560</v>
      </c>
      <c r="L4200" t="str">
        <f>VLOOKUP(G4200,[1]RESSOURCES!$A$1:$J$258,3,FALSE)</f>
        <v>VUILLEMARD</v>
      </c>
      <c r="M4200" t="str">
        <f>VLOOKUP(G4200,[1]RESSOURCES!$A$1:$J$258,6,FALSE)</f>
        <v>CONS</v>
      </c>
      <c r="N4200" t="str">
        <f>IF(YEAR(H4200)=2014,VLOOKUP(L4200,[1]Grade!$F$2:$G$92,2,FALSE),IF(YEAR(H4200)=2015,VLOOKUP(L4200,[1]Grade!$I$2:$J$78,2,FALSE),VLOOKUP(L4200,[1]Grade!$C$2:$D$69,2,FALSE)))</f>
        <v>CC</v>
      </c>
      <c r="O4200">
        <f t="shared" si="196"/>
        <v>2015</v>
      </c>
      <c r="P4200">
        <f t="shared" si="197"/>
        <v>1</v>
      </c>
    </row>
    <row r="4201" spans="1:16" hidden="1" x14ac:dyDescent="0.25">
      <c r="A4201" t="s">
        <v>25</v>
      </c>
      <c r="B4201" t="str">
        <f t="shared" si="195"/>
        <v>N</v>
      </c>
      <c r="C4201" t="s">
        <v>26</v>
      </c>
      <c r="E4201">
        <v>0</v>
      </c>
      <c r="F4201">
        <v>0</v>
      </c>
      <c r="G4201">
        <v>211</v>
      </c>
      <c r="H4201" s="1">
        <v>42005</v>
      </c>
      <c r="I4201">
        <v>1</v>
      </c>
      <c r="J4201">
        <v>0</v>
      </c>
      <c r="L4201" t="str">
        <f>VLOOKUP(G4201,[1]RESSOURCES!$A$1:$J$258,3,FALSE)</f>
        <v>VUILLEMARD</v>
      </c>
      <c r="M4201" t="str">
        <f>VLOOKUP(G4201,[1]RESSOURCES!$A$1:$J$258,6,FALSE)</f>
        <v>CONS</v>
      </c>
      <c r="N4201" t="str">
        <f>IF(YEAR(H4201)=2014,VLOOKUP(L4201,[1]Grade!$F$2:$G$92,2,FALSE),IF(YEAR(H4201)=2015,VLOOKUP(L4201,[1]Grade!$I$2:$J$78,2,FALSE),VLOOKUP(L4201,[1]Grade!$C$2:$D$69,2,FALSE)))</f>
        <v>CC</v>
      </c>
      <c r="O4201">
        <f t="shared" si="196"/>
        <v>2015</v>
      </c>
      <c r="P4201">
        <f t="shared" si="197"/>
        <v>1</v>
      </c>
    </row>
    <row r="4202" spans="1:16" x14ac:dyDescent="0.25">
      <c r="A4202" t="s">
        <v>366</v>
      </c>
      <c r="B4202" t="str">
        <f t="shared" si="195"/>
        <v>O</v>
      </c>
      <c r="C4202" t="s">
        <v>367</v>
      </c>
      <c r="D4202" t="s">
        <v>36</v>
      </c>
      <c r="E4202">
        <v>8</v>
      </c>
      <c r="F4202">
        <v>1486</v>
      </c>
      <c r="G4202">
        <v>241</v>
      </c>
      <c r="H4202" s="1">
        <v>42005</v>
      </c>
      <c r="I4202">
        <v>21</v>
      </c>
      <c r="J4202" s="2">
        <v>31206</v>
      </c>
      <c r="L4202" t="str">
        <f>VLOOKUP(G4202,[1]RESSOURCES!$A$1:$J$258,3,FALSE)</f>
        <v>MOREON</v>
      </c>
      <c r="M4202" t="str">
        <f>VLOOKUP(G4202,[1]RESSOURCES!$A$1:$J$258,6,FALSE)</f>
        <v>DIR</v>
      </c>
      <c r="N4202" t="str">
        <f>IF(YEAR(H4202)=2014,VLOOKUP(L4202,[1]Grade!$F$2:$G$92,2,FALSE),IF(YEAR(H4202)=2015,VLOOKUP(L4202,[1]Grade!$I$2:$J$78,2,FALSE),VLOOKUP(L4202,[1]Grade!$C$2:$D$69,2,FALSE)))</f>
        <v>DIR</v>
      </c>
      <c r="O4202">
        <f t="shared" si="196"/>
        <v>2015</v>
      </c>
      <c r="P4202">
        <f t="shared" si="197"/>
        <v>1</v>
      </c>
    </row>
    <row r="4203" spans="1:16" x14ac:dyDescent="0.25">
      <c r="A4203" t="s">
        <v>366</v>
      </c>
      <c r="B4203" t="str">
        <f t="shared" si="195"/>
        <v>O</v>
      </c>
      <c r="C4203" t="s">
        <v>367</v>
      </c>
      <c r="D4203" t="s">
        <v>22</v>
      </c>
      <c r="E4203">
        <v>18</v>
      </c>
      <c r="F4203">
        <v>1486</v>
      </c>
      <c r="G4203">
        <v>138</v>
      </c>
      <c r="H4203" s="1">
        <v>42005</v>
      </c>
      <c r="I4203">
        <v>18</v>
      </c>
      <c r="J4203" s="2">
        <v>26748</v>
      </c>
      <c r="L4203" t="str">
        <f>VLOOKUP(G4203,[1]RESSOURCES!$A$1:$J$258,3,FALSE)</f>
        <v>MONIER</v>
      </c>
      <c r="M4203" t="str">
        <f>VLOOKUP(G4203,[1]RESSOURCES!$A$1:$J$258,6,FALSE)</f>
        <v>SENR</v>
      </c>
      <c r="N4203" t="str">
        <f>IF(YEAR(H4203)=2014,VLOOKUP(L4203,[1]Grade!$F$2:$G$92,2,FALSE),IF(YEAR(H4203)=2015,VLOOKUP(L4203,[1]Grade!$I$2:$J$78,2,FALSE),VLOOKUP(L4203,[1]Grade!$C$2:$D$69,2,FALSE)))</f>
        <v>CS</v>
      </c>
      <c r="O4203">
        <f t="shared" si="196"/>
        <v>2015</v>
      </c>
      <c r="P4203">
        <f t="shared" si="197"/>
        <v>1</v>
      </c>
    </row>
    <row r="4204" spans="1:16" hidden="1" x14ac:dyDescent="0.25">
      <c r="A4204" t="s">
        <v>37</v>
      </c>
      <c r="B4204" t="str">
        <f t="shared" si="195"/>
        <v>N</v>
      </c>
      <c r="C4204" t="s">
        <v>38</v>
      </c>
      <c r="E4204">
        <v>0</v>
      </c>
      <c r="F4204">
        <v>0</v>
      </c>
      <c r="G4204">
        <v>138</v>
      </c>
      <c r="H4204" s="1">
        <v>42005</v>
      </c>
      <c r="I4204">
        <v>2</v>
      </c>
      <c r="J4204">
        <v>0</v>
      </c>
      <c r="L4204" t="str">
        <f>VLOOKUP(G4204,[1]RESSOURCES!$A$1:$J$258,3,FALSE)</f>
        <v>MONIER</v>
      </c>
      <c r="M4204" t="str">
        <f>VLOOKUP(G4204,[1]RESSOURCES!$A$1:$J$258,6,FALSE)</f>
        <v>SENR</v>
      </c>
      <c r="N4204" t="str">
        <f>IF(YEAR(H4204)=2014,VLOOKUP(L4204,[1]Grade!$F$2:$G$92,2,FALSE),IF(YEAR(H4204)=2015,VLOOKUP(L4204,[1]Grade!$I$2:$J$78,2,FALSE),VLOOKUP(L4204,[1]Grade!$C$2:$D$69,2,FALSE)))</f>
        <v>CS</v>
      </c>
      <c r="O4204">
        <f t="shared" si="196"/>
        <v>2015</v>
      </c>
      <c r="P4204">
        <f t="shared" si="197"/>
        <v>1</v>
      </c>
    </row>
    <row r="4205" spans="1:16" hidden="1" x14ac:dyDescent="0.25">
      <c r="A4205" t="s">
        <v>32</v>
      </c>
      <c r="B4205" t="str">
        <f t="shared" si="195"/>
        <v>N</v>
      </c>
      <c r="C4205" t="s">
        <v>33</v>
      </c>
      <c r="E4205">
        <v>0</v>
      </c>
      <c r="F4205">
        <v>0</v>
      </c>
      <c r="G4205">
        <v>138</v>
      </c>
      <c r="H4205" s="1">
        <v>42005</v>
      </c>
      <c r="I4205">
        <v>1</v>
      </c>
      <c r="J4205">
        <v>0</v>
      </c>
      <c r="L4205" t="str">
        <f>VLOOKUP(G4205,[1]RESSOURCES!$A$1:$J$258,3,FALSE)</f>
        <v>MONIER</v>
      </c>
      <c r="M4205" t="str">
        <f>VLOOKUP(G4205,[1]RESSOURCES!$A$1:$J$258,6,FALSE)</f>
        <v>SENR</v>
      </c>
      <c r="N4205" t="str">
        <f>IF(YEAR(H4205)=2014,VLOOKUP(L4205,[1]Grade!$F$2:$G$92,2,FALSE),IF(YEAR(H4205)=2015,VLOOKUP(L4205,[1]Grade!$I$2:$J$78,2,FALSE),VLOOKUP(L4205,[1]Grade!$C$2:$D$69,2,FALSE)))</f>
        <v>CS</v>
      </c>
      <c r="O4205">
        <f t="shared" si="196"/>
        <v>2015</v>
      </c>
      <c r="P4205">
        <f t="shared" si="197"/>
        <v>1</v>
      </c>
    </row>
    <row r="4206" spans="1:16" hidden="1" x14ac:dyDescent="0.25">
      <c r="A4206" t="s">
        <v>25</v>
      </c>
      <c r="B4206" t="str">
        <f t="shared" si="195"/>
        <v>N</v>
      </c>
      <c r="C4206" t="s">
        <v>26</v>
      </c>
      <c r="E4206">
        <v>0</v>
      </c>
      <c r="F4206">
        <v>0</v>
      </c>
      <c r="G4206">
        <v>55</v>
      </c>
      <c r="H4206" s="1">
        <v>42005</v>
      </c>
      <c r="I4206">
        <v>1</v>
      </c>
      <c r="J4206">
        <v>0</v>
      </c>
      <c r="L4206" t="str">
        <f>VLOOKUP(G4206,[1]RESSOURCES!$A$1:$J$258,3,FALSE)</f>
        <v>DANTIN</v>
      </c>
      <c r="M4206" t="str">
        <f>VLOOKUP(G4206,[1]RESSOURCES!$A$1:$J$258,6,FALSE)</f>
        <v>MAGR</v>
      </c>
      <c r="N4206" t="str">
        <f>IF(YEAR(H4206)=2014,VLOOKUP(L4206,[1]Grade!$F$2:$G$92,2,FALSE),IF(YEAR(H4206)=2015,VLOOKUP(L4206,[1]Grade!$I$2:$J$78,2,FALSE),VLOOKUP(L4206,[1]Grade!$C$2:$D$69,2,FALSE)))</f>
        <v>MNG</v>
      </c>
      <c r="O4206">
        <f t="shared" si="196"/>
        <v>2015</v>
      </c>
      <c r="P4206">
        <f t="shared" si="197"/>
        <v>1</v>
      </c>
    </row>
    <row r="4207" spans="1:16" hidden="1" x14ac:dyDescent="0.25">
      <c r="A4207" t="s">
        <v>127</v>
      </c>
      <c r="B4207" t="str">
        <f t="shared" si="195"/>
        <v>N</v>
      </c>
      <c r="C4207" t="s">
        <v>128</v>
      </c>
      <c r="E4207">
        <v>0</v>
      </c>
      <c r="F4207">
        <v>0</v>
      </c>
      <c r="G4207">
        <v>55</v>
      </c>
      <c r="H4207" s="1">
        <v>42005</v>
      </c>
      <c r="I4207">
        <v>18</v>
      </c>
      <c r="J4207">
        <v>0</v>
      </c>
      <c r="L4207" t="str">
        <f>VLOOKUP(G4207,[1]RESSOURCES!$A$1:$J$258,3,FALSE)</f>
        <v>DANTIN</v>
      </c>
      <c r="M4207" t="str">
        <f>VLOOKUP(G4207,[1]RESSOURCES!$A$1:$J$258,6,FALSE)</f>
        <v>MAGR</v>
      </c>
      <c r="N4207" t="str">
        <f>IF(YEAR(H4207)=2014,VLOOKUP(L4207,[1]Grade!$F$2:$G$92,2,FALSE),IF(YEAR(H4207)=2015,VLOOKUP(L4207,[1]Grade!$I$2:$J$78,2,FALSE),VLOOKUP(L4207,[1]Grade!$C$2:$D$69,2,FALSE)))</f>
        <v>MNG</v>
      </c>
      <c r="O4207">
        <f t="shared" si="196"/>
        <v>2015</v>
      </c>
      <c r="P4207">
        <f t="shared" si="197"/>
        <v>1</v>
      </c>
    </row>
    <row r="4208" spans="1:16" x14ac:dyDescent="0.25">
      <c r="A4208" t="s">
        <v>262</v>
      </c>
      <c r="B4208" t="str">
        <f t="shared" si="195"/>
        <v>O</v>
      </c>
      <c r="C4208" t="s">
        <v>263</v>
      </c>
      <c r="D4208" t="s">
        <v>29</v>
      </c>
      <c r="E4208">
        <v>14</v>
      </c>
      <c r="F4208">
        <v>1248</v>
      </c>
      <c r="G4208">
        <v>55</v>
      </c>
      <c r="H4208" s="1">
        <v>42005</v>
      </c>
      <c r="I4208">
        <v>2</v>
      </c>
      <c r="J4208" s="2">
        <v>2496</v>
      </c>
      <c r="L4208" t="str">
        <f>VLOOKUP(G4208,[1]RESSOURCES!$A$1:$J$258,3,FALSE)</f>
        <v>DANTIN</v>
      </c>
      <c r="M4208" t="str">
        <f>VLOOKUP(G4208,[1]RESSOURCES!$A$1:$J$258,6,FALSE)</f>
        <v>MAGR</v>
      </c>
      <c r="N4208" t="str">
        <f>IF(YEAR(H4208)=2014,VLOOKUP(L4208,[1]Grade!$F$2:$G$92,2,FALSE),IF(YEAR(H4208)=2015,VLOOKUP(L4208,[1]Grade!$I$2:$J$78,2,FALSE),VLOOKUP(L4208,[1]Grade!$C$2:$D$69,2,FALSE)))</f>
        <v>MNG</v>
      </c>
      <c r="O4208">
        <f t="shared" si="196"/>
        <v>2015</v>
      </c>
      <c r="P4208">
        <f t="shared" si="197"/>
        <v>1</v>
      </c>
    </row>
    <row r="4209" spans="1:16" x14ac:dyDescent="0.25">
      <c r="A4209" t="s">
        <v>400</v>
      </c>
      <c r="B4209" t="str">
        <f t="shared" si="195"/>
        <v>O</v>
      </c>
      <c r="C4209" t="s">
        <v>401</v>
      </c>
      <c r="E4209">
        <v>0</v>
      </c>
      <c r="F4209">
        <v>0</v>
      </c>
      <c r="G4209">
        <v>247</v>
      </c>
      <c r="H4209" s="1">
        <v>42005</v>
      </c>
      <c r="I4209">
        <v>7</v>
      </c>
      <c r="J4209">
        <v>0</v>
      </c>
      <c r="L4209" t="str">
        <f>VLOOKUP(G4209,[1]RESSOURCES!$A$1:$J$258,3,FALSE)</f>
        <v>MOMSON</v>
      </c>
      <c r="M4209" t="str">
        <f>VLOOKUP(G4209,[1]RESSOURCES!$A$1:$J$258,6,FALSE)</f>
        <v>CONS</v>
      </c>
      <c r="N4209" t="str">
        <f>IF(YEAR(H4209)=2014,VLOOKUP(L4209,[1]Grade!$F$2:$G$92,2,FALSE),IF(YEAR(H4209)=2015,VLOOKUP(L4209,[1]Grade!$I$2:$J$78,2,FALSE),VLOOKUP(L4209,[1]Grade!$C$2:$D$69,2,FALSE)))</f>
        <v>C</v>
      </c>
      <c r="O4209">
        <f t="shared" si="196"/>
        <v>2015</v>
      </c>
      <c r="P4209">
        <f t="shared" si="197"/>
        <v>1</v>
      </c>
    </row>
    <row r="4210" spans="1:16" x14ac:dyDescent="0.25">
      <c r="A4210" t="s">
        <v>366</v>
      </c>
      <c r="B4210" t="str">
        <f t="shared" si="195"/>
        <v>O</v>
      </c>
      <c r="C4210" t="s">
        <v>367</v>
      </c>
      <c r="D4210" t="s">
        <v>18</v>
      </c>
      <c r="E4210">
        <v>5</v>
      </c>
      <c r="F4210">
        <v>1486</v>
      </c>
      <c r="G4210">
        <v>247</v>
      </c>
      <c r="H4210" s="1">
        <v>42005</v>
      </c>
      <c r="I4210">
        <v>3</v>
      </c>
      <c r="J4210" s="2">
        <v>4458</v>
      </c>
      <c r="L4210" t="str">
        <f>VLOOKUP(G4210,[1]RESSOURCES!$A$1:$J$258,3,FALSE)</f>
        <v>MOMSON</v>
      </c>
      <c r="M4210" t="str">
        <f>VLOOKUP(G4210,[1]RESSOURCES!$A$1:$J$258,6,FALSE)</f>
        <v>CONS</v>
      </c>
      <c r="N4210" t="str">
        <f>IF(YEAR(H4210)=2014,VLOOKUP(L4210,[1]Grade!$F$2:$G$92,2,FALSE),IF(YEAR(H4210)=2015,VLOOKUP(L4210,[1]Grade!$I$2:$J$78,2,FALSE),VLOOKUP(L4210,[1]Grade!$C$2:$D$69,2,FALSE)))</f>
        <v>C</v>
      </c>
      <c r="O4210">
        <f t="shared" si="196"/>
        <v>2015</v>
      </c>
      <c r="P4210">
        <f t="shared" si="197"/>
        <v>1</v>
      </c>
    </row>
    <row r="4211" spans="1:16" hidden="1" x14ac:dyDescent="0.25">
      <c r="A4211" t="s">
        <v>23</v>
      </c>
      <c r="B4211" t="str">
        <f t="shared" si="195"/>
        <v>N</v>
      </c>
      <c r="C4211" t="s">
        <v>24</v>
      </c>
      <c r="E4211">
        <v>0</v>
      </c>
      <c r="F4211">
        <v>0</v>
      </c>
      <c r="G4211">
        <v>247</v>
      </c>
      <c r="H4211" s="1">
        <v>42005</v>
      </c>
      <c r="I4211">
        <v>11</v>
      </c>
      <c r="J4211">
        <v>0</v>
      </c>
      <c r="L4211" t="str">
        <f>VLOOKUP(G4211,[1]RESSOURCES!$A$1:$J$258,3,FALSE)</f>
        <v>MOMSON</v>
      </c>
      <c r="M4211" t="str">
        <f>VLOOKUP(G4211,[1]RESSOURCES!$A$1:$J$258,6,FALSE)</f>
        <v>CONS</v>
      </c>
      <c r="N4211" t="str">
        <f>IF(YEAR(H4211)=2014,VLOOKUP(L4211,[1]Grade!$F$2:$G$92,2,FALSE),IF(YEAR(H4211)=2015,VLOOKUP(L4211,[1]Grade!$I$2:$J$78,2,FALSE),VLOOKUP(L4211,[1]Grade!$C$2:$D$69,2,FALSE)))</f>
        <v>C</v>
      </c>
      <c r="O4211">
        <f t="shared" si="196"/>
        <v>2015</v>
      </c>
      <c r="P4211">
        <f t="shared" si="197"/>
        <v>1</v>
      </c>
    </row>
    <row r="4212" spans="1:16" x14ac:dyDescent="0.25">
      <c r="A4212" t="s">
        <v>443</v>
      </c>
      <c r="B4212" t="str">
        <f t="shared" si="195"/>
        <v>O</v>
      </c>
      <c r="C4212" t="s">
        <v>444</v>
      </c>
      <c r="D4212" t="s">
        <v>22</v>
      </c>
      <c r="E4212">
        <v>15</v>
      </c>
      <c r="F4212">
        <v>990</v>
      </c>
      <c r="G4212">
        <v>103</v>
      </c>
      <c r="H4212" s="1">
        <v>42005</v>
      </c>
      <c r="I4212">
        <v>13</v>
      </c>
      <c r="J4212" s="2">
        <v>12870</v>
      </c>
      <c r="L4212" t="str">
        <f>VLOOKUP(G4212,[1]RESSOURCES!$A$1:$J$258,3,FALSE)</f>
        <v>SALLES</v>
      </c>
      <c r="M4212" t="str">
        <f>VLOOKUP(G4212,[1]RESSOURCES!$A$1:$J$258,6,FALSE)</f>
        <v>SENR</v>
      </c>
      <c r="N4212" t="str">
        <f>IF(YEAR(H4212)=2014,VLOOKUP(L4212,[1]Grade!$F$2:$G$92,2,FALSE),IF(YEAR(H4212)=2015,VLOOKUP(L4212,[1]Grade!$I$2:$J$78,2,FALSE),VLOOKUP(L4212,[1]Grade!$C$2:$D$69,2,FALSE)))</f>
        <v>MNG</v>
      </c>
      <c r="O4212">
        <f t="shared" si="196"/>
        <v>2015</v>
      </c>
      <c r="P4212">
        <f t="shared" si="197"/>
        <v>1</v>
      </c>
    </row>
    <row r="4213" spans="1:16" hidden="1" x14ac:dyDescent="0.25">
      <c r="A4213" t="s">
        <v>25</v>
      </c>
      <c r="B4213" t="str">
        <f t="shared" si="195"/>
        <v>N</v>
      </c>
      <c r="C4213" t="s">
        <v>26</v>
      </c>
      <c r="E4213">
        <v>0</v>
      </c>
      <c r="F4213">
        <v>0</v>
      </c>
      <c r="G4213">
        <v>103</v>
      </c>
      <c r="H4213" s="1">
        <v>42005</v>
      </c>
      <c r="I4213">
        <v>3</v>
      </c>
      <c r="J4213">
        <v>0</v>
      </c>
      <c r="L4213" t="str">
        <f>VLOOKUP(G4213,[1]RESSOURCES!$A$1:$J$258,3,FALSE)</f>
        <v>SALLES</v>
      </c>
      <c r="M4213" t="str">
        <f>VLOOKUP(G4213,[1]RESSOURCES!$A$1:$J$258,6,FALSE)</f>
        <v>SENR</v>
      </c>
      <c r="N4213" t="str">
        <f>IF(YEAR(H4213)=2014,VLOOKUP(L4213,[1]Grade!$F$2:$G$92,2,FALSE),IF(YEAR(H4213)=2015,VLOOKUP(L4213,[1]Grade!$I$2:$J$78,2,FALSE),VLOOKUP(L4213,[1]Grade!$C$2:$D$69,2,FALSE)))</f>
        <v>MNG</v>
      </c>
      <c r="O4213">
        <f t="shared" si="196"/>
        <v>2015</v>
      </c>
      <c r="P4213">
        <f t="shared" si="197"/>
        <v>1</v>
      </c>
    </row>
    <row r="4214" spans="1:16" hidden="1" x14ac:dyDescent="0.25">
      <c r="A4214" t="s">
        <v>23</v>
      </c>
      <c r="B4214" t="str">
        <f t="shared" si="195"/>
        <v>N</v>
      </c>
      <c r="C4214" t="s">
        <v>24</v>
      </c>
      <c r="E4214">
        <v>0</v>
      </c>
      <c r="F4214">
        <v>0</v>
      </c>
      <c r="G4214">
        <v>103</v>
      </c>
      <c r="H4214" s="1">
        <v>42005</v>
      </c>
      <c r="I4214">
        <v>5</v>
      </c>
      <c r="J4214">
        <v>0</v>
      </c>
      <c r="L4214" t="str">
        <f>VLOOKUP(G4214,[1]RESSOURCES!$A$1:$J$258,3,FALSE)</f>
        <v>SALLES</v>
      </c>
      <c r="M4214" t="str">
        <f>VLOOKUP(G4214,[1]RESSOURCES!$A$1:$J$258,6,FALSE)</f>
        <v>SENR</v>
      </c>
      <c r="N4214" t="str">
        <f>IF(YEAR(H4214)=2014,VLOOKUP(L4214,[1]Grade!$F$2:$G$92,2,FALSE),IF(YEAR(H4214)=2015,VLOOKUP(L4214,[1]Grade!$I$2:$J$78,2,FALSE),VLOOKUP(L4214,[1]Grade!$C$2:$D$69,2,FALSE)))</f>
        <v>MNG</v>
      </c>
      <c r="O4214">
        <f t="shared" si="196"/>
        <v>2015</v>
      </c>
      <c r="P4214">
        <f t="shared" si="197"/>
        <v>1</v>
      </c>
    </row>
    <row r="4215" spans="1:16" x14ac:dyDescent="0.25">
      <c r="A4215" t="s">
        <v>373</v>
      </c>
      <c r="B4215" t="str">
        <f t="shared" si="195"/>
        <v>O</v>
      </c>
      <c r="C4215" t="s">
        <v>374</v>
      </c>
      <c r="D4215" t="s">
        <v>36</v>
      </c>
      <c r="E4215">
        <v>5</v>
      </c>
      <c r="F4215">
        <v>870</v>
      </c>
      <c r="G4215">
        <v>115</v>
      </c>
      <c r="H4215" s="1">
        <v>42005</v>
      </c>
      <c r="I4215">
        <v>3</v>
      </c>
      <c r="J4215" s="2">
        <v>2610</v>
      </c>
      <c r="L4215" t="str">
        <f>VLOOKUP(G4215,[1]RESSOURCES!$A$1:$J$258,3,FALSE)</f>
        <v>BOUTOILLE</v>
      </c>
      <c r="M4215" t="str">
        <f>VLOOKUP(G4215,[1]RESSOURCES!$A$1:$J$258,6,FALSE)</f>
        <v>MAGR</v>
      </c>
      <c r="N4215" t="str">
        <f>IF(YEAR(H4215)=2014,VLOOKUP(L4215,[1]Grade!$F$2:$G$92,2,FALSE),IF(YEAR(H4215)=2015,VLOOKUP(L4215,[1]Grade!$I$2:$J$78,2,FALSE),VLOOKUP(L4215,[1]Grade!$C$2:$D$69,2,FALSE)))</f>
        <v>SM</v>
      </c>
      <c r="O4215">
        <f t="shared" si="196"/>
        <v>2015</v>
      </c>
      <c r="P4215">
        <f t="shared" si="197"/>
        <v>1</v>
      </c>
    </row>
    <row r="4216" spans="1:16" x14ac:dyDescent="0.25">
      <c r="A4216" t="s">
        <v>443</v>
      </c>
      <c r="B4216" t="str">
        <f t="shared" si="195"/>
        <v>O</v>
      </c>
      <c r="C4216" t="s">
        <v>444</v>
      </c>
      <c r="D4216" t="s">
        <v>36</v>
      </c>
      <c r="E4216">
        <v>32</v>
      </c>
      <c r="F4216">
        <v>990</v>
      </c>
      <c r="G4216">
        <v>115</v>
      </c>
      <c r="H4216" s="1">
        <v>42005</v>
      </c>
      <c r="I4216">
        <v>4</v>
      </c>
      <c r="J4216" s="2">
        <v>3960</v>
      </c>
      <c r="L4216" t="str">
        <f>VLOOKUP(G4216,[1]RESSOURCES!$A$1:$J$258,3,FALSE)</f>
        <v>BOUTOILLE</v>
      </c>
      <c r="M4216" t="str">
        <f>VLOOKUP(G4216,[1]RESSOURCES!$A$1:$J$258,6,FALSE)</f>
        <v>MAGR</v>
      </c>
      <c r="N4216" t="str">
        <f>IF(YEAR(H4216)=2014,VLOOKUP(L4216,[1]Grade!$F$2:$G$92,2,FALSE),IF(YEAR(H4216)=2015,VLOOKUP(L4216,[1]Grade!$I$2:$J$78,2,FALSE),VLOOKUP(L4216,[1]Grade!$C$2:$D$69,2,FALSE)))</f>
        <v>SM</v>
      </c>
      <c r="O4216">
        <f t="shared" si="196"/>
        <v>2015</v>
      </c>
      <c r="P4216">
        <f t="shared" si="197"/>
        <v>1</v>
      </c>
    </row>
    <row r="4217" spans="1:16" x14ac:dyDescent="0.25">
      <c r="A4217" t="s">
        <v>445</v>
      </c>
      <c r="B4217" t="str">
        <f t="shared" si="195"/>
        <v>O</v>
      </c>
      <c r="C4217" t="s">
        <v>446</v>
      </c>
      <c r="D4217" t="s">
        <v>36</v>
      </c>
      <c r="E4217">
        <v>3</v>
      </c>
      <c r="F4217">
        <v>963</v>
      </c>
      <c r="G4217">
        <v>115</v>
      </c>
      <c r="H4217" s="1">
        <v>42005</v>
      </c>
      <c r="I4217">
        <v>3</v>
      </c>
      <c r="J4217" s="2">
        <v>2889</v>
      </c>
      <c r="L4217" t="str">
        <f>VLOOKUP(G4217,[1]RESSOURCES!$A$1:$J$258,3,FALSE)</f>
        <v>BOUTOILLE</v>
      </c>
      <c r="M4217" t="str">
        <f>VLOOKUP(G4217,[1]RESSOURCES!$A$1:$J$258,6,FALSE)</f>
        <v>MAGR</v>
      </c>
      <c r="N4217" t="str">
        <f>IF(YEAR(H4217)=2014,VLOOKUP(L4217,[1]Grade!$F$2:$G$92,2,FALSE),IF(YEAR(H4217)=2015,VLOOKUP(L4217,[1]Grade!$I$2:$J$78,2,FALSE),VLOOKUP(L4217,[1]Grade!$C$2:$D$69,2,FALSE)))</f>
        <v>SM</v>
      </c>
      <c r="O4217">
        <f t="shared" si="196"/>
        <v>2015</v>
      </c>
      <c r="P4217">
        <f t="shared" si="197"/>
        <v>1</v>
      </c>
    </row>
    <row r="4218" spans="1:16" hidden="1" x14ac:dyDescent="0.25">
      <c r="A4218" t="s">
        <v>37</v>
      </c>
      <c r="B4218" t="str">
        <f t="shared" si="195"/>
        <v>N</v>
      </c>
      <c r="C4218" t="s">
        <v>38</v>
      </c>
      <c r="E4218">
        <v>0</v>
      </c>
      <c r="F4218">
        <v>0</v>
      </c>
      <c r="G4218">
        <v>115</v>
      </c>
      <c r="H4218" s="1">
        <v>42005</v>
      </c>
      <c r="I4218">
        <v>2</v>
      </c>
      <c r="J4218">
        <v>0</v>
      </c>
      <c r="L4218" t="str">
        <f>VLOOKUP(G4218,[1]RESSOURCES!$A$1:$J$258,3,FALSE)</f>
        <v>BOUTOILLE</v>
      </c>
      <c r="M4218" t="str">
        <f>VLOOKUP(G4218,[1]RESSOURCES!$A$1:$J$258,6,FALSE)</f>
        <v>MAGR</v>
      </c>
      <c r="N4218" t="str">
        <f>IF(YEAR(H4218)=2014,VLOOKUP(L4218,[1]Grade!$F$2:$G$92,2,FALSE),IF(YEAR(H4218)=2015,VLOOKUP(L4218,[1]Grade!$I$2:$J$78,2,FALSE),VLOOKUP(L4218,[1]Grade!$C$2:$D$69,2,FALSE)))</f>
        <v>SM</v>
      </c>
      <c r="O4218">
        <f t="shared" si="196"/>
        <v>2015</v>
      </c>
      <c r="P4218">
        <f t="shared" si="197"/>
        <v>1</v>
      </c>
    </row>
    <row r="4219" spans="1:16" hidden="1" x14ac:dyDescent="0.25">
      <c r="A4219" t="s">
        <v>25</v>
      </c>
      <c r="B4219" t="str">
        <f t="shared" si="195"/>
        <v>N</v>
      </c>
      <c r="C4219" t="s">
        <v>26</v>
      </c>
      <c r="E4219">
        <v>0</v>
      </c>
      <c r="F4219">
        <v>0</v>
      </c>
      <c r="G4219">
        <v>115</v>
      </c>
      <c r="H4219" s="1">
        <v>42005</v>
      </c>
      <c r="I4219">
        <v>1</v>
      </c>
      <c r="J4219">
        <v>0</v>
      </c>
      <c r="L4219" t="str">
        <f>VLOOKUP(G4219,[1]RESSOURCES!$A$1:$J$258,3,FALSE)</f>
        <v>BOUTOILLE</v>
      </c>
      <c r="M4219" t="str">
        <f>VLOOKUP(G4219,[1]RESSOURCES!$A$1:$J$258,6,FALSE)</f>
        <v>MAGR</v>
      </c>
      <c r="N4219" t="str">
        <f>IF(YEAR(H4219)=2014,VLOOKUP(L4219,[1]Grade!$F$2:$G$92,2,FALSE),IF(YEAR(H4219)=2015,VLOOKUP(L4219,[1]Grade!$I$2:$J$78,2,FALSE),VLOOKUP(L4219,[1]Grade!$C$2:$D$69,2,FALSE)))</f>
        <v>SM</v>
      </c>
      <c r="O4219">
        <f t="shared" si="196"/>
        <v>2015</v>
      </c>
      <c r="P4219">
        <f t="shared" si="197"/>
        <v>1</v>
      </c>
    </row>
    <row r="4220" spans="1:16" hidden="1" x14ac:dyDescent="0.25">
      <c r="A4220" t="s">
        <v>23</v>
      </c>
      <c r="B4220" t="str">
        <f t="shared" si="195"/>
        <v>N</v>
      </c>
      <c r="C4220" t="s">
        <v>24</v>
      </c>
      <c r="E4220">
        <v>0</v>
      </c>
      <c r="F4220">
        <v>0</v>
      </c>
      <c r="G4220">
        <v>115</v>
      </c>
      <c r="H4220" s="1">
        <v>42005</v>
      </c>
      <c r="I4220">
        <v>8</v>
      </c>
      <c r="J4220">
        <v>0</v>
      </c>
      <c r="L4220" t="str">
        <f>VLOOKUP(G4220,[1]RESSOURCES!$A$1:$J$258,3,FALSE)</f>
        <v>BOUTOILLE</v>
      </c>
      <c r="M4220" t="str">
        <f>VLOOKUP(G4220,[1]RESSOURCES!$A$1:$J$258,6,FALSE)</f>
        <v>MAGR</v>
      </c>
      <c r="N4220" t="str">
        <f>IF(YEAR(H4220)=2014,VLOOKUP(L4220,[1]Grade!$F$2:$G$92,2,FALSE),IF(YEAR(H4220)=2015,VLOOKUP(L4220,[1]Grade!$I$2:$J$78,2,FALSE),VLOOKUP(L4220,[1]Grade!$C$2:$D$69,2,FALSE)))</f>
        <v>SM</v>
      </c>
      <c r="O4220">
        <f t="shared" si="196"/>
        <v>2015</v>
      </c>
      <c r="P4220">
        <f t="shared" si="197"/>
        <v>1</v>
      </c>
    </row>
    <row r="4221" spans="1:16" hidden="1" x14ac:dyDescent="0.25">
      <c r="A4221" t="s">
        <v>25</v>
      </c>
      <c r="B4221" t="str">
        <f t="shared" si="195"/>
        <v>N</v>
      </c>
      <c r="C4221" t="s">
        <v>26</v>
      </c>
      <c r="E4221">
        <v>0</v>
      </c>
      <c r="F4221">
        <v>0</v>
      </c>
      <c r="G4221">
        <v>163</v>
      </c>
      <c r="H4221" s="1">
        <v>42005</v>
      </c>
      <c r="I4221">
        <v>11</v>
      </c>
      <c r="J4221">
        <v>0</v>
      </c>
      <c r="L4221" t="str">
        <f>VLOOKUP(G4221,[1]RESSOURCES!$A$1:$J$258,3,FALSE)</f>
        <v>MERY</v>
      </c>
      <c r="M4221" t="str">
        <f>VLOOKUP(G4221,[1]RESSOURCES!$A$1:$J$258,6,FALSE)</f>
        <v>CONF</v>
      </c>
      <c r="N4221" t="str">
        <f>IF(YEAR(H4221)=2014,VLOOKUP(L4221,[1]Grade!$F$2:$G$92,2,FALSE),IF(YEAR(H4221)=2015,VLOOKUP(L4221,[1]Grade!$I$2:$J$78,2,FALSE),VLOOKUP(L4221,[1]Grade!$C$2:$D$69,2,FALSE)))</f>
        <v>CC</v>
      </c>
      <c r="O4221">
        <f t="shared" si="196"/>
        <v>2015</v>
      </c>
      <c r="P4221">
        <f t="shared" si="197"/>
        <v>1</v>
      </c>
    </row>
    <row r="4222" spans="1:16" hidden="1" x14ac:dyDescent="0.25">
      <c r="A4222" t="s">
        <v>127</v>
      </c>
      <c r="B4222" t="str">
        <f t="shared" si="195"/>
        <v>N</v>
      </c>
      <c r="C4222" t="s">
        <v>128</v>
      </c>
      <c r="E4222">
        <v>0</v>
      </c>
      <c r="F4222">
        <v>0</v>
      </c>
      <c r="G4222">
        <v>163</v>
      </c>
      <c r="H4222" s="1">
        <v>42005</v>
      </c>
      <c r="I4222">
        <v>10</v>
      </c>
      <c r="J4222">
        <v>0</v>
      </c>
      <c r="L4222" t="str">
        <f>VLOOKUP(G4222,[1]RESSOURCES!$A$1:$J$258,3,FALSE)</f>
        <v>MERY</v>
      </c>
      <c r="M4222" t="str">
        <f>VLOOKUP(G4222,[1]RESSOURCES!$A$1:$J$258,6,FALSE)</f>
        <v>CONF</v>
      </c>
      <c r="N4222" t="str">
        <f>IF(YEAR(H4222)=2014,VLOOKUP(L4222,[1]Grade!$F$2:$G$92,2,FALSE),IF(YEAR(H4222)=2015,VLOOKUP(L4222,[1]Grade!$I$2:$J$78,2,FALSE),VLOOKUP(L4222,[1]Grade!$C$2:$D$69,2,FALSE)))</f>
        <v>CC</v>
      </c>
      <c r="O4222">
        <f t="shared" si="196"/>
        <v>2015</v>
      </c>
      <c r="P4222">
        <f t="shared" si="197"/>
        <v>1</v>
      </c>
    </row>
    <row r="4223" spans="1:16" x14ac:dyDescent="0.25">
      <c r="A4223" t="s">
        <v>429</v>
      </c>
      <c r="B4223" t="str">
        <f t="shared" si="195"/>
        <v>O</v>
      </c>
      <c r="C4223" t="s">
        <v>430</v>
      </c>
      <c r="D4223" t="s">
        <v>21</v>
      </c>
      <c r="E4223">
        <v>0.5</v>
      </c>
      <c r="F4223">
        <v>1500</v>
      </c>
      <c r="G4223">
        <v>3</v>
      </c>
      <c r="H4223" s="1">
        <v>42005</v>
      </c>
      <c r="I4223">
        <v>0.5</v>
      </c>
      <c r="J4223">
        <v>750</v>
      </c>
      <c r="L4223" t="str">
        <f>VLOOKUP(G4223,[1]RESSOURCES!$A$1:$J$258,3,FALSE)</f>
        <v>REISSE</v>
      </c>
      <c r="M4223" t="str">
        <f>VLOOKUP(G4223,[1]RESSOURCES!$A$1:$J$258,6,FALSE)</f>
        <v>ASSO</v>
      </c>
      <c r="N4223" t="str">
        <f>IF(YEAR(H4223)=2014,VLOOKUP(L4223,[1]Grade!$F$2:$G$92,2,FALSE),IF(YEAR(H4223)=2015,VLOOKUP(L4223,[1]Grade!$I$2:$J$78,2,FALSE),VLOOKUP(L4223,[1]Grade!$C$2:$D$69,2,FALSE)))</f>
        <v>ASS</v>
      </c>
      <c r="O4223">
        <f t="shared" si="196"/>
        <v>2015</v>
      </c>
      <c r="P4223">
        <f t="shared" si="197"/>
        <v>1</v>
      </c>
    </row>
    <row r="4224" spans="1:16" x14ac:dyDescent="0.25">
      <c r="A4224" t="s">
        <v>386</v>
      </c>
      <c r="B4224" t="str">
        <f t="shared" si="195"/>
        <v>O</v>
      </c>
      <c r="C4224" t="s">
        <v>387</v>
      </c>
      <c r="D4224" t="s">
        <v>21</v>
      </c>
      <c r="E4224">
        <v>10.5</v>
      </c>
      <c r="F4224">
        <v>1393</v>
      </c>
      <c r="G4224">
        <v>3</v>
      </c>
      <c r="H4224" s="1">
        <v>42005</v>
      </c>
      <c r="I4224">
        <v>3</v>
      </c>
      <c r="J4224" s="2">
        <v>4179</v>
      </c>
      <c r="L4224" t="str">
        <f>VLOOKUP(G4224,[1]RESSOURCES!$A$1:$J$258,3,FALSE)</f>
        <v>REISSE</v>
      </c>
      <c r="M4224" t="str">
        <f>VLOOKUP(G4224,[1]RESSOURCES!$A$1:$J$258,6,FALSE)</f>
        <v>ASSO</v>
      </c>
      <c r="N4224" t="str">
        <f>IF(YEAR(H4224)=2014,VLOOKUP(L4224,[1]Grade!$F$2:$G$92,2,FALSE),IF(YEAR(H4224)=2015,VLOOKUP(L4224,[1]Grade!$I$2:$J$78,2,FALSE),VLOOKUP(L4224,[1]Grade!$C$2:$D$69,2,FALSE)))</f>
        <v>ASS</v>
      </c>
      <c r="O4224">
        <f t="shared" si="196"/>
        <v>2015</v>
      </c>
      <c r="P4224">
        <f t="shared" si="197"/>
        <v>1</v>
      </c>
    </row>
    <row r="4225" spans="1:16" x14ac:dyDescent="0.25">
      <c r="A4225" t="s">
        <v>295</v>
      </c>
      <c r="B4225" t="str">
        <f t="shared" ref="B4225:B4288" si="198">IF(MID(A4225,1,1)="*","N","O")</f>
        <v>O</v>
      </c>
      <c r="C4225" t="s">
        <v>296</v>
      </c>
      <c r="D4225" t="s">
        <v>21</v>
      </c>
      <c r="E4225">
        <v>5</v>
      </c>
      <c r="F4225">
        <v>877</v>
      </c>
      <c r="G4225">
        <v>3</v>
      </c>
      <c r="H4225" s="1">
        <v>42005</v>
      </c>
      <c r="I4225">
        <v>0.5</v>
      </c>
      <c r="J4225">
        <v>438.5</v>
      </c>
      <c r="L4225" t="str">
        <f>VLOOKUP(G4225,[1]RESSOURCES!$A$1:$J$258,3,FALSE)</f>
        <v>REISSE</v>
      </c>
      <c r="M4225" t="str">
        <f>VLOOKUP(G4225,[1]RESSOURCES!$A$1:$J$258,6,FALSE)</f>
        <v>ASSO</v>
      </c>
      <c r="N4225" t="str">
        <f>IF(YEAR(H4225)=2014,VLOOKUP(L4225,[1]Grade!$F$2:$G$92,2,FALSE),IF(YEAR(H4225)=2015,VLOOKUP(L4225,[1]Grade!$I$2:$J$78,2,FALSE),VLOOKUP(L4225,[1]Grade!$C$2:$D$69,2,FALSE)))</f>
        <v>ASS</v>
      </c>
      <c r="O4225">
        <f t="shared" ref="O4225:O4288" si="199">YEAR(H4225)</f>
        <v>2015</v>
      </c>
      <c r="P4225">
        <f t="shared" ref="P4225:P4288" si="200">MONTH(H4225)</f>
        <v>1</v>
      </c>
    </row>
    <row r="4226" spans="1:16" hidden="1" x14ac:dyDescent="0.25">
      <c r="A4226" t="s">
        <v>25</v>
      </c>
      <c r="B4226" t="str">
        <f t="shared" si="198"/>
        <v>N</v>
      </c>
      <c r="C4226" t="s">
        <v>26</v>
      </c>
      <c r="E4226">
        <v>0</v>
      </c>
      <c r="F4226">
        <v>0</v>
      </c>
      <c r="G4226">
        <v>3</v>
      </c>
      <c r="H4226" s="1">
        <v>42005</v>
      </c>
      <c r="I4226">
        <v>1</v>
      </c>
      <c r="J4226">
        <v>0</v>
      </c>
      <c r="L4226" t="str">
        <f>VLOOKUP(G4226,[1]RESSOURCES!$A$1:$J$258,3,FALSE)</f>
        <v>REISSE</v>
      </c>
      <c r="M4226" t="str">
        <f>VLOOKUP(G4226,[1]RESSOURCES!$A$1:$J$258,6,FALSE)</f>
        <v>ASSO</v>
      </c>
      <c r="N4226" t="str">
        <f>IF(YEAR(H4226)=2014,VLOOKUP(L4226,[1]Grade!$F$2:$G$92,2,FALSE),IF(YEAR(H4226)=2015,VLOOKUP(L4226,[1]Grade!$I$2:$J$78,2,FALSE),VLOOKUP(L4226,[1]Grade!$C$2:$D$69,2,FALSE)))</f>
        <v>ASS</v>
      </c>
      <c r="O4226">
        <f t="shared" si="199"/>
        <v>2015</v>
      </c>
      <c r="P4226">
        <f t="shared" si="200"/>
        <v>1</v>
      </c>
    </row>
    <row r="4227" spans="1:16" hidden="1" x14ac:dyDescent="0.25">
      <c r="A4227" t="s">
        <v>30</v>
      </c>
      <c r="B4227" t="str">
        <f t="shared" si="198"/>
        <v>N</v>
      </c>
      <c r="C4227" t="s">
        <v>31</v>
      </c>
      <c r="E4227">
        <v>0</v>
      </c>
      <c r="F4227">
        <v>0</v>
      </c>
      <c r="G4227">
        <v>3</v>
      </c>
      <c r="H4227" s="1">
        <v>42005</v>
      </c>
      <c r="I4227">
        <v>16</v>
      </c>
      <c r="J4227">
        <v>0</v>
      </c>
      <c r="L4227" t="str">
        <f>VLOOKUP(G4227,[1]RESSOURCES!$A$1:$J$258,3,FALSE)</f>
        <v>REISSE</v>
      </c>
      <c r="M4227" t="str">
        <f>VLOOKUP(G4227,[1]RESSOURCES!$A$1:$J$258,6,FALSE)</f>
        <v>ASSO</v>
      </c>
      <c r="N4227" t="str">
        <f>IF(YEAR(H4227)=2014,VLOOKUP(L4227,[1]Grade!$F$2:$G$92,2,FALSE),IF(YEAR(H4227)=2015,VLOOKUP(L4227,[1]Grade!$I$2:$J$78,2,FALSE),VLOOKUP(L4227,[1]Grade!$C$2:$D$69,2,FALSE)))</f>
        <v>ASS</v>
      </c>
      <c r="O4227">
        <f t="shared" si="199"/>
        <v>2015</v>
      </c>
      <c r="P4227">
        <f t="shared" si="200"/>
        <v>1</v>
      </c>
    </row>
    <row r="4228" spans="1:16" hidden="1" x14ac:dyDescent="0.25">
      <c r="A4228" t="s">
        <v>25</v>
      </c>
      <c r="B4228" t="str">
        <f t="shared" si="198"/>
        <v>N</v>
      </c>
      <c r="C4228" t="s">
        <v>26</v>
      </c>
      <c r="E4228">
        <v>0</v>
      </c>
      <c r="F4228">
        <v>0</v>
      </c>
      <c r="G4228">
        <v>54</v>
      </c>
      <c r="H4228" s="1">
        <v>42005</v>
      </c>
      <c r="I4228">
        <v>1</v>
      </c>
      <c r="J4228">
        <v>0</v>
      </c>
      <c r="L4228" t="str">
        <f>VLOOKUP(G4228,[1]RESSOURCES!$A$1:$J$258,3,FALSE)</f>
        <v>GRANDJEAN</v>
      </c>
      <c r="M4228" t="str">
        <f>VLOOKUP(G4228,[1]RESSOURCES!$A$1:$J$258,6,FALSE)</f>
        <v>ASSO</v>
      </c>
      <c r="N4228" t="str">
        <f>IF(YEAR(H4228)=2014,VLOOKUP(L4228,[1]Grade!$F$2:$G$92,2,FALSE),IF(YEAR(H4228)=2015,VLOOKUP(L4228,[1]Grade!$I$2:$J$78,2,FALSE),VLOOKUP(L4228,[1]Grade!$C$2:$D$69,2,FALSE)))</f>
        <v>ASS</v>
      </c>
      <c r="O4228">
        <f t="shared" si="199"/>
        <v>2015</v>
      </c>
      <c r="P4228">
        <f t="shared" si="200"/>
        <v>1</v>
      </c>
    </row>
    <row r="4229" spans="1:16" x14ac:dyDescent="0.25">
      <c r="A4229" t="s">
        <v>435</v>
      </c>
      <c r="B4229" t="str">
        <f t="shared" si="198"/>
        <v>O</v>
      </c>
      <c r="C4229" t="s">
        <v>436</v>
      </c>
      <c r="D4229" t="s">
        <v>21</v>
      </c>
      <c r="E4229">
        <v>9</v>
      </c>
      <c r="F4229">
        <v>1078</v>
      </c>
      <c r="G4229">
        <v>54</v>
      </c>
      <c r="H4229" s="1">
        <v>42005</v>
      </c>
      <c r="I4229">
        <v>5</v>
      </c>
      <c r="J4229" s="2">
        <v>5390</v>
      </c>
      <c r="L4229" t="str">
        <f>VLOOKUP(G4229,[1]RESSOURCES!$A$1:$J$258,3,FALSE)</f>
        <v>GRANDJEAN</v>
      </c>
      <c r="M4229" t="str">
        <f>VLOOKUP(G4229,[1]RESSOURCES!$A$1:$J$258,6,FALSE)</f>
        <v>ASSO</v>
      </c>
      <c r="N4229" t="str">
        <f>IF(YEAR(H4229)=2014,VLOOKUP(L4229,[1]Grade!$F$2:$G$92,2,FALSE),IF(YEAR(H4229)=2015,VLOOKUP(L4229,[1]Grade!$I$2:$J$78,2,FALSE),VLOOKUP(L4229,[1]Grade!$C$2:$D$69,2,FALSE)))</f>
        <v>ASS</v>
      </c>
      <c r="O4229">
        <f t="shared" si="199"/>
        <v>2015</v>
      </c>
      <c r="P4229">
        <f t="shared" si="200"/>
        <v>1</v>
      </c>
    </row>
    <row r="4230" spans="1:16" x14ac:dyDescent="0.25">
      <c r="A4230" t="s">
        <v>276</v>
      </c>
      <c r="B4230" t="str">
        <f t="shared" si="198"/>
        <v>O</v>
      </c>
      <c r="C4230" t="s">
        <v>277</v>
      </c>
      <c r="D4230" t="s">
        <v>29</v>
      </c>
      <c r="E4230">
        <v>28</v>
      </c>
      <c r="F4230">
        <v>819</v>
      </c>
      <c r="G4230">
        <v>54</v>
      </c>
      <c r="H4230" s="1">
        <v>42005</v>
      </c>
      <c r="I4230">
        <v>1</v>
      </c>
      <c r="J4230">
        <v>819</v>
      </c>
      <c r="L4230" t="str">
        <f>VLOOKUP(G4230,[1]RESSOURCES!$A$1:$J$258,3,FALSE)</f>
        <v>GRANDJEAN</v>
      </c>
      <c r="M4230" t="str">
        <f>VLOOKUP(G4230,[1]RESSOURCES!$A$1:$J$258,6,FALSE)</f>
        <v>ASSO</v>
      </c>
      <c r="N4230" t="str">
        <f>IF(YEAR(H4230)=2014,VLOOKUP(L4230,[1]Grade!$F$2:$G$92,2,FALSE),IF(YEAR(H4230)=2015,VLOOKUP(L4230,[1]Grade!$I$2:$J$78,2,FALSE),VLOOKUP(L4230,[1]Grade!$C$2:$D$69,2,FALSE)))</f>
        <v>ASS</v>
      </c>
      <c r="O4230">
        <f t="shared" si="199"/>
        <v>2015</v>
      </c>
      <c r="P4230">
        <f t="shared" si="200"/>
        <v>1</v>
      </c>
    </row>
    <row r="4231" spans="1:16" x14ac:dyDescent="0.25">
      <c r="A4231" t="s">
        <v>390</v>
      </c>
      <c r="B4231" t="str">
        <f t="shared" si="198"/>
        <v>O</v>
      </c>
      <c r="C4231" t="s">
        <v>391</v>
      </c>
      <c r="D4231" t="s">
        <v>21</v>
      </c>
      <c r="E4231">
        <v>3.5</v>
      </c>
      <c r="F4231">
        <v>873</v>
      </c>
      <c r="G4231">
        <v>54</v>
      </c>
      <c r="H4231" s="1">
        <v>42005</v>
      </c>
      <c r="I4231">
        <v>1.5</v>
      </c>
      <c r="J4231" s="2">
        <v>1309.5</v>
      </c>
      <c r="L4231" t="str">
        <f>VLOOKUP(G4231,[1]RESSOURCES!$A$1:$J$258,3,FALSE)</f>
        <v>GRANDJEAN</v>
      </c>
      <c r="M4231" t="str">
        <f>VLOOKUP(G4231,[1]RESSOURCES!$A$1:$J$258,6,FALSE)</f>
        <v>ASSO</v>
      </c>
      <c r="N4231" t="str">
        <f>IF(YEAR(H4231)=2014,VLOOKUP(L4231,[1]Grade!$F$2:$G$92,2,FALSE),IF(YEAR(H4231)=2015,VLOOKUP(L4231,[1]Grade!$I$2:$J$78,2,FALSE),VLOOKUP(L4231,[1]Grade!$C$2:$D$69,2,FALSE)))</f>
        <v>ASS</v>
      </c>
      <c r="O4231">
        <f t="shared" si="199"/>
        <v>2015</v>
      </c>
      <c r="P4231">
        <f t="shared" si="200"/>
        <v>1</v>
      </c>
    </row>
    <row r="4232" spans="1:16" x14ac:dyDescent="0.25">
      <c r="A4232" t="s">
        <v>386</v>
      </c>
      <c r="B4232" t="str">
        <f t="shared" si="198"/>
        <v>O</v>
      </c>
      <c r="C4232" t="s">
        <v>387</v>
      </c>
      <c r="D4232" t="s">
        <v>21</v>
      </c>
      <c r="E4232">
        <v>10.5</v>
      </c>
      <c r="F4232">
        <v>1393</v>
      </c>
      <c r="G4232">
        <v>54</v>
      </c>
      <c r="H4232" s="1">
        <v>42005</v>
      </c>
      <c r="I4232">
        <v>1</v>
      </c>
      <c r="J4232" s="2">
        <v>1393</v>
      </c>
      <c r="L4232" t="str">
        <f>VLOOKUP(G4232,[1]RESSOURCES!$A$1:$J$258,3,FALSE)</f>
        <v>GRANDJEAN</v>
      </c>
      <c r="M4232" t="str">
        <f>VLOOKUP(G4232,[1]RESSOURCES!$A$1:$J$258,6,FALSE)</f>
        <v>ASSO</v>
      </c>
      <c r="N4232" t="str">
        <f>IF(YEAR(H4232)=2014,VLOOKUP(L4232,[1]Grade!$F$2:$G$92,2,FALSE),IF(YEAR(H4232)=2015,VLOOKUP(L4232,[1]Grade!$I$2:$J$78,2,FALSE),VLOOKUP(L4232,[1]Grade!$C$2:$D$69,2,FALSE)))</f>
        <v>ASS</v>
      </c>
      <c r="O4232">
        <f t="shared" si="199"/>
        <v>2015</v>
      </c>
      <c r="P4232">
        <f t="shared" si="200"/>
        <v>1</v>
      </c>
    </row>
    <row r="4233" spans="1:16" x14ac:dyDescent="0.25">
      <c r="A4233" t="s">
        <v>388</v>
      </c>
      <c r="B4233" t="str">
        <f t="shared" si="198"/>
        <v>O</v>
      </c>
      <c r="C4233" t="s">
        <v>389</v>
      </c>
      <c r="D4233" t="s">
        <v>21</v>
      </c>
      <c r="E4233">
        <v>4</v>
      </c>
      <c r="F4233">
        <v>935</v>
      </c>
      <c r="G4233">
        <v>54</v>
      </c>
      <c r="H4233" s="1">
        <v>42005</v>
      </c>
      <c r="I4233">
        <v>1</v>
      </c>
      <c r="J4233">
        <v>935</v>
      </c>
      <c r="L4233" t="str">
        <f>VLOOKUP(G4233,[1]RESSOURCES!$A$1:$J$258,3,FALSE)</f>
        <v>GRANDJEAN</v>
      </c>
      <c r="M4233" t="str">
        <f>VLOOKUP(G4233,[1]RESSOURCES!$A$1:$J$258,6,FALSE)</f>
        <v>ASSO</v>
      </c>
      <c r="N4233" t="str">
        <f>IF(YEAR(H4233)=2014,VLOOKUP(L4233,[1]Grade!$F$2:$G$92,2,FALSE),IF(YEAR(H4233)=2015,VLOOKUP(L4233,[1]Grade!$I$2:$J$78,2,FALSE),VLOOKUP(L4233,[1]Grade!$C$2:$D$69,2,FALSE)))</f>
        <v>ASS</v>
      </c>
      <c r="O4233">
        <f t="shared" si="199"/>
        <v>2015</v>
      </c>
      <c r="P4233">
        <f t="shared" si="200"/>
        <v>1</v>
      </c>
    </row>
    <row r="4234" spans="1:16" x14ac:dyDescent="0.25">
      <c r="A4234" t="s">
        <v>433</v>
      </c>
      <c r="B4234" t="str">
        <f t="shared" si="198"/>
        <v>O</v>
      </c>
      <c r="C4234" t="s">
        <v>434</v>
      </c>
      <c r="D4234" t="s">
        <v>21</v>
      </c>
      <c r="E4234">
        <v>10</v>
      </c>
      <c r="F4234">
        <v>1700</v>
      </c>
      <c r="G4234">
        <v>54</v>
      </c>
      <c r="H4234" s="1">
        <v>42005</v>
      </c>
      <c r="I4234">
        <v>3</v>
      </c>
      <c r="J4234" s="2">
        <v>5100</v>
      </c>
      <c r="L4234" t="str">
        <f>VLOOKUP(G4234,[1]RESSOURCES!$A$1:$J$258,3,FALSE)</f>
        <v>GRANDJEAN</v>
      </c>
      <c r="M4234" t="str">
        <f>VLOOKUP(G4234,[1]RESSOURCES!$A$1:$J$258,6,FALSE)</f>
        <v>ASSO</v>
      </c>
      <c r="N4234" t="str">
        <f>IF(YEAR(H4234)=2014,VLOOKUP(L4234,[1]Grade!$F$2:$G$92,2,FALSE),IF(YEAR(H4234)=2015,VLOOKUP(L4234,[1]Grade!$I$2:$J$78,2,FALSE),VLOOKUP(L4234,[1]Grade!$C$2:$D$69,2,FALSE)))</f>
        <v>ASS</v>
      </c>
      <c r="O4234">
        <f t="shared" si="199"/>
        <v>2015</v>
      </c>
      <c r="P4234">
        <f t="shared" si="200"/>
        <v>1</v>
      </c>
    </row>
    <row r="4235" spans="1:16" hidden="1" x14ac:dyDescent="0.25">
      <c r="A4235" t="s">
        <v>30</v>
      </c>
      <c r="B4235" t="str">
        <f t="shared" si="198"/>
        <v>N</v>
      </c>
      <c r="C4235" t="s">
        <v>31</v>
      </c>
      <c r="E4235">
        <v>0</v>
      </c>
      <c r="F4235">
        <v>0</v>
      </c>
      <c r="G4235">
        <v>54</v>
      </c>
      <c r="H4235" s="1">
        <v>42005</v>
      </c>
      <c r="I4235">
        <v>7.5</v>
      </c>
      <c r="J4235">
        <v>0</v>
      </c>
      <c r="L4235" t="str">
        <f>VLOOKUP(G4235,[1]RESSOURCES!$A$1:$J$258,3,FALSE)</f>
        <v>GRANDJEAN</v>
      </c>
      <c r="M4235" t="str">
        <f>VLOOKUP(G4235,[1]RESSOURCES!$A$1:$J$258,6,FALSE)</f>
        <v>ASSO</v>
      </c>
      <c r="N4235" t="str">
        <f>IF(YEAR(H4235)=2014,VLOOKUP(L4235,[1]Grade!$F$2:$G$92,2,FALSE),IF(YEAR(H4235)=2015,VLOOKUP(L4235,[1]Grade!$I$2:$J$78,2,FALSE),VLOOKUP(L4235,[1]Grade!$C$2:$D$69,2,FALSE)))</f>
        <v>ASS</v>
      </c>
      <c r="O4235">
        <f t="shared" si="199"/>
        <v>2015</v>
      </c>
      <c r="P4235">
        <f t="shared" si="200"/>
        <v>1</v>
      </c>
    </row>
    <row r="4236" spans="1:16" x14ac:dyDescent="0.25">
      <c r="A4236" t="s">
        <v>433</v>
      </c>
      <c r="B4236" t="str">
        <f t="shared" si="198"/>
        <v>O</v>
      </c>
      <c r="C4236" t="s">
        <v>434</v>
      </c>
      <c r="D4236" t="s">
        <v>22</v>
      </c>
      <c r="E4236">
        <v>60</v>
      </c>
      <c r="F4236">
        <v>950</v>
      </c>
      <c r="G4236">
        <v>122</v>
      </c>
      <c r="H4236" s="1">
        <v>42005</v>
      </c>
      <c r="I4236">
        <v>12.5</v>
      </c>
      <c r="J4236" s="2">
        <v>11875</v>
      </c>
      <c r="L4236" t="str">
        <f>VLOOKUP(G4236,[1]RESSOURCES!$A$1:$J$258,3,FALSE)</f>
        <v>SUTTER</v>
      </c>
      <c r="M4236" t="str">
        <f>VLOOKUP(G4236,[1]RESSOURCES!$A$1:$J$258,6,FALSE)</f>
        <v>SENR</v>
      </c>
      <c r="N4236" t="str">
        <f>IF(YEAR(H4236)=2014,VLOOKUP(L4236,[1]Grade!$F$2:$G$92,2,FALSE),IF(YEAR(H4236)=2015,VLOOKUP(L4236,[1]Grade!$I$2:$J$78,2,FALSE),VLOOKUP(L4236,[1]Grade!$C$2:$D$69,2,FALSE)))</f>
        <v>CS</v>
      </c>
      <c r="O4236">
        <f t="shared" si="199"/>
        <v>2015</v>
      </c>
      <c r="P4236">
        <f t="shared" si="200"/>
        <v>1</v>
      </c>
    </row>
    <row r="4237" spans="1:16" hidden="1" x14ac:dyDescent="0.25">
      <c r="A4237" t="s">
        <v>37</v>
      </c>
      <c r="B4237" t="str">
        <f t="shared" si="198"/>
        <v>N</v>
      </c>
      <c r="C4237" t="s">
        <v>38</v>
      </c>
      <c r="E4237">
        <v>0</v>
      </c>
      <c r="F4237">
        <v>0</v>
      </c>
      <c r="G4237">
        <v>122</v>
      </c>
      <c r="H4237" s="1">
        <v>42005</v>
      </c>
      <c r="I4237">
        <v>2</v>
      </c>
      <c r="J4237">
        <v>0</v>
      </c>
      <c r="L4237" t="str">
        <f>VLOOKUP(G4237,[1]RESSOURCES!$A$1:$J$258,3,FALSE)</f>
        <v>SUTTER</v>
      </c>
      <c r="M4237" t="str">
        <f>VLOOKUP(G4237,[1]RESSOURCES!$A$1:$J$258,6,FALSE)</f>
        <v>SENR</v>
      </c>
      <c r="N4237" t="str">
        <f>IF(YEAR(H4237)=2014,VLOOKUP(L4237,[1]Grade!$F$2:$G$92,2,FALSE),IF(YEAR(H4237)=2015,VLOOKUP(L4237,[1]Grade!$I$2:$J$78,2,FALSE),VLOOKUP(L4237,[1]Grade!$C$2:$D$69,2,FALSE)))</f>
        <v>CS</v>
      </c>
      <c r="O4237">
        <f t="shared" si="199"/>
        <v>2015</v>
      </c>
      <c r="P4237">
        <f t="shared" si="200"/>
        <v>1</v>
      </c>
    </row>
    <row r="4238" spans="1:16" hidden="1" x14ac:dyDescent="0.25">
      <c r="A4238" t="s">
        <v>32</v>
      </c>
      <c r="B4238" t="str">
        <f t="shared" si="198"/>
        <v>N</v>
      </c>
      <c r="C4238" t="s">
        <v>33</v>
      </c>
      <c r="E4238">
        <v>0</v>
      </c>
      <c r="F4238">
        <v>0</v>
      </c>
      <c r="G4238">
        <v>122</v>
      </c>
      <c r="H4238" s="1">
        <v>42005</v>
      </c>
      <c r="I4238">
        <v>1</v>
      </c>
      <c r="J4238">
        <v>0</v>
      </c>
      <c r="L4238" t="str">
        <f>VLOOKUP(G4238,[1]RESSOURCES!$A$1:$J$258,3,FALSE)</f>
        <v>SUTTER</v>
      </c>
      <c r="M4238" t="str">
        <f>VLOOKUP(G4238,[1]RESSOURCES!$A$1:$J$258,6,FALSE)</f>
        <v>SENR</v>
      </c>
      <c r="N4238" t="str">
        <f>IF(YEAR(H4238)=2014,VLOOKUP(L4238,[1]Grade!$F$2:$G$92,2,FALSE),IF(YEAR(H4238)=2015,VLOOKUP(L4238,[1]Grade!$I$2:$J$78,2,FALSE),VLOOKUP(L4238,[1]Grade!$C$2:$D$69,2,FALSE)))</f>
        <v>CS</v>
      </c>
      <c r="O4238">
        <f t="shared" si="199"/>
        <v>2015</v>
      </c>
      <c r="P4238">
        <f t="shared" si="200"/>
        <v>1</v>
      </c>
    </row>
    <row r="4239" spans="1:16" x14ac:dyDescent="0.25">
      <c r="A4239" t="s">
        <v>402</v>
      </c>
      <c r="B4239" t="str">
        <f t="shared" si="198"/>
        <v>O</v>
      </c>
      <c r="C4239" t="s">
        <v>403</v>
      </c>
      <c r="D4239" t="s">
        <v>18</v>
      </c>
      <c r="E4239">
        <v>19</v>
      </c>
      <c r="F4239">
        <v>1080</v>
      </c>
      <c r="G4239">
        <v>122</v>
      </c>
      <c r="H4239" s="1">
        <v>42005</v>
      </c>
      <c r="I4239">
        <v>5.5</v>
      </c>
      <c r="J4239" s="2">
        <v>5940</v>
      </c>
      <c r="L4239" t="str">
        <f>VLOOKUP(G4239,[1]RESSOURCES!$A$1:$J$258,3,FALSE)</f>
        <v>SUTTER</v>
      </c>
      <c r="M4239" t="str">
        <f>VLOOKUP(G4239,[1]RESSOURCES!$A$1:$J$258,6,FALSE)</f>
        <v>SENR</v>
      </c>
      <c r="N4239" t="str">
        <f>IF(YEAR(H4239)=2014,VLOOKUP(L4239,[1]Grade!$F$2:$G$92,2,FALSE),IF(YEAR(H4239)=2015,VLOOKUP(L4239,[1]Grade!$I$2:$J$78,2,FALSE),VLOOKUP(L4239,[1]Grade!$C$2:$D$69,2,FALSE)))</f>
        <v>CS</v>
      </c>
      <c r="O4239">
        <f t="shared" si="199"/>
        <v>2015</v>
      </c>
      <c r="P4239">
        <f t="shared" si="200"/>
        <v>1</v>
      </c>
    </row>
    <row r="4240" spans="1:16" x14ac:dyDescent="0.25">
      <c r="A4240" t="s">
        <v>431</v>
      </c>
      <c r="B4240" t="str">
        <f t="shared" si="198"/>
        <v>O</v>
      </c>
      <c r="C4240" t="s">
        <v>432</v>
      </c>
      <c r="D4240" t="s">
        <v>21</v>
      </c>
      <c r="E4240">
        <v>5</v>
      </c>
      <c r="F4240">
        <v>0</v>
      </c>
      <c r="G4240">
        <v>230</v>
      </c>
      <c r="H4240" s="1">
        <v>42005</v>
      </c>
      <c r="I4240">
        <v>1</v>
      </c>
      <c r="J4240">
        <v>0</v>
      </c>
      <c r="L4240" t="str">
        <f>VLOOKUP(G4240,[1]RESSOURCES!$A$1:$J$258,3,FALSE)</f>
        <v>PAPADOPOULOS</v>
      </c>
      <c r="M4240" t="str">
        <f>VLOOKUP(G4240,[1]RESSOURCES!$A$1:$J$258,6,FALSE)</f>
        <v>ASSO</v>
      </c>
      <c r="N4240" t="str">
        <f>IF(YEAR(H4240)=2014,VLOOKUP(L4240,[1]Grade!$F$2:$G$92,2,FALSE),IF(YEAR(H4240)=2015,VLOOKUP(L4240,[1]Grade!$I$2:$J$78,2,FALSE),VLOOKUP(L4240,[1]Grade!$C$2:$D$69,2,FALSE)))</f>
        <v>ASS</v>
      </c>
      <c r="O4240">
        <f t="shared" si="199"/>
        <v>2015</v>
      </c>
      <c r="P4240">
        <f t="shared" si="200"/>
        <v>1</v>
      </c>
    </row>
    <row r="4241" spans="1:16" hidden="1" x14ac:dyDescent="0.25">
      <c r="A4241" t="s">
        <v>25</v>
      </c>
      <c r="B4241" t="str">
        <f t="shared" si="198"/>
        <v>N</v>
      </c>
      <c r="C4241" t="s">
        <v>26</v>
      </c>
      <c r="E4241">
        <v>0</v>
      </c>
      <c r="F4241">
        <v>0</v>
      </c>
      <c r="G4241">
        <v>230</v>
      </c>
      <c r="H4241" s="1">
        <v>42005</v>
      </c>
      <c r="I4241">
        <v>1</v>
      </c>
      <c r="J4241">
        <v>0</v>
      </c>
      <c r="L4241" t="str">
        <f>VLOOKUP(G4241,[1]RESSOURCES!$A$1:$J$258,3,FALSE)</f>
        <v>PAPADOPOULOS</v>
      </c>
      <c r="M4241" t="str">
        <f>VLOOKUP(G4241,[1]RESSOURCES!$A$1:$J$258,6,FALSE)</f>
        <v>ASSO</v>
      </c>
      <c r="N4241" t="str">
        <f>IF(YEAR(H4241)=2014,VLOOKUP(L4241,[1]Grade!$F$2:$G$92,2,FALSE),IF(YEAR(H4241)=2015,VLOOKUP(L4241,[1]Grade!$I$2:$J$78,2,FALSE),VLOOKUP(L4241,[1]Grade!$C$2:$D$69,2,FALSE)))</f>
        <v>ASS</v>
      </c>
      <c r="O4241">
        <f t="shared" si="199"/>
        <v>2015</v>
      </c>
      <c r="P4241">
        <f t="shared" si="200"/>
        <v>1</v>
      </c>
    </row>
    <row r="4242" spans="1:16" x14ac:dyDescent="0.25">
      <c r="A4242" t="s">
        <v>422</v>
      </c>
      <c r="B4242" t="str">
        <f t="shared" si="198"/>
        <v>O</v>
      </c>
      <c r="C4242" t="s">
        <v>423</v>
      </c>
      <c r="D4242" t="s">
        <v>29</v>
      </c>
      <c r="E4242">
        <v>10</v>
      </c>
      <c r="F4242">
        <v>1340</v>
      </c>
      <c r="G4242">
        <v>230</v>
      </c>
      <c r="H4242" s="1">
        <v>42005</v>
      </c>
      <c r="I4242">
        <v>8</v>
      </c>
      <c r="J4242" s="2">
        <v>10720</v>
      </c>
      <c r="L4242" t="str">
        <f>VLOOKUP(G4242,[1]RESSOURCES!$A$1:$J$258,3,FALSE)</f>
        <v>PAPADOPOULOS</v>
      </c>
      <c r="M4242" t="str">
        <f>VLOOKUP(G4242,[1]RESSOURCES!$A$1:$J$258,6,FALSE)</f>
        <v>ASSO</v>
      </c>
      <c r="N4242" t="str">
        <f>IF(YEAR(H4242)=2014,VLOOKUP(L4242,[1]Grade!$F$2:$G$92,2,FALSE),IF(YEAR(H4242)=2015,VLOOKUP(L4242,[1]Grade!$I$2:$J$78,2,FALSE),VLOOKUP(L4242,[1]Grade!$C$2:$D$69,2,FALSE)))</f>
        <v>ASS</v>
      </c>
      <c r="O4242">
        <f t="shared" si="199"/>
        <v>2015</v>
      </c>
      <c r="P4242">
        <f t="shared" si="200"/>
        <v>1</v>
      </c>
    </row>
    <row r="4243" spans="1:16" x14ac:dyDescent="0.25">
      <c r="A4243" t="s">
        <v>329</v>
      </c>
      <c r="B4243" t="str">
        <f t="shared" si="198"/>
        <v>O</v>
      </c>
      <c r="C4243" t="s">
        <v>330</v>
      </c>
      <c r="D4243" t="s">
        <v>21</v>
      </c>
      <c r="E4243">
        <v>6</v>
      </c>
      <c r="F4243">
        <v>0</v>
      </c>
      <c r="G4243">
        <v>230</v>
      </c>
      <c r="H4243" s="1">
        <v>42005</v>
      </c>
      <c r="I4243">
        <v>2</v>
      </c>
      <c r="J4243">
        <v>0</v>
      </c>
      <c r="L4243" t="str">
        <f>VLOOKUP(G4243,[1]RESSOURCES!$A$1:$J$258,3,FALSE)</f>
        <v>PAPADOPOULOS</v>
      </c>
      <c r="M4243" t="str">
        <f>VLOOKUP(G4243,[1]RESSOURCES!$A$1:$J$258,6,FALSE)</f>
        <v>ASSO</v>
      </c>
      <c r="N4243" t="str">
        <f>IF(YEAR(H4243)=2014,VLOOKUP(L4243,[1]Grade!$F$2:$G$92,2,FALSE),IF(YEAR(H4243)=2015,VLOOKUP(L4243,[1]Grade!$I$2:$J$78,2,FALSE),VLOOKUP(L4243,[1]Grade!$C$2:$D$69,2,FALSE)))</f>
        <v>ASS</v>
      </c>
      <c r="O4243">
        <f t="shared" si="199"/>
        <v>2015</v>
      </c>
      <c r="P4243">
        <f t="shared" si="200"/>
        <v>1</v>
      </c>
    </row>
    <row r="4244" spans="1:16" x14ac:dyDescent="0.25">
      <c r="A4244" t="s">
        <v>394</v>
      </c>
      <c r="B4244" t="str">
        <f t="shared" si="198"/>
        <v>O</v>
      </c>
      <c r="C4244" t="s">
        <v>395</v>
      </c>
      <c r="D4244" t="s">
        <v>21</v>
      </c>
      <c r="E4244">
        <v>5</v>
      </c>
      <c r="F4244">
        <v>980</v>
      </c>
      <c r="G4244">
        <v>230</v>
      </c>
      <c r="H4244" s="1">
        <v>42005</v>
      </c>
      <c r="I4244">
        <v>1</v>
      </c>
      <c r="J4244">
        <v>980</v>
      </c>
      <c r="L4244" t="str">
        <f>VLOOKUP(G4244,[1]RESSOURCES!$A$1:$J$258,3,FALSE)</f>
        <v>PAPADOPOULOS</v>
      </c>
      <c r="M4244" t="str">
        <f>VLOOKUP(G4244,[1]RESSOURCES!$A$1:$J$258,6,FALSE)</f>
        <v>ASSO</v>
      </c>
      <c r="N4244" t="str">
        <f>IF(YEAR(H4244)=2014,VLOOKUP(L4244,[1]Grade!$F$2:$G$92,2,FALSE),IF(YEAR(H4244)=2015,VLOOKUP(L4244,[1]Grade!$I$2:$J$78,2,FALSE),VLOOKUP(L4244,[1]Grade!$C$2:$D$69,2,FALSE)))</f>
        <v>ASS</v>
      </c>
      <c r="O4244">
        <f t="shared" si="199"/>
        <v>2015</v>
      </c>
      <c r="P4244">
        <f t="shared" si="200"/>
        <v>1</v>
      </c>
    </row>
    <row r="4245" spans="1:16" hidden="1" x14ac:dyDescent="0.25">
      <c r="A4245" t="s">
        <v>30</v>
      </c>
      <c r="B4245" t="str">
        <f t="shared" si="198"/>
        <v>N</v>
      </c>
      <c r="C4245" t="s">
        <v>31</v>
      </c>
      <c r="E4245">
        <v>0</v>
      </c>
      <c r="F4245">
        <v>0</v>
      </c>
      <c r="G4245">
        <v>230</v>
      </c>
      <c r="H4245" s="1">
        <v>42005</v>
      </c>
      <c r="I4245">
        <v>8</v>
      </c>
      <c r="J4245">
        <v>0</v>
      </c>
      <c r="L4245" t="str">
        <f>VLOOKUP(G4245,[1]RESSOURCES!$A$1:$J$258,3,FALSE)</f>
        <v>PAPADOPOULOS</v>
      </c>
      <c r="M4245" t="str">
        <f>VLOOKUP(G4245,[1]RESSOURCES!$A$1:$J$258,6,FALSE)</f>
        <v>ASSO</v>
      </c>
      <c r="N4245" t="str">
        <f>IF(YEAR(H4245)=2014,VLOOKUP(L4245,[1]Grade!$F$2:$G$92,2,FALSE),IF(YEAR(H4245)=2015,VLOOKUP(L4245,[1]Grade!$I$2:$J$78,2,FALSE),VLOOKUP(L4245,[1]Grade!$C$2:$D$69,2,FALSE)))</f>
        <v>ASS</v>
      </c>
      <c r="O4245">
        <f t="shared" si="199"/>
        <v>2015</v>
      </c>
      <c r="P4245">
        <f t="shared" si="200"/>
        <v>1</v>
      </c>
    </row>
    <row r="4246" spans="1:16" hidden="1" x14ac:dyDescent="0.25">
      <c r="A4246" t="s">
        <v>25</v>
      </c>
      <c r="B4246" t="str">
        <f t="shared" si="198"/>
        <v>N</v>
      </c>
      <c r="C4246" t="s">
        <v>26</v>
      </c>
      <c r="E4246">
        <v>0</v>
      </c>
      <c r="F4246">
        <v>0</v>
      </c>
      <c r="G4246">
        <v>208</v>
      </c>
      <c r="H4246" s="1">
        <v>42005</v>
      </c>
      <c r="I4246">
        <v>1</v>
      </c>
      <c r="J4246">
        <v>0</v>
      </c>
      <c r="L4246" t="str">
        <f>VLOOKUP(G4246,[1]RESSOURCES!$A$1:$J$258,3,FALSE)</f>
        <v>LORANT</v>
      </c>
      <c r="M4246" t="str">
        <f>VLOOKUP(G4246,[1]RESSOURCES!$A$1:$J$258,6,FALSE)</f>
        <v>CONS</v>
      </c>
      <c r="N4246" t="str">
        <f>IF(YEAR(H4246)=2014,VLOOKUP(L4246,[1]Grade!$F$2:$G$92,2,FALSE),IF(YEAR(H4246)=2015,VLOOKUP(L4246,[1]Grade!$I$2:$J$78,2,FALSE),VLOOKUP(L4246,[1]Grade!$C$2:$D$69,2,FALSE)))</f>
        <v>CC</v>
      </c>
      <c r="O4246">
        <f t="shared" si="199"/>
        <v>2015</v>
      </c>
      <c r="P4246">
        <f t="shared" si="200"/>
        <v>1</v>
      </c>
    </row>
    <row r="4247" spans="1:16" x14ac:dyDescent="0.25">
      <c r="A4247" t="s">
        <v>373</v>
      </c>
      <c r="B4247" t="str">
        <f t="shared" si="198"/>
        <v>O</v>
      </c>
      <c r="C4247" t="s">
        <v>374</v>
      </c>
      <c r="D4247" t="s">
        <v>18</v>
      </c>
      <c r="E4247">
        <v>18</v>
      </c>
      <c r="F4247">
        <v>870</v>
      </c>
      <c r="G4247">
        <v>208</v>
      </c>
      <c r="H4247" s="1">
        <v>42005</v>
      </c>
      <c r="I4247">
        <v>8</v>
      </c>
      <c r="J4247" s="2">
        <v>6960</v>
      </c>
      <c r="L4247" t="str">
        <f>VLOOKUP(G4247,[1]RESSOURCES!$A$1:$J$258,3,FALSE)</f>
        <v>LORANT</v>
      </c>
      <c r="M4247" t="str">
        <f>VLOOKUP(G4247,[1]RESSOURCES!$A$1:$J$258,6,FALSE)</f>
        <v>CONS</v>
      </c>
      <c r="N4247" t="str">
        <f>IF(YEAR(H4247)=2014,VLOOKUP(L4247,[1]Grade!$F$2:$G$92,2,FALSE),IF(YEAR(H4247)=2015,VLOOKUP(L4247,[1]Grade!$I$2:$J$78,2,FALSE),VLOOKUP(L4247,[1]Grade!$C$2:$D$69,2,FALSE)))</f>
        <v>CC</v>
      </c>
      <c r="O4247">
        <f t="shared" si="199"/>
        <v>2015</v>
      </c>
      <c r="P4247">
        <f t="shared" si="200"/>
        <v>1</v>
      </c>
    </row>
    <row r="4248" spans="1:16" x14ac:dyDescent="0.25">
      <c r="A4248" t="s">
        <v>445</v>
      </c>
      <c r="B4248" t="str">
        <f t="shared" si="198"/>
        <v>O</v>
      </c>
      <c r="C4248" t="s">
        <v>446</v>
      </c>
      <c r="D4248" t="s">
        <v>18</v>
      </c>
      <c r="E4248">
        <v>5</v>
      </c>
      <c r="F4248">
        <v>963</v>
      </c>
      <c r="G4248">
        <v>208</v>
      </c>
      <c r="H4248" s="1">
        <v>42005</v>
      </c>
      <c r="I4248">
        <v>5</v>
      </c>
      <c r="J4248" s="2">
        <v>4815</v>
      </c>
      <c r="L4248" t="str">
        <f>VLOOKUP(G4248,[1]RESSOURCES!$A$1:$J$258,3,FALSE)</f>
        <v>LORANT</v>
      </c>
      <c r="M4248" t="str">
        <f>VLOOKUP(G4248,[1]RESSOURCES!$A$1:$J$258,6,FALSE)</f>
        <v>CONS</v>
      </c>
      <c r="N4248" t="str">
        <f>IF(YEAR(H4248)=2014,VLOOKUP(L4248,[1]Grade!$F$2:$G$92,2,FALSE),IF(YEAR(H4248)=2015,VLOOKUP(L4248,[1]Grade!$I$2:$J$78,2,FALSE),VLOOKUP(L4248,[1]Grade!$C$2:$D$69,2,FALSE)))</f>
        <v>CC</v>
      </c>
      <c r="O4248">
        <f t="shared" si="199"/>
        <v>2015</v>
      </c>
      <c r="P4248">
        <f t="shared" si="200"/>
        <v>1</v>
      </c>
    </row>
    <row r="4249" spans="1:16" x14ac:dyDescent="0.25">
      <c r="A4249" t="s">
        <v>443</v>
      </c>
      <c r="B4249" t="str">
        <f t="shared" si="198"/>
        <v>O</v>
      </c>
      <c r="C4249" t="s">
        <v>444</v>
      </c>
      <c r="D4249" t="s">
        <v>18</v>
      </c>
      <c r="E4249">
        <v>54</v>
      </c>
      <c r="F4249">
        <v>990</v>
      </c>
      <c r="G4249">
        <v>208</v>
      </c>
      <c r="H4249" s="1">
        <v>42005</v>
      </c>
      <c r="I4249">
        <v>7</v>
      </c>
      <c r="J4249" s="2">
        <v>6930</v>
      </c>
      <c r="L4249" t="str">
        <f>VLOOKUP(G4249,[1]RESSOURCES!$A$1:$J$258,3,FALSE)</f>
        <v>LORANT</v>
      </c>
      <c r="M4249" t="str">
        <f>VLOOKUP(G4249,[1]RESSOURCES!$A$1:$J$258,6,FALSE)</f>
        <v>CONS</v>
      </c>
      <c r="N4249" t="str">
        <f>IF(YEAR(H4249)=2014,VLOOKUP(L4249,[1]Grade!$F$2:$G$92,2,FALSE),IF(YEAR(H4249)=2015,VLOOKUP(L4249,[1]Grade!$I$2:$J$78,2,FALSE),VLOOKUP(L4249,[1]Grade!$C$2:$D$69,2,FALSE)))</f>
        <v>CC</v>
      </c>
      <c r="O4249">
        <f t="shared" si="199"/>
        <v>2015</v>
      </c>
      <c r="P4249">
        <f t="shared" si="200"/>
        <v>1</v>
      </c>
    </row>
    <row r="4250" spans="1:16" x14ac:dyDescent="0.25">
      <c r="A4250" t="s">
        <v>433</v>
      </c>
      <c r="B4250" t="str">
        <f t="shared" si="198"/>
        <v>O</v>
      </c>
      <c r="C4250" t="s">
        <v>434</v>
      </c>
      <c r="D4250" t="s">
        <v>18</v>
      </c>
      <c r="E4250">
        <v>120</v>
      </c>
      <c r="F4250">
        <v>800</v>
      </c>
      <c r="G4250">
        <v>245</v>
      </c>
      <c r="H4250" s="1">
        <v>42005</v>
      </c>
      <c r="I4250">
        <v>15</v>
      </c>
      <c r="J4250" s="2">
        <v>12000</v>
      </c>
      <c r="L4250" t="str">
        <f>VLOOKUP(G4250,[1]RESSOURCES!$A$1:$J$258,3,FALSE)</f>
        <v>GALL</v>
      </c>
      <c r="M4250" t="str">
        <f>VLOOKUP(G4250,[1]RESSOURCES!$A$1:$J$258,6,FALSE)</f>
        <v>CONS</v>
      </c>
      <c r="N4250" t="str">
        <f>IF(YEAR(H4250)=2014,VLOOKUP(L4250,[1]Grade!$F$2:$G$92,2,FALSE),IF(YEAR(H4250)=2015,VLOOKUP(L4250,[1]Grade!$I$2:$J$78,2,FALSE),VLOOKUP(L4250,[1]Grade!$C$2:$D$69,2,FALSE)))</f>
        <v>C</v>
      </c>
      <c r="O4250">
        <f t="shared" si="199"/>
        <v>2015</v>
      </c>
      <c r="P4250">
        <f t="shared" si="200"/>
        <v>1</v>
      </c>
    </row>
    <row r="4251" spans="1:16" hidden="1" x14ac:dyDescent="0.25">
      <c r="A4251" t="s">
        <v>32</v>
      </c>
      <c r="B4251" t="str">
        <f t="shared" si="198"/>
        <v>N</v>
      </c>
      <c r="C4251" t="s">
        <v>33</v>
      </c>
      <c r="E4251">
        <v>0</v>
      </c>
      <c r="F4251">
        <v>0</v>
      </c>
      <c r="G4251">
        <v>245</v>
      </c>
      <c r="H4251" s="1">
        <v>42005</v>
      </c>
      <c r="I4251">
        <v>2</v>
      </c>
      <c r="J4251">
        <v>0</v>
      </c>
      <c r="L4251" t="str">
        <f>VLOOKUP(G4251,[1]RESSOURCES!$A$1:$J$258,3,FALSE)</f>
        <v>GALL</v>
      </c>
      <c r="M4251" t="str">
        <f>VLOOKUP(G4251,[1]RESSOURCES!$A$1:$J$258,6,FALSE)</f>
        <v>CONS</v>
      </c>
      <c r="N4251" t="str">
        <f>IF(YEAR(H4251)=2014,VLOOKUP(L4251,[1]Grade!$F$2:$G$92,2,FALSE),IF(YEAR(H4251)=2015,VLOOKUP(L4251,[1]Grade!$I$2:$J$78,2,FALSE),VLOOKUP(L4251,[1]Grade!$C$2:$D$69,2,FALSE)))</f>
        <v>C</v>
      </c>
      <c r="O4251">
        <f t="shared" si="199"/>
        <v>2015</v>
      </c>
      <c r="P4251">
        <f t="shared" si="200"/>
        <v>1</v>
      </c>
    </row>
    <row r="4252" spans="1:16" hidden="1" x14ac:dyDescent="0.25">
      <c r="A4252" t="s">
        <v>73</v>
      </c>
      <c r="B4252" t="str">
        <f t="shared" si="198"/>
        <v>N</v>
      </c>
      <c r="C4252" t="s">
        <v>74</v>
      </c>
      <c r="E4252">
        <v>0</v>
      </c>
      <c r="F4252">
        <v>0</v>
      </c>
      <c r="G4252">
        <v>245</v>
      </c>
      <c r="H4252" s="1">
        <v>42005</v>
      </c>
      <c r="I4252">
        <v>4</v>
      </c>
      <c r="J4252">
        <v>0</v>
      </c>
      <c r="L4252" t="str">
        <f>VLOOKUP(G4252,[1]RESSOURCES!$A$1:$J$258,3,FALSE)</f>
        <v>GALL</v>
      </c>
      <c r="M4252" t="str">
        <f>VLOOKUP(G4252,[1]RESSOURCES!$A$1:$J$258,6,FALSE)</f>
        <v>CONS</v>
      </c>
      <c r="N4252" t="str">
        <f>IF(YEAR(H4252)=2014,VLOOKUP(L4252,[1]Grade!$F$2:$G$92,2,FALSE),IF(YEAR(H4252)=2015,VLOOKUP(L4252,[1]Grade!$I$2:$J$78,2,FALSE),VLOOKUP(L4252,[1]Grade!$C$2:$D$69,2,FALSE)))</f>
        <v>C</v>
      </c>
      <c r="O4252">
        <f t="shared" si="199"/>
        <v>2015</v>
      </c>
      <c r="P4252">
        <f t="shared" si="200"/>
        <v>1</v>
      </c>
    </row>
    <row r="4253" spans="1:16" hidden="1" x14ac:dyDescent="0.25">
      <c r="A4253" t="s">
        <v>25</v>
      </c>
      <c r="B4253" t="str">
        <f t="shared" si="198"/>
        <v>N</v>
      </c>
      <c r="C4253" t="s">
        <v>26</v>
      </c>
      <c r="E4253">
        <v>0</v>
      </c>
      <c r="F4253">
        <v>0</v>
      </c>
      <c r="G4253">
        <v>207</v>
      </c>
      <c r="H4253" s="1">
        <v>42005</v>
      </c>
      <c r="I4253">
        <v>1</v>
      </c>
      <c r="J4253">
        <v>0</v>
      </c>
      <c r="L4253" t="str">
        <f>VLOOKUP(G4253,[1]RESSOURCES!$A$1:$J$258,3,FALSE)</f>
        <v>CHARLY</v>
      </c>
      <c r="M4253" t="str">
        <f>VLOOKUP(G4253,[1]RESSOURCES!$A$1:$J$258,6,FALSE)</f>
        <v>ASSO</v>
      </c>
      <c r="N4253" t="str">
        <f>IF(YEAR(H4253)=2014,VLOOKUP(L4253,[1]Grade!$F$2:$G$92,2,FALSE),IF(YEAR(H4253)=2015,VLOOKUP(L4253,[1]Grade!$I$2:$J$78,2,FALSE),VLOOKUP(L4253,[1]Grade!$C$2:$D$69,2,FALSE)))</f>
        <v>ASS</v>
      </c>
      <c r="O4253">
        <f t="shared" si="199"/>
        <v>2015</v>
      </c>
      <c r="P4253">
        <f t="shared" si="200"/>
        <v>1</v>
      </c>
    </row>
    <row r="4254" spans="1:16" x14ac:dyDescent="0.25">
      <c r="A4254" t="s">
        <v>426</v>
      </c>
      <c r="B4254" t="str">
        <f t="shared" si="198"/>
        <v>O</v>
      </c>
      <c r="C4254" t="s">
        <v>235</v>
      </c>
      <c r="D4254" t="s">
        <v>21</v>
      </c>
      <c r="E4254">
        <v>15</v>
      </c>
      <c r="F4254">
        <v>1205</v>
      </c>
      <c r="G4254">
        <v>207</v>
      </c>
      <c r="H4254" s="1">
        <v>42005</v>
      </c>
      <c r="I4254">
        <v>1</v>
      </c>
      <c r="J4254" s="2">
        <v>1205</v>
      </c>
      <c r="L4254" t="str">
        <f>VLOOKUP(G4254,[1]RESSOURCES!$A$1:$J$258,3,FALSE)</f>
        <v>CHARLY</v>
      </c>
      <c r="M4254" t="str">
        <f>VLOOKUP(G4254,[1]RESSOURCES!$A$1:$J$258,6,FALSE)</f>
        <v>ASSO</v>
      </c>
      <c r="N4254" t="str">
        <f>IF(YEAR(H4254)=2014,VLOOKUP(L4254,[1]Grade!$F$2:$G$92,2,FALSE),IF(YEAR(H4254)=2015,VLOOKUP(L4254,[1]Grade!$I$2:$J$78,2,FALSE),VLOOKUP(L4254,[1]Grade!$C$2:$D$69,2,FALSE)))</f>
        <v>ASS</v>
      </c>
      <c r="O4254">
        <f t="shared" si="199"/>
        <v>2015</v>
      </c>
      <c r="P4254">
        <f t="shared" si="200"/>
        <v>1</v>
      </c>
    </row>
    <row r="4255" spans="1:16" x14ac:dyDescent="0.25">
      <c r="A4255" t="s">
        <v>435</v>
      </c>
      <c r="B4255" t="str">
        <f t="shared" si="198"/>
        <v>O</v>
      </c>
      <c r="C4255" t="s">
        <v>436</v>
      </c>
      <c r="D4255" t="s">
        <v>21</v>
      </c>
      <c r="E4255">
        <v>9</v>
      </c>
      <c r="F4255">
        <v>1078</v>
      </c>
      <c r="G4255">
        <v>207</v>
      </c>
      <c r="H4255" s="1">
        <v>42005</v>
      </c>
      <c r="I4255">
        <v>3</v>
      </c>
      <c r="J4255" s="2">
        <v>3234</v>
      </c>
      <c r="L4255" t="str">
        <f>VLOOKUP(G4255,[1]RESSOURCES!$A$1:$J$258,3,FALSE)</f>
        <v>CHARLY</v>
      </c>
      <c r="M4255" t="str">
        <f>VLOOKUP(G4255,[1]RESSOURCES!$A$1:$J$258,6,FALSE)</f>
        <v>ASSO</v>
      </c>
      <c r="N4255" t="str">
        <f>IF(YEAR(H4255)=2014,VLOOKUP(L4255,[1]Grade!$F$2:$G$92,2,FALSE),IF(YEAR(H4255)=2015,VLOOKUP(L4255,[1]Grade!$I$2:$J$78,2,FALSE),VLOOKUP(L4255,[1]Grade!$C$2:$D$69,2,FALSE)))</f>
        <v>ASS</v>
      </c>
      <c r="O4255">
        <f t="shared" si="199"/>
        <v>2015</v>
      </c>
      <c r="P4255">
        <f t="shared" si="200"/>
        <v>1</v>
      </c>
    </row>
    <row r="4256" spans="1:16" x14ac:dyDescent="0.25">
      <c r="A4256" t="s">
        <v>366</v>
      </c>
      <c r="B4256" t="str">
        <f t="shared" si="198"/>
        <v>O</v>
      </c>
      <c r="C4256" t="s">
        <v>367</v>
      </c>
      <c r="D4256" t="s">
        <v>21</v>
      </c>
      <c r="E4256">
        <v>8</v>
      </c>
      <c r="F4256">
        <v>1486</v>
      </c>
      <c r="G4256">
        <v>207</v>
      </c>
      <c r="H4256" s="1">
        <v>42005</v>
      </c>
      <c r="I4256">
        <v>8</v>
      </c>
      <c r="J4256" s="2">
        <v>11888</v>
      </c>
      <c r="L4256" t="str">
        <f>VLOOKUP(G4256,[1]RESSOURCES!$A$1:$J$258,3,FALSE)</f>
        <v>CHARLY</v>
      </c>
      <c r="M4256" t="str">
        <f>VLOOKUP(G4256,[1]RESSOURCES!$A$1:$J$258,6,FALSE)</f>
        <v>ASSO</v>
      </c>
      <c r="N4256" t="str">
        <f>IF(YEAR(H4256)=2014,VLOOKUP(L4256,[1]Grade!$F$2:$G$92,2,FALSE),IF(YEAR(H4256)=2015,VLOOKUP(L4256,[1]Grade!$I$2:$J$78,2,FALSE),VLOOKUP(L4256,[1]Grade!$C$2:$D$69,2,FALSE)))</f>
        <v>ASS</v>
      </c>
      <c r="O4256">
        <f t="shared" si="199"/>
        <v>2015</v>
      </c>
      <c r="P4256">
        <f t="shared" si="200"/>
        <v>1</v>
      </c>
    </row>
    <row r="4257" spans="1:16" hidden="1" x14ac:dyDescent="0.25">
      <c r="A4257" t="s">
        <v>30</v>
      </c>
      <c r="B4257" t="str">
        <f t="shared" si="198"/>
        <v>N</v>
      </c>
      <c r="C4257" t="s">
        <v>31</v>
      </c>
      <c r="E4257">
        <v>0</v>
      </c>
      <c r="F4257">
        <v>0</v>
      </c>
      <c r="G4257">
        <v>207</v>
      </c>
      <c r="H4257" s="1">
        <v>42005</v>
      </c>
      <c r="I4257">
        <v>8</v>
      </c>
      <c r="J4257">
        <v>0</v>
      </c>
      <c r="L4257" t="str">
        <f>VLOOKUP(G4257,[1]RESSOURCES!$A$1:$J$258,3,FALSE)</f>
        <v>CHARLY</v>
      </c>
      <c r="M4257" t="str">
        <f>VLOOKUP(G4257,[1]RESSOURCES!$A$1:$J$258,6,FALSE)</f>
        <v>ASSO</v>
      </c>
      <c r="N4257" t="str">
        <f>IF(YEAR(H4257)=2014,VLOOKUP(L4257,[1]Grade!$F$2:$G$92,2,FALSE),IF(YEAR(H4257)=2015,VLOOKUP(L4257,[1]Grade!$I$2:$J$78,2,FALSE),VLOOKUP(L4257,[1]Grade!$C$2:$D$69,2,FALSE)))</f>
        <v>ASS</v>
      </c>
      <c r="O4257">
        <f t="shared" si="199"/>
        <v>2015</v>
      </c>
      <c r="P4257">
        <f t="shared" si="200"/>
        <v>1</v>
      </c>
    </row>
    <row r="4258" spans="1:16" hidden="1" x14ac:dyDescent="0.25">
      <c r="A4258" t="s">
        <v>25</v>
      </c>
      <c r="B4258" t="str">
        <f t="shared" si="198"/>
        <v>N</v>
      </c>
      <c r="C4258" t="s">
        <v>26</v>
      </c>
      <c r="E4258">
        <v>0</v>
      </c>
      <c r="F4258">
        <v>0</v>
      </c>
      <c r="G4258">
        <v>160</v>
      </c>
      <c r="H4258" s="1">
        <v>42005</v>
      </c>
      <c r="I4258">
        <v>1</v>
      </c>
      <c r="J4258">
        <v>0</v>
      </c>
      <c r="L4258" t="str">
        <f>VLOOKUP(G4258,[1]RESSOURCES!$A$1:$J$258,3,FALSE)</f>
        <v>SABOUL</v>
      </c>
      <c r="M4258" t="str">
        <f>VLOOKUP(G4258,[1]RESSOURCES!$A$1:$J$258,6,FALSE)</f>
        <v>CONF</v>
      </c>
      <c r="N4258" t="str">
        <f>IF(YEAR(H4258)=2014,VLOOKUP(L4258,[1]Grade!$F$2:$G$92,2,FALSE),IF(YEAR(H4258)=2015,VLOOKUP(L4258,[1]Grade!$I$2:$J$78,2,FALSE),VLOOKUP(L4258,[1]Grade!$C$2:$D$69,2,FALSE)))</f>
        <v>MNG</v>
      </c>
      <c r="O4258">
        <f t="shared" si="199"/>
        <v>2015</v>
      </c>
      <c r="P4258">
        <f t="shared" si="200"/>
        <v>1</v>
      </c>
    </row>
    <row r="4259" spans="1:16" hidden="1" x14ac:dyDescent="0.25">
      <c r="A4259" t="s">
        <v>73</v>
      </c>
      <c r="B4259" t="str">
        <f t="shared" si="198"/>
        <v>N</v>
      </c>
      <c r="C4259" t="s">
        <v>74</v>
      </c>
      <c r="E4259">
        <v>0</v>
      </c>
      <c r="F4259">
        <v>0</v>
      </c>
      <c r="G4259">
        <v>160</v>
      </c>
      <c r="H4259" s="1">
        <v>42005</v>
      </c>
      <c r="I4259">
        <v>2</v>
      </c>
      <c r="J4259">
        <v>0</v>
      </c>
      <c r="L4259" t="str">
        <f>VLOOKUP(G4259,[1]RESSOURCES!$A$1:$J$258,3,FALSE)</f>
        <v>SABOUL</v>
      </c>
      <c r="M4259" t="str">
        <f>VLOOKUP(G4259,[1]RESSOURCES!$A$1:$J$258,6,FALSE)</f>
        <v>CONF</v>
      </c>
      <c r="N4259" t="str">
        <f>IF(YEAR(H4259)=2014,VLOOKUP(L4259,[1]Grade!$F$2:$G$92,2,FALSE),IF(YEAR(H4259)=2015,VLOOKUP(L4259,[1]Grade!$I$2:$J$78,2,FALSE),VLOOKUP(L4259,[1]Grade!$C$2:$D$69,2,FALSE)))</f>
        <v>MNG</v>
      </c>
      <c r="O4259">
        <f t="shared" si="199"/>
        <v>2015</v>
      </c>
      <c r="P4259">
        <f t="shared" si="200"/>
        <v>1</v>
      </c>
    </row>
    <row r="4260" spans="1:16" x14ac:dyDescent="0.25">
      <c r="A4260" t="s">
        <v>433</v>
      </c>
      <c r="B4260" t="str">
        <f t="shared" si="198"/>
        <v>O</v>
      </c>
      <c r="C4260" t="s">
        <v>434</v>
      </c>
      <c r="D4260" t="s">
        <v>22</v>
      </c>
      <c r="E4260">
        <v>60</v>
      </c>
      <c r="F4260">
        <v>950</v>
      </c>
      <c r="G4260">
        <v>160</v>
      </c>
      <c r="H4260" s="1">
        <v>42005</v>
      </c>
      <c r="I4260">
        <v>18</v>
      </c>
      <c r="J4260" s="2">
        <v>17100</v>
      </c>
      <c r="L4260" t="str">
        <f>VLOOKUP(G4260,[1]RESSOURCES!$A$1:$J$258,3,FALSE)</f>
        <v>SABOUL</v>
      </c>
      <c r="M4260" t="str">
        <f>VLOOKUP(G4260,[1]RESSOURCES!$A$1:$J$258,6,FALSE)</f>
        <v>CONF</v>
      </c>
      <c r="N4260" t="str">
        <f>IF(YEAR(H4260)=2014,VLOOKUP(L4260,[1]Grade!$F$2:$G$92,2,FALSE),IF(YEAR(H4260)=2015,VLOOKUP(L4260,[1]Grade!$I$2:$J$78,2,FALSE),VLOOKUP(L4260,[1]Grade!$C$2:$D$69,2,FALSE)))</f>
        <v>MNG</v>
      </c>
      <c r="O4260">
        <f t="shared" si="199"/>
        <v>2015</v>
      </c>
      <c r="P4260">
        <f t="shared" si="200"/>
        <v>1</v>
      </c>
    </row>
    <row r="4261" spans="1:16" hidden="1" x14ac:dyDescent="0.25">
      <c r="A4261" t="s">
        <v>30</v>
      </c>
      <c r="B4261" t="str">
        <f t="shared" si="198"/>
        <v>N</v>
      </c>
      <c r="C4261" t="s">
        <v>31</v>
      </c>
      <c r="E4261">
        <v>0</v>
      </c>
      <c r="F4261">
        <v>0</v>
      </c>
      <c r="G4261">
        <v>160</v>
      </c>
      <c r="H4261" s="1">
        <v>42005</v>
      </c>
      <c r="I4261">
        <v>0</v>
      </c>
      <c r="J4261">
        <v>0</v>
      </c>
      <c r="L4261" t="str">
        <f>VLOOKUP(G4261,[1]RESSOURCES!$A$1:$J$258,3,FALSE)</f>
        <v>SABOUL</v>
      </c>
      <c r="M4261" t="str">
        <f>VLOOKUP(G4261,[1]RESSOURCES!$A$1:$J$258,6,FALSE)</f>
        <v>CONF</v>
      </c>
      <c r="N4261" t="str">
        <f>IF(YEAR(H4261)=2014,VLOOKUP(L4261,[1]Grade!$F$2:$G$92,2,FALSE),IF(YEAR(H4261)=2015,VLOOKUP(L4261,[1]Grade!$I$2:$J$78,2,FALSE),VLOOKUP(L4261,[1]Grade!$C$2:$D$69,2,FALSE)))</f>
        <v>MNG</v>
      </c>
      <c r="O4261">
        <f t="shared" si="199"/>
        <v>2015</v>
      </c>
      <c r="P4261">
        <f t="shared" si="200"/>
        <v>1</v>
      </c>
    </row>
    <row r="4262" spans="1:16" x14ac:dyDescent="0.25">
      <c r="A4262" t="s">
        <v>447</v>
      </c>
      <c r="B4262" t="str">
        <f t="shared" si="198"/>
        <v>O</v>
      </c>
      <c r="C4262" t="s">
        <v>448</v>
      </c>
      <c r="D4262" t="s">
        <v>22</v>
      </c>
      <c r="E4262">
        <v>44</v>
      </c>
      <c r="F4262">
        <v>847</v>
      </c>
      <c r="G4262">
        <v>182</v>
      </c>
      <c r="H4262" s="1">
        <v>42005</v>
      </c>
      <c r="I4262">
        <v>6</v>
      </c>
      <c r="J4262" s="2">
        <v>5082</v>
      </c>
      <c r="L4262" t="str">
        <f>VLOOKUP(G4262,[1]RESSOURCES!$A$1:$J$258,3,FALSE)</f>
        <v>SANGO</v>
      </c>
      <c r="M4262" t="str">
        <f>VLOOKUP(G4262,[1]RESSOURCES!$A$1:$J$258,6,FALSE)</f>
        <v>SENR</v>
      </c>
      <c r="N4262" t="str">
        <f>IF(YEAR(H4262)=2014,VLOOKUP(L4262,[1]Grade!$F$2:$G$92,2,FALSE),IF(YEAR(H4262)=2015,VLOOKUP(L4262,[1]Grade!$I$2:$J$78,2,FALSE),VLOOKUP(L4262,[1]Grade!$C$2:$D$69,2,FALSE)))</f>
        <v>CS</v>
      </c>
      <c r="O4262">
        <f t="shared" si="199"/>
        <v>2015</v>
      </c>
      <c r="P4262">
        <f t="shared" si="200"/>
        <v>1</v>
      </c>
    </row>
    <row r="4263" spans="1:16" x14ac:dyDescent="0.25">
      <c r="A4263" t="s">
        <v>295</v>
      </c>
      <c r="B4263" t="str">
        <f t="shared" si="198"/>
        <v>O</v>
      </c>
      <c r="C4263" t="s">
        <v>296</v>
      </c>
      <c r="D4263" t="s">
        <v>22</v>
      </c>
      <c r="E4263">
        <v>0</v>
      </c>
      <c r="F4263">
        <v>1059</v>
      </c>
      <c r="G4263">
        <v>182</v>
      </c>
      <c r="H4263" s="1">
        <v>42005</v>
      </c>
      <c r="I4263">
        <v>4.5</v>
      </c>
      <c r="J4263" s="2">
        <v>4765.5</v>
      </c>
      <c r="L4263" t="str">
        <f>VLOOKUP(G4263,[1]RESSOURCES!$A$1:$J$258,3,FALSE)</f>
        <v>SANGO</v>
      </c>
      <c r="M4263" t="str">
        <f>VLOOKUP(G4263,[1]RESSOURCES!$A$1:$J$258,6,FALSE)</f>
        <v>SENR</v>
      </c>
      <c r="N4263" t="str">
        <f>IF(YEAR(H4263)=2014,VLOOKUP(L4263,[1]Grade!$F$2:$G$92,2,FALSE),IF(YEAR(H4263)=2015,VLOOKUP(L4263,[1]Grade!$I$2:$J$78,2,FALSE),VLOOKUP(L4263,[1]Grade!$C$2:$D$69,2,FALSE)))</f>
        <v>CS</v>
      </c>
      <c r="O4263">
        <f t="shared" si="199"/>
        <v>2015</v>
      </c>
      <c r="P4263">
        <f t="shared" si="200"/>
        <v>1</v>
      </c>
    </row>
    <row r="4264" spans="1:16" hidden="1" x14ac:dyDescent="0.25">
      <c r="A4264" t="s">
        <v>23</v>
      </c>
      <c r="B4264" t="str">
        <f t="shared" si="198"/>
        <v>N</v>
      </c>
      <c r="C4264" t="s">
        <v>24</v>
      </c>
      <c r="E4264">
        <v>0</v>
      </c>
      <c r="F4264">
        <v>0</v>
      </c>
      <c r="G4264">
        <v>182</v>
      </c>
      <c r="H4264" s="1">
        <v>42005</v>
      </c>
      <c r="I4264">
        <v>9.5</v>
      </c>
      <c r="J4264">
        <v>0</v>
      </c>
      <c r="L4264" t="str">
        <f>VLOOKUP(G4264,[1]RESSOURCES!$A$1:$J$258,3,FALSE)</f>
        <v>SANGO</v>
      </c>
      <c r="M4264" t="str">
        <f>VLOOKUP(G4264,[1]RESSOURCES!$A$1:$J$258,6,FALSE)</f>
        <v>SENR</v>
      </c>
      <c r="N4264" t="str">
        <f>IF(YEAR(H4264)=2014,VLOOKUP(L4264,[1]Grade!$F$2:$G$92,2,FALSE),IF(YEAR(H4264)=2015,VLOOKUP(L4264,[1]Grade!$I$2:$J$78,2,FALSE),VLOOKUP(L4264,[1]Grade!$C$2:$D$69,2,FALSE)))</f>
        <v>CS</v>
      </c>
      <c r="O4264">
        <f t="shared" si="199"/>
        <v>2015</v>
      </c>
      <c r="P4264">
        <f t="shared" si="200"/>
        <v>1</v>
      </c>
    </row>
    <row r="4265" spans="1:16" hidden="1" x14ac:dyDescent="0.25">
      <c r="A4265" t="s">
        <v>25</v>
      </c>
      <c r="B4265" t="str">
        <f t="shared" si="198"/>
        <v>N</v>
      </c>
      <c r="C4265" t="s">
        <v>26</v>
      </c>
      <c r="E4265">
        <v>0</v>
      </c>
      <c r="F4265">
        <v>0</v>
      </c>
      <c r="G4265">
        <v>182</v>
      </c>
      <c r="H4265" s="1">
        <v>42005</v>
      </c>
      <c r="I4265">
        <v>1</v>
      </c>
      <c r="J4265">
        <v>0</v>
      </c>
      <c r="L4265" t="str">
        <f>VLOOKUP(G4265,[1]RESSOURCES!$A$1:$J$258,3,FALSE)</f>
        <v>SANGO</v>
      </c>
      <c r="M4265" t="str">
        <f>VLOOKUP(G4265,[1]RESSOURCES!$A$1:$J$258,6,FALSE)</f>
        <v>SENR</v>
      </c>
      <c r="N4265" t="str">
        <f>IF(YEAR(H4265)=2014,VLOOKUP(L4265,[1]Grade!$F$2:$G$92,2,FALSE),IF(YEAR(H4265)=2015,VLOOKUP(L4265,[1]Grade!$I$2:$J$78,2,FALSE),VLOOKUP(L4265,[1]Grade!$C$2:$D$69,2,FALSE)))</f>
        <v>CS</v>
      </c>
      <c r="O4265">
        <f t="shared" si="199"/>
        <v>2015</v>
      </c>
      <c r="P4265">
        <f t="shared" si="200"/>
        <v>1</v>
      </c>
    </row>
    <row r="4266" spans="1:16" x14ac:dyDescent="0.25">
      <c r="A4266" t="s">
        <v>264</v>
      </c>
      <c r="B4266" t="str">
        <f t="shared" si="198"/>
        <v>O</v>
      </c>
      <c r="C4266" t="s">
        <v>265</v>
      </c>
      <c r="D4266" t="s">
        <v>22</v>
      </c>
      <c r="E4266">
        <v>45.5</v>
      </c>
      <c r="F4266">
        <v>1050</v>
      </c>
      <c r="G4266">
        <v>215</v>
      </c>
      <c r="H4266" s="1">
        <v>42005</v>
      </c>
      <c r="I4266">
        <v>15</v>
      </c>
      <c r="J4266" s="2">
        <v>15750</v>
      </c>
      <c r="L4266" t="str">
        <f>VLOOKUP(G4266,[1]RESSOURCES!$A$1:$J$258,3,FALSE)</f>
        <v>LOUATI</v>
      </c>
      <c r="M4266" t="str">
        <f>VLOOKUP(G4266,[1]RESSOURCES!$A$1:$J$258,6,FALSE)</f>
        <v>MAGR</v>
      </c>
      <c r="N4266" t="str">
        <f>IF(YEAR(H4266)=2014,VLOOKUP(L4266,[1]Grade!$F$2:$G$92,2,FALSE),IF(YEAR(H4266)=2015,VLOOKUP(L4266,[1]Grade!$I$2:$J$78,2,FALSE),VLOOKUP(L4266,[1]Grade!$C$2:$D$69,2,FALSE)))</f>
        <v>MNG</v>
      </c>
      <c r="O4266">
        <f t="shared" si="199"/>
        <v>2015</v>
      </c>
      <c r="P4266">
        <f t="shared" si="200"/>
        <v>1</v>
      </c>
    </row>
    <row r="4267" spans="1:16" hidden="1" x14ac:dyDescent="0.25">
      <c r="A4267" t="s">
        <v>25</v>
      </c>
      <c r="B4267" t="str">
        <f t="shared" si="198"/>
        <v>N</v>
      </c>
      <c r="C4267" t="s">
        <v>26</v>
      </c>
      <c r="E4267">
        <v>0</v>
      </c>
      <c r="F4267">
        <v>0</v>
      </c>
      <c r="G4267">
        <v>215</v>
      </c>
      <c r="H4267" s="1">
        <v>42005</v>
      </c>
      <c r="I4267">
        <v>2</v>
      </c>
      <c r="J4267">
        <v>0</v>
      </c>
      <c r="L4267" t="str">
        <f>VLOOKUP(G4267,[1]RESSOURCES!$A$1:$J$258,3,FALSE)</f>
        <v>LOUATI</v>
      </c>
      <c r="M4267" t="str">
        <f>VLOOKUP(G4267,[1]RESSOURCES!$A$1:$J$258,6,FALSE)</f>
        <v>MAGR</v>
      </c>
      <c r="N4267" t="str">
        <f>IF(YEAR(H4267)=2014,VLOOKUP(L4267,[1]Grade!$F$2:$G$92,2,FALSE),IF(YEAR(H4267)=2015,VLOOKUP(L4267,[1]Grade!$I$2:$J$78,2,FALSE),VLOOKUP(L4267,[1]Grade!$C$2:$D$69,2,FALSE)))</f>
        <v>MNG</v>
      </c>
      <c r="O4267">
        <f t="shared" si="199"/>
        <v>2015</v>
      </c>
      <c r="P4267">
        <f t="shared" si="200"/>
        <v>1</v>
      </c>
    </row>
    <row r="4268" spans="1:16" hidden="1" x14ac:dyDescent="0.25">
      <c r="A4268" t="s">
        <v>160</v>
      </c>
      <c r="B4268" t="str">
        <f t="shared" si="198"/>
        <v>N</v>
      </c>
      <c r="C4268" t="s">
        <v>161</v>
      </c>
      <c r="E4268">
        <v>0</v>
      </c>
      <c r="F4268">
        <v>0</v>
      </c>
      <c r="G4268">
        <v>215</v>
      </c>
      <c r="H4268" s="1">
        <v>42005</v>
      </c>
      <c r="I4268">
        <v>4</v>
      </c>
      <c r="J4268">
        <v>0</v>
      </c>
      <c r="L4268" t="str">
        <f>VLOOKUP(G4268,[1]RESSOURCES!$A$1:$J$258,3,FALSE)</f>
        <v>LOUATI</v>
      </c>
      <c r="M4268" t="str">
        <f>VLOOKUP(G4268,[1]RESSOURCES!$A$1:$J$258,6,FALSE)</f>
        <v>MAGR</v>
      </c>
      <c r="N4268" t="str">
        <f>IF(YEAR(H4268)=2014,VLOOKUP(L4268,[1]Grade!$F$2:$G$92,2,FALSE),IF(YEAR(H4268)=2015,VLOOKUP(L4268,[1]Grade!$I$2:$J$78,2,FALSE),VLOOKUP(L4268,[1]Grade!$C$2:$D$69,2,FALSE)))</f>
        <v>MNG</v>
      </c>
      <c r="O4268">
        <f t="shared" si="199"/>
        <v>2015</v>
      </c>
      <c r="P4268">
        <f t="shared" si="200"/>
        <v>1</v>
      </c>
    </row>
    <row r="4269" spans="1:16" hidden="1" x14ac:dyDescent="0.25">
      <c r="A4269" t="s">
        <v>23</v>
      </c>
      <c r="B4269" t="str">
        <f t="shared" si="198"/>
        <v>N</v>
      </c>
      <c r="C4269" t="s">
        <v>24</v>
      </c>
      <c r="E4269">
        <v>0</v>
      </c>
      <c r="F4269">
        <v>0</v>
      </c>
      <c r="G4269">
        <v>183</v>
      </c>
      <c r="H4269" s="1">
        <v>42005</v>
      </c>
      <c r="I4269">
        <v>4</v>
      </c>
      <c r="J4269">
        <v>0</v>
      </c>
      <c r="L4269" t="str">
        <f>VLOOKUP(G4269,[1]RESSOURCES!$A$1:$J$258,3,FALSE)</f>
        <v>AZIZI</v>
      </c>
      <c r="M4269" t="str">
        <f>VLOOKUP(G4269,[1]RESSOURCES!$A$1:$J$258,6,FALSE)</f>
        <v>CONS</v>
      </c>
      <c r="N4269" t="str">
        <f>IF(YEAR(H4269)=2014,VLOOKUP(L4269,[1]Grade!$F$2:$G$92,2,FALSE),IF(YEAR(H4269)=2015,VLOOKUP(L4269,[1]Grade!$I$2:$J$78,2,FALSE),VLOOKUP(L4269,[1]Grade!$C$2:$D$69,2,FALSE)))</f>
        <v>CC</v>
      </c>
      <c r="O4269">
        <f t="shared" si="199"/>
        <v>2015</v>
      </c>
      <c r="P4269">
        <f t="shared" si="200"/>
        <v>1</v>
      </c>
    </row>
    <row r="4270" spans="1:16" hidden="1" x14ac:dyDescent="0.25">
      <c r="A4270" t="s">
        <v>25</v>
      </c>
      <c r="B4270" t="str">
        <f t="shared" si="198"/>
        <v>N</v>
      </c>
      <c r="C4270" t="s">
        <v>26</v>
      </c>
      <c r="E4270">
        <v>0</v>
      </c>
      <c r="F4270">
        <v>0</v>
      </c>
      <c r="G4270">
        <v>183</v>
      </c>
      <c r="H4270" s="1">
        <v>42005</v>
      </c>
      <c r="I4270">
        <v>2</v>
      </c>
      <c r="J4270">
        <v>0</v>
      </c>
      <c r="L4270" t="str">
        <f>VLOOKUP(G4270,[1]RESSOURCES!$A$1:$J$258,3,FALSE)</f>
        <v>AZIZI</v>
      </c>
      <c r="M4270" t="str">
        <f>VLOOKUP(G4270,[1]RESSOURCES!$A$1:$J$258,6,FALSE)</f>
        <v>CONS</v>
      </c>
      <c r="N4270" t="str">
        <f>IF(YEAR(H4270)=2014,VLOOKUP(L4270,[1]Grade!$F$2:$G$92,2,FALSE),IF(YEAR(H4270)=2015,VLOOKUP(L4270,[1]Grade!$I$2:$J$78,2,FALSE),VLOOKUP(L4270,[1]Grade!$C$2:$D$69,2,FALSE)))</f>
        <v>CC</v>
      </c>
      <c r="O4270">
        <f t="shared" si="199"/>
        <v>2015</v>
      </c>
      <c r="P4270">
        <f t="shared" si="200"/>
        <v>1</v>
      </c>
    </row>
    <row r="4271" spans="1:16" x14ac:dyDescent="0.25">
      <c r="A4271" t="s">
        <v>427</v>
      </c>
      <c r="B4271" t="str">
        <f t="shared" si="198"/>
        <v>O</v>
      </c>
      <c r="C4271" t="s">
        <v>428</v>
      </c>
      <c r="D4271" t="s">
        <v>18</v>
      </c>
      <c r="E4271">
        <v>57</v>
      </c>
      <c r="F4271">
        <v>775</v>
      </c>
      <c r="G4271">
        <v>183</v>
      </c>
      <c r="H4271" s="1">
        <v>42005</v>
      </c>
      <c r="I4271">
        <v>15</v>
      </c>
      <c r="J4271" s="2">
        <v>11625</v>
      </c>
      <c r="L4271" t="str">
        <f>VLOOKUP(G4271,[1]RESSOURCES!$A$1:$J$258,3,FALSE)</f>
        <v>AZIZI</v>
      </c>
      <c r="M4271" t="str">
        <f>VLOOKUP(G4271,[1]RESSOURCES!$A$1:$J$258,6,FALSE)</f>
        <v>CONS</v>
      </c>
      <c r="N4271" t="str">
        <f>IF(YEAR(H4271)=2014,VLOOKUP(L4271,[1]Grade!$F$2:$G$92,2,FALSE),IF(YEAR(H4271)=2015,VLOOKUP(L4271,[1]Grade!$I$2:$J$78,2,FALSE),VLOOKUP(L4271,[1]Grade!$C$2:$D$69,2,FALSE)))</f>
        <v>CC</v>
      </c>
      <c r="O4271">
        <f t="shared" si="199"/>
        <v>2015</v>
      </c>
      <c r="P4271">
        <f t="shared" si="200"/>
        <v>1</v>
      </c>
    </row>
    <row r="4272" spans="1:16" x14ac:dyDescent="0.25">
      <c r="A4272" t="s">
        <v>371</v>
      </c>
      <c r="B4272" t="str">
        <f t="shared" si="198"/>
        <v>O</v>
      </c>
      <c r="C4272" t="s">
        <v>372</v>
      </c>
      <c r="D4272" t="s">
        <v>18</v>
      </c>
      <c r="E4272">
        <v>33</v>
      </c>
      <c r="F4272">
        <v>1014</v>
      </c>
      <c r="G4272">
        <v>206</v>
      </c>
      <c r="H4272" s="1">
        <v>42005</v>
      </c>
      <c r="I4272">
        <v>5</v>
      </c>
      <c r="J4272" s="2">
        <v>5070</v>
      </c>
      <c r="L4272" t="str">
        <f>VLOOKUP(G4272,[1]RESSOURCES!$A$1:$J$258,3,FALSE)</f>
        <v>GOURINEL</v>
      </c>
      <c r="M4272" t="str">
        <f>VLOOKUP(G4272,[1]RESSOURCES!$A$1:$J$258,6,FALSE)</f>
        <v>CONF</v>
      </c>
      <c r="N4272" t="str">
        <f>IF(YEAR(H4272)=2014,VLOOKUP(L4272,[1]Grade!$F$2:$G$92,2,FALSE),IF(YEAR(H4272)=2015,VLOOKUP(L4272,[1]Grade!$I$2:$J$78,2,FALSE),VLOOKUP(L4272,[1]Grade!$C$2:$D$69,2,FALSE)))</f>
        <v>CC</v>
      </c>
      <c r="O4272">
        <f t="shared" si="199"/>
        <v>2015</v>
      </c>
      <c r="P4272">
        <f t="shared" si="200"/>
        <v>1</v>
      </c>
    </row>
    <row r="4273" spans="1:16" x14ac:dyDescent="0.25">
      <c r="A4273" t="s">
        <v>276</v>
      </c>
      <c r="B4273" t="str">
        <f t="shared" si="198"/>
        <v>O</v>
      </c>
      <c r="C4273" t="s">
        <v>277</v>
      </c>
      <c r="D4273" t="s">
        <v>18</v>
      </c>
      <c r="E4273">
        <v>291</v>
      </c>
      <c r="F4273">
        <v>819</v>
      </c>
      <c r="G4273">
        <v>206</v>
      </c>
      <c r="H4273" s="1">
        <v>42005</v>
      </c>
      <c r="I4273">
        <v>16</v>
      </c>
      <c r="J4273" s="2">
        <v>13104</v>
      </c>
      <c r="L4273" t="str">
        <f>VLOOKUP(G4273,[1]RESSOURCES!$A$1:$J$258,3,FALSE)</f>
        <v>GOURINEL</v>
      </c>
      <c r="M4273" t="str">
        <f>VLOOKUP(G4273,[1]RESSOURCES!$A$1:$J$258,6,FALSE)</f>
        <v>CONF</v>
      </c>
      <c r="N4273" t="str">
        <f>IF(YEAR(H4273)=2014,VLOOKUP(L4273,[1]Grade!$F$2:$G$92,2,FALSE),IF(YEAR(H4273)=2015,VLOOKUP(L4273,[1]Grade!$I$2:$J$78,2,FALSE),VLOOKUP(L4273,[1]Grade!$C$2:$D$69,2,FALSE)))</f>
        <v>CC</v>
      </c>
      <c r="O4273">
        <f t="shared" si="199"/>
        <v>2015</v>
      </c>
      <c r="P4273">
        <f t="shared" si="200"/>
        <v>1</v>
      </c>
    </row>
    <row r="4274" spans="1:16" x14ac:dyDescent="0.25">
      <c r="A4274" t="s">
        <v>89</v>
      </c>
      <c r="B4274" t="str">
        <f t="shared" si="198"/>
        <v>O</v>
      </c>
      <c r="C4274" t="s">
        <v>90</v>
      </c>
      <c r="E4274">
        <v>0</v>
      </c>
      <c r="F4274">
        <v>0</v>
      </c>
      <c r="G4274">
        <v>47</v>
      </c>
      <c r="H4274" s="1">
        <v>42005</v>
      </c>
      <c r="I4274">
        <v>19</v>
      </c>
      <c r="J4274">
        <v>0</v>
      </c>
      <c r="L4274" t="str">
        <f>VLOOKUP(G4274,[1]RESSOURCES!$A$1:$J$258,3,FALSE)</f>
        <v>TRESOR</v>
      </c>
      <c r="M4274" t="str">
        <f>VLOOKUP(G4274,[1]RESSOURCES!$A$1:$J$258,6,FALSE)</f>
        <v>MAGR</v>
      </c>
      <c r="N4274" t="str">
        <f>IF(YEAR(H4274)=2014,VLOOKUP(L4274,[1]Grade!$F$2:$G$92,2,FALSE),IF(YEAR(H4274)=2015,VLOOKUP(L4274,[1]Grade!$I$2:$J$78,2,FALSE),VLOOKUP(L4274,[1]Grade!$C$2:$D$69,2,FALSE)))</f>
        <v>MNG</v>
      </c>
      <c r="O4274">
        <f t="shared" si="199"/>
        <v>2015</v>
      </c>
      <c r="P4274">
        <f t="shared" si="200"/>
        <v>1</v>
      </c>
    </row>
    <row r="4275" spans="1:16" hidden="1" x14ac:dyDescent="0.25">
      <c r="A4275" t="s">
        <v>30</v>
      </c>
      <c r="B4275" t="str">
        <f t="shared" si="198"/>
        <v>N</v>
      </c>
      <c r="C4275" t="s">
        <v>31</v>
      </c>
      <c r="E4275">
        <v>0</v>
      </c>
      <c r="F4275">
        <v>0</v>
      </c>
      <c r="G4275">
        <v>47</v>
      </c>
      <c r="H4275" s="1">
        <v>42005</v>
      </c>
      <c r="I4275">
        <v>2</v>
      </c>
      <c r="J4275">
        <v>0</v>
      </c>
      <c r="L4275" t="str">
        <f>VLOOKUP(G4275,[1]RESSOURCES!$A$1:$J$258,3,FALSE)</f>
        <v>TRESOR</v>
      </c>
      <c r="M4275" t="str">
        <f>VLOOKUP(G4275,[1]RESSOURCES!$A$1:$J$258,6,FALSE)</f>
        <v>MAGR</v>
      </c>
      <c r="N4275" t="str">
        <f>IF(YEAR(H4275)=2014,VLOOKUP(L4275,[1]Grade!$F$2:$G$92,2,FALSE),IF(YEAR(H4275)=2015,VLOOKUP(L4275,[1]Grade!$I$2:$J$78,2,FALSE),VLOOKUP(L4275,[1]Grade!$C$2:$D$69,2,FALSE)))</f>
        <v>MNG</v>
      </c>
      <c r="O4275">
        <f t="shared" si="199"/>
        <v>2015</v>
      </c>
      <c r="P4275">
        <f t="shared" si="200"/>
        <v>1</v>
      </c>
    </row>
    <row r="4276" spans="1:16" hidden="1" x14ac:dyDescent="0.25">
      <c r="A4276" t="s">
        <v>30</v>
      </c>
      <c r="B4276" t="str">
        <f t="shared" si="198"/>
        <v>N</v>
      </c>
      <c r="C4276" t="s">
        <v>31</v>
      </c>
      <c r="E4276">
        <v>0</v>
      </c>
      <c r="F4276">
        <v>0</v>
      </c>
      <c r="G4276">
        <v>177</v>
      </c>
      <c r="H4276" s="1">
        <v>42036</v>
      </c>
      <c r="I4276">
        <v>19.5</v>
      </c>
      <c r="J4276">
        <v>0</v>
      </c>
      <c r="L4276" t="str">
        <f>VLOOKUP(G4276,[1]RESSOURCES!$A$1:$J$258,3,FALSE)</f>
        <v>RABIER</v>
      </c>
      <c r="M4276" t="str">
        <f>VLOOKUP(G4276,[1]RESSOURCES!$A$1:$J$258,6,FALSE)</f>
        <v>MAGR</v>
      </c>
      <c r="N4276" t="str">
        <f>IF(YEAR(H4276)=2014,VLOOKUP(L4276,[1]Grade!$F$2:$G$92,2,FALSE),IF(YEAR(H4276)=2015,VLOOKUP(L4276,[1]Grade!$I$2:$J$78,2,FALSE),VLOOKUP(L4276,[1]Grade!$C$2:$D$69,2,FALSE)))</f>
        <v>MNG</v>
      </c>
      <c r="O4276">
        <f t="shared" si="199"/>
        <v>2015</v>
      </c>
      <c r="P4276">
        <f t="shared" si="200"/>
        <v>2</v>
      </c>
    </row>
    <row r="4277" spans="1:16" hidden="1" x14ac:dyDescent="0.25">
      <c r="A4277" t="s">
        <v>290</v>
      </c>
      <c r="B4277" t="str">
        <f t="shared" si="198"/>
        <v>N</v>
      </c>
      <c r="C4277" t="s">
        <v>291</v>
      </c>
      <c r="E4277">
        <v>0</v>
      </c>
      <c r="F4277">
        <v>0</v>
      </c>
      <c r="G4277">
        <v>177</v>
      </c>
      <c r="H4277" s="1">
        <v>42036</v>
      </c>
      <c r="I4277">
        <v>0.5</v>
      </c>
      <c r="J4277">
        <v>0</v>
      </c>
      <c r="L4277" t="str">
        <f>VLOOKUP(G4277,[1]RESSOURCES!$A$1:$J$258,3,FALSE)</f>
        <v>RABIER</v>
      </c>
      <c r="M4277" t="str">
        <f>VLOOKUP(G4277,[1]RESSOURCES!$A$1:$J$258,6,FALSE)</f>
        <v>MAGR</v>
      </c>
      <c r="N4277" t="str">
        <f>IF(YEAR(H4277)=2014,VLOOKUP(L4277,[1]Grade!$F$2:$G$92,2,FALSE),IF(YEAR(H4277)=2015,VLOOKUP(L4277,[1]Grade!$I$2:$J$78,2,FALSE),VLOOKUP(L4277,[1]Grade!$C$2:$D$69,2,FALSE)))</f>
        <v>MNG</v>
      </c>
      <c r="O4277">
        <f t="shared" si="199"/>
        <v>2015</v>
      </c>
      <c r="P4277">
        <f t="shared" si="200"/>
        <v>2</v>
      </c>
    </row>
    <row r="4278" spans="1:16" hidden="1" x14ac:dyDescent="0.25">
      <c r="A4278" t="s">
        <v>99</v>
      </c>
      <c r="B4278" t="str">
        <f t="shared" si="198"/>
        <v>N</v>
      </c>
      <c r="C4278" t="s">
        <v>100</v>
      </c>
      <c r="E4278">
        <v>0</v>
      </c>
      <c r="F4278">
        <v>0</v>
      </c>
      <c r="G4278">
        <v>241</v>
      </c>
      <c r="H4278" s="1">
        <v>42036</v>
      </c>
      <c r="I4278">
        <v>2</v>
      </c>
      <c r="J4278">
        <v>0</v>
      </c>
      <c r="L4278" t="str">
        <f>VLOOKUP(G4278,[1]RESSOURCES!$A$1:$J$258,3,FALSE)</f>
        <v>MOREON</v>
      </c>
      <c r="M4278" t="str">
        <f>VLOOKUP(G4278,[1]RESSOURCES!$A$1:$J$258,6,FALSE)</f>
        <v>DIR</v>
      </c>
      <c r="N4278" t="str">
        <f>IF(YEAR(H4278)=2014,VLOOKUP(L4278,[1]Grade!$F$2:$G$92,2,FALSE),IF(YEAR(H4278)=2015,VLOOKUP(L4278,[1]Grade!$I$2:$J$78,2,FALSE),VLOOKUP(L4278,[1]Grade!$C$2:$D$69,2,FALSE)))</f>
        <v>DIR</v>
      </c>
      <c r="O4278">
        <f t="shared" si="199"/>
        <v>2015</v>
      </c>
      <c r="P4278">
        <f t="shared" si="200"/>
        <v>2</v>
      </c>
    </row>
    <row r="4279" spans="1:16" hidden="1" x14ac:dyDescent="0.25">
      <c r="A4279" t="s">
        <v>32</v>
      </c>
      <c r="B4279" t="str">
        <f t="shared" si="198"/>
        <v>N</v>
      </c>
      <c r="C4279" t="s">
        <v>33</v>
      </c>
      <c r="E4279">
        <v>0</v>
      </c>
      <c r="F4279">
        <v>0</v>
      </c>
      <c r="G4279">
        <v>241</v>
      </c>
      <c r="H4279" s="1">
        <v>42036</v>
      </c>
      <c r="I4279">
        <v>2</v>
      </c>
      <c r="J4279">
        <v>0</v>
      </c>
      <c r="L4279" t="str">
        <f>VLOOKUP(G4279,[1]RESSOURCES!$A$1:$J$258,3,FALSE)</f>
        <v>MOREON</v>
      </c>
      <c r="M4279" t="str">
        <f>VLOOKUP(G4279,[1]RESSOURCES!$A$1:$J$258,6,FALSE)</f>
        <v>DIR</v>
      </c>
      <c r="N4279" t="str">
        <f>IF(YEAR(H4279)=2014,VLOOKUP(L4279,[1]Grade!$F$2:$G$92,2,FALSE),IF(YEAR(H4279)=2015,VLOOKUP(L4279,[1]Grade!$I$2:$J$78,2,FALSE),VLOOKUP(L4279,[1]Grade!$C$2:$D$69,2,FALSE)))</f>
        <v>DIR</v>
      </c>
      <c r="O4279">
        <f t="shared" si="199"/>
        <v>2015</v>
      </c>
      <c r="P4279">
        <f t="shared" si="200"/>
        <v>2</v>
      </c>
    </row>
    <row r="4280" spans="1:16" hidden="1" x14ac:dyDescent="0.25">
      <c r="A4280" t="s">
        <v>23</v>
      </c>
      <c r="B4280" t="str">
        <f t="shared" si="198"/>
        <v>N</v>
      </c>
      <c r="C4280" t="s">
        <v>24</v>
      </c>
      <c r="E4280">
        <v>0</v>
      </c>
      <c r="F4280">
        <v>0</v>
      </c>
      <c r="G4280">
        <v>241</v>
      </c>
      <c r="H4280" s="1">
        <v>42036</v>
      </c>
      <c r="I4280">
        <v>3</v>
      </c>
      <c r="J4280">
        <v>0</v>
      </c>
      <c r="L4280" t="str">
        <f>VLOOKUP(G4280,[1]RESSOURCES!$A$1:$J$258,3,FALSE)</f>
        <v>MOREON</v>
      </c>
      <c r="M4280" t="str">
        <f>VLOOKUP(G4280,[1]RESSOURCES!$A$1:$J$258,6,FALSE)</f>
        <v>DIR</v>
      </c>
      <c r="N4280" t="str">
        <f>IF(YEAR(H4280)=2014,VLOOKUP(L4280,[1]Grade!$F$2:$G$92,2,FALSE),IF(YEAR(H4280)=2015,VLOOKUP(L4280,[1]Grade!$I$2:$J$78,2,FALSE),VLOOKUP(L4280,[1]Grade!$C$2:$D$69,2,FALSE)))</f>
        <v>DIR</v>
      </c>
      <c r="O4280">
        <f t="shared" si="199"/>
        <v>2015</v>
      </c>
      <c r="P4280">
        <f t="shared" si="200"/>
        <v>2</v>
      </c>
    </row>
    <row r="4281" spans="1:16" x14ac:dyDescent="0.25">
      <c r="A4281" t="s">
        <v>366</v>
      </c>
      <c r="B4281" t="str">
        <f t="shared" si="198"/>
        <v>O</v>
      </c>
      <c r="C4281" t="s">
        <v>367</v>
      </c>
      <c r="D4281" t="s">
        <v>36</v>
      </c>
      <c r="E4281">
        <v>8</v>
      </c>
      <c r="F4281">
        <v>1486</v>
      </c>
      <c r="G4281">
        <v>241</v>
      </c>
      <c r="H4281" s="1">
        <v>42036</v>
      </c>
      <c r="I4281">
        <v>13</v>
      </c>
      <c r="J4281" s="2">
        <v>19318</v>
      </c>
      <c r="L4281" t="str">
        <f>VLOOKUP(G4281,[1]RESSOURCES!$A$1:$J$258,3,FALSE)</f>
        <v>MOREON</v>
      </c>
      <c r="M4281" t="str">
        <f>VLOOKUP(G4281,[1]RESSOURCES!$A$1:$J$258,6,FALSE)</f>
        <v>DIR</v>
      </c>
      <c r="N4281" t="str">
        <f>IF(YEAR(H4281)=2014,VLOOKUP(L4281,[1]Grade!$F$2:$G$92,2,FALSE),IF(YEAR(H4281)=2015,VLOOKUP(L4281,[1]Grade!$I$2:$J$78,2,FALSE),VLOOKUP(L4281,[1]Grade!$C$2:$D$69,2,FALSE)))</f>
        <v>DIR</v>
      </c>
      <c r="O4281">
        <f t="shared" si="199"/>
        <v>2015</v>
      </c>
      <c r="P4281">
        <f t="shared" si="200"/>
        <v>2</v>
      </c>
    </row>
    <row r="4282" spans="1:16" x14ac:dyDescent="0.25">
      <c r="A4282" t="s">
        <v>366</v>
      </c>
      <c r="B4282" t="str">
        <f t="shared" si="198"/>
        <v>O</v>
      </c>
      <c r="C4282" t="s">
        <v>367</v>
      </c>
      <c r="D4282" t="s">
        <v>36</v>
      </c>
      <c r="E4282">
        <v>16</v>
      </c>
      <c r="F4282">
        <v>1486</v>
      </c>
      <c r="G4282">
        <v>7</v>
      </c>
      <c r="H4282" s="1">
        <v>42036</v>
      </c>
      <c r="I4282">
        <v>11</v>
      </c>
      <c r="J4282" s="2">
        <v>16346</v>
      </c>
      <c r="L4282" t="str">
        <f>VLOOKUP(G4282,[1]RESSOURCES!$A$1:$J$258,3,FALSE)</f>
        <v>QUESNOIT</v>
      </c>
      <c r="M4282" t="str">
        <f>VLOOKUP(G4282,[1]RESSOURCES!$A$1:$J$258,6,FALSE)</f>
        <v>MAGR</v>
      </c>
      <c r="N4282" t="str">
        <f>IF(YEAR(H4282)=2014,VLOOKUP(L4282,[1]Grade!$F$2:$G$92,2,FALSE),IF(YEAR(H4282)=2015,VLOOKUP(L4282,[1]Grade!$I$2:$J$78,2,FALSE),VLOOKUP(L4282,[1]Grade!$C$2:$D$69,2,FALSE)))</f>
        <v>SM</v>
      </c>
      <c r="O4282">
        <f t="shared" si="199"/>
        <v>2015</v>
      </c>
      <c r="P4282">
        <f t="shared" si="200"/>
        <v>2</v>
      </c>
    </row>
    <row r="4283" spans="1:16" x14ac:dyDescent="0.25">
      <c r="A4283" t="s">
        <v>429</v>
      </c>
      <c r="B4283" t="str">
        <f t="shared" si="198"/>
        <v>O</v>
      </c>
      <c r="C4283" t="s">
        <v>430</v>
      </c>
      <c r="D4283" t="s">
        <v>36</v>
      </c>
      <c r="E4283">
        <v>1</v>
      </c>
      <c r="F4283">
        <v>1100</v>
      </c>
      <c r="G4283">
        <v>7</v>
      </c>
      <c r="H4283" s="1">
        <v>42036</v>
      </c>
      <c r="I4283">
        <v>1</v>
      </c>
      <c r="J4283" s="2">
        <v>1100</v>
      </c>
      <c r="L4283" t="str">
        <f>VLOOKUP(G4283,[1]RESSOURCES!$A$1:$J$258,3,FALSE)</f>
        <v>QUESNOIT</v>
      </c>
      <c r="M4283" t="str">
        <f>VLOOKUP(G4283,[1]RESSOURCES!$A$1:$J$258,6,FALSE)</f>
        <v>MAGR</v>
      </c>
      <c r="N4283" t="str">
        <f>IF(YEAR(H4283)=2014,VLOOKUP(L4283,[1]Grade!$F$2:$G$92,2,FALSE),IF(YEAR(H4283)=2015,VLOOKUP(L4283,[1]Grade!$I$2:$J$78,2,FALSE),VLOOKUP(L4283,[1]Grade!$C$2:$D$69,2,FALSE)))</f>
        <v>SM</v>
      </c>
      <c r="O4283">
        <f t="shared" si="199"/>
        <v>2015</v>
      </c>
      <c r="P4283">
        <f t="shared" si="200"/>
        <v>2</v>
      </c>
    </row>
    <row r="4284" spans="1:16" x14ac:dyDescent="0.25">
      <c r="A4284" t="s">
        <v>379</v>
      </c>
      <c r="B4284" t="str">
        <f t="shared" si="198"/>
        <v>O</v>
      </c>
      <c r="C4284" t="s">
        <v>380</v>
      </c>
      <c r="D4284" t="s">
        <v>36</v>
      </c>
      <c r="E4284">
        <v>11</v>
      </c>
      <c r="F4284">
        <v>1364</v>
      </c>
      <c r="G4284">
        <v>7</v>
      </c>
      <c r="H4284" s="1">
        <v>42036</v>
      </c>
      <c r="I4284">
        <v>1</v>
      </c>
      <c r="J4284" s="2">
        <v>1364</v>
      </c>
      <c r="L4284" t="str">
        <f>VLOOKUP(G4284,[1]RESSOURCES!$A$1:$J$258,3,FALSE)</f>
        <v>QUESNOIT</v>
      </c>
      <c r="M4284" t="str">
        <f>VLOOKUP(G4284,[1]RESSOURCES!$A$1:$J$258,6,FALSE)</f>
        <v>MAGR</v>
      </c>
      <c r="N4284" t="str">
        <f>IF(YEAR(H4284)=2014,VLOOKUP(L4284,[1]Grade!$F$2:$G$92,2,FALSE),IF(YEAR(H4284)=2015,VLOOKUP(L4284,[1]Grade!$I$2:$J$78,2,FALSE),VLOOKUP(L4284,[1]Grade!$C$2:$D$69,2,FALSE)))</f>
        <v>SM</v>
      </c>
      <c r="O4284">
        <f t="shared" si="199"/>
        <v>2015</v>
      </c>
      <c r="P4284">
        <f t="shared" si="200"/>
        <v>2</v>
      </c>
    </row>
    <row r="4285" spans="1:16" hidden="1" x14ac:dyDescent="0.25">
      <c r="A4285" t="s">
        <v>25</v>
      </c>
      <c r="B4285" t="str">
        <f t="shared" si="198"/>
        <v>N</v>
      </c>
      <c r="C4285" t="s">
        <v>26</v>
      </c>
      <c r="E4285">
        <v>0</v>
      </c>
      <c r="F4285">
        <v>0</v>
      </c>
      <c r="G4285">
        <v>7</v>
      </c>
      <c r="H4285" s="1">
        <v>42036</v>
      </c>
      <c r="I4285">
        <v>5</v>
      </c>
      <c r="J4285">
        <v>0</v>
      </c>
      <c r="L4285" t="str">
        <f>VLOOKUP(G4285,[1]RESSOURCES!$A$1:$J$258,3,FALSE)</f>
        <v>QUESNOIT</v>
      </c>
      <c r="M4285" t="str">
        <f>VLOOKUP(G4285,[1]RESSOURCES!$A$1:$J$258,6,FALSE)</f>
        <v>MAGR</v>
      </c>
      <c r="N4285" t="str">
        <f>IF(YEAR(H4285)=2014,VLOOKUP(L4285,[1]Grade!$F$2:$G$92,2,FALSE),IF(YEAR(H4285)=2015,VLOOKUP(L4285,[1]Grade!$I$2:$J$78,2,FALSE),VLOOKUP(L4285,[1]Grade!$C$2:$D$69,2,FALSE)))</f>
        <v>SM</v>
      </c>
      <c r="O4285">
        <f t="shared" si="199"/>
        <v>2015</v>
      </c>
      <c r="P4285">
        <f t="shared" si="200"/>
        <v>2</v>
      </c>
    </row>
    <row r="4286" spans="1:16" hidden="1" x14ac:dyDescent="0.25">
      <c r="A4286" t="s">
        <v>23</v>
      </c>
      <c r="B4286" t="str">
        <f t="shared" si="198"/>
        <v>N</v>
      </c>
      <c r="C4286" t="s">
        <v>24</v>
      </c>
      <c r="E4286">
        <v>0</v>
      </c>
      <c r="F4286">
        <v>0</v>
      </c>
      <c r="G4286">
        <v>7</v>
      </c>
      <c r="H4286" s="1">
        <v>42036</v>
      </c>
      <c r="I4286">
        <v>2</v>
      </c>
      <c r="J4286">
        <v>0</v>
      </c>
      <c r="L4286" t="str">
        <f>VLOOKUP(G4286,[1]RESSOURCES!$A$1:$J$258,3,FALSE)</f>
        <v>QUESNOIT</v>
      </c>
      <c r="M4286" t="str">
        <f>VLOOKUP(G4286,[1]RESSOURCES!$A$1:$J$258,6,FALSE)</f>
        <v>MAGR</v>
      </c>
      <c r="N4286" t="str">
        <f>IF(YEAR(H4286)=2014,VLOOKUP(L4286,[1]Grade!$F$2:$G$92,2,FALSE),IF(YEAR(H4286)=2015,VLOOKUP(L4286,[1]Grade!$I$2:$J$78,2,FALSE),VLOOKUP(L4286,[1]Grade!$C$2:$D$69,2,FALSE)))</f>
        <v>SM</v>
      </c>
      <c r="O4286">
        <f t="shared" si="199"/>
        <v>2015</v>
      </c>
      <c r="P4286">
        <f t="shared" si="200"/>
        <v>2</v>
      </c>
    </row>
    <row r="4287" spans="1:16" x14ac:dyDescent="0.25">
      <c r="A4287" t="s">
        <v>366</v>
      </c>
      <c r="B4287" t="str">
        <f t="shared" si="198"/>
        <v>O</v>
      </c>
      <c r="C4287" t="s">
        <v>367</v>
      </c>
      <c r="D4287" t="s">
        <v>22</v>
      </c>
      <c r="E4287">
        <v>17.5</v>
      </c>
      <c r="F4287">
        <v>1486</v>
      </c>
      <c r="G4287">
        <v>138</v>
      </c>
      <c r="H4287" s="1">
        <v>42036</v>
      </c>
      <c r="I4287">
        <v>5</v>
      </c>
      <c r="J4287" s="2">
        <v>7430</v>
      </c>
      <c r="L4287" t="str">
        <f>VLOOKUP(G4287,[1]RESSOURCES!$A$1:$J$258,3,FALSE)</f>
        <v>MONIER</v>
      </c>
      <c r="M4287" t="str">
        <f>VLOOKUP(G4287,[1]RESSOURCES!$A$1:$J$258,6,FALSE)</f>
        <v>SENR</v>
      </c>
      <c r="N4287" t="str">
        <f>IF(YEAR(H4287)=2014,VLOOKUP(L4287,[1]Grade!$F$2:$G$92,2,FALSE),IF(YEAR(H4287)=2015,VLOOKUP(L4287,[1]Grade!$I$2:$J$78,2,FALSE),VLOOKUP(L4287,[1]Grade!$C$2:$D$69,2,FALSE)))</f>
        <v>CS</v>
      </c>
      <c r="O4287">
        <f t="shared" si="199"/>
        <v>2015</v>
      </c>
      <c r="P4287">
        <f t="shared" si="200"/>
        <v>2</v>
      </c>
    </row>
    <row r="4288" spans="1:16" hidden="1" x14ac:dyDescent="0.25">
      <c r="A4288" t="s">
        <v>127</v>
      </c>
      <c r="B4288" t="str">
        <f t="shared" si="198"/>
        <v>N</v>
      </c>
      <c r="C4288" t="s">
        <v>128</v>
      </c>
      <c r="E4288">
        <v>0</v>
      </c>
      <c r="F4288">
        <v>0</v>
      </c>
      <c r="G4288">
        <v>138</v>
      </c>
      <c r="H4288" s="1">
        <v>42036</v>
      </c>
      <c r="I4288">
        <v>15</v>
      </c>
      <c r="J4288">
        <v>0</v>
      </c>
      <c r="L4288" t="str">
        <f>VLOOKUP(G4288,[1]RESSOURCES!$A$1:$J$258,3,FALSE)</f>
        <v>MONIER</v>
      </c>
      <c r="M4288" t="str">
        <f>VLOOKUP(G4288,[1]RESSOURCES!$A$1:$J$258,6,FALSE)</f>
        <v>SENR</v>
      </c>
      <c r="N4288" t="str">
        <f>IF(YEAR(H4288)=2014,VLOOKUP(L4288,[1]Grade!$F$2:$G$92,2,FALSE),IF(YEAR(H4288)=2015,VLOOKUP(L4288,[1]Grade!$I$2:$J$78,2,FALSE),VLOOKUP(L4288,[1]Grade!$C$2:$D$69,2,FALSE)))</f>
        <v>CS</v>
      </c>
      <c r="O4288">
        <f t="shared" si="199"/>
        <v>2015</v>
      </c>
      <c r="P4288">
        <f t="shared" si="200"/>
        <v>2</v>
      </c>
    </row>
    <row r="4289" spans="1:16" x14ac:dyDescent="0.25">
      <c r="A4289" t="s">
        <v>449</v>
      </c>
      <c r="B4289" t="str">
        <f t="shared" ref="B4289:B4352" si="201">IF(MID(A4289,1,1)="*","N","O")</f>
        <v>O</v>
      </c>
      <c r="C4289" t="s">
        <v>450</v>
      </c>
      <c r="D4289" t="s">
        <v>18</v>
      </c>
      <c r="E4289">
        <v>102</v>
      </c>
      <c r="F4289">
        <v>720</v>
      </c>
      <c r="G4289">
        <v>240</v>
      </c>
      <c r="H4289" s="1">
        <v>42036</v>
      </c>
      <c r="I4289">
        <v>20</v>
      </c>
      <c r="J4289" s="2">
        <v>14400</v>
      </c>
      <c r="L4289" t="str">
        <f>VLOOKUP(G4289,[1]RESSOURCES!$A$1:$J$258,3,FALSE)</f>
        <v>DOUTREMEPUICH</v>
      </c>
      <c r="M4289" t="str">
        <f>VLOOKUP(G4289,[1]RESSOURCES!$A$1:$J$258,6,FALSE)</f>
        <v>CONF</v>
      </c>
      <c r="N4289" t="str">
        <f>IF(YEAR(H4289)=2014,VLOOKUP(L4289,[1]Grade!$F$2:$G$92,2,FALSE),IF(YEAR(H4289)=2015,VLOOKUP(L4289,[1]Grade!$I$2:$J$78,2,FALSE),VLOOKUP(L4289,[1]Grade!$C$2:$D$69,2,FALSE)))</f>
        <v>CS</v>
      </c>
      <c r="O4289">
        <f t="shared" ref="O4289:O4352" si="202">YEAR(H4289)</f>
        <v>2015</v>
      </c>
      <c r="P4289">
        <f t="shared" ref="P4289:P4352" si="203">MONTH(H4289)</f>
        <v>2</v>
      </c>
    </row>
    <row r="4290" spans="1:16" x14ac:dyDescent="0.25">
      <c r="A4290" t="s">
        <v>420</v>
      </c>
      <c r="B4290" t="str">
        <f t="shared" si="201"/>
        <v>O</v>
      </c>
      <c r="C4290" t="s">
        <v>421</v>
      </c>
      <c r="D4290" t="s">
        <v>18</v>
      </c>
      <c r="E4290">
        <v>30</v>
      </c>
      <c r="F4290">
        <v>880</v>
      </c>
      <c r="G4290">
        <v>257</v>
      </c>
      <c r="H4290" s="1">
        <v>42036</v>
      </c>
      <c r="I4290">
        <v>20</v>
      </c>
      <c r="J4290" s="2">
        <v>17600</v>
      </c>
      <c r="L4290" t="str">
        <f>VLOOKUP(G4290,[1]RESSOURCES!$A$1:$J$258,3,FALSE)</f>
        <v>VAUCELLE</v>
      </c>
      <c r="M4290" t="str">
        <f>VLOOKUP(G4290,[1]RESSOURCES!$A$1:$J$258,6,FALSE)</f>
        <v>CONF</v>
      </c>
      <c r="N4290" t="str">
        <f>IF(YEAR(H4290)=2014,VLOOKUP(L4290,[1]Grade!$F$2:$G$92,2,FALSE),IF(YEAR(H4290)=2015,VLOOKUP(L4290,[1]Grade!$I$2:$J$78,2,FALSE),VLOOKUP(L4290,[1]Grade!$C$2:$D$69,2,FALSE)))</f>
        <v>CC</v>
      </c>
      <c r="O4290">
        <f t="shared" si="202"/>
        <v>2015</v>
      </c>
      <c r="P4290">
        <f t="shared" si="203"/>
        <v>2</v>
      </c>
    </row>
    <row r="4291" spans="1:16" x14ac:dyDescent="0.25">
      <c r="A4291" t="s">
        <v>449</v>
      </c>
      <c r="B4291" t="str">
        <f t="shared" si="201"/>
        <v>O</v>
      </c>
      <c r="C4291" t="s">
        <v>450</v>
      </c>
      <c r="D4291" t="s">
        <v>18</v>
      </c>
      <c r="E4291">
        <v>207.5</v>
      </c>
      <c r="F4291">
        <v>630</v>
      </c>
      <c r="G4291">
        <v>244</v>
      </c>
      <c r="H4291" s="1">
        <v>42036</v>
      </c>
      <c r="I4291">
        <v>15</v>
      </c>
      <c r="J4291" s="2">
        <v>9450</v>
      </c>
      <c r="L4291" t="str">
        <f>VLOOKUP(G4291,[1]RESSOURCES!$A$1:$J$258,3,FALSE)</f>
        <v>BOULAYE (de la)</v>
      </c>
      <c r="M4291" t="str">
        <f>VLOOKUP(G4291,[1]RESSOURCES!$A$1:$J$258,6,FALSE)</f>
        <v>CONS</v>
      </c>
      <c r="N4291" t="str">
        <f>IF(YEAR(H4291)=2014,VLOOKUP(L4291,[1]Grade!$F$2:$G$92,2,FALSE),IF(YEAR(H4291)=2015,VLOOKUP(L4291,[1]Grade!$I$2:$J$78,2,FALSE),VLOOKUP(L4291,[1]Grade!$C$2:$D$69,2,FALSE)))</f>
        <v>C</v>
      </c>
      <c r="O4291">
        <f t="shared" si="202"/>
        <v>2015</v>
      </c>
      <c r="P4291">
        <f t="shared" si="203"/>
        <v>2</v>
      </c>
    </row>
    <row r="4292" spans="1:16" hidden="1" x14ac:dyDescent="0.25">
      <c r="A4292" t="s">
        <v>73</v>
      </c>
      <c r="B4292" t="str">
        <f t="shared" si="201"/>
        <v>N</v>
      </c>
      <c r="C4292" t="s">
        <v>74</v>
      </c>
      <c r="E4292">
        <v>0</v>
      </c>
      <c r="F4292">
        <v>0</v>
      </c>
      <c r="G4292">
        <v>244</v>
      </c>
      <c r="H4292" s="1">
        <v>42036</v>
      </c>
      <c r="I4292">
        <v>5</v>
      </c>
      <c r="J4292">
        <v>0</v>
      </c>
      <c r="L4292" t="str">
        <f>VLOOKUP(G4292,[1]RESSOURCES!$A$1:$J$258,3,FALSE)</f>
        <v>BOULAYE (de la)</v>
      </c>
      <c r="M4292" t="str">
        <f>VLOOKUP(G4292,[1]RESSOURCES!$A$1:$J$258,6,FALSE)</f>
        <v>CONS</v>
      </c>
      <c r="N4292" t="str">
        <f>IF(YEAR(H4292)=2014,VLOOKUP(L4292,[1]Grade!$F$2:$G$92,2,FALSE),IF(YEAR(H4292)=2015,VLOOKUP(L4292,[1]Grade!$I$2:$J$78,2,FALSE),VLOOKUP(L4292,[1]Grade!$C$2:$D$69,2,FALSE)))</f>
        <v>C</v>
      </c>
      <c r="O4292">
        <f t="shared" si="202"/>
        <v>2015</v>
      </c>
      <c r="P4292">
        <f t="shared" si="203"/>
        <v>2</v>
      </c>
    </row>
    <row r="4293" spans="1:16" x14ac:dyDescent="0.25">
      <c r="A4293" t="s">
        <v>288</v>
      </c>
      <c r="B4293" t="str">
        <f t="shared" si="201"/>
        <v>O</v>
      </c>
      <c r="C4293" t="s">
        <v>289</v>
      </c>
      <c r="D4293" t="s">
        <v>18</v>
      </c>
      <c r="E4293">
        <v>219</v>
      </c>
      <c r="F4293">
        <v>890</v>
      </c>
      <c r="G4293">
        <v>237</v>
      </c>
      <c r="H4293" s="1">
        <v>42036</v>
      </c>
      <c r="I4293">
        <v>14</v>
      </c>
      <c r="J4293" s="2">
        <v>12460</v>
      </c>
      <c r="L4293" t="str">
        <f>VLOOKUP(G4293,[1]RESSOURCES!$A$1:$J$258,3,FALSE)</f>
        <v>VALLA</v>
      </c>
      <c r="M4293" t="str">
        <f>VLOOKUP(G4293,[1]RESSOURCES!$A$1:$J$258,6,FALSE)</f>
        <v>CONF</v>
      </c>
      <c r="N4293" t="str">
        <f>IF(YEAR(H4293)=2014,VLOOKUP(L4293,[1]Grade!$F$2:$G$92,2,FALSE),IF(YEAR(H4293)=2015,VLOOKUP(L4293,[1]Grade!$I$2:$J$78,2,FALSE),VLOOKUP(L4293,[1]Grade!$C$2:$D$69,2,FALSE)))</f>
        <v>CC</v>
      </c>
      <c r="O4293">
        <f t="shared" si="202"/>
        <v>2015</v>
      </c>
      <c r="P4293">
        <f t="shared" si="203"/>
        <v>2</v>
      </c>
    </row>
    <row r="4294" spans="1:16" hidden="1" x14ac:dyDescent="0.25">
      <c r="A4294" t="s">
        <v>32</v>
      </c>
      <c r="B4294" t="str">
        <f t="shared" si="201"/>
        <v>N</v>
      </c>
      <c r="C4294" t="s">
        <v>33</v>
      </c>
      <c r="E4294">
        <v>0</v>
      </c>
      <c r="F4294">
        <v>0</v>
      </c>
      <c r="G4294">
        <v>237</v>
      </c>
      <c r="H4294" s="1">
        <v>42036</v>
      </c>
      <c r="I4294">
        <v>6</v>
      </c>
      <c r="J4294">
        <v>0</v>
      </c>
      <c r="L4294" t="str">
        <f>VLOOKUP(G4294,[1]RESSOURCES!$A$1:$J$258,3,FALSE)</f>
        <v>VALLA</v>
      </c>
      <c r="M4294" t="str">
        <f>VLOOKUP(G4294,[1]RESSOURCES!$A$1:$J$258,6,FALSE)</f>
        <v>CONF</v>
      </c>
      <c r="N4294" t="str">
        <f>IF(YEAR(H4294)=2014,VLOOKUP(L4294,[1]Grade!$F$2:$G$92,2,FALSE),IF(YEAR(H4294)=2015,VLOOKUP(L4294,[1]Grade!$I$2:$J$78,2,FALSE),VLOOKUP(L4294,[1]Grade!$C$2:$D$69,2,FALSE)))</f>
        <v>CC</v>
      </c>
      <c r="O4294">
        <f t="shared" si="202"/>
        <v>2015</v>
      </c>
      <c r="P4294">
        <f t="shared" si="203"/>
        <v>2</v>
      </c>
    </row>
    <row r="4295" spans="1:16" x14ac:dyDescent="0.25">
      <c r="A4295" t="s">
        <v>295</v>
      </c>
      <c r="B4295" t="str">
        <f t="shared" si="201"/>
        <v>O</v>
      </c>
      <c r="C4295" t="s">
        <v>296</v>
      </c>
      <c r="D4295" t="s">
        <v>36</v>
      </c>
      <c r="E4295">
        <v>5</v>
      </c>
      <c r="F4295">
        <v>877</v>
      </c>
      <c r="G4295">
        <v>70</v>
      </c>
      <c r="H4295" s="1">
        <v>42036</v>
      </c>
      <c r="I4295">
        <v>1</v>
      </c>
      <c r="J4295">
        <v>877</v>
      </c>
      <c r="L4295" t="str">
        <f>VLOOKUP(G4295,[1]RESSOURCES!$A$1:$J$258,3,FALSE)</f>
        <v>KHEMISSA</v>
      </c>
      <c r="M4295" t="str">
        <f>VLOOKUP(G4295,[1]RESSOURCES!$A$1:$J$258,6,FALSE)</f>
        <v>MAGR</v>
      </c>
      <c r="N4295" t="str">
        <f>IF(YEAR(H4295)=2014,VLOOKUP(L4295,[1]Grade!$F$2:$G$92,2,FALSE),IF(YEAR(H4295)=2015,VLOOKUP(L4295,[1]Grade!$I$2:$J$78,2,FALSE),VLOOKUP(L4295,[1]Grade!$C$2:$D$69,2,FALSE)))</f>
        <v>MNG</v>
      </c>
      <c r="O4295">
        <f t="shared" si="202"/>
        <v>2015</v>
      </c>
      <c r="P4295">
        <f t="shared" si="203"/>
        <v>2</v>
      </c>
    </row>
    <row r="4296" spans="1:16" hidden="1" x14ac:dyDescent="0.25">
      <c r="A4296" t="s">
        <v>25</v>
      </c>
      <c r="B4296" t="str">
        <f t="shared" si="201"/>
        <v>N</v>
      </c>
      <c r="C4296" t="s">
        <v>26</v>
      </c>
      <c r="E4296">
        <v>0</v>
      </c>
      <c r="F4296">
        <v>0</v>
      </c>
      <c r="G4296">
        <v>70</v>
      </c>
      <c r="H4296" s="1">
        <v>42036</v>
      </c>
      <c r="I4296">
        <v>1</v>
      </c>
      <c r="J4296">
        <v>0</v>
      </c>
      <c r="L4296" t="str">
        <f>VLOOKUP(G4296,[1]RESSOURCES!$A$1:$J$258,3,FALSE)</f>
        <v>KHEMISSA</v>
      </c>
      <c r="M4296" t="str">
        <f>VLOOKUP(G4296,[1]RESSOURCES!$A$1:$J$258,6,FALSE)</f>
        <v>MAGR</v>
      </c>
      <c r="N4296" t="str">
        <f>IF(YEAR(H4296)=2014,VLOOKUP(L4296,[1]Grade!$F$2:$G$92,2,FALSE),IF(YEAR(H4296)=2015,VLOOKUP(L4296,[1]Grade!$I$2:$J$78,2,FALSE),VLOOKUP(L4296,[1]Grade!$C$2:$D$69,2,FALSE)))</f>
        <v>MNG</v>
      </c>
      <c r="O4296">
        <f t="shared" si="202"/>
        <v>2015</v>
      </c>
      <c r="P4296">
        <f t="shared" si="203"/>
        <v>2</v>
      </c>
    </row>
    <row r="4297" spans="1:16" x14ac:dyDescent="0.25">
      <c r="A4297" t="s">
        <v>139</v>
      </c>
      <c r="B4297" t="str">
        <f t="shared" si="201"/>
        <v>O</v>
      </c>
      <c r="C4297" t="s">
        <v>140</v>
      </c>
      <c r="D4297" t="s">
        <v>36</v>
      </c>
      <c r="E4297">
        <v>60</v>
      </c>
      <c r="F4297">
        <v>900</v>
      </c>
      <c r="G4297">
        <v>70</v>
      </c>
      <c r="H4297" s="1">
        <v>42036</v>
      </c>
      <c r="I4297">
        <v>9</v>
      </c>
      <c r="J4297" s="2">
        <v>8100</v>
      </c>
      <c r="L4297" t="str">
        <f>VLOOKUP(G4297,[1]RESSOURCES!$A$1:$J$258,3,FALSE)</f>
        <v>KHEMISSA</v>
      </c>
      <c r="M4297" t="str">
        <f>VLOOKUP(G4297,[1]RESSOURCES!$A$1:$J$258,6,FALSE)</f>
        <v>MAGR</v>
      </c>
      <c r="N4297" t="str">
        <f>IF(YEAR(H4297)=2014,VLOOKUP(L4297,[1]Grade!$F$2:$G$92,2,FALSE),IF(YEAR(H4297)=2015,VLOOKUP(L4297,[1]Grade!$I$2:$J$78,2,FALSE),VLOOKUP(L4297,[1]Grade!$C$2:$D$69,2,FALSE)))</f>
        <v>MNG</v>
      </c>
      <c r="O4297">
        <f t="shared" si="202"/>
        <v>2015</v>
      </c>
      <c r="P4297">
        <f t="shared" si="203"/>
        <v>2</v>
      </c>
    </row>
    <row r="4298" spans="1:16" hidden="1" x14ac:dyDescent="0.25">
      <c r="A4298" t="s">
        <v>23</v>
      </c>
      <c r="B4298" t="str">
        <f t="shared" si="201"/>
        <v>N</v>
      </c>
      <c r="C4298" t="s">
        <v>24</v>
      </c>
      <c r="E4298">
        <v>0</v>
      </c>
      <c r="F4298">
        <v>0</v>
      </c>
      <c r="G4298">
        <v>70</v>
      </c>
      <c r="H4298" s="1">
        <v>42036</v>
      </c>
      <c r="I4298">
        <v>2</v>
      </c>
      <c r="J4298">
        <v>0</v>
      </c>
      <c r="L4298" t="str">
        <f>VLOOKUP(G4298,[1]RESSOURCES!$A$1:$J$258,3,FALSE)</f>
        <v>KHEMISSA</v>
      </c>
      <c r="M4298" t="str">
        <f>VLOOKUP(G4298,[1]RESSOURCES!$A$1:$J$258,6,FALSE)</f>
        <v>MAGR</v>
      </c>
      <c r="N4298" t="str">
        <f>IF(YEAR(H4298)=2014,VLOOKUP(L4298,[1]Grade!$F$2:$G$92,2,FALSE),IF(YEAR(H4298)=2015,VLOOKUP(L4298,[1]Grade!$I$2:$J$78,2,FALSE),VLOOKUP(L4298,[1]Grade!$C$2:$D$69,2,FALSE)))</f>
        <v>MNG</v>
      </c>
      <c r="O4298">
        <f t="shared" si="202"/>
        <v>2015</v>
      </c>
      <c r="P4298">
        <f t="shared" si="203"/>
        <v>2</v>
      </c>
    </row>
    <row r="4299" spans="1:16" x14ac:dyDescent="0.25">
      <c r="A4299" t="s">
        <v>435</v>
      </c>
      <c r="B4299" t="str">
        <f t="shared" si="201"/>
        <v>O</v>
      </c>
      <c r="C4299" t="s">
        <v>436</v>
      </c>
      <c r="D4299" t="s">
        <v>36</v>
      </c>
      <c r="E4299">
        <v>23</v>
      </c>
      <c r="F4299">
        <v>1078</v>
      </c>
      <c r="G4299">
        <v>70</v>
      </c>
      <c r="H4299" s="1">
        <v>42036</v>
      </c>
      <c r="I4299">
        <v>7</v>
      </c>
      <c r="J4299" s="2">
        <v>7546</v>
      </c>
      <c r="L4299" t="str">
        <f>VLOOKUP(G4299,[1]RESSOURCES!$A$1:$J$258,3,FALSE)</f>
        <v>KHEMISSA</v>
      </c>
      <c r="M4299" t="str">
        <f>VLOOKUP(G4299,[1]RESSOURCES!$A$1:$J$258,6,FALSE)</f>
        <v>MAGR</v>
      </c>
      <c r="N4299" t="str">
        <f>IF(YEAR(H4299)=2014,VLOOKUP(L4299,[1]Grade!$F$2:$G$92,2,FALSE),IF(YEAR(H4299)=2015,VLOOKUP(L4299,[1]Grade!$I$2:$J$78,2,FALSE),VLOOKUP(L4299,[1]Grade!$C$2:$D$69,2,FALSE)))</f>
        <v>MNG</v>
      </c>
      <c r="O4299">
        <f t="shared" si="202"/>
        <v>2015</v>
      </c>
      <c r="P4299">
        <f t="shared" si="203"/>
        <v>2</v>
      </c>
    </row>
    <row r="4300" spans="1:16" x14ac:dyDescent="0.25">
      <c r="A4300" t="s">
        <v>295</v>
      </c>
      <c r="B4300" t="str">
        <f t="shared" si="201"/>
        <v>O</v>
      </c>
      <c r="C4300" t="s">
        <v>296</v>
      </c>
      <c r="D4300" t="s">
        <v>29</v>
      </c>
      <c r="E4300">
        <v>0</v>
      </c>
      <c r="F4300">
        <v>1900</v>
      </c>
      <c r="G4300">
        <v>70</v>
      </c>
      <c r="H4300" s="1">
        <v>42036</v>
      </c>
      <c r="I4300">
        <v>0</v>
      </c>
      <c r="J4300">
        <v>0</v>
      </c>
      <c r="L4300" t="str">
        <f>VLOOKUP(G4300,[1]RESSOURCES!$A$1:$J$258,3,FALSE)</f>
        <v>KHEMISSA</v>
      </c>
      <c r="M4300" t="str">
        <f>VLOOKUP(G4300,[1]RESSOURCES!$A$1:$J$258,6,FALSE)</f>
        <v>MAGR</v>
      </c>
      <c r="N4300" t="str">
        <f>IF(YEAR(H4300)=2014,VLOOKUP(L4300,[1]Grade!$F$2:$G$92,2,FALSE),IF(YEAR(H4300)=2015,VLOOKUP(L4300,[1]Grade!$I$2:$J$78,2,FALSE),VLOOKUP(L4300,[1]Grade!$C$2:$D$69,2,FALSE)))</f>
        <v>MNG</v>
      </c>
      <c r="O4300">
        <f t="shared" si="202"/>
        <v>2015</v>
      </c>
      <c r="P4300">
        <f t="shared" si="203"/>
        <v>2</v>
      </c>
    </row>
    <row r="4301" spans="1:16" x14ac:dyDescent="0.25">
      <c r="A4301" t="s">
        <v>449</v>
      </c>
      <c r="B4301" t="str">
        <f t="shared" si="201"/>
        <v>O</v>
      </c>
      <c r="C4301" t="s">
        <v>450</v>
      </c>
      <c r="D4301" t="s">
        <v>18</v>
      </c>
      <c r="E4301">
        <v>102</v>
      </c>
      <c r="F4301">
        <v>720</v>
      </c>
      <c r="G4301">
        <v>248</v>
      </c>
      <c r="H4301" s="1">
        <v>42036</v>
      </c>
      <c r="I4301">
        <v>20</v>
      </c>
      <c r="J4301" s="2">
        <v>14400</v>
      </c>
      <c r="L4301" t="str">
        <f>VLOOKUP(G4301,[1]RESSOURCES!$A$1:$J$258,3,FALSE)</f>
        <v>PRIGENT-KAROUBI</v>
      </c>
      <c r="M4301" t="str">
        <f>VLOOKUP(G4301,[1]RESSOURCES!$A$1:$J$258,6,FALSE)</f>
        <v>CONF</v>
      </c>
      <c r="N4301" t="str">
        <f>IF(YEAR(H4301)=2014,VLOOKUP(L4301,[1]Grade!$F$2:$G$92,2,FALSE),IF(YEAR(H4301)=2015,VLOOKUP(L4301,[1]Grade!$I$2:$J$78,2,FALSE),VLOOKUP(L4301,[1]Grade!$C$2:$D$69,2,FALSE)))</f>
        <v>CC</v>
      </c>
      <c r="O4301">
        <f t="shared" si="202"/>
        <v>2015</v>
      </c>
      <c r="P4301">
        <f t="shared" si="203"/>
        <v>2</v>
      </c>
    </row>
    <row r="4302" spans="1:16" x14ac:dyDescent="0.25">
      <c r="A4302" t="s">
        <v>234</v>
      </c>
      <c r="B4302" t="str">
        <f t="shared" si="201"/>
        <v>O</v>
      </c>
      <c r="C4302" t="s">
        <v>235</v>
      </c>
      <c r="D4302" t="s">
        <v>18</v>
      </c>
      <c r="E4302">
        <v>47</v>
      </c>
      <c r="F4302">
        <v>728</v>
      </c>
      <c r="G4302">
        <v>211</v>
      </c>
      <c r="H4302" s="1">
        <v>42036</v>
      </c>
      <c r="I4302">
        <v>19.5</v>
      </c>
      <c r="J4302" s="2">
        <v>14196</v>
      </c>
      <c r="L4302" t="str">
        <f>VLOOKUP(G4302,[1]RESSOURCES!$A$1:$J$258,3,FALSE)</f>
        <v>VUILLEMARD</v>
      </c>
      <c r="M4302" t="str">
        <f>VLOOKUP(G4302,[1]RESSOURCES!$A$1:$J$258,6,FALSE)</f>
        <v>CONS</v>
      </c>
      <c r="N4302" t="str">
        <f>IF(YEAR(H4302)=2014,VLOOKUP(L4302,[1]Grade!$F$2:$G$92,2,FALSE),IF(YEAR(H4302)=2015,VLOOKUP(L4302,[1]Grade!$I$2:$J$78,2,FALSE),VLOOKUP(L4302,[1]Grade!$C$2:$D$69,2,FALSE)))</f>
        <v>CC</v>
      </c>
      <c r="O4302">
        <f t="shared" si="202"/>
        <v>2015</v>
      </c>
      <c r="P4302">
        <f t="shared" si="203"/>
        <v>2</v>
      </c>
    </row>
    <row r="4303" spans="1:16" hidden="1" x14ac:dyDescent="0.25">
      <c r="A4303" t="s">
        <v>37</v>
      </c>
      <c r="B4303" t="str">
        <f t="shared" si="201"/>
        <v>N</v>
      </c>
      <c r="C4303" t="s">
        <v>38</v>
      </c>
      <c r="E4303">
        <v>0</v>
      </c>
      <c r="F4303">
        <v>0</v>
      </c>
      <c r="G4303">
        <v>211</v>
      </c>
      <c r="H4303" s="1">
        <v>42036</v>
      </c>
      <c r="I4303">
        <v>0.5</v>
      </c>
      <c r="J4303">
        <v>0</v>
      </c>
      <c r="L4303" t="str">
        <f>VLOOKUP(G4303,[1]RESSOURCES!$A$1:$J$258,3,FALSE)</f>
        <v>VUILLEMARD</v>
      </c>
      <c r="M4303" t="str">
        <f>VLOOKUP(G4303,[1]RESSOURCES!$A$1:$J$258,6,FALSE)</f>
        <v>CONS</v>
      </c>
      <c r="N4303" t="str">
        <f>IF(YEAR(H4303)=2014,VLOOKUP(L4303,[1]Grade!$F$2:$G$92,2,FALSE),IF(YEAR(H4303)=2015,VLOOKUP(L4303,[1]Grade!$I$2:$J$78,2,FALSE),VLOOKUP(L4303,[1]Grade!$C$2:$D$69,2,FALSE)))</f>
        <v>CC</v>
      </c>
      <c r="O4303">
        <f t="shared" si="202"/>
        <v>2015</v>
      </c>
      <c r="P4303">
        <f t="shared" si="203"/>
        <v>2</v>
      </c>
    </row>
    <row r="4304" spans="1:16" x14ac:dyDescent="0.25">
      <c r="A4304" t="s">
        <v>449</v>
      </c>
      <c r="B4304" t="str">
        <f t="shared" si="201"/>
        <v>O</v>
      </c>
      <c r="C4304" t="s">
        <v>450</v>
      </c>
      <c r="D4304" t="s">
        <v>18</v>
      </c>
      <c r="E4304">
        <v>207.5</v>
      </c>
      <c r="F4304">
        <v>630</v>
      </c>
      <c r="G4304">
        <v>226</v>
      </c>
      <c r="H4304" s="1">
        <v>42036</v>
      </c>
      <c r="I4304">
        <v>18</v>
      </c>
      <c r="J4304" s="2">
        <v>11340</v>
      </c>
      <c r="L4304" t="str">
        <f>VLOOKUP(G4304,[1]RESSOURCES!$A$1:$J$258,3,FALSE)</f>
        <v>MAILLARD</v>
      </c>
      <c r="M4304" t="str">
        <f>VLOOKUP(G4304,[1]RESSOURCES!$A$1:$J$258,6,FALSE)</f>
        <v>STAG</v>
      </c>
      <c r="N4304" t="str">
        <f>IF(YEAR(H4304)=2014,VLOOKUP(L4304,[1]Grade!$F$2:$G$92,2,FALSE),IF(YEAR(H4304)=2015,VLOOKUP(L4304,[1]Grade!$I$2:$J$78,2,FALSE),VLOOKUP(L4304,[1]Grade!$C$2:$D$69,2,FALSE)))</f>
        <v>C</v>
      </c>
      <c r="O4304">
        <f t="shared" si="202"/>
        <v>2015</v>
      </c>
      <c r="P4304">
        <f t="shared" si="203"/>
        <v>2</v>
      </c>
    </row>
    <row r="4305" spans="1:16" hidden="1" x14ac:dyDescent="0.25">
      <c r="A4305" t="s">
        <v>73</v>
      </c>
      <c r="B4305" t="str">
        <f t="shared" si="201"/>
        <v>N</v>
      </c>
      <c r="C4305" t="s">
        <v>74</v>
      </c>
      <c r="E4305">
        <v>0</v>
      </c>
      <c r="F4305">
        <v>0</v>
      </c>
      <c r="G4305">
        <v>226</v>
      </c>
      <c r="H4305" s="1">
        <v>42036</v>
      </c>
      <c r="I4305">
        <v>2</v>
      </c>
      <c r="J4305">
        <v>0</v>
      </c>
      <c r="L4305" t="str">
        <f>VLOOKUP(G4305,[1]RESSOURCES!$A$1:$J$258,3,FALSE)</f>
        <v>MAILLARD</v>
      </c>
      <c r="M4305" t="str">
        <f>VLOOKUP(G4305,[1]RESSOURCES!$A$1:$J$258,6,FALSE)</f>
        <v>STAG</v>
      </c>
      <c r="N4305" t="str">
        <f>IF(YEAR(H4305)=2014,VLOOKUP(L4305,[1]Grade!$F$2:$G$92,2,FALSE),IF(YEAR(H4305)=2015,VLOOKUP(L4305,[1]Grade!$I$2:$J$78,2,FALSE),VLOOKUP(L4305,[1]Grade!$C$2:$D$69,2,FALSE)))</f>
        <v>C</v>
      </c>
      <c r="O4305">
        <f t="shared" si="202"/>
        <v>2015</v>
      </c>
      <c r="P4305">
        <f t="shared" si="203"/>
        <v>2</v>
      </c>
    </row>
    <row r="4306" spans="1:16" x14ac:dyDescent="0.25">
      <c r="A4306" t="s">
        <v>431</v>
      </c>
      <c r="B4306" t="str">
        <f t="shared" si="201"/>
        <v>O</v>
      </c>
      <c r="C4306" t="s">
        <v>432</v>
      </c>
      <c r="D4306" t="s">
        <v>22</v>
      </c>
      <c r="E4306">
        <v>151</v>
      </c>
      <c r="F4306">
        <v>950</v>
      </c>
      <c r="G4306">
        <v>152</v>
      </c>
      <c r="H4306" s="1">
        <v>42036</v>
      </c>
      <c r="I4306">
        <v>16</v>
      </c>
      <c r="J4306" s="2">
        <v>15200</v>
      </c>
      <c r="L4306" t="str">
        <f>VLOOKUP(G4306,[1]RESSOURCES!$A$1:$J$258,3,FALSE)</f>
        <v>BRUNELLA</v>
      </c>
      <c r="M4306" t="str">
        <f>VLOOKUP(G4306,[1]RESSOURCES!$A$1:$J$258,6,FALSE)</f>
        <v>SENR</v>
      </c>
      <c r="N4306" t="str">
        <f>IF(YEAR(H4306)=2014,VLOOKUP(L4306,[1]Grade!$F$2:$G$92,2,FALSE),IF(YEAR(H4306)=2015,VLOOKUP(L4306,[1]Grade!$I$2:$J$78,2,FALSE),VLOOKUP(L4306,[1]Grade!$C$2:$D$69,2,FALSE)))</f>
        <v>MNG</v>
      </c>
      <c r="O4306">
        <f t="shared" si="202"/>
        <v>2015</v>
      </c>
      <c r="P4306">
        <f t="shared" si="203"/>
        <v>2</v>
      </c>
    </row>
    <row r="4307" spans="1:16" hidden="1" x14ac:dyDescent="0.25">
      <c r="A4307" t="s">
        <v>73</v>
      </c>
      <c r="B4307" t="str">
        <f t="shared" si="201"/>
        <v>N</v>
      </c>
      <c r="C4307" t="s">
        <v>74</v>
      </c>
      <c r="E4307">
        <v>0</v>
      </c>
      <c r="F4307">
        <v>0</v>
      </c>
      <c r="G4307">
        <v>152</v>
      </c>
      <c r="H4307" s="1">
        <v>42036</v>
      </c>
      <c r="I4307">
        <v>3</v>
      </c>
      <c r="J4307">
        <v>0</v>
      </c>
      <c r="L4307" t="str">
        <f>VLOOKUP(G4307,[1]RESSOURCES!$A$1:$J$258,3,FALSE)</f>
        <v>BRUNELLA</v>
      </c>
      <c r="M4307" t="str">
        <f>VLOOKUP(G4307,[1]RESSOURCES!$A$1:$J$258,6,FALSE)</f>
        <v>SENR</v>
      </c>
      <c r="N4307" t="str">
        <f>IF(YEAR(H4307)=2014,VLOOKUP(L4307,[1]Grade!$F$2:$G$92,2,FALSE),IF(YEAR(H4307)=2015,VLOOKUP(L4307,[1]Grade!$I$2:$J$78,2,FALSE),VLOOKUP(L4307,[1]Grade!$C$2:$D$69,2,FALSE)))</f>
        <v>MNG</v>
      </c>
      <c r="O4307">
        <f t="shared" si="202"/>
        <v>2015</v>
      </c>
      <c r="P4307">
        <f t="shared" si="203"/>
        <v>2</v>
      </c>
    </row>
    <row r="4308" spans="1:16" hidden="1" x14ac:dyDescent="0.25">
      <c r="A4308" t="s">
        <v>25</v>
      </c>
      <c r="B4308" t="str">
        <f t="shared" si="201"/>
        <v>N</v>
      </c>
      <c r="C4308" t="s">
        <v>26</v>
      </c>
      <c r="E4308">
        <v>0</v>
      </c>
      <c r="F4308">
        <v>0</v>
      </c>
      <c r="G4308">
        <v>152</v>
      </c>
      <c r="H4308" s="1">
        <v>42036</v>
      </c>
      <c r="I4308">
        <v>1</v>
      </c>
      <c r="J4308">
        <v>0</v>
      </c>
      <c r="L4308" t="str">
        <f>VLOOKUP(G4308,[1]RESSOURCES!$A$1:$J$258,3,FALSE)</f>
        <v>BRUNELLA</v>
      </c>
      <c r="M4308" t="str">
        <f>VLOOKUP(G4308,[1]RESSOURCES!$A$1:$J$258,6,FALSE)</f>
        <v>SENR</v>
      </c>
      <c r="N4308" t="str">
        <f>IF(YEAR(H4308)=2014,VLOOKUP(L4308,[1]Grade!$F$2:$G$92,2,FALSE),IF(YEAR(H4308)=2015,VLOOKUP(L4308,[1]Grade!$I$2:$J$78,2,FALSE),VLOOKUP(L4308,[1]Grade!$C$2:$D$69,2,FALSE)))</f>
        <v>MNG</v>
      </c>
      <c r="O4308">
        <f t="shared" si="202"/>
        <v>2015</v>
      </c>
      <c r="P4308">
        <f t="shared" si="203"/>
        <v>2</v>
      </c>
    </row>
    <row r="4309" spans="1:16" x14ac:dyDescent="0.25">
      <c r="A4309" t="s">
        <v>449</v>
      </c>
      <c r="B4309" t="str">
        <f t="shared" si="201"/>
        <v>O</v>
      </c>
      <c r="C4309" t="s">
        <v>450</v>
      </c>
      <c r="D4309" t="s">
        <v>22</v>
      </c>
      <c r="E4309">
        <v>102</v>
      </c>
      <c r="F4309">
        <v>720</v>
      </c>
      <c r="G4309">
        <v>176</v>
      </c>
      <c r="H4309" s="1">
        <v>42036</v>
      </c>
      <c r="I4309">
        <v>19</v>
      </c>
      <c r="J4309" s="2">
        <v>13680</v>
      </c>
      <c r="L4309" t="str">
        <f>VLOOKUP(G4309,[1]RESSOURCES!$A$1:$J$258,3,FALSE)</f>
        <v>GIGANT</v>
      </c>
      <c r="M4309" t="str">
        <f>VLOOKUP(G4309,[1]RESSOURCES!$A$1:$J$258,6,FALSE)</f>
        <v>SENR</v>
      </c>
      <c r="N4309" t="str">
        <f>IF(YEAR(H4309)=2014,VLOOKUP(L4309,[1]Grade!$F$2:$G$92,2,FALSE),IF(YEAR(H4309)=2015,VLOOKUP(L4309,[1]Grade!$I$2:$J$78,2,FALSE),VLOOKUP(L4309,[1]Grade!$C$2:$D$69,2,FALSE)))</f>
        <v>CS</v>
      </c>
      <c r="O4309">
        <f t="shared" si="202"/>
        <v>2015</v>
      </c>
      <c r="P4309">
        <f t="shared" si="203"/>
        <v>2</v>
      </c>
    </row>
    <row r="4310" spans="1:16" hidden="1" x14ac:dyDescent="0.25">
      <c r="A4310" t="s">
        <v>25</v>
      </c>
      <c r="B4310" t="str">
        <f t="shared" si="201"/>
        <v>N</v>
      </c>
      <c r="C4310" t="s">
        <v>26</v>
      </c>
      <c r="E4310">
        <v>0</v>
      </c>
      <c r="F4310">
        <v>0</v>
      </c>
      <c r="G4310">
        <v>176</v>
      </c>
      <c r="H4310" s="1">
        <v>42036</v>
      </c>
      <c r="I4310">
        <v>1</v>
      </c>
      <c r="J4310">
        <v>0</v>
      </c>
      <c r="L4310" t="str">
        <f>VLOOKUP(G4310,[1]RESSOURCES!$A$1:$J$258,3,FALSE)</f>
        <v>GIGANT</v>
      </c>
      <c r="M4310" t="str">
        <f>VLOOKUP(G4310,[1]RESSOURCES!$A$1:$J$258,6,FALSE)</f>
        <v>SENR</v>
      </c>
      <c r="N4310" t="str">
        <f>IF(YEAR(H4310)=2014,VLOOKUP(L4310,[1]Grade!$F$2:$G$92,2,FALSE),IF(YEAR(H4310)=2015,VLOOKUP(L4310,[1]Grade!$I$2:$J$78,2,FALSE),VLOOKUP(L4310,[1]Grade!$C$2:$D$69,2,FALSE)))</f>
        <v>CS</v>
      </c>
      <c r="O4310">
        <f t="shared" si="202"/>
        <v>2015</v>
      </c>
      <c r="P4310">
        <f t="shared" si="203"/>
        <v>2</v>
      </c>
    </row>
    <row r="4311" spans="1:16" x14ac:dyDescent="0.25">
      <c r="A4311" t="s">
        <v>366</v>
      </c>
      <c r="B4311" t="str">
        <f t="shared" si="201"/>
        <v>O</v>
      </c>
      <c r="C4311" t="s">
        <v>367</v>
      </c>
      <c r="D4311" t="s">
        <v>22</v>
      </c>
      <c r="E4311">
        <v>18</v>
      </c>
      <c r="F4311">
        <v>1486</v>
      </c>
      <c r="G4311">
        <v>221</v>
      </c>
      <c r="H4311" s="1">
        <v>42036</v>
      </c>
      <c r="I4311">
        <v>20</v>
      </c>
      <c r="J4311" s="2">
        <v>29720</v>
      </c>
      <c r="L4311" t="str">
        <f>VLOOKUP(G4311,[1]RESSOURCES!$A$1:$J$258,3,FALSE)</f>
        <v>CRECY (de)</v>
      </c>
      <c r="M4311" t="str">
        <f>VLOOKUP(G4311,[1]RESSOURCES!$A$1:$J$258,6,FALSE)</f>
        <v>SENR</v>
      </c>
      <c r="N4311" t="str">
        <f>IF(YEAR(H4311)=2014,VLOOKUP(L4311,[1]Grade!$F$2:$G$92,2,FALSE),IF(YEAR(H4311)=2015,VLOOKUP(L4311,[1]Grade!$I$2:$J$78,2,FALSE),VLOOKUP(L4311,[1]Grade!$C$2:$D$69,2,FALSE)))</f>
        <v>CS</v>
      </c>
      <c r="O4311">
        <f t="shared" si="202"/>
        <v>2015</v>
      </c>
      <c r="P4311">
        <f t="shared" si="203"/>
        <v>2</v>
      </c>
    </row>
    <row r="4312" spans="1:16" x14ac:dyDescent="0.25">
      <c r="A4312" t="s">
        <v>234</v>
      </c>
      <c r="B4312" t="str">
        <f t="shared" si="201"/>
        <v>O</v>
      </c>
      <c r="C4312" t="s">
        <v>235</v>
      </c>
      <c r="D4312" t="s">
        <v>18</v>
      </c>
      <c r="E4312">
        <v>47</v>
      </c>
      <c r="F4312">
        <v>728</v>
      </c>
      <c r="G4312">
        <v>104</v>
      </c>
      <c r="H4312" s="1">
        <v>42036</v>
      </c>
      <c r="I4312">
        <v>8</v>
      </c>
      <c r="J4312" s="2">
        <v>5824</v>
      </c>
      <c r="L4312" t="str">
        <f>VLOOKUP(G4312,[1]RESSOURCES!$A$1:$J$258,3,FALSE)</f>
        <v>LEPAN</v>
      </c>
      <c r="M4312" t="str">
        <f>VLOOKUP(G4312,[1]RESSOURCES!$A$1:$J$258,6,FALSE)</f>
        <v>MAGR</v>
      </c>
      <c r="N4312" t="str">
        <f>IF(YEAR(H4312)=2014,VLOOKUP(L4312,[1]Grade!$F$2:$G$92,2,FALSE),IF(YEAR(H4312)=2015,VLOOKUP(L4312,[1]Grade!$I$2:$J$78,2,FALSE),VLOOKUP(L4312,[1]Grade!$C$2:$D$69,2,FALSE)))</f>
        <v>SM</v>
      </c>
      <c r="O4312">
        <f t="shared" si="202"/>
        <v>2015</v>
      </c>
      <c r="P4312">
        <f t="shared" si="203"/>
        <v>2</v>
      </c>
    </row>
    <row r="4313" spans="1:16" x14ac:dyDescent="0.25">
      <c r="A4313" t="s">
        <v>426</v>
      </c>
      <c r="B4313" t="str">
        <f t="shared" si="201"/>
        <v>O</v>
      </c>
      <c r="C4313" t="s">
        <v>235</v>
      </c>
      <c r="D4313" t="s">
        <v>36</v>
      </c>
      <c r="E4313">
        <v>61</v>
      </c>
      <c r="F4313">
        <v>1205</v>
      </c>
      <c r="G4313">
        <v>104</v>
      </c>
      <c r="H4313" s="1">
        <v>42036</v>
      </c>
      <c r="I4313">
        <v>10</v>
      </c>
      <c r="J4313" s="2">
        <v>12050</v>
      </c>
      <c r="L4313" t="str">
        <f>VLOOKUP(G4313,[1]RESSOURCES!$A$1:$J$258,3,FALSE)</f>
        <v>LEPAN</v>
      </c>
      <c r="M4313" t="str">
        <f>VLOOKUP(G4313,[1]RESSOURCES!$A$1:$J$258,6,FALSE)</f>
        <v>MAGR</v>
      </c>
      <c r="N4313" t="str">
        <f>IF(YEAR(H4313)=2014,VLOOKUP(L4313,[1]Grade!$F$2:$G$92,2,FALSE),IF(YEAR(H4313)=2015,VLOOKUP(L4313,[1]Grade!$I$2:$J$78,2,FALSE),VLOOKUP(L4313,[1]Grade!$C$2:$D$69,2,FALSE)))</f>
        <v>SM</v>
      </c>
      <c r="O4313">
        <f t="shared" si="202"/>
        <v>2015</v>
      </c>
      <c r="P4313">
        <f t="shared" si="203"/>
        <v>2</v>
      </c>
    </row>
    <row r="4314" spans="1:16" hidden="1" x14ac:dyDescent="0.25">
      <c r="A4314" t="s">
        <v>23</v>
      </c>
      <c r="B4314" t="str">
        <f t="shared" si="201"/>
        <v>N</v>
      </c>
      <c r="C4314" t="s">
        <v>24</v>
      </c>
      <c r="E4314">
        <v>0</v>
      </c>
      <c r="F4314">
        <v>0</v>
      </c>
      <c r="G4314">
        <v>104</v>
      </c>
      <c r="H4314" s="1">
        <v>42036</v>
      </c>
      <c r="I4314">
        <v>2</v>
      </c>
      <c r="J4314">
        <v>0</v>
      </c>
      <c r="L4314" t="str">
        <f>VLOOKUP(G4314,[1]RESSOURCES!$A$1:$J$258,3,FALSE)</f>
        <v>LEPAN</v>
      </c>
      <c r="M4314" t="str">
        <f>VLOOKUP(G4314,[1]RESSOURCES!$A$1:$J$258,6,FALSE)</f>
        <v>MAGR</v>
      </c>
      <c r="N4314" t="str">
        <f>IF(YEAR(H4314)=2014,VLOOKUP(L4314,[1]Grade!$F$2:$G$92,2,FALSE),IF(YEAR(H4314)=2015,VLOOKUP(L4314,[1]Grade!$I$2:$J$78,2,FALSE),VLOOKUP(L4314,[1]Grade!$C$2:$D$69,2,FALSE)))</f>
        <v>SM</v>
      </c>
      <c r="O4314">
        <f t="shared" si="202"/>
        <v>2015</v>
      </c>
      <c r="P4314">
        <f t="shared" si="203"/>
        <v>2</v>
      </c>
    </row>
    <row r="4315" spans="1:16" x14ac:dyDescent="0.25">
      <c r="A4315" t="s">
        <v>427</v>
      </c>
      <c r="B4315" t="str">
        <f t="shared" si="201"/>
        <v>O</v>
      </c>
      <c r="C4315" t="s">
        <v>428</v>
      </c>
      <c r="D4315" t="s">
        <v>18</v>
      </c>
      <c r="E4315">
        <v>57</v>
      </c>
      <c r="F4315">
        <v>775</v>
      </c>
      <c r="G4315">
        <v>183</v>
      </c>
      <c r="H4315" s="1">
        <v>42036</v>
      </c>
      <c r="I4315">
        <v>20</v>
      </c>
      <c r="J4315" s="2">
        <v>15500</v>
      </c>
      <c r="L4315" t="str">
        <f>VLOOKUP(G4315,[1]RESSOURCES!$A$1:$J$258,3,FALSE)</f>
        <v>AZIZI</v>
      </c>
      <c r="M4315" t="str">
        <f>VLOOKUP(G4315,[1]RESSOURCES!$A$1:$J$258,6,FALSE)</f>
        <v>CONS</v>
      </c>
      <c r="N4315" t="str">
        <f>IF(YEAR(H4315)=2014,VLOOKUP(L4315,[1]Grade!$F$2:$G$92,2,FALSE),IF(YEAR(H4315)=2015,VLOOKUP(L4315,[1]Grade!$I$2:$J$78,2,FALSE),VLOOKUP(L4315,[1]Grade!$C$2:$D$69,2,FALSE)))</f>
        <v>CC</v>
      </c>
      <c r="O4315">
        <f t="shared" si="202"/>
        <v>2015</v>
      </c>
      <c r="P4315">
        <f t="shared" si="203"/>
        <v>2</v>
      </c>
    </row>
    <row r="4316" spans="1:16" x14ac:dyDescent="0.25">
      <c r="A4316" t="s">
        <v>394</v>
      </c>
      <c r="B4316" t="str">
        <f t="shared" si="201"/>
        <v>O</v>
      </c>
      <c r="C4316" t="s">
        <v>395</v>
      </c>
      <c r="D4316" t="s">
        <v>18</v>
      </c>
      <c r="E4316">
        <v>87</v>
      </c>
      <c r="F4316">
        <v>980</v>
      </c>
      <c r="G4316">
        <v>236</v>
      </c>
      <c r="H4316" s="1">
        <v>42036</v>
      </c>
      <c r="I4316">
        <v>10</v>
      </c>
      <c r="J4316" s="2">
        <v>9800</v>
      </c>
      <c r="L4316" t="str">
        <f>VLOOKUP(G4316,[1]RESSOURCES!$A$1:$J$258,3,FALSE)</f>
        <v>FORTIN</v>
      </c>
      <c r="M4316" t="str">
        <f>VLOOKUP(G4316,[1]RESSOURCES!$A$1:$J$258,6,FALSE)</f>
        <v>CONF</v>
      </c>
      <c r="N4316" t="str">
        <f>IF(YEAR(H4316)=2014,VLOOKUP(L4316,[1]Grade!$F$2:$G$92,2,FALSE),IF(YEAR(H4316)=2015,VLOOKUP(L4316,[1]Grade!$I$2:$J$78,2,FALSE),VLOOKUP(L4316,[1]Grade!$C$2:$D$69,2,FALSE)))</f>
        <v>CS</v>
      </c>
      <c r="O4316">
        <f t="shared" si="202"/>
        <v>2015</v>
      </c>
      <c r="P4316">
        <f t="shared" si="203"/>
        <v>2</v>
      </c>
    </row>
    <row r="4317" spans="1:16" x14ac:dyDescent="0.25">
      <c r="A4317" t="s">
        <v>431</v>
      </c>
      <c r="B4317" t="str">
        <f t="shared" si="201"/>
        <v>O</v>
      </c>
      <c r="C4317" t="s">
        <v>432</v>
      </c>
      <c r="D4317" t="s">
        <v>18</v>
      </c>
      <c r="E4317">
        <v>32</v>
      </c>
      <c r="F4317">
        <v>840</v>
      </c>
      <c r="G4317">
        <v>236</v>
      </c>
      <c r="H4317" s="1">
        <v>42036</v>
      </c>
      <c r="I4317">
        <v>10</v>
      </c>
      <c r="J4317" s="2">
        <v>8400</v>
      </c>
      <c r="L4317" t="str">
        <f>VLOOKUP(G4317,[1]RESSOURCES!$A$1:$J$258,3,FALSE)</f>
        <v>FORTIN</v>
      </c>
      <c r="M4317" t="str">
        <f>VLOOKUP(G4317,[1]RESSOURCES!$A$1:$J$258,6,FALSE)</f>
        <v>CONF</v>
      </c>
      <c r="N4317" t="str">
        <f>IF(YEAR(H4317)=2014,VLOOKUP(L4317,[1]Grade!$F$2:$G$92,2,FALSE),IF(YEAR(H4317)=2015,VLOOKUP(L4317,[1]Grade!$I$2:$J$78,2,FALSE),VLOOKUP(L4317,[1]Grade!$C$2:$D$69,2,FALSE)))</f>
        <v>CS</v>
      </c>
      <c r="O4317">
        <f t="shared" si="202"/>
        <v>2015</v>
      </c>
      <c r="P4317">
        <f t="shared" si="203"/>
        <v>2</v>
      </c>
    </row>
    <row r="4318" spans="1:16" x14ac:dyDescent="0.25">
      <c r="A4318" t="s">
        <v>422</v>
      </c>
      <c r="B4318" t="str">
        <f t="shared" si="201"/>
        <v>O</v>
      </c>
      <c r="C4318" t="s">
        <v>423</v>
      </c>
      <c r="D4318" t="s">
        <v>18</v>
      </c>
      <c r="E4318">
        <v>30</v>
      </c>
      <c r="F4318">
        <v>1340</v>
      </c>
      <c r="G4318">
        <v>258</v>
      </c>
      <c r="H4318" s="1">
        <v>42036</v>
      </c>
      <c r="I4318">
        <v>10</v>
      </c>
      <c r="J4318" s="2">
        <v>13400</v>
      </c>
      <c r="L4318" t="str">
        <f>VLOOKUP(G4318,[1]RESSOURCES!$A$1:$J$258,3,FALSE)</f>
        <v>SUCHAUD</v>
      </c>
      <c r="M4318" t="str">
        <f>VLOOKUP(G4318,[1]RESSOURCES!$A$1:$J$258,6,FALSE)</f>
        <v>CONS</v>
      </c>
      <c r="N4318" t="str">
        <f>IF(YEAR(H4318)=2014,VLOOKUP(L4318,[1]Grade!$F$2:$G$92,2,FALSE),IF(YEAR(H4318)=2015,VLOOKUP(L4318,[1]Grade!$I$2:$J$78,2,FALSE),VLOOKUP(L4318,[1]Grade!$C$2:$D$69,2,FALSE)))</f>
        <v>C</v>
      </c>
      <c r="O4318">
        <f t="shared" si="202"/>
        <v>2015</v>
      </c>
      <c r="P4318">
        <f t="shared" si="203"/>
        <v>2</v>
      </c>
    </row>
    <row r="4319" spans="1:16" x14ac:dyDescent="0.25">
      <c r="A4319" t="s">
        <v>295</v>
      </c>
      <c r="B4319" t="str">
        <f t="shared" si="201"/>
        <v>O</v>
      </c>
      <c r="C4319" t="s">
        <v>296</v>
      </c>
      <c r="D4319" t="s">
        <v>18</v>
      </c>
      <c r="E4319">
        <v>44</v>
      </c>
      <c r="F4319">
        <v>877</v>
      </c>
      <c r="G4319">
        <v>258</v>
      </c>
      <c r="H4319" s="1">
        <v>42036</v>
      </c>
      <c r="I4319">
        <v>10</v>
      </c>
      <c r="J4319" s="2">
        <v>8770</v>
      </c>
      <c r="L4319" t="str">
        <f>VLOOKUP(G4319,[1]RESSOURCES!$A$1:$J$258,3,FALSE)</f>
        <v>SUCHAUD</v>
      </c>
      <c r="M4319" t="str">
        <f>VLOOKUP(G4319,[1]RESSOURCES!$A$1:$J$258,6,FALSE)</f>
        <v>CONS</v>
      </c>
      <c r="N4319" t="str">
        <f>IF(YEAR(H4319)=2014,VLOOKUP(L4319,[1]Grade!$F$2:$G$92,2,FALSE),IF(YEAR(H4319)=2015,VLOOKUP(L4319,[1]Grade!$I$2:$J$78,2,FALSE),VLOOKUP(L4319,[1]Grade!$C$2:$D$69,2,FALSE)))</f>
        <v>C</v>
      </c>
      <c r="O4319">
        <f t="shared" si="202"/>
        <v>2015</v>
      </c>
      <c r="P4319">
        <f t="shared" si="203"/>
        <v>2</v>
      </c>
    </row>
    <row r="4320" spans="1:16" x14ac:dyDescent="0.25">
      <c r="A4320" t="s">
        <v>449</v>
      </c>
      <c r="B4320" t="str">
        <f t="shared" si="201"/>
        <v>O</v>
      </c>
      <c r="C4320" t="s">
        <v>450</v>
      </c>
      <c r="D4320" t="s">
        <v>18</v>
      </c>
      <c r="E4320">
        <v>207.5</v>
      </c>
      <c r="F4320">
        <v>630</v>
      </c>
      <c r="G4320">
        <v>253</v>
      </c>
      <c r="H4320" s="1">
        <v>42036</v>
      </c>
      <c r="I4320">
        <v>20</v>
      </c>
      <c r="J4320" s="2">
        <v>12600</v>
      </c>
      <c r="L4320" t="str">
        <f>VLOOKUP(G4320,[1]RESSOURCES!$A$1:$J$258,3,FALSE)</f>
        <v>LAGABBE</v>
      </c>
      <c r="M4320" t="str">
        <f>VLOOKUP(G4320,[1]RESSOURCES!$A$1:$J$258,6,FALSE)</f>
        <v>CONS</v>
      </c>
      <c r="N4320" t="str">
        <f>IF(YEAR(H4320)=2014,VLOOKUP(L4320,[1]Grade!$F$2:$G$92,2,FALSE),IF(YEAR(H4320)=2015,VLOOKUP(L4320,[1]Grade!$I$2:$J$78,2,FALSE),VLOOKUP(L4320,[1]Grade!$C$2:$D$69,2,FALSE)))</f>
        <v>C</v>
      </c>
      <c r="O4320">
        <f t="shared" si="202"/>
        <v>2015</v>
      </c>
      <c r="P4320">
        <f t="shared" si="203"/>
        <v>2</v>
      </c>
    </row>
    <row r="4321" spans="1:16" x14ac:dyDescent="0.25">
      <c r="A4321" t="s">
        <v>141</v>
      </c>
      <c r="B4321" t="str">
        <f t="shared" si="201"/>
        <v>O</v>
      </c>
      <c r="C4321" t="s">
        <v>142</v>
      </c>
      <c r="D4321" t="s">
        <v>18</v>
      </c>
      <c r="E4321">
        <v>108</v>
      </c>
      <c r="F4321">
        <v>790</v>
      </c>
      <c r="G4321">
        <v>203</v>
      </c>
      <c r="H4321" s="1">
        <v>42036</v>
      </c>
      <c r="I4321">
        <v>20</v>
      </c>
      <c r="J4321" s="2">
        <v>15800</v>
      </c>
      <c r="L4321" t="str">
        <f>VLOOKUP(G4321,[1]RESSOURCES!$A$1:$J$258,3,FALSE)</f>
        <v>WILLMANN</v>
      </c>
      <c r="M4321" t="str">
        <f>VLOOKUP(G4321,[1]RESSOURCES!$A$1:$J$258,6,FALSE)</f>
        <v>SENR</v>
      </c>
      <c r="N4321" t="str">
        <f>IF(YEAR(H4321)=2014,VLOOKUP(L4321,[1]Grade!$F$2:$G$92,2,FALSE),IF(YEAR(H4321)=2015,VLOOKUP(L4321,[1]Grade!$I$2:$J$78,2,FALSE),VLOOKUP(L4321,[1]Grade!$C$2:$D$69,2,FALSE)))</f>
        <v>CS</v>
      </c>
      <c r="O4321">
        <f t="shared" si="202"/>
        <v>2015</v>
      </c>
      <c r="P4321">
        <f t="shared" si="203"/>
        <v>2</v>
      </c>
    </row>
    <row r="4322" spans="1:16" x14ac:dyDescent="0.25">
      <c r="A4322" t="s">
        <v>424</v>
      </c>
      <c r="B4322" t="str">
        <f t="shared" si="201"/>
        <v>O</v>
      </c>
      <c r="C4322" t="s">
        <v>425</v>
      </c>
      <c r="D4322" t="s">
        <v>22</v>
      </c>
      <c r="E4322">
        <v>121</v>
      </c>
      <c r="F4322">
        <v>810</v>
      </c>
      <c r="G4322">
        <v>80</v>
      </c>
      <c r="H4322" s="1">
        <v>42036</v>
      </c>
      <c r="I4322">
        <v>15</v>
      </c>
      <c r="J4322" s="2">
        <v>12150</v>
      </c>
      <c r="L4322" t="str">
        <f>VLOOKUP(G4322,[1]RESSOURCES!$A$1:$J$258,3,FALSE)</f>
        <v>DEMULDER</v>
      </c>
      <c r="M4322" t="str">
        <f>VLOOKUP(G4322,[1]RESSOURCES!$A$1:$J$258,6,FALSE)</f>
        <v>SENR</v>
      </c>
      <c r="N4322" t="str">
        <f>IF(YEAR(H4322)=2014,VLOOKUP(L4322,[1]Grade!$F$2:$G$92,2,FALSE),IF(YEAR(H4322)=2015,VLOOKUP(L4322,[1]Grade!$I$2:$J$78,2,FALSE),VLOOKUP(L4322,[1]Grade!$C$2:$D$69,2,FALSE)))</f>
        <v>CS</v>
      </c>
      <c r="O4322">
        <f t="shared" si="202"/>
        <v>2015</v>
      </c>
      <c r="P4322">
        <f t="shared" si="203"/>
        <v>2</v>
      </c>
    </row>
    <row r="4323" spans="1:16" hidden="1" x14ac:dyDescent="0.25">
      <c r="A4323" t="s">
        <v>25</v>
      </c>
      <c r="B4323" t="str">
        <f t="shared" si="201"/>
        <v>N</v>
      </c>
      <c r="C4323" t="s">
        <v>26</v>
      </c>
      <c r="E4323">
        <v>0</v>
      </c>
      <c r="F4323">
        <v>0</v>
      </c>
      <c r="G4323">
        <v>80</v>
      </c>
      <c r="H4323" s="1">
        <v>42036</v>
      </c>
      <c r="I4323">
        <v>5</v>
      </c>
      <c r="J4323">
        <v>0</v>
      </c>
      <c r="L4323" t="str">
        <f>VLOOKUP(G4323,[1]RESSOURCES!$A$1:$J$258,3,FALSE)</f>
        <v>DEMULDER</v>
      </c>
      <c r="M4323" t="str">
        <f>VLOOKUP(G4323,[1]RESSOURCES!$A$1:$J$258,6,FALSE)</f>
        <v>SENR</v>
      </c>
      <c r="N4323" t="str">
        <f>IF(YEAR(H4323)=2014,VLOOKUP(L4323,[1]Grade!$F$2:$G$92,2,FALSE),IF(YEAR(H4323)=2015,VLOOKUP(L4323,[1]Grade!$I$2:$J$78,2,FALSE),VLOOKUP(L4323,[1]Grade!$C$2:$D$69,2,FALSE)))</f>
        <v>CS</v>
      </c>
      <c r="O4323">
        <f t="shared" si="202"/>
        <v>2015</v>
      </c>
      <c r="P4323">
        <f t="shared" si="203"/>
        <v>2</v>
      </c>
    </row>
    <row r="4324" spans="1:16" x14ac:dyDescent="0.25">
      <c r="A4324" t="s">
        <v>424</v>
      </c>
      <c r="B4324" t="str">
        <f t="shared" si="201"/>
        <v>O</v>
      </c>
      <c r="C4324" t="s">
        <v>425</v>
      </c>
      <c r="D4324" t="s">
        <v>36</v>
      </c>
      <c r="E4324">
        <v>0</v>
      </c>
      <c r="F4324">
        <v>1080</v>
      </c>
      <c r="G4324">
        <v>134</v>
      </c>
      <c r="H4324" s="1">
        <v>42036</v>
      </c>
      <c r="I4324">
        <v>10</v>
      </c>
      <c r="J4324" s="2">
        <v>10800</v>
      </c>
      <c r="L4324" t="str">
        <f>VLOOKUP(G4324,[1]RESSOURCES!$A$1:$J$258,3,FALSE)</f>
        <v>GIRARD</v>
      </c>
      <c r="M4324" t="str">
        <f>VLOOKUP(G4324,[1]RESSOURCES!$A$1:$J$258,6,FALSE)</f>
        <v>MAGR</v>
      </c>
      <c r="N4324" t="str">
        <f>IF(YEAR(H4324)=2014,VLOOKUP(L4324,[1]Grade!$F$2:$G$92,2,FALSE),IF(YEAR(H4324)=2015,VLOOKUP(L4324,[1]Grade!$I$2:$J$78,2,FALSE),VLOOKUP(L4324,[1]Grade!$C$2:$D$69,2,FALSE)))</f>
        <v>SM</v>
      </c>
      <c r="O4324">
        <f t="shared" si="202"/>
        <v>2015</v>
      </c>
      <c r="P4324">
        <f t="shared" si="203"/>
        <v>2</v>
      </c>
    </row>
    <row r="4325" spans="1:16" x14ac:dyDescent="0.25">
      <c r="A4325" t="s">
        <v>295</v>
      </c>
      <c r="B4325" t="str">
        <f t="shared" si="201"/>
        <v>O</v>
      </c>
      <c r="C4325" t="s">
        <v>296</v>
      </c>
      <c r="D4325" t="s">
        <v>36</v>
      </c>
      <c r="E4325">
        <v>6</v>
      </c>
      <c r="F4325">
        <v>877</v>
      </c>
      <c r="G4325">
        <v>134</v>
      </c>
      <c r="H4325" s="1">
        <v>42036</v>
      </c>
      <c r="I4325">
        <v>5.5</v>
      </c>
      <c r="J4325" s="2">
        <v>4823.5</v>
      </c>
      <c r="L4325" t="str">
        <f>VLOOKUP(G4325,[1]RESSOURCES!$A$1:$J$258,3,FALSE)</f>
        <v>GIRARD</v>
      </c>
      <c r="M4325" t="str">
        <f>VLOOKUP(G4325,[1]RESSOURCES!$A$1:$J$258,6,FALSE)</f>
        <v>MAGR</v>
      </c>
      <c r="N4325" t="str">
        <f>IF(YEAR(H4325)=2014,VLOOKUP(L4325,[1]Grade!$F$2:$G$92,2,FALSE),IF(YEAR(H4325)=2015,VLOOKUP(L4325,[1]Grade!$I$2:$J$78,2,FALSE),VLOOKUP(L4325,[1]Grade!$C$2:$D$69,2,FALSE)))</f>
        <v>SM</v>
      </c>
      <c r="O4325">
        <f t="shared" si="202"/>
        <v>2015</v>
      </c>
      <c r="P4325">
        <f t="shared" si="203"/>
        <v>2</v>
      </c>
    </row>
    <row r="4326" spans="1:16" hidden="1" x14ac:dyDescent="0.25">
      <c r="A4326" t="s">
        <v>23</v>
      </c>
      <c r="B4326" t="str">
        <f t="shared" si="201"/>
        <v>N</v>
      </c>
      <c r="C4326" t="s">
        <v>24</v>
      </c>
      <c r="E4326">
        <v>0</v>
      </c>
      <c r="F4326">
        <v>0</v>
      </c>
      <c r="G4326">
        <v>134</v>
      </c>
      <c r="H4326" s="1">
        <v>42036</v>
      </c>
      <c r="I4326">
        <v>4.5</v>
      </c>
      <c r="J4326">
        <v>0</v>
      </c>
      <c r="L4326" t="str">
        <f>VLOOKUP(G4326,[1]RESSOURCES!$A$1:$J$258,3,FALSE)</f>
        <v>GIRARD</v>
      </c>
      <c r="M4326" t="str">
        <f>VLOOKUP(G4326,[1]RESSOURCES!$A$1:$J$258,6,FALSE)</f>
        <v>MAGR</v>
      </c>
      <c r="N4326" t="str">
        <f>IF(YEAR(H4326)=2014,VLOOKUP(L4326,[1]Grade!$F$2:$G$92,2,FALSE),IF(YEAR(H4326)=2015,VLOOKUP(L4326,[1]Grade!$I$2:$J$78,2,FALSE),VLOOKUP(L4326,[1]Grade!$C$2:$D$69,2,FALSE)))</f>
        <v>SM</v>
      </c>
      <c r="O4326">
        <f t="shared" si="202"/>
        <v>2015</v>
      </c>
      <c r="P4326">
        <f t="shared" si="203"/>
        <v>2</v>
      </c>
    </row>
    <row r="4327" spans="1:16" x14ac:dyDescent="0.25">
      <c r="A4327" t="s">
        <v>435</v>
      </c>
      <c r="B4327" t="str">
        <f t="shared" si="201"/>
        <v>O</v>
      </c>
      <c r="C4327" t="s">
        <v>436</v>
      </c>
      <c r="D4327" t="s">
        <v>18</v>
      </c>
      <c r="E4327">
        <v>26</v>
      </c>
      <c r="F4327">
        <v>1078</v>
      </c>
      <c r="G4327">
        <v>193</v>
      </c>
      <c r="H4327" s="1">
        <v>42036</v>
      </c>
      <c r="I4327">
        <v>16</v>
      </c>
      <c r="J4327" s="2">
        <v>17248</v>
      </c>
      <c r="L4327" t="str">
        <f>VLOOKUP(G4327,[1]RESSOURCES!$A$1:$J$258,3,FALSE)</f>
        <v>RODARY</v>
      </c>
      <c r="M4327" t="str">
        <f>VLOOKUP(G4327,[1]RESSOURCES!$A$1:$J$258,6,FALSE)</f>
        <v>CONS</v>
      </c>
      <c r="N4327" t="str">
        <f>IF(YEAR(H4327)=2014,VLOOKUP(L4327,[1]Grade!$F$2:$G$92,2,FALSE),IF(YEAR(H4327)=2015,VLOOKUP(L4327,[1]Grade!$I$2:$J$78,2,FALSE),VLOOKUP(L4327,[1]Grade!$C$2:$D$69,2,FALSE)))</f>
        <v>CC</v>
      </c>
      <c r="O4327">
        <f t="shared" si="202"/>
        <v>2015</v>
      </c>
      <c r="P4327">
        <f t="shared" si="203"/>
        <v>2</v>
      </c>
    </row>
    <row r="4328" spans="1:16" x14ac:dyDescent="0.25">
      <c r="A4328" t="s">
        <v>276</v>
      </c>
      <c r="B4328" t="str">
        <f t="shared" si="201"/>
        <v>O</v>
      </c>
      <c r="C4328" t="s">
        <v>277</v>
      </c>
      <c r="D4328" t="s">
        <v>18</v>
      </c>
      <c r="E4328">
        <v>160</v>
      </c>
      <c r="F4328">
        <v>819</v>
      </c>
      <c r="G4328">
        <v>193</v>
      </c>
      <c r="H4328" s="1">
        <v>42036</v>
      </c>
      <c r="I4328">
        <v>4</v>
      </c>
      <c r="J4328" s="2">
        <v>3276</v>
      </c>
      <c r="L4328" t="str">
        <f>VLOOKUP(G4328,[1]RESSOURCES!$A$1:$J$258,3,FALSE)</f>
        <v>RODARY</v>
      </c>
      <c r="M4328" t="str">
        <f>VLOOKUP(G4328,[1]RESSOURCES!$A$1:$J$258,6,FALSE)</f>
        <v>CONS</v>
      </c>
      <c r="N4328" t="str">
        <f>IF(YEAR(H4328)=2014,VLOOKUP(L4328,[1]Grade!$F$2:$G$92,2,FALSE),IF(YEAR(H4328)=2015,VLOOKUP(L4328,[1]Grade!$I$2:$J$78,2,FALSE),VLOOKUP(L4328,[1]Grade!$C$2:$D$69,2,FALSE)))</f>
        <v>CC</v>
      </c>
      <c r="O4328">
        <f t="shared" si="202"/>
        <v>2015</v>
      </c>
      <c r="P4328">
        <f t="shared" si="203"/>
        <v>2</v>
      </c>
    </row>
    <row r="4329" spans="1:16" x14ac:dyDescent="0.25">
      <c r="A4329" t="s">
        <v>276</v>
      </c>
      <c r="B4329" t="str">
        <f t="shared" si="201"/>
        <v>O</v>
      </c>
      <c r="C4329" t="s">
        <v>277</v>
      </c>
      <c r="D4329" t="s">
        <v>18</v>
      </c>
      <c r="E4329">
        <v>291</v>
      </c>
      <c r="F4329">
        <v>819</v>
      </c>
      <c r="G4329">
        <v>206</v>
      </c>
      <c r="H4329" s="1">
        <v>42036</v>
      </c>
      <c r="I4329">
        <v>20</v>
      </c>
      <c r="J4329" s="2">
        <v>16380</v>
      </c>
      <c r="L4329" t="str">
        <f>VLOOKUP(G4329,[1]RESSOURCES!$A$1:$J$258,3,FALSE)</f>
        <v>GOURINEL</v>
      </c>
      <c r="M4329" t="str">
        <f>VLOOKUP(G4329,[1]RESSOURCES!$A$1:$J$258,6,FALSE)</f>
        <v>CONF</v>
      </c>
      <c r="N4329" t="str">
        <f>IF(YEAR(H4329)=2014,VLOOKUP(L4329,[1]Grade!$F$2:$G$92,2,FALSE),IF(YEAR(H4329)=2015,VLOOKUP(L4329,[1]Grade!$I$2:$J$78,2,FALSE),VLOOKUP(L4329,[1]Grade!$C$2:$D$69,2,FALSE)))</f>
        <v>CC</v>
      </c>
      <c r="O4329">
        <f t="shared" si="202"/>
        <v>2015</v>
      </c>
      <c r="P4329">
        <f t="shared" si="203"/>
        <v>2</v>
      </c>
    </row>
    <row r="4330" spans="1:16" x14ac:dyDescent="0.25">
      <c r="A4330" t="s">
        <v>424</v>
      </c>
      <c r="B4330" t="str">
        <f t="shared" si="201"/>
        <v>O</v>
      </c>
      <c r="C4330" t="s">
        <v>425</v>
      </c>
      <c r="D4330" t="s">
        <v>18</v>
      </c>
      <c r="E4330">
        <v>0</v>
      </c>
      <c r="F4330">
        <v>810</v>
      </c>
      <c r="G4330">
        <v>201</v>
      </c>
      <c r="H4330" s="1">
        <v>42036</v>
      </c>
      <c r="I4330">
        <v>19</v>
      </c>
      <c r="J4330" s="2">
        <v>15390</v>
      </c>
      <c r="L4330" t="str">
        <f>VLOOKUP(G4330,[1]RESSOURCES!$A$1:$J$258,3,FALSE)</f>
        <v>BEYLLE</v>
      </c>
      <c r="M4330" t="str">
        <f>VLOOKUP(G4330,[1]RESSOURCES!$A$1:$J$258,6,FALSE)</f>
        <v>CONF</v>
      </c>
      <c r="N4330" t="str">
        <f>IF(YEAR(H4330)=2014,VLOOKUP(L4330,[1]Grade!$F$2:$G$92,2,FALSE),IF(YEAR(H4330)=2015,VLOOKUP(L4330,[1]Grade!$I$2:$J$78,2,FALSE),VLOOKUP(L4330,[1]Grade!$C$2:$D$69,2,FALSE)))</f>
        <v>CC</v>
      </c>
      <c r="O4330">
        <f t="shared" si="202"/>
        <v>2015</v>
      </c>
      <c r="P4330">
        <f t="shared" si="203"/>
        <v>2</v>
      </c>
    </row>
    <row r="4331" spans="1:16" x14ac:dyDescent="0.25">
      <c r="A4331" t="s">
        <v>429</v>
      </c>
      <c r="B4331" t="str">
        <f t="shared" si="201"/>
        <v>O</v>
      </c>
      <c r="C4331" t="s">
        <v>430</v>
      </c>
      <c r="D4331" t="s">
        <v>18</v>
      </c>
      <c r="E4331">
        <v>19</v>
      </c>
      <c r="F4331">
        <v>800</v>
      </c>
      <c r="G4331">
        <v>201</v>
      </c>
      <c r="H4331" s="1">
        <v>42036</v>
      </c>
      <c r="I4331">
        <v>1</v>
      </c>
      <c r="J4331">
        <v>800</v>
      </c>
      <c r="L4331" t="str">
        <f>VLOOKUP(G4331,[1]RESSOURCES!$A$1:$J$258,3,FALSE)</f>
        <v>BEYLLE</v>
      </c>
      <c r="M4331" t="str">
        <f>VLOOKUP(G4331,[1]RESSOURCES!$A$1:$J$258,6,FALSE)</f>
        <v>CONF</v>
      </c>
      <c r="N4331" t="str">
        <f>IF(YEAR(H4331)=2014,VLOOKUP(L4331,[1]Grade!$F$2:$G$92,2,FALSE),IF(YEAR(H4331)=2015,VLOOKUP(L4331,[1]Grade!$I$2:$J$78,2,FALSE),VLOOKUP(L4331,[1]Grade!$C$2:$D$69,2,FALSE)))</f>
        <v>CC</v>
      </c>
      <c r="O4331">
        <f t="shared" si="202"/>
        <v>2015</v>
      </c>
      <c r="P4331">
        <f t="shared" si="203"/>
        <v>2</v>
      </c>
    </row>
    <row r="4332" spans="1:16" x14ac:dyDescent="0.25">
      <c r="A4332" t="s">
        <v>435</v>
      </c>
      <c r="B4332" t="str">
        <f t="shared" si="201"/>
        <v>O</v>
      </c>
      <c r="C4332" t="s">
        <v>436</v>
      </c>
      <c r="D4332" t="s">
        <v>308</v>
      </c>
      <c r="E4332">
        <v>34</v>
      </c>
      <c r="F4332">
        <v>1078</v>
      </c>
      <c r="G4332">
        <v>259</v>
      </c>
      <c r="H4332" s="1">
        <v>42036</v>
      </c>
      <c r="I4332">
        <v>12</v>
      </c>
      <c r="J4332" s="2">
        <v>12936</v>
      </c>
      <c r="L4332" t="str">
        <f>VLOOKUP(G4332,[1]RESSOURCES!$A$1:$J$258,3,FALSE)</f>
        <v>STURTZER</v>
      </c>
      <c r="M4332" t="str">
        <f>VLOOKUP(G4332,[1]RESSOURCES!$A$1:$J$258,6,FALSE)</f>
        <v>STAG</v>
      </c>
      <c r="N4332" t="str">
        <f>IF(YEAR(H4332)=2014,VLOOKUP(L4332,[1]Grade!$F$2:$G$92,2,FALSE),IF(YEAR(H4332)=2015,VLOOKUP(L4332,[1]Grade!$I$2:$J$78,2,FALSE),VLOOKUP(L4332,[1]Grade!$C$2:$D$69,2,FALSE)))</f>
        <v>STA</v>
      </c>
      <c r="O4332">
        <f t="shared" si="202"/>
        <v>2015</v>
      </c>
      <c r="P4332">
        <f t="shared" si="203"/>
        <v>2</v>
      </c>
    </row>
    <row r="4333" spans="1:16" hidden="1" x14ac:dyDescent="0.25">
      <c r="A4333" t="s">
        <v>23</v>
      </c>
      <c r="B4333" t="str">
        <f t="shared" si="201"/>
        <v>N</v>
      </c>
      <c r="C4333" t="s">
        <v>24</v>
      </c>
      <c r="E4333">
        <v>0</v>
      </c>
      <c r="F4333">
        <v>0</v>
      </c>
      <c r="G4333">
        <v>259</v>
      </c>
      <c r="H4333" s="1">
        <v>42036</v>
      </c>
      <c r="I4333">
        <v>8</v>
      </c>
      <c r="J4333">
        <v>0</v>
      </c>
      <c r="L4333" t="str">
        <f>VLOOKUP(G4333,[1]RESSOURCES!$A$1:$J$258,3,FALSE)</f>
        <v>STURTZER</v>
      </c>
      <c r="M4333" t="str">
        <f>VLOOKUP(G4333,[1]RESSOURCES!$A$1:$J$258,6,FALSE)</f>
        <v>STAG</v>
      </c>
      <c r="N4333" t="str">
        <f>IF(YEAR(H4333)=2014,VLOOKUP(L4333,[1]Grade!$F$2:$G$92,2,FALSE),IF(YEAR(H4333)=2015,VLOOKUP(L4333,[1]Grade!$I$2:$J$78,2,FALSE),VLOOKUP(L4333,[1]Grade!$C$2:$D$69,2,FALSE)))</f>
        <v>STA</v>
      </c>
      <c r="O4333">
        <f t="shared" si="202"/>
        <v>2015</v>
      </c>
      <c r="P4333">
        <f t="shared" si="203"/>
        <v>2</v>
      </c>
    </row>
    <row r="4334" spans="1:16" x14ac:dyDescent="0.25">
      <c r="A4334" t="s">
        <v>449</v>
      </c>
      <c r="B4334" t="str">
        <f t="shared" si="201"/>
        <v>O</v>
      </c>
      <c r="C4334" t="s">
        <v>450</v>
      </c>
      <c r="D4334" t="s">
        <v>29</v>
      </c>
      <c r="E4334">
        <v>166</v>
      </c>
      <c r="F4334">
        <v>1500</v>
      </c>
      <c r="G4334">
        <v>228</v>
      </c>
      <c r="H4334" s="1">
        <v>42036</v>
      </c>
      <c r="I4334">
        <v>16</v>
      </c>
      <c r="J4334" s="2">
        <v>24000</v>
      </c>
      <c r="L4334" t="str">
        <f>VLOOKUP(G4334,[1]RESSOURCES!$A$1:$J$258,3,FALSE)</f>
        <v>ESCARGUEL</v>
      </c>
      <c r="M4334" t="str">
        <f>VLOOKUP(G4334,[1]RESSOURCES!$A$1:$J$258,6,FALSE)</f>
        <v>DIR</v>
      </c>
      <c r="N4334" t="str">
        <f>IF(YEAR(H4334)=2014,VLOOKUP(L4334,[1]Grade!$F$2:$G$92,2,FALSE),IF(YEAR(H4334)=2015,VLOOKUP(L4334,[1]Grade!$I$2:$J$78,2,FALSE),VLOOKUP(L4334,[1]Grade!$C$2:$D$69,2,FALSE)))</f>
        <v>DIR</v>
      </c>
      <c r="O4334">
        <f t="shared" si="202"/>
        <v>2015</v>
      </c>
      <c r="P4334">
        <f t="shared" si="203"/>
        <v>2</v>
      </c>
    </row>
    <row r="4335" spans="1:16" x14ac:dyDescent="0.25">
      <c r="A4335" t="s">
        <v>420</v>
      </c>
      <c r="B4335" t="str">
        <f t="shared" si="201"/>
        <v>O</v>
      </c>
      <c r="C4335" t="s">
        <v>421</v>
      </c>
      <c r="D4335" t="s">
        <v>29</v>
      </c>
      <c r="E4335">
        <v>6</v>
      </c>
      <c r="F4335">
        <v>1370</v>
      </c>
      <c r="G4335">
        <v>228</v>
      </c>
      <c r="H4335" s="1">
        <v>42036</v>
      </c>
      <c r="I4335">
        <v>2</v>
      </c>
      <c r="J4335" s="2">
        <v>2740</v>
      </c>
      <c r="L4335" t="str">
        <f>VLOOKUP(G4335,[1]RESSOURCES!$A$1:$J$258,3,FALSE)</f>
        <v>ESCARGUEL</v>
      </c>
      <c r="M4335" t="str">
        <f>VLOOKUP(G4335,[1]RESSOURCES!$A$1:$J$258,6,FALSE)</f>
        <v>DIR</v>
      </c>
      <c r="N4335" t="str">
        <f>IF(YEAR(H4335)=2014,VLOOKUP(L4335,[1]Grade!$F$2:$G$92,2,FALSE),IF(YEAR(H4335)=2015,VLOOKUP(L4335,[1]Grade!$I$2:$J$78,2,FALSE),VLOOKUP(L4335,[1]Grade!$C$2:$D$69,2,FALSE)))</f>
        <v>DIR</v>
      </c>
      <c r="O4335">
        <f t="shared" si="202"/>
        <v>2015</v>
      </c>
      <c r="P4335">
        <f t="shared" si="203"/>
        <v>2</v>
      </c>
    </row>
    <row r="4336" spans="1:16" hidden="1" x14ac:dyDescent="0.25">
      <c r="A4336" t="s">
        <v>30</v>
      </c>
      <c r="B4336" t="str">
        <f t="shared" si="201"/>
        <v>N</v>
      </c>
      <c r="C4336" t="s">
        <v>31</v>
      </c>
      <c r="E4336">
        <v>0</v>
      </c>
      <c r="F4336">
        <v>0</v>
      </c>
      <c r="G4336">
        <v>228</v>
      </c>
      <c r="H4336" s="1">
        <v>42036</v>
      </c>
      <c r="I4336">
        <v>2</v>
      </c>
      <c r="J4336">
        <v>0</v>
      </c>
      <c r="L4336" t="str">
        <f>VLOOKUP(G4336,[1]RESSOURCES!$A$1:$J$258,3,FALSE)</f>
        <v>ESCARGUEL</v>
      </c>
      <c r="M4336" t="str">
        <f>VLOOKUP(G4336,[1]RESSOURCES!$A$1:$J$258,6,FALSE)</f>
        <v>DIR</v>
      </c>
      <c r="N4336" t="str">
        <f>IF(YEAR(H4336)=2014,VLOOKUP(L4336,[1]Grade!$F$2:$G$92,2,FALSE),IF(YEAR(H4336)=2015,VLOOKUP(L4336,[1]Grade!$I$2:$J$78,2,FALSE),VLOOKUP(L4336,[1]Grade!$C$2:$D$69,2,FALSE)))</f>
        <v>DIR</v>
      </c>
      <c r="O4336">
        <f t="shared" si="202"/>
        <v>2015</v>
      </c>
      <c r="P4336">
        <f t="shared" si="203"/>
        <v>2</v>
      </c>
    </row>
    <row r="4337" spans="1:16" x14ac:dyDescent="0.25">
      <c r="A4337" t="s">
        <v>426</v>
      </c>
      <c r="B4337" t="str">
        <f t="shared" si="201"/>
        <v>O</v>
      </c>
      <c r="C4337" t="s">
        <v>235</v>
      </c>
      <c r="D4337" t="s">
        <v>18</v>
      </c>
      <c r="E4337">
        <v>114</v>
      </c>
      <c r="F4337">
        <v>1205</v>
      </c>
      <c r="G4337">
        <v>225</v>
      </c>
      <c r="H4337" s="1">
        <v>42036</v>
      </c>
      <c r="I4337">
        <v>20</v>
      </c>
      <c r="J4337" s="2">
        <v>24100</v>
      </c>
      <c r="L4337" t="str">
        <f>VLOOKUP(G4337,[1]RESSOURCES!$A$1:$J$258,3,FALSE)</f>
        <v>MUR</v>
      </c>
      <c r="M4337" t="str">
        <f>VLOOKUP(G4337,[1]RESSOURCES!$A$1:$J$258,6,FALSE)</f>
        <v>CONF</v>
      </c>
      <c r="N4337" t="str">
        <f>IF(YEAR(H4337)=2014,VLOOKUP(L4337,[1]Grade!$F$2:$G$92,2,FALSE),IF(YEAR(H4337)=2015,VLOOKUP(L4337,[1]Grade!$I$2:$J$78,2,FALSE),VLOOKUP(L4337,[1]Grade!$C$2:$D$69,2,FALSE)))</f>
        <v>CC</v>
      </c>
      <c r="O4337">
        <f t="shared" si="202"/>
        <v>2015</v>
      </c>
      <c r="P4337">
        <f t="shared" si="203"/>
        <v>2</v>
      </c>
    </row>
    <row r="4338" spans="1:16" hidden="1" x14ac:dyDescent="0.25">
      <c r="A4338" t="s">
        <v>23</v>
      </c>
      <c r="B4338" t="str">
        <f t="shared" si="201"/>
        <v>N</v>
      </c>
      <c r="C4338" t="s">
        <v>24</v>
      </c>
      <c r="E4338">
        <v>0</v>
      </c>
      <c r="F4338">
        <v>0</v>
      </c>
      <c r="G4338">
        <v>255</v>
      </c>
      <c r="H4338" s="1">
        <v>42036</v>
      </c>
      <c r="I4338">
        <v>20</v>
      </c>
      <c r="J4338">
        <v>0</v>
      </c>
      <c r="L4338" t="str">
        <f>VLOOKUP(G4338,[1]RESSOURCES!$A$1:$J$258,3,FALSE)</f>
        <v>NAUDIN</v>
      </c>
      <c r="M4338" t="str">
        <f>VLOOKUP(G4338,[1]RESSOURCES!$A$1:$J$258,6,FALSE)</f>
        <v>STAG</v>
      </c>
      <c r="N4338" t="str">
        <f>IF(YEAR(H4338)=2014,VLOOKUP(L4338,[1]Grade!$F$2:$G$92,2,FALSE),IF(YEAR(H4338)=2015,VLOOKUP(L4338,[1]Grade!$I$2:$J$78,2,FALSE),VLOOKUP(L4338,[1]Grade!$C$2:$D$69,2,FALSE)))</f>
        <v>STA</v>
      </c>
      <c r="O4338">
        <f t="shared" si="202"/>
        <v>2015</v>
      </c>
      <c r="P4338">
        <f t="shared" si="203"/>
        <v>2</v>
      </c>
    </row>
    <row r="4339" spans="1:16" hidden="1" x14ac:dyDescent="0.25">
      <c r="A4339" t="s">
        <v>23</v>
      </c>
      <c r="B4339" t="str">
        <f t="shared" si="201"/>
        <v>N</v>
      </c>
      <c r="C4339" t="s">
        <v>24</v>
      </c>
      <c r="E4339">
        <v>0</v>
      </c>
      <c r="F4339">
        <v>0</v>
      </c>
      <c r="G4339">
        <v>260</v>
      </c>
      <c r="H4339" s="1">
        <v>42036</v>
      </c>
      <c r="I4339">
        <v>20</v>
      </c>
      <c r="J4339">
        <v>0</v>
      </c>
      <c r="L4339" t="str">
        <f>VLOOKUP(G4339,[1]RESSOURCES!$A$1:$J$258,3,FALSE)</f>
        <v>ETIENNE</v>
      </c>
      <c r="M4339" t="str">
        <f>VLOOKUP(G4339,[1]RESSOURCES!$A$1:$J$258,6,FALSE)</f>
        <v>STAG</v>
      </c>
      <c r="N4339" t="str">
        <f>IF(YEAR(H4339)=2014,VLOOKUP(L4339,[1]Grade!$F$2:$G$92,2,FALSE),IF(YEAR(H4339)=2015,VLOOKUP(L4339,[1]Grade!$I$2:$J$78,2,FALSE),VLOOKUP(L4339,[1]Grade!$C$2:$D$69,2,FALSE)))</f>
        <v>STA</v>
      </c>
      <c r="O4339">
        <f t="shared" si="202"/>
        <v>2015</v>
      </c>
      <c r="P4339">
        <f t="shared" si="203"/>
        <v>2</v>
      </c>
    </row>
    <row r="4340" spans="1:16" x14ac:dyDescent="0.25">
      <c r="A4340" t="s">
        <v>392</v>
      </c>
      <c r="B4340" t="str">
        <f t="shared" si="201"/>
        <v>O</v>
      </c>
      <c r="C4340" t="s">
        <v>393</v>
      </c>
      <c r="D4340" t="s">
        <v>18</v>
      </c>
      <c r="E4340">
        <v>78</v>
      </c>
      <c r="F4340">
        <v>840</v>
      </c>
      <c r="G4340">
        <v>246</v>
      </c>
      <c r="H4340" s="1">
        <v>42036</v>
      </c>
      <c r="I4340">
        <v>20</v>
      </c>
      <c r="J4340" s="2">
        <v>16800</v>
      </c>
      <c r="L4340" t="str">
        <f>VLOOKUP(G4340,[1]RESSOURCES!$A$1:$J$258,3,FALSE)</f>
        <v>GASCON</v>
      </c>
      <c r="M4340" t="str">
        <f>VLOOKUP(G4340,[1]RESSOURCES!$A$1:$J$258,6,FALSE)</f>
        <v>CONF</v>
      </c>
      <c r="N4340" t="str">
        <f>IF(YEAR(H4340)=2014,VLOOKUP(L4340,[1]Grade!$F$2:$G$92,2,FALSE),IF(YEAR(H4340)=2015,VLOOKUP(L4340,[1]Grade!$I$2:$J$78,2,FALSE),VLOOKUP(L4340,[1]Grade!$C$2:$D$69,2,FALSE)))</f>
        <v>CC</v>
      </c>
      <c r="O4340">
        <f t="shared" si="202"/>
        <v>2015</v>
      </c>
      <c r="P4340">
        <f t="shared" si="203"/>
        <v>2</v>
      </c>
    </row>
    <row r="4341" spans="1:16" x14ac:dyDescent="0.25">
      <c r="A4341" t="s">
        <v>422</v>
      </c>
      <c r="B4341" t="str">
        <f t="shared" si="201"/>
        <v>O</v>
      </c>
      <c r="C4341" t="s">
        <v>423</v>
      </c>
      <c r="D4341" t="s">
        <v>29</v>
      </c>
      <c r="E4341">
        <v>10</v>
      </c>
      <c r="F4341">
        <v>1340</v>
      </c>
      <c r="G4341">
        <v>230</v>
      </c>
      <c r="H4341" s="1">
        <v>42036</v>
      </c>
      <c r="I4341">
        <v>4</v>
      </c>
      <c r="J4341" s="2">
        <v>5360</v>
      </c>
      <c r="L4341" t="str">
        <f>VLOOKUP(G4341,[1]RESSOURCES!$A$1:$J$258,3,FALSE)</f>
        <v>PAPADOPOULOS</v>
      </c>
      <c r="M4341" t="str">
        <f>VLOOKUP(G4341,[1]RESSOURCES!$A$1:$J$258,6,FALSE)</f>
        <v>ASSO</v>
      </c>
      <c r="N4341" t="str">
        <f>IF(YEAR(H4341)=2014,VLOOKUP(L4341,[1]Grade!$F$2:$G$92,2,FALSE),IF(YEAR(H4341)=2015,VLOOKUP(L4341,[1]Grade!$I$2:$J$78,2,FALSE),VLOOKUP(L4341,[1]Grade!$C$2:$D$69,2,FALSE)))</f>
        <v>ASS</v>
      </c>
      <c r="O4341">
        <f t="shared" si="202"/>
        <v>2015</v>
      </c>
      <c r="P4341">
        <f t="shared" si="203"/>
        <v>2</v>
      </c>
    </row>
    <row r="4342" spans="1:16" x14ac:dyDescent="0.25">
      <c r="A4342" t="s">
        <v>449</v>
      </c>
      <c r="B4342" t="str">
        <f t="shared" si="201"/>
        <v>O</v>
      </c>
      <c r="C4342" t="s">
        <v>450</v>
      </c>
      <c r="D4342" t="s">
        <v>21</v>
      </c>
      <c r="E4342">
        <v>10</v>
      </c>
      <c r="F4342">
        <v>0</v>
      </c>
      <c r="G4342">
        <v>230</v>
      </c>
      <c r="H4342" s="1">
        <v>42036</v>
      </c>
      <c r="I4342">
        <v>2</v>
      </c>
      <c r="J4342">
        <v>0</v>
      </c>
      <c r="L4342" t="str">
        <f>VLOOKUP(G4342,[1]RESSOURCES!$A$1:$J$258,3,FALSE)</f>
        <v>PAPADOPOULOS</v>
      </c>
      <c r="M4342" t="str">
        <f>VLOOKUP(G4342,[1]RESSOURCES!$A$1:$J$258,6,FALSE)</f>
        <v>ASSO</v>
      </c>
      <c r="N4342" t="str">
        <f>IF(YEAR(H4342)=2014,VLOOKUP(L4342,[1]Grade!$F$2:$G$92,2,FALSE),IF(YEAR(H4342)=2015,VLOOKUP(L4342,[1]Grade!$I$2:$J$78,2,FALSE),VLOOKUP(L4342,[1]Grade!$C$2:$D$69,2,FALSE)))</f>
        <v>ASS</v>
      </c>
      <c r="O4342">
        <f t="shared" si="202"/>
        <v>2015</v>
      </c>
      <c r="P4342">
        <f t="shared" si="203"/>
        <v>2</v>
      </c>
    </row>
    <row r="4343" spans="1:16" x14ac:dyDescent="0.25">
      <c r="A4343" t="s">
        <v>394</v>
      </c>
      <c r="B4343" t="str">
        <f t="shared" si="201"/>
        <v>O</v>
      </c>
      <c r="C4343" t="s">
        <v>395</v>
      </c>
      <c r="D4343" t="s">
        <v>21</v>
      </c>
      <c r="E4343">
        <v>5</v>
      </c>
      <c r="F4343">
        <v>980</v>
      </c>
      <c r="G4343">
        <v>230</v>
      </c>
      <c r="H4343" s="1">
        <v>42036</v>
      </c>
      <c r="I4343">
        <v>1</v>
      </c>
      <c r="J4343">
        <v>980</v>
      </c>
      <c r="L4343" t="str">
        <f>VLOOKUP(G4343,[1]RESSOURCES!$A$1:$J$258,3,FALSE)</f>
        <v>PAPADOPOULOS</v>
      </c>
      <c r="M4343" t="str">
        <f>VLOOKUP(G4343,[1]RESSOURCES!$A$1:$J$258,6,FALSE)</f>
        <v>ASSO</v>
      </c>
      <c r="N4343" t="str">
        <f>IF(YEAR(H4343)=2014,VLOOKUP(L4343,[1]Grade!$F$2:$G$92,2,FALSE),IF(YEAR(H4343)=2015,VLOOKUP(L4343,[1]Grade!$I$2:$J$78,2,FALSE),VLOOKUP(L4343,[1]Grade!$C$2:$D$69,2,FALSE)))</f>
        <v>ASS</v>
      </c>
      <c r="O4343">
        <f t="shared" si="202"/>
        <v>2015</v>
      </c>
      <c r="P4343">
        <f t="shared" si="203"/>
        <v>2</v>
      </c>
    </row>
    <row r="4344" spans="1:16" hidden="1" x14ac:dyDescent="0.25">
      <c r="A4344" t="s">
        <v>30</v>
      </c>
      <c r="B4344" t="str">
        <f t="shared" si="201"/>
        <v>N</v>
      </c>
      <c r="C4344" t="s">
        <v>31</v>
      </c>
      <c r="E4344">
        <v>0</v>
      </c>
      <c r="F4344">
        <v>0</v>
      </c>
      <c r="G4344">
        <v>230</v>
      </c>
      <c r="H4344" s="1">
        <v>42036</v>
      </c>
      <c r="I4344">
        <v>13</v>
      </c>
      <c r="J4344">
        <v>0</v>
      </c>
      <c r="L4344" t="str">
        <f>VLOOKUP(G4344,[1]RESSOURCES!$A$1:$J$258,3,FALSE)</f>
        <v>PAPADOPOULOS</v>
      </c>
      <c r="M4344" t="str">
        <f>VLOOKUP(G4344,[1]RESSOURCES!$A$1:$J$258,6,FALSE)</f>
        <v>ASSO</v>
      </c>
      <c r="N4344" t="str">
        <f>IF(YEAR(H4344)=2014,VLOOKUP(L4344,[1]Grade!$F$2:$G$92,2,FALSE),IF(YEAR(H4344)=2015,VLOOKUP(L4344,[1]Grade!$I$2:$J$78,2,FALSE),VLOOKUP(L4344,[1]Grade!$C$2:$D$69,2,FALSE)))</f>
        <v>ASS</v>
      </c>
      <c r="O4344">
        <f t="shared" si="202"/>
        <v>2015</v>
      </c>
      <c r="P4344">
        <f t="shared" si="203"/>
        <v>2</v>
      </c>
    </row>
    <row r="4345" spans="1:16" x14ac:dyDescent="0.25">
      <c r="A4345" t="s">
        <v>276</v>
      </c>
      <c r="B4345" t="str">
        <f t="shared" si="201"/>
        <v>O</v>
      </c>
      <c r="C4345" t="s">
        <v>277</v>
      </c>
      <c r="D4345" t="s">
        <v>22</v>
      </c>
      <c r="E4345">
        <v>95</v>
      </c>
      <c r="F4345">
        <v>819</v>
      </c>
      <c r="G4345">
        <v>89</v>
      </c>
      <c r="H4345" s="1">
        <v>42036</v>
      </c>
      <c r="I4345">
        <v>17.5</v>
      </c>
      <c r="J4345" s="2">
        <v>14332.5</v>
      </c>
      <c r="L4345" t="str">
        <f>VLOOKUP(G4345,[1]RESSOURCES!$A$1:$J$258,3,FALSE)</f>
        <v>KHAM</v>
      </c>
      <c r="M4345" t="str">
        <f>VLOOKUP(G4345,[1]RESSOURCES!$A$1:$J$258,6,FALSE)</f>
        <v>CONF</v>
      </c>
      <c r="N4345" t="str">
        <f>IF(YEAR(H4345)=2014,VLOOKUP(L4345,[1]Grade!$F$2:$G$92,2,FALSE),IF(YEAR(H4345)=2015,VLOOKUP(L4345,[1]Grade!$I$2:$J$78,2,FALSE),VLOOKUP(L4345,[1]Grade!$C$2:$D$69,2,FALSE)))</f>
        <v>CS</v>
      </c>
      <c r="O4345">
        <f t="shared" si="202"/>
        <v>2015</v>
      </c>
      <c r="P4345">
        <f t="shared" si="203"/>
        <v>2</v>
      </c>
    </row>
    <row r="4346" spans="1:16" hidden="1" x14ac:dyDescent="0.25">
      <c r="A4346" t="s">
        <v>25</v>
      </c>
      <c r="B4346" t="str">
        <f t="shared" si="201"/>
        <v>N</v>
      </c>
      <c r="C4346" t="s">
        <v>26</v>
      </c>
      <c r="E4346">
        <v>0</v>
      </c>
      <c r="F4346">
        <v>0</v>
      </c>
      <c r="G4346">
        <v>89</v>
      </c>
      <c r="H4346" s="1">
        <v>42036</v>
      </c>
      <c r="I4346">
        <v>2.5</v>
      </c>
      <c r="J4346">
        <v>0</v>
      </c>
      <c r="L4346" t="str">
        <f>VLOOKUP(G4346,[1]RESSOURCES!$A$1:$J$258,3,FALSE)</f>
        <v>KHAM</v>
      </c>
      <c r="M4346" t="str">
        <f>VLOOKUP(G4346,[1]RESSOURCES!$A$1:$J$258,6,FALSE)</f>
        <v>CONF</v>
      </c>
      <c r="N4346" t="str">
        <f>IF(YEAR(H4346)=2014,VLOOKUP(L4346,[1]Grade!$F$2:$G$92,2,FALSE),IF(YEAR(H4346)=2015,VLOOKUP(L4346,[1]Grade!$I$2:$J$78,2,FALSE),VLOOKUP(L4346,[1]Grade!$C$2:$D$69,2,FALSE)))</f>
        <v>CS</v>
      </c>
      <c r="O4346">
        <f t="shared" si="202"/>
        <v>2015</v>
      </c>
      <c r="P4346">
        <f t="shared" si="203"/>
        <v>2</v>
      </c>
    </row>
    <row r="4347" spans="1:16" hidden="1" x14ac:dyDescent="0.25">
      <c r="A4347" t="s">
        <v>23</v>
      </c>
      <c r="B4347" t="str">
        <f t="shared" si="201"/>
        <v>N</v>
      </c>
      <c r="C4347" t="s">
        <v>24</v>
      </c>
      <c r="E4347">
        <v>0</v>
      </c>
      <c r="F4347">
        <v>0</v>
      </c>
      <c r="G4347">
        <v>261</v>
      </c>
      <c r="H4347" s="1">
        <v>42036</v>
      </c>
      <c r="I4347">
        <v>10</v>
      </c>
      <c r="J4347">
        <v>0</v>
      </c>
      <c r="L4347" t="str">
        <f>VLOOKUP(G4347,[1]RESSOURCES!$A$1:$J$258,3,FALSE)</f>
        <v>ROZES</v>
      </c>
      <c r="M4347" t="str">
        <f>VLOOKUP(G4347,[1]RESSOURCES!$A$1:$J$258,6,FALSE)</f>
        <v>STAG</v>
      </c>
      <c r="N4347" t="str">
        <f>IF(YEAR(H4347)=2014,VLOOKUP(L4347,[1]Grade!$F$2:$G$92,2,FALSE),IF(YEAR(H4347)=2015,VLOOKUP(L4347,[1]Grade!$I$2:$J$78,2,FALSE),VLOOKUP(L4347,[1]Grade!$C$2:$D$69,2,FALSE)))</f>
        <v>STA</v>
      </c>
      <c r="O4347">
        <f t="shared" si="202"/>
        <v>2015</v>
      </c>
      <c r="P4347">
        <f t="shared" si="203"/>
        <v>2</v>
      </c>
    </row>
    <row r="4348" spans="1:16" hidden="1" x14ac:dyDescent="0.25">
      <c r="A4348" t="s">
        <v>127</v>
      </c>
      <c r="B4348" t="str">
        <f t="shared" si="201"/>
        <v>N</v>
      </c>
      <c r="C4348" t="s">
        <v>128</v>
      </c>
      <c r="E4348">
        <v>0</v>
      </c>
      <c r="F4348">
        <v>0</v>
      </c>
      <c r="G4348">
        <v>261</v>
      </c>
      <c r="H4348" s="1">
        <v>42036</v>
      </c>
      <c r="I4348">
        <v>10</v>
      </c>
      <c r="J4348">
        <v>0</v>
      </c>
      <c r="L4348" t="str">
        <f>VLOOKUP(G4348,[1]RESSOURCES!$A$1:$J$258,3,FALSE)</f>
        <v>ROZES</v>
      </c>
      <c r="M4348" t="str">
        <f>VLOOKUP(G4348,[1]RESSOURCES!$A$1:$J$258,6,FALSE)</f>
        <v>STAG</v>
      </c>
      <c r="N4348" t="str">
        <f>IF(YEAR(H4348)=2014,VLOOKUP(L4348,[1]Grade!$F$2:$G$92,2,FALSE),IF(YEAR(H4348)=2015,VLOOKUP(L4348,[1]Grade!$I$2:$J$78,2,FALSE),VLOOKUP(L4348,[1]Grade!$C$2:$D$69,2,FALSE)))</f>
        <v>STA</v>
      </c>
      <c r="O4348">
        <f t="shared" si="202"/>
        <v>2015</v>
      </c>
      <c r="P4348">
        <f t="shared" si="203"/>
        <v>2</v>
      </c>
    </row>
    <row r="4349" spans="1:16" x14ac:dyDescent="0.25">
      <c r="A4349" t="s">
        <v>384</v>
      </c>
      <c r="B4349" t="str">
        <f t="shared" si="201"/>
        <v>O</v>
      </c>
      <c r="C4349" t="s">
        <v>385</v>
      </c>
      <c r="D4349" t="s">
        <v>18</v>
      </c>
      <c r="E4349">
        <v>122</v>
      </c>
      <c r="F4349">
        <v>785</v>
      </c>
      <c r="G4349">
        <v>249</v>
      </c>
      <c r="H4349" s="1">
        <v>42036</v>
      </c>
      <c r="I4349">
        <v>20</v>
      </c>
      <c r="J4349" s="2">
        <v>15700</v>
      </c>
      <c r="L4349" t="str">
        <f>VLOOKUP(G4349,[1]RESSOURCES!$A$1:$J$258,3,FALSE)</f>
        <v>RENOUT</v>
      </c>
      <c r="M4349" t="str">
        <f>VLOOKUP(G4349,[1]RESSOURCES!$A$1:$J$258,6,FALSE)</f>
        <v>CONS</v>
      </c>
      <c r="N4349" t="str">
        <f>IF(YEAR(H4349)=2014,VLOOKUP(L4349,[1]Grade!$F$2:$G$92,2,FALSE),IF(YEAR(H4349)=2015,VLOOKUP(L4349,[1]Grade!$I$2:$J$78,2,FALSE),VLOOKUP(L4349,[1]Grade!$C$2:$D$69,2,FALSE)))</f>
        <v>C</v>
      </c>
      <c r="O4349">
        <f t="shared" si="202"/>
        <v>2015</v>
      </c>
      <c r="P4349">
        <f t="shared" si="203"/>
        <v>2</v>
      </c>
    </row>
    <row r="4350" spans="1:16" x14ac:dyDescent="0.25">
      <c r="A4350" t="s">
        <v>449</v>
      </c>
      <c r="B4350" t="str">
        <f t="shared" si="201"/>
        <v>O</v>
      </c>
      <c r="C4350" t="s">
        <v>450</v>
      </c>
      <c r="D4350" t="s">
        <v>36</v>
      </c>
      <c r="E4350">
        <v>166</v>
      </c>
      <c r="F4350">
        <v>1300</v>
      </c>
      <c r="G4350">
        <v>252</v>
      </c>
      <c r="H4350" s="1">
        <v>42036</v>
      </c>
      <c r="I4350">
        <v>16</v>
      </c>
      <c r="J4350" s="2">
        <v>20800</v>
      </c>
      <c r="L4350" t="str">
        <f>VLOOKUP(G4350,[1]RESSOURCES!$A$1:$J$258,3,FALSE)</f>
        <v>VERCRUYSSE</v>
      </c>
      <c r="M4350" t="str">
        <f>VLOOKUP(G4350,[1]RESSOURCES!$A$1:$J$258,6,FALSE)</f>
        <v>MAGR</v>
      </c>
      <c r="N4350" t="str">
        <f>IF(YEAR(H4350)=2014,VLOOKUP(L4350,[1]Grade!$F$2:$G$92,2,FALSE),IF(YEAR(H4350)=2015,VLOOKUP(L4350,[1]Grade!$I$2:$J$78,2,FALSE),VLOOKUP(L4350,[1]Grade!$C$2:$D$69,2,FALSE)))</f>
        <v>MNG</v>
      </c>
      <c r="O4350">
        <f t="shared" si="202"/>
        <v>2015</v>
      </c>
      <c r="P4350">
        <f t="shared" si="203"/>
        <v>2</v>
      </c>
    </row>
    <row r="4351" spans="1:16" hidden="1" x14ac:dyDescent="0.25">
      <c r="A4351" t="s">
        <v>30</v>
      </c>
      <c r="B4351" t="str">
        <f t="shared" si="201"/>
        <v>N</v>
      </c>
      <c r="C4351" t="s">
        <v>31</v>
      </c>
      <c r="E4351">
        <v>0</v>
      </c>
      <c r="F4351">
        <v>0</v>
      </c>
      <c r="G4351">
        <v>252</v>
      </c>
      <c r="H4351" s="1">
        <v>42036</v>
      </c>
      <c r="I4351">
        <v>4</v>
      </c>
      <c r="J4351">
        <v>0</v>
      </c>
      <c r="L4351" t="str">
        <f>VLOOKUP(G4351,[1]RESSOURCES!$A$1:$J$258,3,FALSE)</f>
        <v>VERCRUYSSE</v>
      </c>
      <c r="M4351" t="str">
        <f>VLOOKUP(G4351,[1]RESSOURCES!$A$1:$J$258,6,FALSE)</f>
        <v>MAGR</v>
      </c>
      <c r="N4351" t="str">
        <f>IF(YEAR(H4351)=2014,VLOOKUP(L4351,[1]Grade!$F$2:$G$92,2,FALSE),IF(YEAR(H4351)=2015,VLOOKUP(L4351,[1]Grade!$I$2:$J$78,2,FALSE),VLOOKUP(L4351,[1]Grade!$C$2:$D$69,2,FALSE)))</f>
        <v>MNG</v>
      </c>
      <c r="O4351">
        <f t="shared" si="202"/>
        <v>2015</v>
      </c>
      <c r="P4351">
        <f t="shared" si="203"/>
        <v>2</v>
      </c>
    </row>
    <row r="4352" spans="1:16" x14ac:dyDescent="0.25">
      <c r="A4352" t="s">
        <v>270</v>
      </c>
      <c r="B4352" t="str">
        <f t="shared" si="201"/>
        <v>O</v>
      </c>
      <c r="C4352" t="s">
        <v>271</v>
      </c>
      <c r="D4352" t="s">
        <v>22</v>
      </c>
      <c r="E4352">
        <v>49</v>
      </c>
      <c r="F4352">
        <v>863</v>
      </c>
      <c r="G4352">
        <v>216</v>
      </c>
      <c r="H4352" s="1">
        <v>42036</v>
      </c>
      <c r="I4352">
        <v>19.5</v>
      </c>
      <c r="J4352" s="2">
        <v>16828.5</v>
      </c>
      <c r="L4352" t="str">
        <f>VLOOKUP(G4352,[1]RESSOURCES!$A$1:$J$258,3,FALSE)</f>
        <v>COICAULT</v>
      </c>
      <c r="M4352" t="str">
        <f>VLOOKUP(G4352,[1]RESSOURCES!$A$1:$J$258,6,FALSE)</f>
        <v>CONS</v>
      </c>
      <c r="N4352" t="str">
        <f>IF(YEAR(H4352)=2014,VLOOKUP(L4352,[1]Grade!$F$2:$G$92,2,FALSE),IF(YEAR(H4352)=2015,VLOOKUP(L4352,[1]Grade!$I$2:$J$78,2,FALSE),VLOOKUP(L4352,[1]Grade!$C$2:$D$69,2,FALSE)))</f>
        <v>CC</v>
      </c>
      <c r="O4352">
        <f t="shared" si="202"/>
        <v>2015</v>
      </c>
      <c r="P4352">
        <f t="shared" si="203"/>
        <v>2</v>
      </c>
    </row>
    <row r="4353" spans="1:16" hidden="1" x14ac:dyDescent="0.25">
      <c r="A4353" t="s">
        <v>37</v>
      </c>
      <c r="B4353" t="str">
        <f t="shared" ref="B4353:B4416" si="204">IF(MID(A4353,1,1)="*","N","O")</f>
        <v>N</v>
      </c>
      <c r="C4353" t="s">
        <v>38</v>
      </c>
      <c r="E4353">
        <v>0</v>
      </c>
      <c r="F4353">
        <v>0</v>
      </c>
      <c r="G4353">
        <v>216</v>
      </c>
      <c r="H4353" s="1">
        <v>42036</v>
      </c>
      <c r="I4353">
        <v>0.5</v>
      </c>
      <c r="J4353">
        <v>0</v>
      </c>
      <c r="L4353" t="str">
        <f>VLOOKUP(G4353,[1]RESSOURCES!$A$1:$J$258,3,FALSE)</f>
        <v>COICAULT</v>
      </c>
      <c r="M4353" t="str">
        <f>VLOOKUP(G4353,[1]RESSOURCES!$A$1:$J$258,6,FALSE)</f>
        <v>CONS</v>
      </c>
      <c r="N4353" t="str">
        <f>IF(YEAR(H4353)=2014,VLOOKUP(L4353,[1]Grade!$F$2:$G$92,2,FALSE),IF(YEAR(H4353)=2015,VLOOKUP(L4353,[1]Grade!$I$2:$J$78,2,FALSE),VLOOKUP(L4353,[1]Grade!$C$2:$D$69,2,FALSE)))</f>
        <v>CC</v>
      </c>
      <c r="O4353">
        <f t="shared" ref="O4353:O4416" si="205">YEAR(H4353)</f>
        <v>2015</v>
      </c>
      <c r="P4353">
        <f t="shared" ref="P4353:P4416" si="206">MONTH(H4353)</f>
        <v>2</v>
      </c>
    </row>
    <row r="4354" spans="1:16" x14ac:dyDescent="0.25">
      <c r="A4354" t="s">
        <v>426</v>
      </c>
      <c r="B4354" t="str">
        <f t="shared" si="204"/>
        <v>O</v>
      </c>
      <c r="C4354" t="s">
        <v>235</v>
      </c>
      <c r="D4354" t="s">
        <v>21</v>
      </c>
      <c r="E4354">
        <v>15</v>
      </c>
      <c r="F4354">
        <v>1205</v>
      </c>
      <c r="G4354">
        <v>207</v>
      </c>
      <c r="H4354" s="1">
        <v>42036</v>
      </c>
      <c r="I4354">
        <v>2</v>
      </c>
      <c r="J4354" s="2">
        <v>2410</v>
      </c>
      <c r="L4354" t="str">
        <f>VLOOKUP(G4354,[1]RESSOURCES!$A$1:$J$258,3,FALSE)</f>
        <v>CHARLY</v>
      </c>
      <c r="M4354" t="str">
        <f>VLOOKUP(G4354,[1]RESSOURCES!$A$1:$J$258,6,FALSE)</f>
        <v>ASSO</v>
      </c>
      <c r="N4354" t="str">
        <f>IF(YEAR(H4354)=2014,VLOOKUP(L4354,[1]Grade!$F$2:$G$92,2,FALSE),IF(YEAR(H4354)=2015,VLOOKUP(L4354,[1]Grade!$I$2:$J$78,2,FALSE),VLOOKUP(L4354,[1]Grade!$C$2:$D$69,2,FALSE)))</f>
        <v>ASS</v>
      </c>
      <c r="O4354">
        <f t="shared" si="205"/>
        <v>2015</v>
      </c>
      <c r="P4354">
        <f t="shared" si="206"/>
        <v>2</v>
      </c>
    </row>
    <row r="4355" spans="1:16" hidden="1" x14ac:dyDescent="0.25">
      <c r="A4355" t="s">
        <v>25</v>
      </c>
      <c r="B4355" t="str">
        <f t="shared" si="204"/>
        <v>N</v>
      </c>
      <c r="C4355" t="s">
        <v>26</v>
      </c>
      <c r="E4355">
        <v>0</v>
      </c>
      <c r="F4355">
        <v>0</v>
      </c>
      <c r="G4355">
        <v>207</v>
      </c>
      <c r="H4355" s="1">
        <v>42036</v>
      </c>
      <c r="I4355">
        <v>5</v>
      </c>
      <c r="J4355">
        <v>0</v>
      </c>
      <c r="L4355" t="str">
        <f>VLOOKUP(G4355,[1]RESSOURCES!$A$1:$J$258,3,FALSE)</f>
        <v>CHARLY</v>
      </c>
      <c r="M4355" t="str">
        <f>VLOOKUP(G4355,[1]RESSOURCES!$A$1:$J$258,6,FALSE)</f>
        <v>ASSO</v>
      </c>
      <c r="N4355" t="str">
        <f>IF(YEAR(H4355)=2014,VLOOKUP(L4355,[1]Grade!$F$2:$G$92,2,FALSE),IF(YEAR(H4355)=2015,VLOOKUP(L4355,[1]Grade!$I$2:$J$78,2,FALSE),VLOOKUP(L4355,[1]Grade!$C$2:$D$69,2,FALSE)))</f>
        <v>ASS</v>
      </c>
      <c r="O4355">
        <f t="shared" si="205"/>
        <v>2015</v>
      </c>
      <c r="P4355">
        <f t="shared" si="206"/>
        <v>2</v>
      </c>
    </row>
    <row r="4356" spans="1:16" x14ac:dyDescent="0.25">
      <c r="A4356" t="s">
        <v>435</v>
      </c>
      <c r="B4356" t="str">
        <f t="shared" si="204"/>
        <v>O</v>
      </c>
      <c r="C4356" t="s">
        <v>436</v>
      </c>
      <c r="D4356" t="s">
        <v>21</v>
      </c>
      <c r="E4356">
        <v>9</v>
      </c>
      <c r="F4356">
        <v>1078</v>
      </c>
      <c r="G4356">
        <v>207</v>
      </c>
      <c r="H4356" s="1">
        <v>42036</v>
      </c>
      <c r="I4356">
        <v>2</v>
      </c>
      <c r="J4356" s="2">
        <v>2156</v>
      </c>
      <c r="L4356" t="str">
        <f>VLOOKUP(G4356,[1]RESSOURCES!$A$1:$J$258,3,FALSE)</f>
        <v>CHARLY</v>
      </c>
      <c r="M4356" t="str">
        <f>VLOOKUP(G4356,[1]RESSOURCES!$A$1:$J$258,6,FALSE)</f>
        <v>ASSO</v>
      </c>
      <c r="N4356" t="str">
        <f>IF(YEAR(H4356)=2014,VLOOKUP(L4356,[1]Grade!$F$2:$G$92,2,FALSE),IF(YEAR(H4356)=2015,VLOOKUP(L4356,[1]Grade!$I$2:$J$78,2,FALSE),VLOOKUP(L4356,[1]Grade!$C$2:$D$69,2,FALSE)))</f>
        <v>ASS</v>
      </c>
      <c r="O4356">
        <f t="shared" si="205"/>
        <v>2015</v>
      </c>
      <c r="P4356">
        <f t="shared" si="206"/>
        <v>2</v>
      </c>
    </row>
    <row r="4357" spans="1:16" x14ac:dyDescent="0.25">
      <c r="A4357" t="s">
        <v>366</v>
      </c>
      <c r="B4357" t="str">
        <f t="shared" si="204"/>
        <v>O</v>
      </c>
      <c r="C4357" t="s">
        <v>367</v>
      </c>
      <c r="D4357" t="s">
        <v>21</v>
      </c>
      <c r="E4357">
        <v>8</v>
      </c>
      <c r="F4357">
        <v>1486</v>
      </c>
      <c r="G4357">
        <v>207</v>
      </c>
      <c r="H4357" s="1">
        <v>42036</v>
      </c>
      <c r="I4357">
        <v>4</v>
      </c>
      <c r="J4357" s="2">
        <v>5944</v>
      </c>
      <c r="L4357" t="str">
        <f>VLOOKUP(G4357,[1]RESSOURCES!$A$1:$J$258,3,FALSE)</f>
        <v>CHARLY</v>
      </c>
      <c r="M4357" t="str">
        <f>VLOOKUP(G4357,[1]RESSOURCES!$A$1:$J$258,6,FALSE)</f>
        <v>ASSO</v>
      </c>
      <c r="N4357" t="str">
        <f>IF(YEAR(H4357)=2014,VLOOKUP(L4357,[1]Grade!$F$2:$G$92,2,FALSE),IF(YEAR(H4357)=2015,VLOOKUP(L4357,[1]Grade!$I$2:$J$78,2,FALSE),VLOOKUP(L4357,[1]Grade!$C$2:$D$69,2,FALSE)))</f>
        <v>ASS</v>
      </c>
      <c r="O4357">
        <f t="shared" si="205"/>
        <v>2015</v>
      </c>
      <c r="P4357">
        <f t="shared" si="206"/>
        <v>2</v>
      </c>
    </row>
    <row r="4358" spans="1:16" hidden="1" x14ac:dyDescent="0.25">
      <c r="A4358" t="s">
        <v>30</v>
      </c>
      <c r="B4358" t="str">
        <f t="shared" si="204"/>
        <v>N</v>
      </c>
      <c r="C4358" t="s">
        <v>31</v>
      </c>
      <c r="E4358">
        <v>0</v>
      </c>
      <c r="F4358">
        <v>0</v>
      </c>
      <c r="G4358">
        <v>207</v>
      </c>
      <c r="H4358" s="1">
        <v>42036</v>
      </c>
      <c r="I4358">
        <v>7</v>
      </c>
      <c r="J4358">
        <v>0</v>
      </c>
      <c r="L4358" t="str">
        <f>VLOOKUP(G4358,[1]RESSOURCES!$A$1:$J$258,3,FALSE)</f>
        <v>CHARLY</v>
      </c>
      <c r="M4358" t="str">
        <f>VLOOKUP(G4358,[1]RESSOURCES!$A$1:$J$258,6,FALSE)</f>
        <v>ASSO</v>
      </c>
      <c r="N4358" t="str">
        <f>IF(YEAR(H4358)=2014,VLOOKUP(L4358,[1]Grade!$F$2:$G$92,2,FALSE),IF(YEAR(H4358)=2015,VLOOKUP(L4358,[1]Grade!$I$2:$J$78,2,FALSE),VLOOKUP(L4358,[1]Grade!$C$2:$D$69,2,FALSE)))</f>
        <v>ASS</v>
      </c>
      <c r="O4358">
        <f t="shared" si="205"/>
        <v>2015</v>
      </c>
      <c r="P4358">
        <f t="shared" si="206"/>
        <v>2</v>
      </c>
    </row>
    <row r="4359" spans="1:16" hidden="1" x14ac:dyDescent="0.25">
      <c r="A4359" t="s">
        <v>127</v>
      </c>
      <c r="B4359" t="str">
        <f t="shared" si="204"/>
        <v>N</v>
      </c>
      <c r="C4359" t="s">
        <v>128</v>
      </c>
      <c r="E4359">
        <v>0</v>
      </c>
      <c r="F4359">
        <v>0</v>
      </c>
      <c r="G4359">
        <v>250</v>
      </c>
      <c r="H4359" s="1">
        <v>42036</v>
      </c>
      <c r="I4359">
        <v>10</v>
      </c>
      <c r="J4359">
        <v>0</v>
      </c>
      <c r="L4359" t="str">
        <f>VLOOKUP(G4359,[1]RESSOURCES!$A$1:$J$258,3,FALSE)</f>
        <v>BOUDEN</v>
      </c>
      <c r="M4359" t="str">
        <f>VLOOKUP(G4359,[1]RESSOURCES!$A$1:$J$258,6,FALSE)</f>
        <v>CONF</v>
      </c>
      <c r="N4359" t="str">
        <f>IF(YEAR(H4359)=2014,VLOOKUP(L4359,[1]Grade!$F$2:$G$92,2,FALSE),IF(YEAR(H4359)=2015,VLOOKUP(L4359,[1]Grade!$I$2:$J$78,2,FALSE),VLOOKUP(L4359,[1]Grade!$C$2:$D$69,2,FALSE)))</f>
        <v>CC</v>
      </c>
      <c r="O4359">
        <f t="shared" si="205"/>
        <v>2015</v>
      </c>
      <c r="P4359">
        <f t="shared" si="206"/>
        <v>2</v>
      </c>
    </row>
    <row r="4360" spans="1:16" hidden="1" x14ac:dyDescent="0.25">
      <c r="A4360" t="s">
        <v>23</v>
      </c>
      <c r="B4360" t="str">
        <f t="shared" si="204"/>
        <v>N</v>
      </c>
      <c r="C4360" t="s">
        <v>24</v>
      </c>
      <c r="E4360">
        <v>0</v>
      </c>
      <c r="F4360">
        <v>0</v>
      </c>
      <c r="G4360">
        <v>250</v>
      </c>
      <c r="H4360" s="1">
        <v>42036</v>
      </c>
      <c r="I4360">
        <v>10</v>
      </c>
      <c r="J4360">
        <v>0</v>
      </c>
      <c r="L4360" t="str">
        <f>VLOOKUP(G4360,[1]RESSOURCES!$A$1:$J$258,3,FALSE)</f>
        <v>BOUDEN</v>
      </c>
      <c r="M4360" t="str">
        <f>VLOOKUP(G4360,[1]RESSOURCES!$A$1:$J$258,6,FALSE)</f>
        <v>CONF</v>
      </c>
      <c r="N4360" t="str">
        <f>IF(YEAR(H4360)=2014,VLOOKUP(L4360,[1]Grade!$F$2:$G$92,2,FALSE),IF(YEAR(H4360)=2015,VLOOKUP(L4360,[1]Grade!$I$2:$J$78,2,FALSE),VLOOKUP(L4360,[1]Grade!$C$2:$D$69,2,FALSE)))</f>
        <v>CC</v>
      </c>
      <c r="O4360">
        <f t="shared" si="205"/>
        <v>2015</v>
      </c>
      <c r="P4360">
        <f t="shared" si="206"/>
        <v>2</v>
      </c>
    </row>
    <row r="4361" spans="1:16" x14ac:dyDescent="0.25">
      <c r="A4361" t="s">
        <v>394</v>
      </c>
      <c r="B4361" t="str">
        <f t="shared" si="204"/>
        <v>O</v>
      </c>
      <c r="C4361" t="s">
        <v>395</v>
      </c>
      <c r="D4361" t="s">
        <v>29</v>
      </c>
      <c r="E4361">
        <v>10</v>
      </c>
      <c r="F4361">
        <v>980</v>
      </c>
      <c r="G4361">
        <v>229</v>
      </c>
      <c r="H4361" s="1">
        <v>42036</v>
      </c>
      <c r="I4361">
        <v>1</v>
      </c>
      <c r="J4361">
        <v>980</v>
      </c>
      <c r="L4361" t="str">
        <f>VLOOKUP(G4361,[1]RESSOURCES!$A$1:$J$258,3,FALSE)</f>
        <v>GOURICHON</v>
      </c>
      <c r="M4361" t="str">
        <f>VLOOKUP(G4361,[1]RESSOURCES!$A$1:$J$258,6,FALSE)</f>
        <v>DIR</v>
      </c>
      <c r="N4361" t="str">
        <f>IF(YEAR(H4361)=2014,VLOOKUP(L4361,[1]Grade!$F$2:$G$92,2,FALSE),IF(YEAR(H4361)=2015,VLOOKUP(L4361,[1]Grade!$I$2:$J$78,2,FALSE),VLOOKUP(L4361,[1]Grade!$C$2:$D$69,2,FALSE)))</f>
        <v>DIR</v>
      </c>
      <c r="O4361">
        <f t="shared" si="205"/>
        <v>2015</v>
      </c>
      <c r="P4361">
        <f t="shared" si="206"/>
        <v>2</v>
      </c>
    </row>
    <row r="4362" spans="1:16" x14ac:dyDescent="0.25">
      <c r="A4362" t="s">
        <v>422</v>
      </c>
      <c r="B4362" t="str">
        <f t="shared" si="204"/>
        <v>O</v>
      </c>
      <c r="C4362" t="s">
        <v>423</v>
      </c>
      <c r="D4362" t="s">
        <v>29</v>
      </c>
      <c r="E4362">
        <v>10</v>
      </c>
      <c r="F4362">
        <v>1340</v>
      </c>
      <c r="G4362">
        <v>229</v>
      </c>
      <c r="H4362" s="1">
        <v>42036</v>
      </c>
      <c r="I4362">
        <v>2</v>
      </c>
      <c r="J4362" s="2">
        <v>2680</v>
      </c>
      <c r="L4362" t="str">
        <f>VLOOKUP(G4362,[1]RESSOURCES!$A$1:$J$258,3,FALSE)</f>
        <v>GOURICHON</v>
      </c>
      <c r="M4362" t="str">
        <f>VLOOKUP(G4362,[1]RESSOURCES!$A$1:$J$258,6,FALSE)</f>
        <v>DIR</v>
      </c>
      <c r="N4362" t="str">
        <f>IF(YEAR(H4362)=2014,VLOOKUP(L4362,[1]Grade!$F$2:$G$92,2,FALSE),IF(YEAR(H4362)=2015,VLOOKUP(L4362,[1]Grade!$I$2:$J$78,2,FALSE),VLOOKUP(L4362,[1]Grade!$C$2:$D$69,2,FALSE)))</f>
        <v>DIR</v>
      </c>
      <c r="O4362">
        <f t="shared" si="205"/>
        <v>2015</v>
      </c>
      <c r="P4362">
        <f t="shared" si="206"/>
        <v>2</v>
      </c>
    </row>
    <row r="4363" spans="1:16" x14ac:dyDescent="0.25">
      <c r="A4363" t="s">
        <v>431</v>
      </c>
      <c r="B4363" t="str">
        <f t="shared" si="204"/>
        <v>O</v>
      </c>
      <c r="C4363" t="s">
        <v>432</v>
      </c>
      <c r="D4363" t="s">
        <v>29</v>
      </c>
      <c r="E4363">
        <v>3.5</v>
      </c>
      <c r="F4363">
        <v>0</v>
      </c>
      <c r="G4363">
        <v>229</v>
      </c>
      <c r="H4363" s="1">
        <v>42036</v>
      </c>
      <c r="I4363">
        <v>1</v>
      </c>
      <c r="J4363">
        <v>0</v>
      </c>
      <c r="L4363" t="str">
        <f>VLOOKUP(G4363,[1]RESSOURCES!$A$1:$J$258,3,FALSE)</f>
        <v>GOURICHON</v>
      </c>
      <c r="M4363" t="str">
        <f>VLOOKUP(G4363,[1]RESSOURCES!$A$1:$J$258,6,FALSE)</f>
        <v>DIR</v>
      </c>
      <c r="N4363" t="str">
        <f>IF(YEAR(H4363)=2014,VLOOKUP(L4363,[1]Grade!$F$2:$G$92,2,FALSE),IF(YEAR(H4363)=2015,VLOOKUP(L4363,[1]Grade!$I$2:$J$78,2,FALSE),VLOOKUP(L4363,[1]Grade!$C$2:$D$69,2,FALSE)))</f>
        <v>DIR</v>
      </c>
      <c r="O4363">
        <f t="shared" si="205"/>
        <v>2015</v>
      </c>
      <c r="P4363">
        <f t="shared" si="206"/>
        <v>2</v>
      </c>
    </row>
    <row r="4364" spans="1:16" x14ac:dyDescent="0.25">
      <c r="A4364" t="s">
        <v>451</v>
      </c>
      <c r="B4364" t="str">
        <f t="shared" si="204"/>
        <v>O</v>
      </c>
      <c r="C4364" t="s">
        <v>452</v>
      </c>
      <c r="D4364" t="s">
        <v>29</v>
      </c>
      <c r="E4364">
        <v>12.5</v>
      </c>
      <c r="F4364">
        <v>1122</v>
      </c>
      <c r="G4364">
        <v>229</v>
      </c>
      <c r="H4364" s="1">
        <v>42036</v>
      </c>
      <c r="I4364">
        <v>3</v>
      </c>
      <c r="J4364" s="2">
        <v>3366</v>
      </c>
      <c r="L4364" t="str">
        <f>VLOOKUP(G4364,[1]RESSOURCES!$A$1:$J$258,3,FALSE)</f>
        <v>GOURICHON</v>
      </c>
      <c r="M4364" t="str">
        <f>VLOOKUP(G4364,[1]RESSOURCES!$A$1:$J$258,6,FALSE)</f>
        <v>DIR</v>
      </c>
      <c r="N4364" t="str">
        <f>IF(YEAR(H4364)=2014,VLOOKUP(L4364,[1]Grade!$F$2:$G$92,2,FALSE),IF(YEAR(H4364)=2015,VLOOKUP(L4364,[1]Grade!$I$2:$J$78,2,FALSE),VLOOKUP(L4364,[1]Grade!$C$2:$D$69,2,FALSE)))</f>
        <v>DIR</v>
      </c>
      <c r="O4364">
        <f t="shared" si="205"/>
        <v>2015</v>
      </c>
      <c r="P4364">
        <f t="shared" si="206"/>
        <v>2</v>
      </c>
    </row>
    <row r="4365" spans="1:16" hidden="1" x14ac:dyDescent="0.25">
      <c r="A4365" t="s">
        <v>23</v>
      </c>
      <c r="B4365" t="str">
        <f t="shared" si="204"/>
        <v>N</v>
      </c>
      <c r="C4365" t="s">
        <v>24</v>
      </c>
      <c r="E4365">
        <v>0</v>
      </c>
      <c r="F4365">
        <v>0</v>
      </c>
      <c r="G4365">
        <v>229</v>
      </c>
      <c r="H4365" s="1">
        <v>42036</v>
      </c>
      <c r="I4365">
        <v>2</v>
      </c>
      <c r="J4365">
        <v>0</v>
      </c>
      <c r="L4365" t="str">
        <f>VLOOKUP(G4365,[1]RESSOURCES!$A$1:$J$258,3,FALSE)</f>
        <v>GOURICHON</v>
      </c>
      <c r="M4365" t="str">
        <f>VLOOKUP(G4365,[1]RESSOURCES!$A$1:$J$258,6,FALSE)</f>
        <v>DIR</v>
      </c>
      <c r="N4365" t="str">
        <f>IF(YEAR(H4365)=2014,VLOOKUP(L4365,[1]Grade!$F$2:$G$92,2,FALSE),IF(YEAR(H4365)=2015,VLOOKUP(L4365,[1]Grade!$I$2:$J$78,2,FALSE),VLOOKUP(L4365,[1]Grade!$C$2:$D$69,2,FALSE)))</f>
        <v>DIR</v>
      </c>
      <c r="O4365">
        <f t="shared" si="205"/>
        <v>2015</v>
      </c>
      <c r="P4365">
        <f t="shared" si="206"/>
        <v>2</v>
      </c>
    </row>
    <row r="4366" spans="1:16" hidden="1" x14ac:dyDescent="0.25">
      <c r="A4366" t="s">
        <v>30</v>
      </c>
      <c r="B4366" t="str">
        <f t="shared" si="204"/>
        <v>N</v>
      </c>
      <c r="C4366" t="s">
        <v>31</v>
      </c>
      <c r="E4366">
        <v>0</v>
      </c>
      <c r="F4366">
        <v>0</v>
      </c>
      <c r="G4366">
        <v>229</v>
      </c>
      <c r="H4366" s="1">
        <v>42036</v>
      </c>
      <c r="I4366">
        <v>11</v>
      </c>
      <c r="J4366">
        <v>0</v>
      </c>
      <c r="L4366" t="str">
        <f>VLOOKUP(G4366,[1]RESSOURCES!$A$1:$J$258,3,FALSE)</f>
        <v>GOURICHON</v>
      </c>
      <c r="M4366" t="str">
        <f>VLOOKUP(G4366,[1]RESSOURCES!$A$1:$J$258,6,FALSE)</f>
        <v>DIR</v>
      </c>
      <c r="N4366" t="str">
        <f>IF(YEAR(H4366)=2014,VLOOKUP(L4366,[1]Grade!$F$2:$G$92,2,FALSE),IF(YEAR(H4366)=2015,VLOOKUP(L4366,[1]Grade!$I$2:$J$78,2,FALSE),VLOOKUP(L4366,[1]Grade!$C$2:$D$69,2,FALSE)))</f>
        <v>DIR</v>
      </c>
      <c r="O4366">
        <f t="shared" si="205"/>
        <v>2015</v>
      </c>
      <c r="P4366">
        <f t="shared" si="206"/>
        <v>2</v>
      </c>
    </row>
    <row r="4367" spans="1:16" x14ac:dyDescent="0.25">
      <c r="A4367" t="s">
        <v>433</v>
      </c>
      <c r="B4367" t="str">
        <f t="shared" si="204"/>
        <v>O</v>
      </c>
      <c r="C4367" t="s">
        <v>434</v>
      </c>
      <c r="D4367" t="s">
        <v>22</v>
      </c>
      <c r="E4367">
        <v>60</v>
      </c>
      <c r="F4367">
        <v>950</v>
      </c>
      <c r="G4367">
        <v>122</v>
      </c>
      <c r="H4367" s="1">
        <v>42036</v>
      </c>
      <c r="I4367">
        <v>11</v>
      </c>
      <c r="J4367" s="2">
        <v>10450</v>
      </c>
      <c r="L4367" t="str">
        <f>VLOOKUP(G4367,[1]RESSOURCES!$A$1:$J$258,3,FALSE)</f>
        <v>SUTTER</v>
      </c>
      <c r="M4367" t="str">
        <f>VLOOKUP(G4367,[1]RESSOURCES!$A$1:$J$258,6,FALSE)</f>
        <v>SENR</v>
      </c>
      <c r="N4367" t="str">
        <f>IF(YEAR(H4367)=2014,VLOOKUP(L4367,[1]Grade!$F$2:$G$92,2,FALSE),IF(YEAR(H4367)=2015,VLOOKUP(L4367,[1]Grade!$I$2:$J$78,2,FALSE),VLOOKUP(L4367,[1]Grade!$C$2:$D$69,2,FALSE)))</f>
        <v>CS</v>
      </c>
      <c r="O4367">
        <f t="shared" si="205"/>
        <v>2015</v>
      </c>
      <c r="P4367">
        <f t="shared" si="206"/>
        <v>2</v>
      </c>
    </row>
    <row r="4368" spans="1:16" hidden="1" x14ac:dyDescent="0.25">
      <c r="A4368" t="s">
        <v>73</v>
      </c>
      <c r="B4368" t="str">
        <f t="shared" si="204"/>
        <v>N</v>
      </c>
      <c r="C4368" t="s">
        <v>74</v>
      </c>
      <c r="E4368">
        <v>0</v>
      </c>
      <c r="F4368">
        <v>0</v>
      </c>
      <c r="G4368">
        <v>122</v>
      </c>
      <c r="H4368" s="1">
        <v>42036</v>
      </c>
      <c r="I4368">
        <v>3</v>
      </c>
      <c r="J4368">
        <v>0</v>
      </c>
      <c r="L4368" t="str">
        <f>VLOOKUP(G4368,[1]RESSOURCES!$A$1:$J$258,3,FALSE)</f>
        <v>SUTTER</v>
      </c>
      <c r="M4368" t="str">
        <f>VLOOKUP(G4368,[1]RESSOURCES!$A$1:$J$258,6,FALSE)</f>
        <v>SENR</v>
      </c>
      <c r="N4368" t="str">
        <f>IF(YEAR(H4368)=2014,VLOOKUP(L4368,[1]Grade!$F$2:$G$92,2,FALSE),IF(YEAR(H4368)=2015,VLOOKUP(L4368,[1]Grade!$I$2:$J$78,2,FALSE),VLOOKUP(L4368,[1]Grade!$C$2:$D$69,2,FALSE)))</f>
        <v>CS</v>
      </c>
      <c r="O4368">
        <f t="shared" si="205"/>
        <v>2015</v>
      </c>
      <c r="P4368">
        <f t="shared" si="206"/>
        <v>2</v>
      </c>
    </row>
    <row r="4369" spans="1:16" x14ac:dyDescent="0.25">
      <c r="A4369" t="s">
        <v>402</v>
      </c>
      <c r="B4369" t="str">
        <f t="shared" si="204"/>
        <v>O</v>
      </c>
      <c r="C4369" t="s">
        <v>403</v>
      </c>
      <c r="D4369" t="s">
        <v>18</v>
      </c>
      <c r="E4369">
        <v>19</v>
      </c>
      <c r="F4369">
        <v>1080</v>
      </c>
      <c r="G4369">
        <v>122</v>
      </c>
      <c r="H4369" s="1">
        <v>42036</v>
      </c>
      <c r="I4369">
        <v>3</v>
      </c>
      <c r="J4369" s="2">
        <v>3240</v>
      </c>
      <c r="L4369" t="str">
        <f>VLOOKUP(G4369,[1]RESSOURCES!$A$1:$J$258,3,FALSE)</f>
        <v>SUTTER</v>
      </c>
      <c r="M4369" t="str">
        <f>VLOOKUP(G4369,[1]RESSOURCES!$A$1:$J$258,6,FALSE)</f>
        <v>SENR</v>
      </c>
      <c r="N4369" t="str">
        <f>IF(YEAR(H4369)=2014,VLOOKUP(L4369,[1]Grade!$F$2:$G$92,2,FALSE),IF(YEAR(H4369)=2015,VLOOKUP(L4369,[1]Grade!$I$2:$J$78,2,FALSE),VLOOKUP(L4369,[1]Grade!$C$2:$D$69,2,FALSE)))</f>
        <v>CS</v>
      </c>
      <c r="O4369">
        <f t="shared" si="205"/>
        <v>2015</v>
      </c>
      <c r="P4369">
        <f t="shared" si="206"/>
        <v>2</v>
      </c>
    </row>
    <row r="4370" spans="1:16" x14ac:dyDescent="0.25">
      <c r="A4370" t="s">
        <v>427</v>
      </c>
      <c r="B4370" t="str">
        <f t="shared" si="204"/>
        <v>O</v>
      </c>
      <c r="C4370" t="s">
        <v>428</v>
      </c>
      <c r="D4370" t="s">
        <v>22</v>
      </c>
      <c r="E4370">
        <v>20</v>
      </c>
      <c r="F4370">
        <v>980</v>
      </c>
      <c r="G4370">
        <v>122</v>
      </c>
      <c r="H4370" s="1">
        <v>42036</v>
      </c>
      <c r="I4370">
        <v>3</v>
      </c>
      <c r="J4370" s="2">
        <v>2940</v>
      </c>
      <c r="L4370" t="str">
        <f>VLOOKUP(G4370,[1]RESSOURCES!$A$1:$J$258,3,FALSE)</f>
        <v>SUTTER</v>
      </c>
      <c r="M4370" t="str">
        <f>VLOOKUP(G4370,[1]RESSOURCES!$A$1:$J$258,6,FALSE)</f>
        <v>SENR</v>
      </c>
      <c r="N4370" t="str">
        <f>IF(YEAR(H4370)=2014,VLOOKUP(L4370,[1]Grade!$F$2:$G$92,2,FALSE),IF(YEAR(H4370)=2015,VLOOKUP(L4370,[1]Grade!$I$2:$J$78,2,FALSE),VLOOKUP(L4370,[1]Grade!$C$2:$D$69,2,FALSE)))</f>
        <v>CS</v>
      </c>
      <c r="O4370">
        <f t="shared" si="205"/>
        <v>2015</v>
      </c>
      <c r="P4370">
        <f t="shared" si="206"/>
        <v>2</v>
      </c>
    </row>
    <row r="4371" spans="1:16" x14ac:dyDescent="0.25">
      <c r="A4371" t="s">
        <v>402</v>
      </c>
      <c r="B4371" t="str">
        <f t="shared" si="204"/>
        <v>O</v>
      </c>
      <c r="C4371" t="s">
        <v>403</v>
      </c>
      <c r="D4371" t="s">
        <v>29</v>
      </c>
      <c r="E4371">
        <v>16</v>
      </c>
      <c r="F4371">
        <v>1575</v>
      </c>
      <c r="G4371">
        <v>232</v>
      </c>
      <c r="H4371" s="1">
        <v>42036</v>
      </c>
      <c r="I4371">
        <v>5</v>
      </c>
      <c r="J4371" s="2">
        <v>7875</v>
      </c>
      <c r="L4371" t="str">
        <f>VLOOKUP(G4371,[1]RESSOURCES!$A$1:$J$258,3,FALSE)</f>
        <v>POILVET</v>
      </c>
      <c r="M4371" t="str">
        <f>VLOOKUP(G4371,[1]RESSOURCES!$A$1:$J$258,6,FALSE)</f>
        <v>DIR</v>
      </c>
      <c r="N4371" t="str">
        <f>IF(YEAR(H4371)=2014,VLOOKUP(L4371,[1]Grade!$F$2:$G$92,2,FALSE),IF(YEAR(H4371)=2015,VLOOKUP(L4371,[1]Grade!$I$2:$J$78,2,FALSE),VLOOKUP(L4371,[1]Grade!$C$2:$D$69,2,FALSE)))</f>
        <v>DIR</v>
      </c>
      <c r="O4371">
        <f t="shared" si="205"/>
        <v>2015</v>
      </c>
      <c r="P4371">
        <f t="shared" si="206"/>
        <v>2</v>
      </c>
    </row>
    <row r="4372" spans="1:16" hidden="1" x14ac:dyDescent="0.25">
      <c r="A4372" t="s">
        <v>23</v>
      </c>
      <c r="B4372" t="str">
        <f t="shared" si="204"/>
        <v>N</v>
      </c>
      <c r="C4372" t="s">
        <v>24</v>
      </c>
      <c r="E4372">
        <v>0</v>
      </c>
      <c r="F4372">
        <v>0</v>
      </c>
      <c r="G4372">
        <v>232</v>
      </c>
      <c r="H4372" s="1">
        <v>42036</v>
      </c>
      <c r="I4372">
        <v>5</v>
      </c>
      <c r="J4372">
        <v>0</v>
      </c>
      <c r="L4372" t="str">
        <f>VLOOKUP(G4372,[1]RESSOURCES!$A$1:$J$258,3,FALSE)</f>
        <v>POILVET</v>
      </c>
      <c r="M4372" t="str">
        <f>VLOOKUP(G4372,[1]RESSOURCES!$A$1:$J$258,6,FALSE)</f>
        <v>DIR</v>
      </c>
      <c r="N4372" t="str">
        <f>IF(YEAR(H4372)=2014,VLOOKUP(L4372,[1]Grade!$F$2:$G$92,2,FALSE),IF(YEAR(H4372)=2015,VLOOKUP(L4372,[1]Grade!$I$2:$J$78,2,FALSE),VLOOKUP(L4372,[1]Grade!$C$2:$D$69,2,FALSE)))</f>
        <v>DIR</v>
      </c>
      <c r="O4372">
        <f t="shared" si="205"/>
        <v>2015</v>
      </c>
      <c r="P4372">
        <f t="shared" si="206"/>
        <v>2</v>
      </c>
    </row>
    <row r="4373" spans="1:16" hidden="1" x14ac:dyDescent="0.25">
      <c r="A4373" t="s">
        <v>32</v>
      </c>
      <c r="B4373" t="str">
        <f t="shared" si="204"/>
        <v>N</v>
      </c>
      <c r="C4373" t="s">
        <v>33</v>
      </c>
      <c r="E4373">
        <v>0</v>
      </c>
      <c r="F4373">
        <v>0</v>
      </c>
      <c r="G4373">
        <v>232</v>
      </c>
      <c r="H4373" s="1">
        <v>42036</v>
      </c>
      <c r="I4373">
        <v>5</v>
      </c>
      <c r="J4373">
        <v>0</v>
      </c>
      <c r="L4373" t="str">
        <f>VLOOKUP(G4373,[1]RESSOURCES!$A$1:$J$258,3,FALSE)</f>
        <v>POILVET</v>
      </c>
      <c r="M4373" t="str">
        <f>VLOOKUP(G4373,[1]RESSOURCES!$A$1:$J$258,6,FALSE)</f>
        <v>DIR</v>
      </c>
      <c r="N4373" t="str">
        <f>IF(YEAR(H4373)=2014,VLOOKUP(L4373,[1]Grade!$F$2:$G$92,2,FALSE),IF(YEAR(H4373)=2015,VLOOKUP(L4373,[1]Grade!$I$2:$J$78,2,FALSE),VLOOKUP(L4373,[1]Grade!$C$2:$D$69,2,FALSE)))</f>
        <v>DIR</v>
      </c>
      <c r="O4373">
        <f t="shared" si="205"/>
        <v>2015</v>
      </c>
      <c r="P4373">
        <f t="shared" si="206"/>
        <v>2</v>
      </c>
    </row>
    <row r="4374" spans="1:16" x14ac:dyDescent="0.25">
      <c r="A4374" t="s">
        <v>366</v>
      </c>
      <c r="B4374" t="str">
        <f t="shared" si="204"/>
        <v>O</v>
      </c>
      <c r="C4374" t="s">
        <v>367</v>
      </c>
      <c r="D4374" t="s">
        <v>36</v>
      </c>
      <c r="E4374">
        <v>21</v>
      </c>
      <c r="F4374">
        <v>1486</v>
      </c>
      <c r="G4374">
        <v>232</v>
      </c>
      <c r="H4374" s="1">
        <v>42036</v>
      </c>
      <c r="I4374">
        <v>5</v>
      </c>
      <c r="J4374" s="2">
        <v>7430</v>
      </c>
      <c r="L4374" t="str">
        <f>VLOOKUP(G4374,[1]RESSOURCES!$A$1:$J$258,3,FALSE)</f>
        <v>POILVET</v>
      </c>
      <c r="M4374" t="str">
        <f>VLOOKUP(G4374,[1]RESSOURCES!$A$1:$J$258,6,FALSE)</f>
        <v>DIR</v>
      </c>
      <c r="N4374" t="str">
        <f>IF(YEAR(H4374)=2014,VLOOKUP(L4374,[1]Grade!$F$2:$G$92,2,FALSE),IF(YEAR(H4374)=2015,VLOOKUP(L4374,[1]Grade!$I$2:$J$78,2,FALSE),VLOOKUP(L4374,[1]Grade!$C$2:$D$69,2,FALSE)))</f>
        <v>DIR</v>
      </c>
      <c r="O4374">
        <f t="shared" si="205"/>
        <v>2015</v>
      </c>
      <c r="P4374">
        <f t="shared" si="206"/>
        <v>2</v>
      </c>
    </row>
    <row r="4375" spans="1:16" x14ac:dyDescent="0.25">
      <c r="A4375" t="s">
        <v>373</v>
      </c>
      <c r="B4375" t="str">
        <f t="shared" si="204"/>
        <v>O</v>
      </c>
      <c r="C4375" t="s">
        <v>374</v>
      </c>
      <c r="D4375" t="s">
        <v>36</v>
      </c>
      <c r="E4375">
        <v>5</v>
      </c>
      <c r="F4375">
        <v>870</v>
      </c>
      <c r="G4375">
        <v>115</v>
      </c>
      <c r="H4375" s="1">
        <v>42036</v>
      </c>
      <c r="I4375">
        <v>1</v>
      </c>
      <c r="J4375">
        <v>870</v>
      </c>
      <c r="L4375" t="str">
        <f>VLOOKUP(G4375,[1]RESSOURCES!$A$1:$J$258,3,FALSE)</f>
        <v>BOUTOILLE</v>
      </c>
      <c r="M4375" t="str">
        <f>VLOOKUP(G4375,[1]RESSOURCES!$A$1:$J$258,6,FALSE)</f>
        <v>MAGR</v>
      </c>
      <c r="N4375" t="str">
        <f>IF(YEAR(H4375)=2014,VLOOKUP(L4375,[1]Grade!$F$2:$G$92,2,FALSE),IF(YEAR(H4375)=2015,VLOOKUP(L4375,[1]Grade!$I$2:$J$78,2,FALSE),VLOOKUP(L4375,[1]Grade!$C$2:$D$69,2,FALSE)))</f>
        <v>SM</v>
      </c>
      <c r="O4375">
        <f t="shared" si="205"/>
        <v>2015</v>
      </c>
      <c r="P4375">
        <f t="shared" si="206"/>
        <v>2</v>
      </c>
    </row>
    <row r="4376" spans="1:16" x14ac:dyDescent="0.25">
      <c r="A4376" t="s">
        <v>443</v>
      </c>
      <c r="B4376" t="str">
        <f t="shared" si="204"/>
        <v>O</v>
      </c>
      <c r="C4376" t="s">
        <v>444</v>
      </c>
      <c r="D4376" t="s">
        <v>36</v>
      </c>
      <c r="E4376">
        <v>32</v>
      </c>
      <c r="F4376">
        <v>990</v>
      </c>
      <c r="G4376">
        <v>115</v>
      </c>
      <c r="H4376" s="1">
        <v>42036</v>
      </c>
      <c r="I4376">
        <v>10</v>
      </c>
      <c r="J4376" s="2">
        <v>9900</v>
      </c>
      <c r="L4376" t="str">
        <f>VLOOKUP(G4376,[1]RESSOURCES!$A$1:$J$258,3,FALSE)</f>
        <v>BOUTOILLE</v>
      </c>
      <c r="M4376" t="str">
        <f>VLOOKUP(G4376,[1]RESSOURCES!$A$1:$J$258,6,FALSE)</f>
        <v>MAGR</v>
      </c>
      <c r="N4376" t="str">
        <f>IF(YEAR(H4376)=2014,VLOOKUP(L4376,[1]Grade!$F$2:$G$92,2,FALSE),IF(YEAR(H4376)=2015,VLOOKUP(L4376,[1]Grade!$I$2:$J$78,2,FALSE),VLOOKUP(L4376,[1]Grade!$C$2:$D$69,2,FALSE)))</f>
        <v>SM</v>
      </c>
      <c r="O4376">
        <f t="shared" si="205"/>
        <v>2015</v>
      </c>
      <c r="P4376">
        <f t="shared" si="206"/>
        <v>2</v>
      </c>
    </row>
    <row r="4377" spans="1:16" hidden="1" x14ac:dyDescent="0.25">
      <c r="A4377" t="s">
        <v>23</v>
      </c>
      <c r="B4377" t="str">
        <f t="shared" si="204"/>
        <v>N</v>
      </c>
      <c r="C4377" t="s">
        <v>24</v>
      </c>
      <c r="E4377">
        <v>0</v>
      </c>
      <c r="F4377">
        <v>0</v>
      </c>
      <c r="G4377">
        <v>115</v>
      </c>
      <c r="H4377" s="1">
        <v>42036</v>
      </c>
      <c r="I4377">
        <v>9</v>
      </c>
      <c r="J4377">
        <v>0</v>
      </c>
      <c r="L4377" t="str">
        <f>VLOOKUP(G4377,[1]RESSOURCES!$A$1:$J$258,3,FALSE)</f>
        <v>BOUTOILLE</v>
      </c>
      <c r="M4377" t="str">
        <f>VLOOKUP(G4377,[1]RESSOURCES!$A$1:$J$258,6,FALSE)</f>
        <v>MAGR</v>
      </c>
      <c r="N4377" t="str">
        <f>IF(YEAR(H4377)=2014,VLOOKUP(L4377,[1]Grade!$F$2:$G$92,2,FALSE),IF(YEAR(H4377)=2015,VLOOKUP(L4377,[1]Grade!$I$2:$J$78,2,FALSE),VLOOKUP(L4377,[1]Grade!$C$2:$D$69,2,FALSE)))</f>
        <v>SM</v>
      </c>
      <c r="O4377">
        <f t="shared" si="205"/>
        <v>2015</v>
      </c>
      <c r="P4377">
        <f t="shared" si="206"/>
        <v>2</v>
      </c>
    </row>
    <row r="4378" spans="1:16" x14ac:dyDescent="0.25">
      <c r="A4378" t="s">
        <v>386</v>
      </c>
      <c r="B4378" t="str">
        <f t="shared" si="204"/>
        <v>O</v>
      </c>
      <c r="C4378" t="s">
        <v>387</v>
      </c>
      <c r="D4378" t="s">
        <v>36</v>
      </c>
      <c r="E4378">
        <v>32</v>
      </c>
      <c r="F4378">
        <v>1393</v>
      </c>
      <c r="G4378">
        <v>139</v>
      </c>
      <c r="H4378" s="1">
        <v>42036</v>
      </c>
      <c r="I4378">
        <v>18</v>
      </c>
      <c r="J4378" s="2">
        <v>25074</v>
      </c>
      <c r="L4378" t="str">
        <f>VLOOKUP(G4378,[1]RESSOURCES!$A$1:$J$258,3,FALSE)</f>
        <v>PERNEL</v>
      </c>
      <c r="M4378" t="str">
        <f>VLOOKUP(G4378,[1]RESSOURCES!$A$1:$J$258,6,FALSE)</f>
        <v>MAGR</v>
      </c>
      <c r="N4378" t="str">
        <f>IF(YEAR(H4378)=2014,VLOOKUP(L4378,[1]Grade!$F$2:$G$92,2,FALSE),IF(YEAR(H4378)=2015,VLOOKUP(L4378,[1]Grade!$I$2:$J$78,2,FALSE),VLOOKUP(L4378,[1]Grade!$C$2:$D$69,2,FALSE)))</f>
        <v>MNG</v>
      </c>
      <c r="O4378">
        <f t="shared" si="205"/>
        <v>2015</v>
      </c>
      <c r="P4378">
        <f t="shared" si="206"/>
        <v>2</v>
      </c>
    </row>
    <row r="4379" spans="1:16" hidden="1" x14ac:dyDescent="0.25">
      <c r="A4379" t="s">
        <v>23</v>
      </c>
      <c r="B4379" t="str">
        <f t="shared" si="204"/>
        <v>N</v>
      </c>
      <c r="C4379" t="s">
        <v>24</v>
      </c>
      <c r="E4379">
        <v>0</v>
      </c>
      <c r="F4379">
        <v>0</v>
      </c>
      <c r="G4379">
        <v>139</v>
      </c>
      <c r="H4379" s="1">
        <v>42036</v>
      </c>
      <c r="I4379">
        <v>2</v>
      </c>
      <c r="J4379">
        <v>0</v>
      </c>
      <c r="L4379" t="str">
        <f>VLOOKUP(G4379,[1]RESSOURCES!$A$1:$J$258,3,FALSE)</f>
        <v>PERNEL</v>
      </c>
      <c r="M4379" t="str">
        <f>VLOOKUP(G4379,[1]RESSOURCES!$A$1:$J$258,6,FALSE)</f>
        <v>MAGR</v>
      </c>
      <c r="N4379" t="str">
        <f>IF(YEAR(H4379)=2014,VLOOKUP(L4379,[1]Grade!$F$2:$G$92,2,FALSE),IF(YEAR(H4379)=2015,VLOOKUP(L4379,[1]Grade!$I$2:$J$78,2,FALSE),VLOOKUP(L4379,[1]Grade!$C$2:$D$69,2,FALSE)))</f>
        <v>MNG</v>
      </c>
      <c r="O4379">
        <f t="shared" si="205"/>
        <v>2015</v>
      </c>
      <c r="P4379">
        <f t="shared" si="206"/>
        <v>2</v>
      </c>
    </row>
    <row r="4380" spans="1:16" x14ac:dyDescent="0.25">
      <c r="A4380" t="s">
        <v>449</v>
      </c>
      <c r="B4380" t="str">
        <f t="shared" si="204"/>
        <v>O</v>
      </c>
      <c r="C4380" t="s">
        <v>450</v>
      </c>
      <c r="D4380" t="s">
        <v>18</v>
      </c>
      <c r="E4380">
        <v>102</v>
      </c>
      <c r="F4380">
        <v>720</v>
      </c>
      <c r="G4380">
        <v>199</v>
      </c>
      <c r="H4380" s="1">
        <v>42036</v>
      </c>
      <c r="I4380">
        <v>7</v>
      </c>
      <c r="J4380" s="2">
        <v>5040</v>
      </c>
      <c r="L4380" t="str">
        <f>VLOOKUP(G4380,[1]RESSOURCES!$A$1:$J$258,3,FALSE)</f>
        <v>DUBEDOUT</v>
      </c>
      <c r="M4380" t="str">
        <f>VLOOKUP(G4380,[1]RESSOURCES!$A$1:$J$258,6,FALSE)</f>
        <v>CONF</v>
      </c>
      <c r="N4380" t="str">
        <f>IF(YEAR(H4380)=2014,VLOOKUP(L4380,[1]Grade!$F$2:$G$92,2,FALSE),IF(YEAR(H4380)=2015,VLOOKUP(L4380,[1]Grade!$I$2:$J$78,2,FALSE),VLOOKUP(L4380,[1]Grade!$C$2:$D$69,2,FALSE)))</f>
        <v>CC</v>
      </c>
      <c r="O4380">
        <f t="shared" si="205"/>
        <v>2015</v>
      </c>
      <c r="P4380">
        <f t="shared" si="206"/>
        <v>2</v>
      </c>
    </row>
    <row r="4381" spans="1:16" x14ac:dyDescent="0.25">
      <c r="A4381" t="s">
        <v>451</v>
      </c>
      <c r="B4381" t="str">
        <f t="shared" si="204"/>
        <v>O</v>
      </c>
      <c r="C4381" t="s">
        <v>452</v>
      </c>
      <c r="D4381" t="s">
        <v>18</v>
      </c>
      <c r="E4381">
        <v>34</v>
      </c>
      <c r="F4381">
        <v>1122</v>
      </c>
      <c r="G4381">
        <v>199</v>
      </c>
      <c r="H4381" s="1">
        <v>42036</v>
      </c>
      <c r="I4381">
        <v>7.5</v>
      </c>
      <c r="J4381" s="2">
        <v>8415</v>
      </c>
      <c r="L4381" t="str">
        <f>VLOOKUP(G4381,[1]RESSOURCES!$A$1:$J$258,3,FALSE)</f>
        <v>DUBEDOUT</v>
      </c>
      <c r="M4381" t="str">
        <f>VLOOKUP(G4381,[1]RESSOURCES!$A$1:$J$258,6,FALSE)</f>
        <v>CONF</v>
      </c>
      <c r="N4381" t="str">
        <f>IF(YEAR(H4381)=2014,VLOOKUP(L4381,[1]Grade!$F$2:$G$92,2,FALSE),IF(YEAR(H4381)=2015,VLOOKUP(L4381,[1]Grade!$I$2:$J$78,2,FALSE),VLOOKUP(L4381,[1]Grade!$C$2:$D$69,2,FALSE)))</f>
        <v>CC</v>
      </c>
      <c r="O4381">
        <f t="shared" si="205"/>
        <v>2015</v>
      </c>
      <c r="P4381">
        <f t="shared" si="206"/>
        <v>2</v>
      </c>
    </row>
    <row r="4382" spans="1:16" hidden="1" x14ac:dyDescent="0.25">
      <c r="A4382" t="s">
        <v>25</v>
      </c>
      <c r="B4382" t="str">
        <f t="shared" si="204"/>
        <v>N</v>
      </c>
      <c r="C4382" t="s">
        <v>26</v>
      </c>
      <c r="E4382">
        <v>0</v>
      </c>
      <c r="F4382">
        <v>0</v>
      </c>
      <c r="G4382">
        <v>199</v>
      </c>
      <c r="H4382" s="1">
        <v>42036</v>
      </c>
      <c r="I4382">
        <v>5</v>
      </c>
      <c r="J4382">
        <v>0</v>
      </c>
      <c r="L4382" t="str">
        <f>VLOOKUP(G4382,[1]RESSOURCES!$A$1:$J$258,3,FALSE)</f>
        <v>DUBEDOUT</v>
      </c>
      <c r="M4382" t="str">
        <f>VLOOKUP(G4382,[1]RESSOURCES!$A$1:$J$258,6,FALSE)</f>
        <v>CONF</v>
      </c>
      <c r="N4382" t="str">
        <f>IF(YEAR(H4382)=2014,VLOOKUP(L4382,[1]Grade!$F$2:$G$92,2,FALSE),IF(YEAR(H4382)=2015,VLOOKUP(L4382,[1]Grade!$I$2:$J$78,2,FALSE),VLOOKUP(L4382,[1]Grade!$C$2:$D$69,2,FALSE)))</f>
        <v>CC</v>
      </c>
      <c r="O4382">
        <f t="shared" si="205"/>
        <v>2015</v>
      </c>
      <c r="P4382">
        <f t="shared" si="206"/>
        <v>2</v>
      </c>
    </row>
    <row r="4383" spans="1:16" hidden="1" x14ac:dyDescent="0.25">
      <c r="A4383" t="s">
        <v>30</v>
      </c>
      <c r="B4383" t="str">
        <f t="shared" si="204"/>
        <v>N</v>
      </c>
      <c r="C4383" t="s">
        <v>31</v>
      </c>
      <c r="E4383">
        <v>0</v>
      </c>
      <c r="F4383">
        <v>0</v>
      </c>
      <c r="G4383">
        <v>199</v>
      </c>
      <c r="H4383" s="1">
        <v>42036</v>
      </c>
      <c r="I4383">
        <v>0.5</v>
      </c>
      <c r="J4383">
        <v>0</v>
      </c>
      <c r="L4383" t="str">
        <f>VLOOKUP(G4383,[1]RESSOURCES!$A$1:$J$258,3,FALSE)</f>
        <v>DUBEDOUT</v>
      </c>
      <c r="M4383" t="str">
        <f>VLOOKUP(G4383,[1]RESSOURCES!$A$1:$J$258,6,FALSE)</f>
        <v>CONF</v>
      </c>
      <c r="N4383" t="str">
        <f>IF(YEAR(H4383)=2014,VLOOKUP(L4383,[1]Grade!$F$2:$G$92,2,FALSE),IF(YEAR(H4383)=2015,VLOOKUP(L4383,[1]Grade!$I$2:$J$78,2,FALSE),VLOOKUP(L4383,[1]Grade!$C$2:$D$69,2,FALSE)))</f>
        <v>CC</v>
      </c>
      <c r="O4383">
        <f t="shared" si="205"/>
        <v>2015</v>
      </c>
      <c r="P4383">
        <f t="shared" si="206"/>
        <v>2</v>
      </c>
    </row>
    <row r="4384" spans="1:16" x14ac:dyDescent="0.25">
      <c r="A4384" t="s">
        <v>453</v>
      </c>
      <c r="B4384" t="str">
        <f t="shared" si="204"/>
        <v>O</v>
      </c>
      <c r="C4384" t="s">
        <v>454</v>
      </c>
      <c r="D4384" t="s">
        <v>18</v>
      </c>
      <c r="E4384">
        <v>58</v>
      </c>
      <c r="F4384">
        <v>880</v>
      </c>
      <c r="G4384">
        <v>224</v>
      </c>
      <c r="H4384" s="1">
        <v>42036</v>
      </c>
      <c r="I4384">
        <v>15</v>
      </c>
      <c r="J4384" s="2">
        <v>13200</v>
      </c>
      <c r="L4384" t="str">
        <f>VLOOKUP(G4384,[1]RESSOURCES!$A$1:$J$258,3,FALSE)</f>
        <v>LACHENY</v>
      </c>
      <c r="M4384" t="str">
        <f>VLOOKUP(G4384,[1]RESSOURCES!$A$1:$J$258,6,FALSE)</f>
        <v>CONF</v>
      </c>
      <c r="N4384" t="str">
        <f>IF(YEAR(H4384)=2014,VLOOKUP(L4384,[1]Grade!$F$2:$G$92,2,FALSE),IF(YEAR(H4384)=2015,VLOOKUP(L4384,[1]Grade!$I$2:$J$78,2,FALSE),VLOOKUP(L4384,[1]Grade!$C$2:$D$69,2,FALSE)))</f>
        <v>CS</v>
      </c>
      <c r="O4384">
        <f t="shared" si="205"/>
        <v>2015</v>
      </c>
      <c r="P4384">
        <f t="shared" si="206"/>
        <v>2</v>
      </c>
    </row>
    <row r="4385" spans="1:16" hidden="1" x14ac:dyDescent="0.25">
      <c r="A4385" t="s">
        <v>30</v>
      </c>
      <c r="B4385" t="str">
        <f t="shared" si="204"/>
        <v>N</v>
      </c>
      <c r="C4385" t="s">
        <v>31</v>
      </c>
      <c r="E4385">
        <v>0</v>
      </c>
      <c r="F4385">
        <v>0</v>
      </c>
      <c r="G4385">
        <v>224</v>
      </c>
      <c r="H4385" s="1">
        <v>42036</v>
      </c>
      <c r="I4385">
        <v>5</v>
      </c>
      <c r="J4385">
        <v>0</v>
      </c>
      <c r="L4385" t="str">
        <f>VLOOKUP(G4385,[1]RESSOURCES!$A$1:$J$258,3,FALSE)</f>
        <v>LACHENY</v>
      </c>
      <c r="M4385" t="str">
        <f>VLOOKUP(G4385,[1]RESSOURCES!$A$1:$J$258,6,FALSE)</f>
        <v>CONF</v>
      </c>
      <c r="N4385" t="str">
        <f>IF(YEAR(H4385)=2014,VLOOKUP(L4385,[1]Grade!$F$2:$G$92,2,FALSE),IF(YEAR(H4385)=2015,VLOOKUP(L4385,[1]Grade!$I$2:$J$78,2,FALSE),VLOOKUP(L4385,[1]Grade!$C$2:$D$69,2,FALSE)))</f>
        <v>CS</v>
      </c>
      <c r="O4385">
        <f t="shared" si="205"/>
        <v>2015</v>
      </c>
      <c r="P4385">
        <f t="shared" si="206"/>
        <v>2</v>
      </c>
    </row>
    <row r="4386" spans="1:16" x14ac:dyDescent="0.25">
      <c r="A4386" t="s">
        <v>455</v>
      </c>
      <c r="B4386" t="str">
        <f t="shared" si="204"/>
        <v>O</v>
      </c>
      <c r="C4386" t="s">
        <v>372</v>
      </c>
      <c r="D4386" t="s">
        <v>18</v>
      </c>
      <c r="E4386">
        <v>62</v>
      </c>
      <c r="F4386">
        <v>1014</v>
      </c>
      <c r="G4386">
        <v>245</v>
      </c>
      <c r="H4386" s="1">
        <v>42036</v>
      </c>
      <c r="I4386">
        <v>3</v>
      </c>
      <c r="J4386" s="2">
        <v>3042</v>
      </c>
      <c r="L4386" t="str">
        <f>VLOOKUP(G4386,[1]RESSOURCES!$A$1:$J$258,3,FALSE)</f>
        <v>GALL</v>
      </c>
      <c r="M4386" t="str">
        <f>VLOOKUP(G4386,[1]RESSOURCES!$A$1:$J$258,6,FALSE)</f>
        <v>CONS</v>
      </c>
      <c r="N4386" t="str">
        <f>IF(YEAR(H4386)=2014,VLOOKUP(L4386,[1]Grade!$F$2:$G$92,2,FALSE),IF(YEAR(H4386)=2015,VLOOKUP(L4386,[1]Grade!$I$2:$J$78,2,FALSE),VLOOKUP(L4386,[1]Grade!$C$2:$D$69,2,FALSE)))</f>
        <v>C</v>
      </c>
      <c r="O4386">
        <f t="shared" si="205"/>
        <v>2015</v>
      </c>
      <c r="P4386">
        <f t="shared" si="206"/>
        <v>2</v>
      </c>
    </row>
    <row r="4387" spans="1:16" x14ac:dyDescent="0.25">
      <c r="A4387" t="s">
        <v>295</v>
      </c>
      <c r="B4387" t="str">
        <f t="shared" si="204"/>
        <v>O</v>
      </c>
      <c r="C4387" t="s">
        <v>296</v>
      </c>
      <c r="D4387" t="s">
        <v>18</v>
      </c>
      <c r="E4387">
        <v>44</v>
      </c>
      <c r="F4387">
        <v>877</v>
      </c>
      <c r="G4387">
        <v>245</v>
      </c>
      <c r="H4387" s="1">
        <v>42036</v>
      </c>
      <c r="I4387">
        <v>6</v>
      </c>
      <c r="J4387" s="2">
        <v>5262</v>
      </c>
      <c r="L4387" t="str">
        <f>VLOOKUP(G4387,[1]RESSOURCES!$A$1:$J$258,3,FALSE)</f>
        <v>GALL</v>
      </c>
      <c r="M4387" t="str">
        <f>VLOOKUP(G4387,[1]RESSOURCES!$A$1:$J$258,6,FALSE)</f>
        <v>CONS</v>
      </c>
      <c r="N4387" t="str">
        <f>IF(YEAR(H4387)=2014,VLOOKUP(L4387,[1]Grade!$F$2:$G$92,2,FALSE),IF(YEAR(H4387)=2015,VLOOKUP(L4387,[1]Grade!$I$2:$J$78,2,FALSE),VLOOKUP(L4387,[1]Grade!$C$2:$D$69,2,FALSE)))</f>
        <v>C</v>
      </c>
      <c r="O4387">
        <f t="shared" si="205"/>
        <v>2015</v>
      </c>
      <c r="P4387">
        <f t="shared" si="206"/>
        <v>2</v>
      </c>
    </row>
    <row r="4388" spans="1:16" x14ac:dyDescent="0.25">
      <c r="A4388" t="s">
        <v>433</v>
      </c>
      <c r="B4388" t="str">
        <f t="shared" si="204"/>
        <v>O</v>
      </c>
      <c r="C4388" t="s">
        <v>434</v>
      </c>
      <c r="D4388" t="s">
        <v>18</v>
      </c>
      <c r="E4388">
        <v>120</v>
      </c>
      <c r="F4388">
        <v>800</v>
      </c>
      <c r="G4388">
        <v>245</v>
      </c>
      <c r="H4388" s="1">
        <v>42036</v>
      </c>
      <c r="I4388">
        <v>2</v>
      </c>
      <c r="J4388" s="2">
        <v>1600</v>
      </c>
      <c r="L4388" t="str">
        <f>VLOOKUP(G4388,[1]RESSOURCES!$A$1:$J$258,3,FALSE)</f>
        <v>GALL</v>
      </c>
      <c r="M4388" t="str">
        <f>VLOOKUP(G4388,[1]RESSOURCES!$A$1:$J$258,6,FALSE)</f>
        <v>CONS</v>
      </c>
      <c r="N4388" t="str">
        <f>IF(YEAR(H4388)=2014,VLOOKUP(L4388,[1]Grade!$F$2:$G$92,2,FALSE),IF(YEAR(H4388)=2015,VLOOKUP(L4388,[1]Grade!$I$2:$J$78,2,FALSE),VLOOKUP(L4388,[1]Grade!$C$2:$D$69,2,FALSE)))</f>
        <v>C</v>
      </c>
      <c r="O4388">
        <f t="shared" si="205"/>
        <v>2015</v>
      </c>
      <c r="P4388">
        <f t="shared" si="206"/>
        <v>2</v>
      </c>
    </row>
    <row r="4389" spans="1:16" hidden="1" x14ac:dyDescent="0.25">
      <c r="A4389" t="s">
        <v>30</v>
      </c>
      <c r="B4389" t="str">
        <f t="shared" si="204"/>
        <v>N</v>
      </c>
      <c r="C4389" t="s">
        <v>31</v>
      </c>
      <c r="E4389">
        <v>0</v>
      </c>
      <c r="F4389">
        <v>0</v>
      </c>
      <c r="G4389">
        <v>245</v>
      </c>
      <c r="H4389" s="1">
        <v>42036</v>
      </c>
      <c r="I4389">
        <v>9</v>
      </c>
      <c r="J4389">
        <v>0</v>
      </c>
      <c r="L4389" t="str">
        <f>VLOOKUP(G4389,[1]RESSOURCES!$A$1:$J$258,3,FALSE)</f>
        <v>GALL</v>
      </c>
      <c r="M4389" t="str">
        <f>VLOOKUP(G4389,[1]RESSOURCES!$A$1:$J$258,6,FALSE)</f>
        <v>CONS</v>
      </c>
      <c r="N4389" t="str">
        <f>IF(YEAR(H4389)=2014,VLOOKUP(L4389,[1]Grade!$F$2:$G$92,2,FALSE),IF(YEAR(H4389)=2015,VLOOKUP(L4389,[1]Grade!$I$2:$J$78,2,FALSE),VLOOKUP(L4389,[1]Grade!$C$2:$D$69,2,FALSE)))</f>
        <v>C</v>
      </c>
      <c r="O4389">
        <f t="shared" si="205"/>
        <v>2015</v>
      </c>
      <c r="P4389">
        <f t="shared" si="206"/>
        <v>2</v>
      </c>
    </row>
    <row r="4390" spans="1:16" x14ac:dyDescent="0.25">
      <c r="A4390" t="s">
        <v>427</v>
      </c>
      <c r="B4390" t="str">
        <f t="shared" si="204"/>
        <v>O</v>
      </c>
      <c r="C4390" t="s">
        <v>428</v>
      </c>
      <c r="D4390" t="s">
        <v>18</v>
      </c>
      <c r="E4390">
        <v>53</v>
      </c>
      <c r="F4390">
        <v>765</v>
      </c>
      <c r="G4390">
        <v>213</v>
      </c>
      <c r="H4390" s="1">
        <v>42036</v>
      </c>
      <c r="I4390">
        <v>20</v>
      </c>
      <c r="J4390" s="2">
        <v>15300</v>
      </c>
      <c r="L4390" t="str">
        <f>VLOOKUP(G4390,[1]RESSOURCES!$A$1:$J$258,3,FALSE)</f>
        <v>RALAINDIMBY</v>
      </c>
      <c r="M4390" t="str">
        <f>VLOOKUP(G4390,[1]RESSOURCES!$A$1:$J$258,6,FALSE)</f>
        <v>CONS</v>
      </c>
      <c r="N4390" t="str">
        <f>IF(YEAR(H4390)=2014,VLOOKUP(L4390,[1]Grade!$F$2:$G$92,2,FALSE),IF(YEAR(H4390)=2015,VLOOKUP(L4390,[1]Grade!$I$2:$J$78,2,FALSE),VLOOKUP(L4390,[1]Grade!$C$2:$D$69,2,FALSE)))</f>
        <v>CC</v>
      </c>
      <c r="O4390">
        <f t="shared" si="205"/>
        <v>2015</v>
      </c>
      <c r="P4390">
        <f t="shared" si="206"/>
        <v>2</v>
      </c>
    </row>
    <row r="4391" spans="1:16" x14ac:dyDescent="0.25">
      <c r="A4391" t="s">
        <v>386</v>
      </c>
      <c r="B4391" t="str">
        <f t="shared" si="204"/>
        <v>O</v>
      </c>
      <c r="C4391" t="s">
        <v>387</v>
      </c>
      <c r="D4391" t="s">
        <v>22</v>
      </c>
      <c r="E4391">
        <v>47</v>
      </c>
      <c r="F4391">
        <v>1393</v>
      </c>
      <c r="G4391">
        <v>219</v>
      </c>
      <c r="H4391" s="1">
        <v>42036</v>
      </c>
      <c r="I4391">
        <v>11.5</v>
      </c>
      <c r="J4391" s="2">
        <v>16019.5</v>
      </c>
      <c r="L4391" t="str">
        <f>VLOOKUP(G4391,[1]RESSOURCES!$A$1:$J$258,3,FALSE)</f>
        <v>THION</v>
      </c>
      <c r="M4391" t="str">
        <f>VLOOKUP(G4391,[1]RESSOURCES!$A$1:$J$258,6,FALSE)</f>
        <v>CONS</v>
      </c>
      <c r="N4391" t="str">
        <f>IF(YEAR(H4391)=2014,VLOOKUP(L4391,[1]Grade!$F$2:$G$92,2,FALSE),IF(YEAR(H4391)=2015,VLOOKUP(L4391,[1]Grade!$I$2:$J$78,2,FALSE),VLOOKUP(L4391,[1]Grade!$C$2:$D$69,2,FALSE)))</f>
        <v>C</v>
      </c>
      <c r="O4391">
        <f t="shared" si="205"/>
        <v>2015</v>
      </c>
      <c r="P4391">
        <f t="shared" si="206"/>
        <v>2</v>
      </c>
    </row>
    <row r="4392" spans="1:16" x14ac:dyDescent="0.25">
      <c r="A4392" t="s">
        <v>433</v>
      </c>
      <c r="B4392" t="str">
        <f t="shared" si="204"/>
        <v>O</v>
      </c>
      <c r="C4392" t="s">
        <v>434</v>
      </c>
      <c r="D4392" t="s">
        <v>18</v>
      </c>
      <c r="E4392">
        <v>120</v>
      </c>
      <c r="F4392">
        <v>800</v>
      </c>
      <c r="G4392">
        <v>219</v>
      </c>
      <c r="H4392" s="1">
        <v>42036</v>
      </c>
      <c r="I4392">
        <v>6.5</v>
      </c>
      <c r="J4392" s="2">
        <v>5200</v>
      </c>
      <c r="L4392" t="str">
        <f>VLOOKUP(G4392,[1]RESSOURCES!$A$1:$J$258,3,FALSE)</f>
        <v>THION</v>
      </c>
      <c r="M4392" t="str">
        <f>VLOOKUP(G4392,[1]RESSOURCES!$A$1:$J$258,6,FALSE)</f>
        <v>CONS</v>
      </c>
      <c r="N4392" t="str">
        <f>IF(YEAR(H4392)=2014,VLOOKUP(L4392,[1]Grade!$F$2:$G$92,2,FALSE),IF(YEAR(H4392)=2015,VLOOKUP(L4392,[1]Grade!$I$2:$J$78,2,FALSE),VLOOKUP(L4392,[1]Grade!$C$2:$D$69,2,FALSE)))</f>
        <v>C</v>
      </c>
      <c r="O4392">
        <f t="shared" si="205"/>
        <v>2015</v>
      </c>
      <c r="P4392">
        <f t="shared" si="206"/>
        <v>2</v>
      </c>
    </row>
    <row r="4393" spans="1:16" x14ac:dyDescent="0.25">
      <c r="A4393" t="s">
        <v>390</v>
      </c>
      <c r="B4393" t="str">
        <f t="shared" si="204"/>
        <v>O</v>
      </c>
      <c r="C4393" t="s">
        <v>391</v>
      </c>
      <c r="D4393" t="s">
        <v>18</v>
      </c>
      <c r="E4393">
        <v>15</v>
      </c>
      <c r="F4393">
        <v>873</v>
      </c>
      <c r="G4393">
        <v>219</v>
      </c>
      <c r="H4393" s="1">
        <v>42036</v>
      </c>
      <c r="I4393">
        <v>2</v>
      </c>
      <c r="J4393" s="2">
        <v>1746</v>
      </c>
      <c r="L4393" t="str">
        <f>VLOOKUP(G4393,[1]RESSOURCES!$A$1:$J$258,3,FALSE)</f>
        <v>THION</v>
      </c>
      <c r="M4393" t="str">
        <f>VLOOKUP(G4393,[1]RESSOURCES!$A$1:$J$258,6,FALSE)</f>
        <v>CONS</v>
      </c>
      <c r="N4393" t="str">
        <f>IF(YEAR(H4393)=2014,VLOOKUP(L4393,[1]Grade!$F$2:$G$92,2,FALSE),IF(YEAR(H4393)=2015,VLOOKUP(L4393,[1]Grade!$I$2:$J$78,2,FALSE),VLOOKUP(L4393,[1]Grade!$C$2:$D$69,2,FALSE)))</f>
        <v>C</v>
      </c>
      <c r="O4393">
        <f t="shared" si="205"/>
        <v>2015</v>
      </c>
      <c r="P4393">
        <f t="shared" si="206"/>
        <v>2</v>
      </c>
    </row>
    <row r="4394" spans="1:16" x14ac:dyDescent="0.25">
      <c r="A4394" t="s">
        <v>270</v>
      </c>
      <c r="B4394" t="str">
        <f t="shared" si="204"/>
        <v>O</v>
      </c>
      <c r="C4394" t="s">
        <v>271</v>
      </c>
      <c r="D4394" t="s">
        <v>36</v>
      </c>
      <c r="E4394">
        <v>22</v>
      </c>
      <c r="F4394">
        <v>863</v>
      </c>
      <c r="G4394">
        <v>67</v>
      </c>
      <c r="H4394" s="1">
        <v>42036</v>
      </c>
      <c r="I4394">
        <v>20</v>
      </c>
      <c r="J4394" s="2">
        <v>17260</v>
      </c>
      <c r="L4394" t="str">
        <f>VLOOKUP(G4394,[1]RESSOURCES!$A$1:$J$258,3,FALSE)</f>
        <v>LEFEBVRE</v>
      </c>
      <c r="M4394" t="str">
        <f>VLOOKUP(G4394,[1]RESSOURCES!$A$1:$J$258,6,FALSE)</f>
        <v>SENR</v>
      </c>
      <c r="N4394" t="str">
        <f>IF(YEAR(H4394)=2014,VLOOKUP(L4394,[1]Grade!$F$2:$G$92,2,FALSE),IF(YEAR(H4394)=2015,VLOOKUP(L4394,[1]Grade!$I$2:$J$78,2,FALSE),VLOOKUP(L4394,[1]Grade!$C$2:$D$69,2,FALSE)))</f>
        <v>CS</v>
      </c>
      <c r="O4394">
        <f t="shared" si="205"/>
        <v>2015</v>
      </c>
      <c r="P4394">
        <f t="shared" si="206"/>
        <v>2</v>
      </c>
    </row>
    <row r="4395" spans="1:16" x14ac:dyDescent="0.25">
      <c r="A4395" t="s">
        <v>386</v>
      </c>
      <c r="B4395" t="str">
        <f t="shared" si="204"/>
        <v>O</v>
      </c>
      <c r="C4395" t="s">
        <v>387</v>
      </c>
      <c r="D4395" t="s">
        <v>22</v>
      </c>
      <c r="E4395">
        <v>47</v>
      </c>
      <c r="F4395">
        <v>1393</v>
      </c>
      <c r="G4395">
        <v>231</v>
      </c>
      <c r="H4395" s="1">
        <v>42036</v>
      </c>
      <c r="I4395">
        <v>8</v>
      </c>
      <c r="J4395" s="2">
        <v>11144</v>
      </c>
      <c r="L4395" t="str">
        <f>VLOOKUP(G4395,[1]RESSOURCES!$A$1:$J$258,3,FALSE)</f>
        <v>PASSEMARD</v>
      </c>
      <c r="M4395" t="str">
        <f>VLOOKUP(G4395,[1]RESSOURCES!$A$1:$J$258,6,FALSE)</f>
        <v>CONS</v>
      </c>
      <c r="N4395" t="str">
        <f>IF(YEAR(H4395)=2014,VLOOKUP(L4395,[1]Grade!$F$2:$G$92,2,FALSE),IF(YEAR(H4395)=2015,VLOOKUP(L4395,[1]Grade!$I$2:$J$78,2,FALSE),VLOOKUP(L4395,[1]Grade!$C$2:$D$69,2,FALSE)))</f>
        <v>C</v>
      </c>
      <c r="O4395">
        <f t="shared" si="205"/>
        <v>2015</v>
      </c>
      <c r="P4395">
        <f t="shared" si="206"/>
        <v>2</v>
      </c>
    </row>
    <row r="4396" spans="1:16" x14ac:dyDescent="0.25">
      <c r="A4396" t="s">
        <v>433</v>
      </c>
      <c r="B4396" t="str">
        <f t="shared" si="204"/>
        <v>O</v>
      </c>
      <c r="C4396" t="s">
        <v>434</v>
      </c>
      <c r="D4396" t="s">
        <v>18</v>
      </c>
      <c r="E4396">
        <v>120</v>
      </c>
      <c r="F4396">
        <v>800</v>
      </c>
      <c r="G4396">
        <v>231</v>
      </c>
      <c r="H4396" s="1">
        <v>42036</v>
      </c>
      <c r="I4396">
        <v>4</v>
      </c>
      <c r="J4396" s="2">
        <v>3200</v>
      </c>
      <c r="L4396" t="str">
        <f>VLOOKUP(G4396,[1]RESSOURCES!$A$1:$J$258,3,FALSE)</f>
        <v>PASSEMARD</v>
      </c>
      <c r="M4396" t="str">
        <f>VLOOKUP(G4396,[1]RESSOURCES!$A$1:$J$258,6,FALSE)</f>
        <v>CONS</v>
      </c>
      <c r="N4396" t="str">
        <f>IF(YEAR(H4396)=2014,VLOOKUP(L4396,[1]Grade!$F$2:$G$92,2,FALSE),IF(YEAR(H4396)=2015,VLOOKUP(L4396,[1]Grade!$I$2:$J$78,2,FALSE),VLOOKUP(L4396,[1]Grade!$C$2:$D$69,2,FALSE)))</f>
        <v>C</v>
      </c>
      <c r="O4396">
        <f t="shared" si="205"/>
        <v>2015</v>
      </c>
      <c r="P4396">
        <f t="shared" si="206"/>
        <v>2</v>
      </c>
    </row>
    <row r="4397" spans="1:16" x14ac:dyDescent="0.25">
      <c r="A4397" t="s">
        <v>390</v>
      </c>
      <c r="B4397" t="str">
        <f t="shared" si="204"/>
        <v>O</v>
      </c>
      <c r="C4397" t="s">
        <v>391</v>
      </c>
      <c r="D4397" t="s">
        <v>18</v>
      </c>
      <c r="E4397">
        <v>14.5</v>
      </c>
      <c r="F4397">
        <v>873</v>
      </c>
      <c r="G4397">
        <v>231</v>
      </c>
      <c r="H4397" s="1">
        <v>42036</v>
      </c>
      <c r="I4397">
        <v>8</v>
      </c>
      <c r="J4397" s="2">
        <v>6984</v>
      </c>
      <c r="L4397" t="str">
        <f>VLOOKUP(G4397,[1]RESSOURCES!$A$1:$J$258,3,FALSE)</f>
        <v>PASSEMARD</v>
      </c>
      <c r="M4397" t="str">
        <f>VLOOKUP(G4397,[1]RESSOURCES!$A$1:$J$258,6,FALSE)</f>
        <v>CONS</v>
      </c>
      <c r="N4397" t="str">
        <f>IF(YEAR(H4397)=2014,VLOOKUP(L4397,[1]Grade!$F$2:$G$92,2,FALSE),IF(YEAR(H4397)=2015,VLOOKUP(L4397,[1]Grade!$I$2:$J$78,2,FALSE),VLOOKUP(L4397,[1]Grade!$C$2:$D$69,2,FALSE)))</f>
        <v>C</v>
      </c>
      <c r="O4397">
        <f t="shared" si="205"/>
        <v>2015</v>
      </c>
      <c r="P4397">
        <f t="shared" si="206"/>
        <v>2</v>
      </c>
    </row>
    <row r="4398" spans="1:16" x14ac:dyDescent="0.25">
      <c r="A4398" t="s">
        <v>373</v>
      </c>
      <c r="B4398" t="str">
        <f t="shared" si="204"/>
        <v>O</v>
      </c>
      <c r="C4398" t="s">
        <v>374</v>
      </c>
      <c r="D4398" t="s">
        <v>18</v>
      </c>
      <c r="E4398">
        <v>18</v>
      </c>
      <c r="F4398">
        <v>870</v>
      </c>
      <c r="G4398">
        <v>208</v>
      </c>
      <c r="H4398" s="1">
        <v>42036</v>
      </c>
      <c r="I4398">
        <v>5</v>
      </c>
      <c r="J4398" s="2">
        <v>4350</v>
      </c>
      <c r="L4398" t="str">
        <f>VLOOKUP(G4398,[1]RESSOURCES!$A$1:$J$258,3,FALSE)</f>
        <v>LORANT</v>
      </c>
      <c r="M4398" t="str">
        <f>VLOOKUP(G4398,[1]RESSOURCES!$A$1:$J$258,6,FALSE)</f>
        <v>CONS</v>
      </c>
      <c r="N4398" t="str">
        <f>IF(YEAR(H4398)=2014,VLOOKUP(L4398,[1]Grade!$F$2:$G$92,2,FALSE),IF(YEAR(H4398)=2015,VLOOKUP(L4398,[1]Grade!$I$2:$J$78,2,FALSE),VLOOKUP(L4398,[1]Grade!$C$2:$D$69,2,FALSE)))</f>
        <v>CC</v>
      </c>
      <c r="O4398">
        <f t="shared" si="205"/>
        <v>2015</v>
      </c>
      <c r="P4398">
        <f t="shared" si="206"/>
        <v>2</v>
      </c>
    </row>
    <row r="4399" spans="1:16" x14ac:dyDescent="0.25">
      <c r="A4399" t="s">
        <v>443</v>
      </c>
      <c r="B4399" t="str">
        <f t="shared" si="204"/>
        <v>O</v>
      </c>
      <c r="C4399" t="s">
        <v>444</v>
      </c>
      <c r="D4399" t="s">
        <v>18</v>
      </c>
      <c r="E4399">
        <v>54</v>
      </c>
      <c r="F4399">
        <v>990</v>
      </c>
      <c r="G4399">
        <v>208</v>
      </c>
      <c r="H4399" s="1">
        <v>42036</v>
      </c>
      <c r="I4399">
        <v>15</v>
      </c>
      <c r="J4399" s="2">
        <v>14850</v>
      </c>
      <c r="L4399" t="str">
        <f>VLOOKUP(G4399,[1]RESSOURCES!$A$1:$J$258,3,FALSE)</f>
        <v>LORANT</v>
      </c>
      <c r="M4399" t="str">
        <f>VLOOKUP(G4399,[1]RESSOURCES!$A$1:$J$258,6,FALSE)</f>
        <v>CONS</v>
      </c>
      <c r="N4399" t="str">
        <f>IF(YEAR(H4399)=2014,VLOOKUP(L4399,[1]Grade!$F$2:$G$92,2,FALSE),IF(YEAR(H4399)=2015,VLOOKUP(L4399,[1]Grade!$I$2:$J$78,2,FALSE),VLOOKUP(L4399,[1]Grade!$C$2:$D$69,2,FALSE)))</f>
        <v>CC</v>
      </c>
      <c r="O4399">
        <f t="shared" si="205"/>
        <v>2015</v>
      </c>
      <c r="P4399">
        <f t="shared" si="206"/>
        <v>2</v>
      </c>
    </row>
    <row r="4400" spans="1:16" x14ac:dyDescent="0.25">
      <c r="A4400" t="s">
        <v>426</v>
      </c>
      <c r="B4400" t="str">
        <f t="shared" si="204"/>
        <v>O</v>
      </c>
      <c r="C4400" t="s">
        <v>235</v>
      </c>
      <c r="D4400" t="s">
        <v>21</v>
      </c>
      <c r="E4400">
        <v>15</v>
      </c>
      <c r="F4400">
        <v>1205</v>
      </c>
      <c r="G4400">
        <v>44</v>
      </c>
      <c r="H4400" s="1">
        <v>42036</v>
      </c>
      <c r="I4400">
        <v>4</v>
      </c>
      <c r="J4400" s="2">
        <v>4820</v>
      </c>
      <c r="L4400" t="str">
        <f>VLOOKUP(G4400,[1]RESSOURCES!$A$1:$J$258,3,FALSE)</f>
        <v>SOYER</v>
      </c>
      <c r="M4400" t="str">
        <f>VLOOKUP(G4400,[1]RESSOURCES!$A$1:$J$258,6,FALSE)</f>
        <v>ASSO</v>
      </c>
      <c r="N4400" t="str">
        <f>IF(YEAR(H4400)=2014,VLOOKUP(L4400,[1]Grade!$F$2:$G$92,2,FALSE),IF(YEAR(H4400)=2015,VLOOKUP(L4400,[1]Grade!$I$2:$J$78,2,FALSE),VLOOKUP(L4400,[1]Grade!$C$2:$D$69,2,FALSE)))</f>
        <v>ASS</v>
      </c>
      <c r="O4400">
        <f t="shared" si="205"/>
        <v>2015</v>
      </c>
      <c r="P4400">
        <f t="shared" si="206"/>
        <v>2</v>
      </c>
    </row>
    <row r="4401" spans="1:16" x14ac:dyDescent="0.25">
      <c r="A4401" t="s">
        <v>234</v>
      </c>
      <c r="B4401" t="str">
        <f t="shared" si="204"/>
        <v>O</v>
      </c>
      <c r="C4401" t="s">
        <v>235</v>
      </c>
      <c r="D4401" t="s">
        <v>29</v>
      </c>
      <c r="E4401">
        <v>24</v>
      </c>
      <c r="F4401">
        <v>728</v>
      </c>
      <c r="G4401">
        <v>44</v>
      </c>
      <c r="H4401" s="1">
        <v>42036</v>
      </c>
      <c r="I4401">
        <v>2</v>
      </c>
      <c r="J4401" s="2">
        <v>1456</v>
      </c>
      <c r="L4401" t="str">
        <f>VLOOKUP(G4401,[1]RESSOURCES!$A$1:$J$258,3,FALSE)</f>
        <v>SOYER</v>
      </c>
      <c r="M4401" t="str">
        <f>VLOOKUP(G4401,[1]RESSOURCES!$A$1:$J$258,6,FALSE)</f>
        <v>ASSO</v>
      </c>
      <c r="N4401" t="str">
        <f>IF(YEAR(H4401)=2014,VLOOKUP(L4401,[1]Grade!$F$2:$G$92,2,FALSE),IF(YEAR(H4401)=2015,VLOOKUP(L4401,[1]Grade!$I$2:$J$78,2,FALSE),VLOOKUP(L4401,[1]Grade!$C$2:$D$69,2,FALSE)))</f>
        <v>ASS</v>
      </c>
      <c r="O4401">
        <f t="shared" si="205"/>
        <v>2015</v>
      </c>
      <c r="P4401">
        <f t="shared" si="206"/>
        <v>2</v>
      </c>
    </row>
    <row r="4402" spans="1:16" x14ac:dyDescent="0.25">
      <c r="A4402" t="s">
        <v>433</v>
      </c>
      <c r="B4402" t="str">
        <f t="shared" si="204"/>
        <v>O</v>
      </c>
      <c r="C4402" t="s">
        <v>434</v>
      </c>
      <c r="D4402" t="s">
        <v>21</v>
      </c>
      <c r="E4402">
        <v>10</v>
      </c>
      <c r="F4402">
        <v>1700</v>
      </c>
      <c r="G4402">
        <v>44</v>
      </c>
      <c r="H4402" s="1">
        <v>42036</v>
      </c>
      <c r="I4402">
        <v>2</v>
      </c>
      <c r="J4402" s="2">
        <v>3400</v>
      </c>
      <c r="L4402" t="str">
        <f>VLOOKUP(G4402,[1]RESSOURCES!$A$1:$J$258,3,FALSE)</f>
        <v>SOYER</v>
      </c>
      <c r="M4402" t="str">
        <f>VLOOKUP(G4402,[1]RESSOURCES!$A$1:$J$258,6,FALSE)</f>
        <v>ASSO</v>
      </c>
      <c r="N4402" t="str">
        <f>IF(YEAR(H4402)=2014,VLOOKUP(L4402,[1]Grade!$F$2:$G$92,2,FALSE),IF(YEAR(H4402)=2015,VLOOKUP(L4402,[1]Grade!$I$2:$J$78,2,FALSE),VLOOKUP(L4402,[1]Grade!$C$2:$D$69,2,FALSE)))</f>
        <v>ASS</v>
      </c>
      <c r="O4402">
        <f t="shared" si="205"/>
        <v>2015</v>
      </c>
      <c r="P4402">
        <f t="shared" si="206"/>
        <v>2</v>
      </c>
    </row>
    <row r="4403" spans="1:16" x14ac:dyDescent="0.25">
      <c r="A4403" t="s">
        <v>270</v>
      </c>
      <c r="B4403" t="str">
        <f t="shared" si="204"/>
        <v>O</v>
      </c>
      <c r="C4403" t="s">
        <v>271</v>
      </c>
      <c r="D4403" t="s">
        <v>21</v>
      </c>
      <c r="E4403">
        <v>3</v>
      </c>
      <c r="F4403">
        <v>863</v>
      </c>
      <c r="G4403">
        <v>44</v>
      </c>
      <c r="H4403" s="1">
        <v>42036</v>
      </c>
      <c r="I4403">
        <v>0.5</v>
      </c>
      <c r="J4403">
        <v>431.5</v>
      </c>
      <c r="L4403" t="str">
        <f>VLOOKUP(G4403,[1]RESSOURCES!$A$1:$J$258,3,FALSE)</f>
        <v>SOYER</v>
      </c>
      <c r="M4403" t="str">
        <f>VLOOKUP(G4403,[1]RESSOURCES!$A$1:$J$258,6,FALSE)</f>
        <v>ASSO</v>
      </c>
      <c r="N4403" t="str">
        <f>IF(YEAR(H4403)=2014,VLOOKUP(L4403,[1]Grade!$F$2:$G$92,2,FALSE),IF(YEAR(H4403)=2015,VLOOKUP(L4403,[1]Grade!$I$2:$J$78,2,FALSE),VLOOKUP(L4403,[1]Grade!$C$2:$D$69,2,FALSE)))</f>
        <v>ASS</v>
      </c>
      <c r="O4403">
        <f t="shared" si="205"/>
        <v>2015</v>
      </c>
      <c r="P4403">
        <f t="shared" si="206"/>
        <v>2</v>
      </c>
    </row>
    <row r="4404" spans="1:16" x14ac:dyDescent="0.25">
      <c r="A4404" t="s">
        <v>402</v>
      </c>
      <c r="B4404" t="str">
        <f t="shared" si="204"/>
        <v>O</v>
      </c>
      <c r="C4404" t="s">
        <v>403</v>
      </c>
      <c r="D4404" t="s">
        <v>21</v>
      </c>
      <c r="E4404">
        <v>2</v>
      </c>
      <c r="F4404">
        <v>1800</v>
      </c>
      <c r="G4404">
        <v>44</v>
      </c>
      <c r="H4404" s="1">
        <v>42036</v>
      </c>
      <c r="I4404">
        <v>0.5</v>
      </c>
      <c r="J4404">
        <v>900</v>
      </c>
      <c r="L4404" t="str">
        <f>VLOOKUP(G4404,[1]RESSOURCES!$A$1:$J$258,3,FALSE)</f>
        <v>SOYER</v>
      </c>
      <c r="M4404" t="str">
        <f>VLOOKUP(G4404,[1]RESSOURCES!$A$1:$J$258,6,FALSE)</f>
        <v>ASSO</v>
      </c>
      <c r="N4404" t="str">
        <f>IF(YEAR(H4404)=2014,VLOOKUP(L4404,[1]Grade!$F$2:$G$92,2,FALSE),IF(YEAR(H4404)=2015,VLOOKUP(L4404,[1]Grade!$I$2:$J$78,2,FALSE),VLOOKUP(L4404,[1]Grade!$C$2:$D$69,2,FALSE)))</f>
        <v>ASS</v>
      </c>
      <c r="O4404">
        <f t="shared" si="205"/>
        <v>2015</v>
      </c>
      <c r="P4404">
        <f t="shared" si="206"/>
        <v>2</v>
      </c>
    </row>
    <row r="4405" spans="1:16" hidden="1" x14ac:dyDescent="0.25">
      <c r="A4405" t="s">
        <v>23</v>
      </c>
      <c r="B4405" t="str">
        <f t="shared" si="204"/>
        <v>N</v>
      </c>
      <c r="C4405" t="s">
        <v>24</v>
      </c>
      <c r="E4405">
        <v>0</v>
      </c>
      <c r="F4405">
        <v>0</v>
      </c>
      <c r="G4405">
        <v>44</v>
      </c>
      <c r="H4405" s="1">
        <v>42036</v>
      </c>
      <c r="I4405">
        <v>2</v>
      </c>
      <c r="J4405">
        <v>0</v>
      </c>
      <c r="L4405" t="str">
        <f>VLOOKUP(G4405,[1]RESSOURCES!$A$1:$J$258,3,FALSE)</f>
        <v>SOYER</v>
      </c>
      <c r="M4405" t="str">
        <f>VLOOKUP(G4405,[1]RESSOURCES!$A$1:$J$258,6,FALSE)</f>
        <v>ASSO</v>
      </c>
      <c r="N4405" t="str">
        <f>IF(YEAR(H4405)=2014,VLOOKUP(L4405,[1]Grade!$F$2:$G$92,2,FALSE),IF(YEAR(H4405)=2015,VLOOKUP(L4405,[1]Grade!$I$2:$J$78,2,FALSE),VLOOKUP(L4405,[1]Grade!$C$2:$D$69,2,FALSE)))</f>
        <v>ASS</v>
      </c>
      <c r="O4405">
        <f t="shared" si="205"/>
        <v>2015</v>
      </c>
      <c r="P4405">
        <f t="shared" si="206"/>
        <v>2</v>
      </c>
    </row>
    <row r="4406" spans="1:16" hidden="1" x14ac:dyDescent="0.25">
      <c r="A4406" t="s">
        <v>30</v>
      </c>
      <c r="B4406" t="str">
        <f t="shared" si="204"/>
        <v>N</v>
      </c>
      <c r="C4406" t="s">
        <v>31</v>
      </c>
      <c r="E4406">
        <v>0</v>
      </c>
      <c r="F4406">
        <v>0</v>
      </c>
      <c r="G4406">
        <v>44</v>
      </c>
      <c r="H4406" s="1">
        <v>42036</v>
      </c>
      <c r="I4406">
        <v>9</v>
      </c>
      <c r="J4406">
        <v>0</v>
      </c>
      <c r="L4406" t="str">
        <f>VLOOKUP(G4406,[1]RESSOURCES!$A$1:$J$258,3,FALSE)</f>
        <v>SOYER</v>
      </c>
      <c r="M4406" t="str">
        <f>VLOOKUP(G4406,[1]RESSOURCES!$A$1:$J$258,6,FALSE)</f>
        <v>ASSO</v>
      </c>
      <c r="N4406" t="str">
        <f>IF(YEAR(H4406)=2014,VLOOKUP(L4406,[1]Grade!$F$2:$G$92,2,FALSE),IF(YEAR(H4406)=2015,VLOOKUP(L4406,[1]Grade!$I$2:$J$78,2,FALSE),VLOOKUP(L4406,[1]Grade!$C$2:$D$69,2,FALSE)))</f>
        <v>ASS</v>
      </c>
      <c r="O4406">
        <f t="shared" si="205"/>
        <v>2015</v>
      </c>
      <c r="P4406">
        <f t="shared" si="206"/>
        <v>2</v>
      </c>
    </row>
    <row r="4407" spans="1:16" x14ac:dyDescent="0.25">
      <c r="A4407" t="s">
        <v>264</v>
      </c>
      <c r="B4407" t="str">
        <f t="shared" si="204"/>
        <v>O</v>
      </c>
      <c r="C4407" t="s">
        <v>265</v>
      </c>
      <c r="D4407" t="s">
        <v>22</v>
      </c>
      <c r="E4407">
        <v>45.5</v>
      </c>
      <c r="F4407">
        <v>1050</v>
      </c>
      <c r="G4407">
        <v>215</v>
      </c>
      <c r="H4407" s="1">
        <v>42036</v>
      </c>
      <c r="I4407">
        <v>15</v>
      </c>
      <c r="J4407" s="2">
        <v>15750</v>
      </c>
      <c r="L4407" t="str">
        <f>VLOOKUP(G4407,[1]RESSOURCES!$A$1:$J$258,3,FALSE)</f>
        <v>LOUATI</v>
      </c>
      <c r="M4407" t="str">
        <f>VLOOKUP(G4407,[1]RESSOURCES!$A$1:$J$258,6,FALSE)</f>
        <v>MAGR</v>
      </c>
      <c r="N4407" t="str">
        <f>IF(YEAR(H4407)=2014,VLOOKUP(L4407,[1]Grade!$F$2:$G$92,2,FALSE),IF(YEAR(H4407)=2015,VLOOKUP(L4407,[1]Grade!$I$2:$J$78,2,FALSE),VLOOKUP(L4407,[1]Grade!$C$2:$D$69,2,FALSE)))</f>
        <v>MNG</v>
      </c>
      <c r="O4407">
        <f t="shared" si="205"/>
        <v>2015</v>
      </c>
      <c r="P4407">
        <f t="shared" si="206"/>
        <v>2</v>
      </c>
    </row>
    <row r="4408" spans="1:16" hidden="1" x14ac:dyDescent="0.25">
      <c r="A4408" t="s">
        <v>30</v>
      </c>
      <c r="B4408" t="str">
        <f t="shared" si="204"/>
        <v>N</v>
      </c>
      <c r="C4408" t="s">
        <v>31</v>
      </c>
      <c r="E4408">
        <v>0</v>
      </c>
      <c r="F4408">
        <v>0</v>
      </c>
      <c r="G4408">
        <v>215</v>
      </c>
      <c r="H4408" s="1">
        <v>42036</v>
      </c>
      <c r="I4408">
        <v>5</v>
      </c>
      <c r="J4408">
        <v>0</v>
      </c>
      <c r="L4408" t="str">
        <f>VLOOKUP(G4408,[1]RESSOURCES!$A$1:$J$258,3,FALSE)</f>
        <v>LOUATI</v>
      </c>
      <c r="M4408" t="str">
        <f>VLOOKUP(G4408,[1]RESSOURCES!$A$1:$J$258,6,FALSE)</f>
        <v>MAGR</v>
      </c>
      <c r="N4408" t="str">
        <f>IF(YEAR(H4408)=2014,VLOOKUP(L4408,[1]Grade!$F$2:$G$92,2,FALSE),IF(YEAR(H4408)=2015,VLOOKUP(L4408,[1]Grade!$I$2:$J$78,2,FALSE),VLOOKUP(L4408,[1]Grade!$C$2:$D$69,2,FALSE)))</f>
        <v>MNG</v>
      </c>
      <c r="O4408">
        <f t="shared" si="205"/>
        <v>2015</v>
      </c>
      <c r="P4408">
        <f t="shared" si="206"/>
        <v>2</v>
      </c>
    </row>
    <row r="4409" spans="1:16" x14ac:dyDescent="0.25">
      <c r="A4409" t="s">
        <v>89</v>
      </c>
      <c r="B4409" t="str">
        <f t="shared" si="204"/>
        <v>O</v>
      </c>
      <c r="C4409" t="s">
        <v>90</v>
      </c>
      <c r="D4409" t="s">
        <v>22</v>
      </c>
      <c r="E4409">
        <v>60</v>
      </c>
      <c r="F4409">
        <v>900</v>
      </c>
      <c r="G4409">
        <v>47</v>
      </c>
      <c r="H4409" s="1">
        <v>42036</v>
      </c>
      <c r="I4409">
        <v>20</v>
      </c>
      <c r="J4409" s="2">
        <v>18000</v>
      </c>
      <c r="L4409" t="str">
        <f>VLOOKUP(G4409,[1]RESSOURCES!$A$1:$J$258,3,FALSE)</f>
        <v>TRESOR</v>
      </c>
      <c r="M4409" t="str">
        <f>VLOOKUP(G4409,[1]RESSOURCES!$A$1:$J$258,6,FALSE)</f>
        <v>MAGR</v>
      </c>
      <c r="N4409" t="str">
        <f>IF(YEAR(H4409)=2014,VLOOKUP(L4409,[1]Grade!$F$2:$G$92,2,FALSE),IF(YEAR(H4409)=2015,VLOOKUP(L4409,[1]Grade!$I$2:$J$78,2,FALSE),VLOOKUP(L4409,[1]Grade!$C$2:$D$69,2,FALSE)))</f>
        <v>MNG</v>
      </c>
      <c r="O4409">
        <f t="shared" si="205"/>
        <v>2015</v>
      </c>
      <c r="P4409">
        <f t="shared" si="206"/>
        <v>2</v>
      </c>
    </row>
    <row r="4410" spans="1:16" hidden="1" x14ac:dyDescent="0.25">
      <c r="A4410" t="s">
        <v>25</v>
      </c>
      <c r="B4410" t="str">
        <f t="shared" si="204"/>
        <v>N</v>
      </c>
      <c r="C4410" t="s">
        <v>26</v>
      </c>
      <c r="E4410">
        <v>0</v>
      </c>
      <c r="F4410">
        <v>0</v>
      </c>
      <c r="G4410">
        <v>21</v>
      </c>
      <c r="H4410" s="1">
        <v>42036</v>
      </c>
      <c r="I4410">
        <v>6</v>
      </c>
      <c r="J4410">
        <v>0</v>
      </c>
      <c r="L4410" t="str">
        <f>VLOOKUP(G4410,[1]RESSOURCES!$A$1:$J$258,3,FALSE)</f>
        <v>BESNAINOU</v>
      </c>
      <c r="M4410" t="str">
        <f>VLOOKUP(G4410,[1]RESSOURCES!$A$1:$J$258,6,FALSE)</f>
        <v>SENR</v>
      </c>
      <c r="N4410" t="str">
        <f>IF(YEAR(H4410)=2014,VLOOKUP(L4410,[1]Grade!$F$2:$G$92,2,FALSE),IF(YEAR(H4410)=2015,VLOOKUP(L4410,[1]Grade!$I$2:$J$78,2,FALSE),VLOOKUP(L4410,[1]Grade!$C$2:$D$69,2,FALSE)))</f>
        <v>CS</v>
      </c>
      <c r="O4410">
        <f t="shared" si="205"/>
        <v>2015</v>
      </c>
      <c r="P4410">
        <f t="shared" si="206"/>
        <v>2</v>
      </c>
    </row>
    <row r="4411" spans="1:16" x14ac:dyDescent="0.25">
      <c r="A4411" t="s">
        <v>386</v>
      </c>
      <c r="B4411" t="str">
        <f t="shared" si="204"/>
        <v>O</v>
      </c>
      <c r="C4411" t="s">
        <v>387</v>
      </c>
      <c r="D4411" t="s">
        <v>22</v>
      </c>
      <c r="E4411">
        <v>47</v>
      </c>
      <c r="F4411">
        <v>1393</v>
      </c>
      <c r="G4411">
        <v>21</v>
      </c>
      <c r="H4411" s="1">
        <v>42036</v>
      </c>
      <c r="I4411">
        <v>8</v>
      </c>
      <c r="J4411" s="2">
        <v>11144</v>
      </c>
      <c r="L4411" t="str">
        <f>VLOOKUP(G4411,[1]RESSOURCES!$A$1:$J$258,3,FALSE)</f>
        <v>BESNAINOU</v>
      </c>
      <c r="M4411" t="str">
        <f>VLOOKUP(G4411,[1]RESSOURCES!$A$1:$J$258,6,FALSE)</f>
        <v>SENR</v>
      </c>
      <c r="N4411" t="str">
        <f>IF(YEAR(H4411)=2014,VLOOKUP(L4411,[1]Grade!$F$2:$G$92,2,FALSE),IF(YEAR(H4411)=2015,VLOOKUP(L4411,[1]Grade!$I$2:$J$78,2,FALSE),VLOOKUP(L4411,[1]Grade!$C$2:$D$69,2,FALSE)))</f>
        <v>CS</v>
      </c>
      <c r="O4411">
        <f t="shared" si="205"/>
        <v>2015</v>
      </c>
      <c r="P4411">
        <f t="shared" si="206"/>
        <v>2</v>
      </c>
    </row>
    <row r="4412" spans="1:16" hidden="1" x14ac:dyDescent="0.25">
      <c r="A4412" t="s">
        <v>23</v>
      </c>
      <c r="B4412" t="str">
        <f t="shared" si="204"/>
        <v>N</v>
      </c>
      <c r="C4412" t="s">
        <v>24</v>
      </c>
      <c r="E4412">
        <v>0</v>
      </c>
      <c r="F4412">
        <v>0</v>
      </c>
      <c r="G4412">
        <v>21</v>
      </c>
      <c r="H4412" s="1">
        <v>42036</v>
      </c>
      <c r="I4412">
        <v>6</v>
      </c>
      <c r="J4412">
        <v>0</v>
      </c>
      <c r="L4412" t="str">
        <f>VLOOKUP(G4412,[1]RESSOURCES!$A$1:$J$258,3,FALSE)</f>
        <v>BESNAINOU</v>
      </c>
      <c r="M4412" t="str">
        <f>VLOOKUP(G4412,[1]RESSOURCES!$A$1:$J$258,6,FALSE)</f>
        <v>SENR</v>
      </c>
      <c r="N4412" t="str">
        <f>IF(YEAR(H4412)=2014,VLOOKUP(L4412,[1]Grade!$F$2:$G$92,2,FALSE),IF(YEAR(H4412)=2015,VLOOKUP(L4412,[1]Grade!$I$2:$J$78,2,FALSE),VLOOKUP(L4412,[1]Grade!$C$2:$D$69,2,FALSE)))</f>
        <v>CS</v>
      </c>
      <c r="O4412">
        <f t="shared" si="205"/>
        <v>2015</v>
      </c>
      <c r="P4412">
        <f t="shared" si="206"/>
        <v>2</v>
      </c>
    </row>
    <row r="4413" spans="1:16" x14ac:dyDescent="0.25">
      <c r="A4413" t="s">
        <v>295</v>
      </c>
      <c r="B4413" t="str">
        <f t="shared" si="204"/>
        <v>O</v>
      </c>
      <c r="C4413" t="s">
        <v>296</v>
      </c>
      <c r="D4413" t="s">
        <v>36</v>
      </c>
      <c r="E4413">
        <v>0</v>
      </c>
      <c r="F4413">
        <v>1500</v>
      </c>
      <c r="G4413">
        <v>65</v>
      </c>
      <c r="H4413" s="1">
        <v>42036</v>
      </c>
      <c r="I4413">
        <v>0.5</v>
      </c>
      <c r="J4413">
        <v>750</v>
      </c>
      <c r="L4413" t="str">
        <f>VLOOKUP(G4413,[1]RESSOURCES!$A$1:$J$258,3,FALSE)</f>
        <v>KURZ</v>
      </c>
      <c r="M4413" t="str">
        <f>VLOOKUP(G4413,[1]RESSOURCES!$A$1:$J$258,6,FALSE)</f>
        <v>MAGR</v>
      </c>
      <c r="N4413" t="str">
        <f>IF(YEAR(H4413)=2014,VLOOKUP(L4413,[1]Grade!$F$2:$G$92,2,FALSE),IF(YEAR(H4413)=2015,VLOOKUP(L4413,[1]Grade!$I$2:$J$78,2,FALSE),VLOOKUP(L4413,[1]Grade!$C$2:$D$69,2,FALSE)))</f>
        <v>SM</v>
      </c>
      <c r="O4413">
        <f t="shared" si="205"/>
        <v>2015</v>
      </c>
      <c r="P4413">
        <f t="shared" si="206"/>
        <v>2</v>
      </c>
    </row>
    <row r="4414" spans="1:16" x14ac:dyDescent="0.25">
      <c r="A4414" t="s">
        <v>439</v>
      </c>
      <c r="B4414" t="str">
        <f t="shared" si="204"/>
        <v>O</v>
      </c>
      <c r="C4414" t="s">
        <v>440</v>
      </c>
      <c r="D4414" t="s">
        <v>36</v>
      </c>
      <c r="E4414">
        <v>58</v>
      </c>
      <c r="F4414">
        <v>1122</v>
      </c>
      <c r="G4414">
        <v>65</v>
      </c>
      <c r="H4414" s="1">
        <v>42036</v>
      </c>
      <c r="I4414">
        <v>17.5</v>
      </c>
      <c r="J4414" s="2">
        <v>19635</v>
      </c>
      <c r="L4414" t="str">
        <f>VLOOKUP(G4414,[1]RESSOURCES!$A$1:$J$258,3,FALSE)</f>
        <v>KURZ</v>
      </c>
      <c r="M4414" t="str">
        <f>VLOOKUP(G4414,[1]RESSOURCES!$A$1:$J$258,6,FALSE)</f>
        <v>MAGR</v>
      </c>
      <c r="N4414" t="str">
        <f>IF(YEAR(H4414)=2014,VLOOKUP(L4414,[1]Grade!$F$2:$G$92,2,FALSE),IF(YEAR(H4414)=2015,VLOOKUP(L4414,[1]Grade!$I$2:$J$78,2,FALSE),VLOOKUP(L4414,[1]Grade!$C$2:$D$69,2,FALSE)))</f>
        <v>SM</v>
      </c>
      <c r="O4414">
        <f t="shared" si="205"/>
        <v>2015</v>
      </c>
      <c r="P4414">
        <f t="shared" si="206"/>
        <v>2</v>
      </c>
    </row>
    <row r="4415" spans="1:16" hidden="1" x14ac:dyDescent="0.25">
      <c r="A4415" t="s">
        <v>23</v>
      </c>
      <c r="B4415" t="str">
        <f t="shared" si="204"/>
        <v>N</v>
      </c>
      <c r="C4415" t="s">
        <v>24</v>
      </c>
      <c r="E4415">
        <v>0</v>
      </c>
      <c r="F4415">
        <v>0</v>
      </c>
      <c r="G4415">
        <v>65</v>
      </c>
      <c r="H4415" s="1">
        <v>42036</v>
      </c>
      <c r="I4415">
        <v>2</v>
      </c>
      <c r="J4415">
        <v>0</v>
      </c>
      <c r="L4415" t="str">
        <f>VLOOKUP(G4415,[1]RESSOURCES!$A$1:$J$258,3,FALSE)</f>
        <v>KURZ</v>
      </c>
      <c r="M4415" t="str">
        <f>VLOOKUP(G4415,[1]RESSOURCES!$A$1:$J$258,6,FALSE)</f>
        <v>MAGR</v>
      </c>
      <c r="N4415" t="str">
        <f>IF(YEAR(H4415)=2014,VLOOKUP(L4415,[1]Grade!$F$2:$G$92,2,FALSE),IF(YEAR(H4415)=2015,VLOOKUP(L4415,[1]Grade!$I$2:$J$78,2,FALSE),VLOOKUP(L4415,[1]Grade!$C$2:$D$69,2,FALSE)))</f>
        <v>SM</v>
      </c>
      <c r="O4415">
        <f t="shared" si="205"/>
        <v>2015</v>
      </c>
      <c r="P4415">
        <f t="shared" si="206"/>
        <v>2</v>
      </c>
    </row>
    <row r="4416" spans="1:16" x14ac:dyDescent="0.25">
      <c r="A4416" t="s">
        <v>366</v>
      </c>
      <c r="B4416" t="str">
        <f t="shared" si="204"/>
        <v>O</v>
      </c>
      <c r="C4416" t="s">
        <v>367</v>
      </c>
      <c r="D4416" t="s">
        <v>18</v>
      </c>
      <c r="E4416">
        <v>5</v>
      </c>
      <c r="F4416">
        <v>1486</v>
      </c>
      <c r="G4416">
        <v>247</v>
      </c>
      <c r="H4416" s="1">
        <v>42036</v>
      </c>
      <c r="I4416">
        <v>20</v>
      </c>
      <c r="J4416" s="2">
        <v>29720</v>
      </c>
      <c r="L4416" t="str">
        <f>VLOOKUP(G4416,[1]RESSOURCES!$A$1:$J$258,3,FALSE)</f>
        <v>MOMSON</v>
      </c>
      <c r="M4416" t="str">
        <f>VLOOKUP(G4416,[1]RESSOURCES!$A$1:$J$258,6,FALSE)</f>
        <v>CONS</v>
      </c>
      <c r="N4416" t="str">
        <f>IF(YEAR(H4416)=2014,VLOOKUP(L4416,[1]Grade!$F$2:$G$92,2,FALSE),IF(YEAR(H4416)=2015,VLOOKUP(L4416,[1]Grade!$I$2:$J$78,2,FALSE),VLOOKUP(L4416,[1]Grade!$C$2:$D$69,2,FALSE)))</f>
        <v>C</v>
      </c>
      <c r="O4416">
        <f t="shared" si="205"/>
        <v>2015</v>
      </c>
      <c r="P4416">
        <f t="shared" si="206"/>
        <v>2</v>
      </c>
    </row>
    <row r="4417" spans="1:16" hidden="1" x14ac:dyDescent="0.25">
      <c r="A4417" t="s">
        <v>30</v>
      </c>
      <c r="B4417" t="str">
        <f t="shared" ref="B4417:B4480" si="207">IF(MID(A4417,1,1)="*","N","O")</f>
        <v>N</v>
      </c>
      <c r="C4417" t="s">
        <v>31</v>
      </c>
      <c r="E4417">
        <v>0</v>
      </c>
      <c r="F4417">
        <v>0</v>
      </c>
      <c r="G4417">
        <v>247</v>
      </c>
      <c r="H4417" s="1">
        <v>42036</v>
      </c>
      <c r="I4417">
        <v>0</v>
      </c>
      <c r="J4417">
        <v>0</v>
      </c>
      <c r="L4417" t="str">
        <f>VLOOKUP(G4417,[1]RESSOURCES!$A$1:$J$258,3,FALSE)</f>
        <v>MOMSON</v>
      </c>
      <c r="M4417" t="str">
        <f>VLOOKUP(G4417,[1]RESSOURCES!$A$1:$J$258,6,FALSE)</f>
        <v>CONS</v>
      </c>
      <c r="N4417" t="str">
        <f>IF(YEAR(H4417)=2014,VLOOKUP(L4417,[1]Grade!$F$2:$G$92,2,FALSE),IF(YEAR(H4417)=2015,VLOOKUP(L4417,[1]Grade!$I$2:$J$78,2,FALSE),VLOOKUP(L4417,[1]Grade!$C$2:$D$69,2,FALSE)))</f>
        <v>C</v>
      </c>
      <c r="O4417">
        <f t="shared" ref="O4417:O4480" si="208">YEAR(H4417)</f>
        <v>2015</v>
      </c>
      <c r="P4417">
        <f t="shared" ref="P4417:P4480" si="209">MONTH(H4417)</f>
        <v>2</v>
      </c>
    </row>
    <row r="4418" spans="1:16" x14ac:dyDescent="0.25">
      <c r="A4418" t="s">
        <v>447</v>
      </c>
      <c r="B4418" t="str">
        <f t="shared" si="207"/>
        <v>O</v>
      </c>
      <c r="C4418" t="s">
        <v>448</v>
      </c>
      <c r="D4418" t="s">
        <v>22</v>
      </c>
      <c r="E4418">
        <v>44</v>
      </c>
      <c r="F4418">
        <v>847</v>
      </c>
      <c r="G4418">
        <v>182</v>
      </c>
      <c r="H4418" s="1">
        <v>42036</v>
      </c>
      <c r="I4418">
        <v>10</v>
      </c>
      <c r="J4418" s="2">
        <v>8470</v>
      </c>
      <c r="L4418" t="str">
        <f>VLOOKUP(G4418,[1]RESSOURCES!$A$1:$J$258,3,FALSE)</f>
        <v>SANGO</v>
      </c>
      <c r="M4418" t="str">
        <f>VLOOKUP(G4418,[1]RESSOURCES!$A$1:$J$258,6,FALSE)</f>
        <v>SENR</v>
      </c>
      <c r="N4418" t="str">
        <f>IF(YEAR(H4418)=2014,VLOOKUP(L4418,[1]Grade!$F$2:$G$92,2,FALSE),IF(YEAR(H4418)=2015,VLOOKUP(L4418,[1]Grade!$I$2:$J$78,2,FALSE),VLOOKUP(L4418,[1]Grade!$C$2:$D$69,2,FALSE)))</f>
        <v>CS</v>
      </c>
      <c r="O4418">
        <f t="shared" si="208"/>
        <v>2015</v>
      </c>
      <c r="P4418">
        <f t="shared" si="209"/>
        <v>2</v>
      </c>
    </row>
    <row r="4419" spans="1:16" x14ac:dyDescent="0.25">
      <c r="A4419" t="s">
        <v>295</v>
      </c>
      <c r="B4419" t="str">
        <f t="shared" si="207"/>
        <v>O</v>
      </c>
      <c r="C4419" t="s">
        <v>296</v>
      </c>
      <c r="D4419" t="s">
        <v>22</v>
      </c>
      <c r="E4419">
        <v>36</v>
      </c>
      <c r="F4419">
        <v>877</v>
      </c>
      <c r="G4419">
        <v>182</v>
      </c>
      <c r="H4419" s="1">
        <v>42036</v>
      </c>
      <c r="I4419">
        <v>4</v>
      </c>
      <c r="J4419" s="2">
        <v>3508</v>
      </c>
      <c r="L4419" t="str">
        <f>VLOOKUP(G4419,[1]RESSOURCES!$A$1:$J$258,3,FALSE)</f>
        <v>SANGO</v>
      </c>
      <c r="M4419" t="str">
        <f>VLOOKUP(G4419,[1]RESSOURCES!$A$1:$J$258,6,FALSE)</f>
        <v>SENR</v>
      </c>
      <c r="N4419" t="str">
        <f>IF(YEAR(H4419)=2014,VLOOKUP(L4419,[1]Grade!$F$2:$G$92,2,FALSE),IF(YEAR(H4419)=2015,VLOOKUP(L4419,[1]Grade!$I$2:$J$78,2,FALSE),VLOOKUP(L4419,[1]Grade!$C$2:$D$69,2,FALSE)))</f>
        <v>CS</v>
      </c>
      <c r="O4419">
        <f t="shared" si="208"/>
        <v>2015</v>
      </c>
      <c r="P4419">
        <f t="shared" si="209"/>
        <v>2</v>
      </c>
    </row>
    <row r="4420" spans="1:16" hidden="1" x14ac:dyDescent="0.25">
      <c r="A4420" t="s">
        <v>37</v>
      </c>
      <c r="B4420" t="str">
        <f t="shared" si="207"/>
        <v>N</v>
      </c>
      <c r="C4420" t="s">
        <v>38</v>
      </c>
      <c r="E4420">
        <v>0</v>
      </c>
      <c r="F4420">
        <v>0</v>
      </c>
      <c r="G4420">
        <v>182</v>
      </c>
      <c r="H4420" s="1">
        <v>42036</v>
      </c>
      <c r="I4420">
        <v>2</v>
      </c>
      <c r="J4420">
        <v>0</v>
      </c>
      <c r="L4420" t="str">
        <f>VLOOKUP(G4420,[1]RESSOURCES!$A$1:$J$258,3,FALSE)</f>
        <v>SANGO</v>
      </c>
      <c r="M4420" t="str">
        <f>VLOOKUP(G4420,[1]RESSOURCES!$A$1:$J$258,6,FALSE)</f>
        <v>SENR</v>
      </c>
      <c r="N4420" t="str">
        <f>IF(YEAR(H4420)=2014,VLOOKUP(L4420,[1]Grade!$F$2:$G$92,2,FALSE),IF(YEAR(H4420)=2015,VLOOKUP(L4420,[1]Grade!$I$2:$J$78,2,FALSE),VLOOKUP(L4420,[1]Grade!$C$2:$D$69,2,FALSE)))</f>
        <v>CS</v>
      </c>
      <c r="O4420">
        <f t="shared" si="208"/>
        <v>2015</v>
      </c>
      <c r="P4420">
        <f t="shared" si="209"/>
        <v>2</v>
      </c>
    </row>
    <row r="4421" spans="1:16" hidden="1" x14ac:dyDescent="0.25">
      <c r="A4421" t="s">
        <v>23</v>
      </c>
      <c r="B4421" t="str">
        <f t="shared" si="207"/>
        <v>N</v>
      </c>
      <c r="C4421" t="s">
        <v>24</v>
      </c>
      <c r="E4421">
        <v>0</v>
      </c>
      <c r="F4421">
        <v>0</v>
      </c>
      <c r="G4421">
        <v>182</v>
      </c>
      <c r="H4421" s="1">
        <v>42036</v>
      </c>
      <c r="I4421">
        <v>4</v>
      </c>
      <c r="J4421">
        <v>0</v>
      </c>
      <c r="L4421" t="str">
        <f>VLOOKUP(G4421,[1]RESSOURCES!$A$1:$J$258,3,FALSE)</f>
        <v>SANGO</v>
      </c>
      <c r="M4421" t="str">
        <f>VLOOKUP(G4421,[1]RESSOURCES!$A$1:$J$258,6,FALSE)</f>
        <v>SENR</v>
      </c>
      <c r="N4421" t="str">
        <f>IF(YEAR(H4421)=2014,VLOOKUP(L4421,[1]Grade!$F$2:$G$92,2,FALSE),IF(YEAR(H4421)=2015,VLOOKUP(L4421,[1]Grade!$I$2:$J$78,2,FALSE),VLOOKUP(L4421,[1]Grade!$C$2:$D$69,2,FALSE)))</f>
        <v>CS</v>
      </c>
      <c r="O4421">
        <f t="shared" si="208"/>
        <v>2015</v>
      </c>
      <c r="P4421">
        <f t="shared" si="209"/>
        <v>2</v>
      </c>
    </row>
    <row r="4422" spans="1:16" x14ac:dyDescent="0.25">
      <c r="A4422" t="s">
        <v>443</v>
      </c>
      <c r="B4422" t="str">
        <f t="shared" si="207"/>
        <v>O</v>
      </c>
      <c r="C4422" t="s">
        <v>444</v>
      </c>
      <c r="D4422" t="s">
        <v>22</v>
      </c>
      <c r="E4422">
        <v>15</v>
      </c>
      <c r="F4422">
        <v>990</v>
      </c>
      <c r="G4422">
        <v>103</v>
      </c>
      <c r="H4422" s="1">
        <v>42036</v>
      </c>
      <c r="I4422">
        <v>2</v>
      </c>
      <c r="J4422" s="2">
        <v>1980</v>
      </c>
      <c r="L4422" t="str">
        <f>VLOOKUP(G4422,[1]RESSOURCES!$A$1:$J$258,3,FALSE)</f>
        <v>SALLES</v>
      </c>
      <c r="M4422" t="str">
        <f>VLOOKUP(G4422,[1]RESSOURCES!$A$1:$J$258,6,FALSE)</f>
        <v>SENR</v>
      </c>
      <c r="N4422" t="str">
        <f>IF(YEAR(H4422)=2014,VLOOKUP(L4422,[1]Grade!$F$2:$G$92,2,FALSE),IF(YEAR(H4422)=2015,VLOOKUP(L4422,[1]Grade!$I$2:$J$78,2,FALSE),VLOOKUP(L4422,[1]Grade!$C$2:$D$69,2,FALSE)))</f>
        <v>MNG</v>
      </c>
      <c r="O4422">
        <f t="shared" si="208"/>
        <v>2015</v>
      </c>
      <c r="P4422">
        <f t="shared" si="209"/>
        <v>2</v>
      </c>
    </row>
    <row r="4423" spans="1:16" x14ac:dyDescent="0.25">
      <c r="A4423" t="s">
        <v>456</v>
      </c>
      <c r="B4423" t="str">
        <f t="shared" si="207"/>
        <v>O</v>
      </c>
      <c r="C4423" t="s">
        <v>457</v>
      </c>
      <c r="D4423" t="s">
        <v>22</v>
      </c>
      <c r="E4423">
        <v>122</v>
      </c>
      <c r="F4423">
        <v>990</v>
      </c>
      <c r="G4423">
        <v>103</v>
      </c>
      <c r="H4423" s="1">
        <v>42036</v>
      </c>
      <c r="I4423">
        <v>18</v>
      </c>
      <c r="J4423" s="2">
        <v>17820</v>
      </c>
      <c r="L4423" t="str">
        <f>VLOOKUP(G4423,[1]RESSOURCES!$A$1:$J$258,3,FALSE)</f>
        <v>SALLES</v>
      </c>
      <c r="M4423" t="str">
        <f>VLOOKUP(G4423,[1]RESSOURCES!$A$1:$J$258,6,FALSE)</f>
        <v>SENR</v>
      </c>
      <c r="N4423" t="str">
        <f>IF(YEAR(H4423)=2014,VLOOKUP(L4423,[1]Grade!$F$2:$G$92,2,FALSE),IF(YEAR(H4423)=2015,VLOOKUP(L4423,[1]Grade!$I$2:$J$78,2,FALSE),VLOOKUP(L4423,[1]Grade!$C$2:$D$69,2,FALSE)))</f>
        <v>MNG</v>
      </c>
      <c r="O4423">
        <f t="shared" si="208"/>
        <v>2015</v>
      </c>
      <c r="P4423">
        <f t="shared" si="209"/>
        <v>2</v>
      </c>
    </row>
    <row r="4424" spans="1:16" x14ac:dyDescent="0.25">
      <c r="A4424" t="s">
        <v>441</v>
      </c>
      <c r="B4424" t="str">
        <f t="shared" si="207"/>
        <v>O</v>
      </c>
      <c r="C4424" t="s">
        <v>442</v>
      </c>
      <c r="D4424" t="s">
        <v>18</v>
      </c>
      <c r="E4424">
        <v>110</v>
      </c>
      <c r="F4424">
        <v>819</v>
      </c>
      <c r="G4424">
        <v>129</v>
      </c>
      <c r="H4424" s="1">
        <v>42036</v>
      </c>
      <c r="I4424">
        <v>19.5</v>
      </c>
      <c r="J4424" s="2">
        <v>15970.5</v>
      </c>
      <c r="L4424" t="str">
        <f>VLOOKUP(G4424,[1]RESSOURCES!$A$1:$J$258,3,FALSE)</f>
        <v>LIMODIN</v>
      </c>
      <c r="M4424" t="str">
        <f>VLOOKUP(G4424,[1]RESSOURCES!$A$1:$J$258,6,FALSE)</f>
        <v>CONF</v>
      </c>
      <c r="N4424" t="str">
        <f>IF(YEAR(H4424)=2014,VLOOKUP(L4424,[1]Grade!$F$2:$G$92,2,FALSE),IF(YEAR(H4424)=2015,VLOOKUP(L4424,[1]Grade!$I$2:$J$78,2,FALSE),VLOOKUP(L4424,[1]Grade!$C$2:$D$69,2,FALSE)))</f>
        <v>CC</v>
      </c>
      <c r="O4424">
        <f t="shared" si="208"/>
        <v>2015</v>
      </c>
      <c r="P4424">
        <f t="shared" si="209"/>
        <v>2</v>
      </c>
    </row>
    <row r="4425" spans="1:16" hidden="1" x14ac:dyDescent="0.25">
      <c r="A4425" t="s">
        <v>25</v>
      </c>
      <c r="B4425" t="str">
        <f t="shared" si="207"/>
        <v>N</v>
      </c>
      <c r="C4425" t="s">
        <v>26</v>
      </c>
      <c r="E4425">
        <v>0</v>
      </c>
      <c r="F4425">
        <v>0</v>
      </c>
      <c r="G4425">
        <v>129</v>
      </c>
      <c r="H4425" s="1">
        <v>42036</v>
      </c>
      <c r="I4425">
        <v>0.5</v>
      </c>
      <c r="J4425">
        <v>0</v>
      </c>
      <c r="L4425" t="str">
        <f>VLOOKUP(G4425,[1]RESSOURCES!$A$1:$J$258,3,FALSE)</f>
        <v>LIMODIN</v>
      </c>
      <c r="M4425" t="str">
        <f>VLOOKUP(G4425,[1]RESSOURCES!$A$1:$J$258,6,FALSE)</f>
        <v>CONF</v>
      </c>
      <c r="N4425" t="str">
        <f>IF(YEAR(H4425)=2014,VLOOKUP(L4425,[1]Grade!$F$2:$G$92,2,FALSE),IF(YEAR(H4425)=2015,VLOOKUP(L4425,[1]Grade!$I$2:$J$78,2,FALSE),VLOOKUP(L4425,[1]Grade!$C$2:$D$69,2,FALSE)))</f>
        <v>CC</v>
      </c>
      <c r="O4425">
        <f t="shared" si="208"/>
        <v>2015</v>
      </c>
      <c r="P4425">
        <f t="shared" si="209"/>
        <v>2</v>
      </c>
    </row>
    <row r="4426" spans="1:16" hidden="1" x14ac:dyDescent="0.25">
      <c r="A4426" t="s">
        <v>23</v>
      </c>
      <c r="B4426" t="str">
        <f t="shared" si="207"/>
        <v>N</v>
      </c>
      <c r="C4426" t="s">
        <v>24</v>
      </c>
      <c r="E4426">
        <v>0</v>
      </c>
      <c r="F4426">
        <v>0</v>
      </c>
      <c r="G4426">
        <v>256</v>
      </c>
      <c r="H4426" s="1">
        <v>42036</v>
      </c>
      <c r="I4426">
        <v>9</v>
      </c>
      <c r="J4426">
        <v>0</v>
      </c>
      <c r="L4426" t="str">
        <f>VLOOKUP(G4426,[1]RESSOURCES!$A$1:$J$258,3,FALSE)</f>
        <v>SRUN</v>
      </c>
      <c r="M4426" t="str">
        <f>VLOOKUP(G4426,[1]RESSOURCES!$A$1:$J$258,6,FALSE)</f>
        <v>SENM</v>
      </c>
      <c r="N4426" t="str">
        <f>IF(YEAR(H4426)=2014,VLOOKUP(L4426,[1]Grade!$F$2:$G$92,2,FALSE),IF(YEAR(H4426)=2015,VLOOKUP(L4426,[1]Grade!$I$2:$J$78,2,FALSE),VLOOKUP(L4426,[1]Grade!$C$2:$D$69,2,FALSE)))</f>
        <v>SM</v>
      </c>
      <c r="O4426">
        <f t="shared" si="208"/>
        <v>2015</v>
      </c>
      <c r="P4426">
        <f t="shared" si="209"/>
        <v>2</v>
      </c>
    </row>
    <row r="4427" spans="1:16" x14ac:dyDescent="0.25">
      <c r="A4427" t="s">
        <v>435</v>
      </c>
      <c r="B4427" t="str">
        <f t="shared" si="207"/>
        <v>O</v>
      </c>
      <c r="C4427" t="s">
        <v>436</v>
      </c>
      <c r="D4427" t="s">
        <v>29</v>
      </c>
      <c r="E4427">
        <v>28</v>
      </c>
      <c r="F4427">
        <v>1078</v>
      </c>
      <c r="G4427">
        <v>256</v>
      </c>
      <c r="H4427" s="1">
        <v>42036</v>
      </c>
      <c r="I4427">
        <v>11</v>
      </c>
      <c r="J4427" s="2">
        <v>11858</v>
      </c>
      <c r="L4427" t="str">
        <f>VLOOKUP(G4427,[1]RESSOURCES!$A$1:$J$258,3,FALSE)</f>
        <v>SRUN</v>
      </c>
      <c r="M4427" t="str">
        <f>VLOOKUP(G4427,[1]RESSOURCES!$A$1:$J$258,6,FALSE)</f>
        <v>SENM</v>
      </c>
      <c r="N4427" t="str">
        <f>IF(YEAR(H4427)=2014,VLOOKUP(L4427,[1]Grade!$F$2:$G$92,2,FALSE),IF(YEAR(H4427)=2015,VLOOKUP(L4427,[1]Grade!$I$2:$J$78,2,FALSE),VLOOKUP(L4427,[1]Grade!$C$2:$D$69,2,FALSE)))</f>
        <v>SM</v>
      </c>
      <c r="O4427">
        <f t="shared" si="208"/>
        <v>2015</v>
      </c>
      <c r="P4427">
        <f t="shared" si="209"/>
        <v>2</v>
      </c>
    </row>
    <row r="4428" spans="1:16" hidden="1" x14ac:dyDescent="0.25">
      <c r="A4428" t="s">
        <v>23</v>
      </c>
      <c r="B4428" t="str">
        <f t="shared" si="207"/>
        <v>N</v>
      </c>
      <c r="C4428" t="s">
        <v>24</v>
      </c>
      <c r="E4428">
        <v>0</v>
      </c>
      <c r="F4428">
        <v>0</v>
      </c>
      <c r="G4428">
        <v>160</v>
      </c>
      <c r="H4428" s="1">
        <v>42036</v>
      </c>
      <c r="I4428">
        <v>0</v>
      </c>
      <c r="J4428">
        <v>0</v>
      </c>
      <c r="L4428" t="str">
        <f>VLOOKUP(G4428,[1]RESSOURCES!$A$1:$J$258,3,FALSE)</f>
        <v>SABOUL</v>
      </c>
      <c r="M4428" t="str">
        <f>VLOOKUP(G4428,[1]RESSOURCES!$A$1:$J$258,6,FALSE)</f>
        <v>CONF</v>
      </c>
      <c r="N4428" t="str">
        <f>IF(YEAR(H4428)=2014,VLOOKUP(L4428,[1]Grade!$F$2:$G$92,2,FALSE),IF(YEAR(H4428)=2015,VLOOKUP(L4428,[1]Grade!$I$2:$J$78,2,FALSE),VLOOKUP(L4428,[1]Grade!$C$2:$D$69,2,FALSE)))</f>
        <v>MNG</v>
      </c>
      <c r="O4428">
        <f t="shared" si="208"/>
        <v>2015</v>
      </c>
      <c r="P4428">
        <f t="shared" si="209"/>
        <v>2</v>
      </c>
    </row>
    <row r="4429" spans="1:16" x14ac:dyDescent="0.25">
      <c r="A4429" t="s">
        <v>433</v>
      </c>
      <c r="B4429" t="str">
        <f t="shared" si="207"/>
        <v>O</v>
      </c>
      <c r="C4429" t="s">
        <v>434</v>
      </c>
      <c r="D4429" t="s">
        <v>22</v>
      </c>
      <c r="E4429">
        <v>60</v>
      </c>
      <c r="F4429">
        <v>950</v>
      </c>
      <c r="G4429">
        <v>160</v>
      </c>
      <c r="H4429" s="1">
        <v>42036</v>
      </c>
      <c r="I4429">
        <v>20</v>
      </c>
      <c r="J4429" s="2">
        <v>19000</v>
      </c>
      <c r="L4429" t="str">
        <f>VLOOKUP(G4429,[1]RESSOURCES!$A$1:$J$258,3,FALSE)</f>
        <v>SABOUL</v>
      </c>
      <c r="M4429" t="str">
        <f>VLOOKUP(G4429,[1]RESSOURCES!$A$1:$J$258,6,FALSE)</f>
        <v>CONF</v>
      </c>
      <c r="N4429" t="str">
        <f>IF(YEAR(H4429)=2014,VLOOKUP(L4429,[1]Grade!$F$2:$G$92,2,FALSE),IF(YEAR(H4429)=2015,VLOOKUP(L4429,[1]Grade!$I$2:$J$78,2,FALSE),VLOOKUP(L4429,[1]Grade!$C$2:$D$69,2,FALSE)))</f>
        <v>MNG</v>
      </c>
      <c r="O4429">
        <f t="shared" si="208"/>
        <v>2015</v>
      </c>
      <c r="P4429">
        <f t="shared" si="209"/>
        <v>2</v>
      </c>
    </row>
    <row r="4430" spans="1:16" x14ac:dyDescent="0.25">
      <c r="A4430" t="s">
        <v>386</v>
      </c>
      <c r="B4430" t="str">
        <f t="shared" si="207"/>
        <v>O</v>
      </c>
      <c r="C4430" t="s">
        <v>387</v>
      </c>
      <c r="D4430" t="s">
        <v>21</v>
      </c>
      <c r="E4430">
        <v>10.5</v>
      </c>
      <c r="F4430">
        <v>1393</v>
      </c>
      <c r="G4430">
        <v>54</v>
      </c>
      <c r="H4430" s="1">
        <v>42036</v>
      </c>
      <c r="I4430">
        <v>1</v>
      </c>
      <c r="J4430" s="2">
        <v>1393</v>
      </c>
      <c r="L4430" t="str">
        <f>VLOOKUP(G4430,[1]RESSOURCES!$A$1:$J$258,3,FALSE)</f>
        <v>GRANDJEAN</v>
      </c>
      <c r="M4430" t="str">
        <f>VLOOKUP(G4430,[1]RESSOURCES!$A$1:$J$258,6,FALSE)</f>
        <v>ASSO</v>
      </c>
      <c r="N4430" t="str">
        <f>IF(YEAR(H4430)=2014,VLOOKUP(L4430,[1]Grade!$F$2:$G$92,2,FALSE),IF(YEAR(H4430)=2015,VLOOKUP(L4430,[1]Grade!$I$2:$J$78,2,FALSE),VLOOKUP(L4430,[1]Grade!$C$2:$D$69,2,FALSE)))</f>
        <v>ASS</v>
      </c>
      <c r="O4430">
        <f t="shared" si="208"/>
        <v>2015</v>
      </c>
      <c r="P4430">
        <f t="shared" si="209"/>
        <v>2</v>
      </c>
    </row>
    <row r="4431" spans="1:16" x14ac:dyDescent="0.25">
      <c r="A4431" t="s">
        <v>433</v>
      </c>
      <c r="B4431" t="str">
        <f t="shared" si="207"/>
        <v>O</v>
      </c>
      <c r="C4431" t="s">
        <v>434</v>
      </c>
      <c r="D4431" t="s">
        <v>21</v>
      </c>
      <c r="E4431">
        <v>10</v>
      </c>
      <c r="F4431">
        <v>1700</v>
      </c>
      <c r="G4431">
        <v>54</v>
      </c>
      <c r="H4431" s="1">
        <v>42036</v>
      </c>
      <c r="I4431">
        <v>4</v>
      </c>
      <c r="J4431" s="2">
        <v>6800</v>
      </c>
      <c r="L4431" t="str">
        <f>VLOOKUP(G4431,[1]RESSOURCES!$A$1:$J$258,3,FALSE)</f>
        <v>GRANDJEAN</v>
      </c>
      <c r="M4431" t="str">
        <f>VLOOKUP(G4431,[1]RESSOURCES!$A$1:$J$258,6,FALSE)</f>
        <v>ASSO</v>
      </c>
      <c r="N4431" t="str">
        <f>IF(YEAR(H4431)=2014,VLOOKUP(L4431,[1]Grade!$F$2:$G$92,2,FALSE),IF(YEAR(H4431)=2015,VLOOKUP(L4431,[1]Grade!$I$2:$J$78,2,FALSE),VLOOKUP(L4431,[1]Grade!$C$2:$D$69,2,FALSE)))</f>
        <v>ASS</v>
      </c>
      <c r="O4431">
        <f t="shared" si="208"/>
        <v>2015</v>
      </c>
      <c r="P4431">
        <f t="shared" si="209"/>
        <v>2</v>
      </c>
    </row>
    <row r="4432" spans="1:16" x14ac:dyDescent="0.25">
      <c r="A4432" t="s">
        <v>435</v>
      </c>
      <c r="B4432" t="str">
        <f t="shared" si="207"/>
        <v>O</v>
      </c>
      <c r="C4432" t="s">
        <v>436</v>
      </c>
      <c r="D4432" t="s">
        <v>21</v>
      </c>
      <c r="E4432">
        <v>9</v>
      </c>
      <c r="F4432">
        <v>1078</v>
      </c>
      <c r="G4432">
        <v>54</v>
      </c>
      <c r="H4432" s="1">
        <v>42036</v>
      </c>
      <c r="I4432">
        <v>3</v>
      </c>
      <c r="J4432" s="2">
        <v>3234</v>
      </c>
      <c r="L4432" t="str">
        <f>VLOOKUP(G4432,[1]RESSOURCES!$A$1:$J$258,3,FALSE)</f>
        <v>GRANDJEAN</v>
      </c>
      <c r="M4432" t="str">
        <f>VLOOKUP(G4432,[1]RESSOURCES!$A$1:$J$258,6,FALSE)</f>
        <v>ASSO</v>
      </c>
      <c r="N4432" t="str">
        <f>IF(YEAR(H4432)=2014,VLOOKUP(L4432,[1]Grade!$F$2:$G$92,2,FALSE),IF(YEAR(H4432)=2015,VLOOKUP(L4432,[1]Grade!$I$2:$J$78,2,FALSE),VLOOKUP(L4432,[1]Grade!$C$2:$D$69,2,FALSE)))</f>
        <v>ASS</v>
      </c>
      <c r="O4432">
        <f t="shared" si="208"/>
        <v>2015</v>
      </c>
      <c r="P4432">
        <f t="shared" si="209"/>
        <v>2</v>
      </c>
    </row>
    <row r="4433" spans="1:16" x14ac:dyDescent="0.25">
      <c r="A4433" t="s">
        <v>276</v>
      </c>
      <c r="B4433" t="str">
        <f t="shared" si="207"/>
        <v>O</v>
      </c>
      <c r="C4433" t="s">
        <v>277</v>
      </c>
      <c r="D4433" t="s">
        <v>29</v>
      </c>
      <c r="E4433">
        <v>28</v>
      </c>
      <c r="F4433">
        <v>819</v>
      </c>
      <c r="G4433">
        <v>54</v>
      </c>
      <c r="H4433" s="1">
        <v>42036</v>
      </c>
      <c r="I4433">
        <v>1</v>
      </c>
      <c r="J4433">
        <v>819</v>
      </c>
      <c r="L4433" t="str">
        <f>VLOOKUP(G4433,[1]RESSOURCES!$A$1:$J$258,3,FALSE)</f>
        <v>GRANDJEAN</v>
      </c>
      <c r="M4433" t="str">
        <f>VLOOKUP(G4433,[1]RESSOURCES!$A$1:$J$258,6,FALSE)</f>
        <v>ASSO</v>
      </c>
      <c r="N4433" t="str">
        <f>IF(YEAR(H4433)=2014,VLOOKUP(L4433,[1]Grade!$F$2:$G$92,2,FALSE),IF(YEAR(H4433)=2015,VLOOKUP(L4433,[1]Grade!$I$2:$J$78,2,FALSE),VLOOKUP(L4433,[1]Grade!$C$2:$D$69,2,FALSE)))</f>
        <v>ASS</v>
      </c>
      <c r="O4433">
        <f t="shared" si="208"/>
        <v>2015</v>
      </c>
      <c r="P4433">
        <f t="shared" si="209"/>
        <v>2</v>
      </c>
    </row>
    <row r="4434" spans="1:16" x14ac:dyDescent="0.25">
      <c r="A4434" t="s">
        <v>390</v>
      </c>
      <c r="B4434" t="str">
        <f t="shared" si="207"/>
        <v>O</v>
      </c>
      <c r="C4434" t="s">
        <v>391</v>
      </c>
      <c r="D4434" t="s">
        <v>21</v>
      </c>
      <c r="E4434">
        <v>3.5</v>
      </c>
      <c r="F4434">
        <v>873</v>
      </c>
      <c r="G4434">
        <v>54</v>
      </c>
      <c r="H4434" s="1">
        <v>42036</v>
      </c>
      <c r="I4434">
        <v>1.5</v>
      </c>
      <c r="J4434" s="2">
        <v>1309.5</v>
      </c>
      <c r="L4434" t="str">
        <f>VLOOKUP(G4434,[1]RESSOURCES!$A$1:$J$258,3,FALSE)</f>
        <v>GRANDJEAN</v>
      </c>
      <c r="M4434" t="str">
        <f>VLOOKUP(G4434,[1]RESSOURCES!$A$1:$J$258,6,FALSE)</f>
        <v>ASSO</v>
      </c>
      <c r="N4434" t="str">
        <f>IF(YEAR(H4434)=2014,VLOOKUP(L4434,[1]Grade!$F$2:$G$92,2,FALSE),IF(YEAR(H4434)=2015,VLOOKUP(L4434,[1]Grade!$I$2:$J$78,2,FALSE),VLOOKUP(L4434,[1]Grade!$C$2:$D$69,2,FALSE)))</f>
        <v>ASS</v>
      </c>
      <c r="O4434">
        <f t="shared" si="208"/>
        <v>2015</v>
      </c>
      <c r="P4434">
        <f t="shared" si="209"/>
        <v>2</v>
      </c>
    </row>
    <row r="4435" spans="1:16" hidden="1" x14ac:dyDescent="0.25">
      <c r="A4435" t="s">
        <v>25</v>
      </c>
      <c r="B4435" t="str">
        <f t="shared" si="207"/>
        <v>N</v>
      </c>
      <c r="C4435" t="s">
        <v>26</v>
      </c>
      <c r="E4435">
        <v>0</v>
      </c>
      <c r="F4435">
        <v>0</v>
      </c>
      <c r="G4435">
        <v>54</v>
      </c>
      <c r="H4435" s="1">
        <v>42036</v>
      </c>
      <c r="I4435">
        <v>7</v>
      </c>
      <c r="J4435">
        <v>0</v>
      </c>
      <c r="L4435" t="str">
        <f>VLOOKUP(G4435,[1]RESSOURCES!$A$1:$J$258,3,FALSE)</f>
        <v>GRANDJEAN</v>
      </c>
      <c r="M4435" t="str">
        <f>VLOOKUP(G4435,[1]RESSOURCES!$A$1:$J$258,6,FALSE)</f>
        <v>ASSO</v>
      </c>
      <c r="N4435" t="str">
        <f>IF(YEAR(H4435)=2014,VLOOKUP(L4435,[1]Grade!$F$2:$G$92,2,FALSE),IF(YEAR(H4435)=2015,VLOOKUP(L4435,[1]Grade!$I$2:$J$78,2,FALSE),VLOOKUP(L4435,[1]Grade!$C$2:$D$69,2,FALSE)))</f>
        <v>ASS</v>
      </c>
      <c r="O4435">
        <f t="shared" si="208"/>
        <v>2015</v>
      </c>
      <c r="P4435">
        <f t="shared" si="209"/>
        <v>2</v>
      </c>
    </row>
    <row r="4436" spans="1:16" hidden="1" x14ac:dyDescent="0.25">
      <c r="A4436" t="s">
        <v>99</v>
      </c>
      <c r="B4436" t="str">
        <f t="shared" si="207"/>
        <v>N</v>
      </c>
      <c r="C4436" t="s">
        <v>100</v>
      </c>
      <c r="E4436">
        <v>0</v>
      </c>
      <c r="F4436">
        <v>0</v>
      </c>
      <c r="G4436">
        <v>54</v>
      </c>
      <c r="H4436" s="1">
        <v>42036</v>
      </c>
      <c r="I4436">
        <v>1</v>
      </c>
      <c r="J4436">
        <v>0</v>
      </c>
      <c r="L4436" t="str">
        <f>VLOOKUP(G4436,[1]RESSOURCES!$A$1:$J$258,3,FALSE)</f>
        <v>GRANDJEAN</v>
      </c>
      <c r="M4436" t="str">
        <f>VLOOKUP(G4436,[1]RESSOURCES!$A$1:$J$258,6,FALSE)</f>
        <v>ASSO</v>
      </c>
      <c r="N4436" t="str">
        <f>IF(YEAR(H4436)=2014,VLOOKUP(L4436,[1]Grade!$F$2:$G$92,2,FALSE),IF(YEAR(H4436)=2015,VLOOKUP(L4436,[1]Grade!$I$2:$J$78,2,FALSE),VLOOKUP(L4436,[1]Grade!$C$2:$D$69,2,FALSE)))</f>
        <v>ASS</v>
      </c>
      <c r="O4436">
        <f t="shared" si="208"/>
        <v>2015</v>
      </c>
      <c r="P4436">
        <f t="shared" si="209"/>
        <v>2</v>
      </c>
    </row>
    <row r="4437" spans="1:16" hidden="1" x14ac:dyDescent="0.25">
      <c r="A4437" t="s">
        <v>30</v>
      </c>
      <c r="B4437" t="str">
        <f t="shared" si="207"/>
        <v>N</v>
      </c>
      <c r="C4437" t="s">
        <v>31</v>
      </c>
      <c r="E4437">
        <v>0</v>
      </c>
      <c r="F4437">
        <v>0</v>
      </c>
      <c r="G4437">
        <v>54</v>
      </c>
      <c r="H4437" s="1">
        <v>42036</v>
      </c>
      <c r="I4437">
        <v>0.5</v>
      </c>
      <c r="J4437">
        <v>0</v>
      </c>
      <c r="L4437" t="str">
        <f>VLOOKUP(G4437,[1]RESSOURCES!$A$1:$J$258,3,FALSE)</f>
        <v>GRANDJEAN</v>
      </c>
      <c r="M4437" t="str">
        <f>VLOOKUP(G4437,[1]RESSOURCES!$A$1:$J$258,6,FALSE)</f>
        <v>ASSO</v>
      </c>
      <c r="N4437" t="str">
        <f>IF(YEAR(H4437)=2014,VLOOKUP(L4437,[1]Grade!$F$2:$G$92,2,FALSE),IF(YEAR(H4437)=2015,VLOOKUP(L4437,[1]Grade!$I$2:$J$78,2,FALSE),VLOOKUP(L4437,[1]Grade!$C$2:$D$69,2,FALSE)))</f>
        <v>ASS</v>
      </c>
      <c r="O4437">
        <f t="shared" si="208"/>
        <v>2015</v>
      </c>
      <c r="P4437">
        <f t="shared" si="209"/>
        <v>2</v>
      </c>
    </row>
    <row r="4438" spans="1:16" x14ac:dyDescent="0.25">
      <c r="A4438" t="s">
        <v>327</v>
      </c>
      <c r="B4438" t="str">
        <f t="shared" si="207"/>
        <v>O</v>
      </c>
      <c r="C4438" t="s">
        <v>328</v>
      </c>
      <c r="D4438" t="s">
        <v>21</v>
      </c>
      <c r="E4438">
        <v>12</v>
      </c>
      <c r="F4438">
        <v>1500</v>
      </c>
      <c r="G4438">
        <v>54</v>
      </c>
      <c r="H4438" s="1">
        <v>42036</v>
      </c>
      <c r="I4438">
        <v>1</v>
      </c>
      <c r="J4438" s="2">
        <v>1500</v>
      </c>
      <c r="L4438" t="str">
        <f>VLOOKUP(G4438,[1]RESSOURCES!$A$1:$J$258,3,FALSE)</f>
        <v>GRANDJEAN</v>
      </c>
      <c r="M4438" t="str">
        <f>VLOOKUP(G4438,[1]RESSOURCES!$A$1:$J$258,6,FALSE)</f>
        <v>ASSO</v>
      </c>
      <c r="N4438" t="str">
        <f>IF(YEAR(H4438)=2014,VLOOKUP(L4438,[1]Grade!$F$2:$G$92,2,FALSE),IF(YEAR(H4438)=2015,VLOOKUP(L4438,[1]Grade!$I$2:$J$78,2,FALSE),VLOOKUP(L4438,[1]Grade!$C$2:$D$69,2,FALSE)))</f>
        <v>ASS</v>
      </c>
      <c r="O4438">
        <f t="shared" si="208"/>
        <v>2015</v>
      </c>
      <c r="P4438">
        <f t="shared" si="209"/>
        <v>2</v>
      </c>
    </row>
    <row r="4439" spans="1:16" x14ac:dyDescent="0.25">
      <c r="A4439" t="s">
        <v>433</v>
      </c>
      <c r="B4439" t="str">
        <f t="shared" si="207"/>
        <v>O</v>
      </c>
      <c r="C4439" t="s">
        <v>434</v>
      </c>
      <c r="D4439" t="s">
        <v>18</v>
      </c>
      <c r="E4439">
        <v>120</v>
      </c>
      <c r="F4439">
        <v>800</v>
      </c>
      <c r="G4439">
        <v>254</v>
      </c>
      <c r="H4439" s="1">
        <v>42036</v>
      </c>
      <c r="I4439">
        <v>10</v>
      </c>
      <c r="J4439" s="2">
        <v>8000</v>
      </c>
      <c r="L4439" t="str">
        <f>VLOOKUP(G4439,[1]RESSOURCES!$A$1:$J$258,3,FALSE)</f>
        <v>LANFRANCHI</v>
      </c>
      <c r="M4439" t="str">
        <f>VLOOKUP(G4439,[1]RESSOURCES!$A$1:$J$258,6,FALSE)</f>
        <v>CONS</v>
      </c>
      <c r="N4439" t="str">
        <f>IF(YEAR(H4439)=2014,VLOOKUP(L4439,[1]Grade!$F$2:$G$92,2,FALSE),IF(YEAR(H4439)=2015,VLOOKUP(L4439,[1]Grade!$I$2:$J$78,2,FALSE),VLOOKUP(L4439,[1]Grade!$C$2:$D$69,2,FALSE)))</f>
        <v>C</v>
      </c>
      <c r="O4439">
        <f t="shared" si="208"/>
        <v>2015</v>
      </c>
      <c r="P4439">
        <f t="shared" si="209"/>
        <v>2</v>
      </c>
    </row>
    <row r="4440" spans="1:16" x14ac:dyDescent="0.25">
      <c r="A4440" t="s">
        <v>427</v>
      </c>
      <c r="B4440" t="str">
        <f t="shared" si="207"/>
        <v>O</v>
      </c>
      <c r="C4440" t="s">
        <v>428</v>
      </c>
      <c r="D4440" t="s">
        <v>18</v>
      </c>
      <c r="E4440">
        <v>53</v>
      </c>
      <c r="F4440">
        <v>765</v>
      </c>
      <c r="G4440">
        <v>254</v>
      </c>
      <c r="H4440" s="1">
        <v>42036</v>
      </c>
      <c r="I4440">
        <v>4</v>
      </c>
      <c r="J4440" s="2">
        <v>3060</v>
      </c>
      <c r="L4440" t="str">
        <f>VLOOKUP(G4440,[1]RESSOURCES!$A$1:$J$258,3,FALSE)</f>
        <v>LANFRANCHI</v>
      </c>
      <c r="M4440" t="str">
        <f>VLOOKUP(G4440,[1]RESSOURCES!$A$1:$J$258,6,FALSE)</f>
        <v>CONS</v>
      </c>
      <c r="N4440" t="str">
        <f>IF(YEAR(H4440)=2014,VLOOKUP(L4440,[1]Grade!$F$2:$G$92,2,FALSE),IF(YEAR(H4440)=2015,VLOOKUP(L4440,[1]Grade!$I$2:$J$78,2,FALSE),VLOOKUP(L4440,[1]Grade!$C$2:$D$69,2,FALSE)))</f>
        <v>C</v>
      </c>
      <c r="O4440">
        <f t="shared" si="208"/>
        <v>2015</v>
      </c>
      <c r="P4440">
        <f t="shared" si="209"/>
        <v>2</v>
      </c>
    </row>
    <row r="4441" spans="1:16" hidden="1" x14ac:dyDescent="0.25">
      <c r="A4441" t="s">
        <v>23</v>
      </c>
      <c r="B4441" t="str">
        <f t="shared" si="207"/>
        <v>N</v>
      </c>
      <c r="C4441" t="s">
        <v>24</v>
      </c>
      <c r="E4441">
        <v>0</v>
      </c>
      <c r="F4441">
        <v>0</v>
      </c>
      <c r="G4441">
        <v>254</v>
      </c>
      <c r="H4441" s="1">
        <v>42036</v>
      </c>
      <c r="I4441">
        <v>6</v>
      </c>
      <c r="J4441">
        <v>0</v>
      </c>
      <c r="L4441" t="str">
        <f>VLOOKUP(G4441,[1]RESSOURCES!$A$1:$J$258,3,FALSE)</f>
        <v>LANFRANCHI</v>
      </c>
      <c r="M4441" t="str">
        <f>VLOOKUP(G4441,[1]RESSOURCES!$A$1:$J$258,6,FALSE)</f>
        <v>CONS</v>
      </c>
      <c r="N4441" t="str">
        <f>IF(YEAR(H4441)=2014,VLOOKUP(L4441,[1]Grade!$F$2:$G$92,2,FALSE),IF(YEAR(H4441)=2015,VLOOKUP(L4441,[1]Grade!$I$2:$J$78,2,FALSE),VLOOKUP(L4441,[1]Grade!$C$2:$D$69,2,FALSE)))</f>
        <v>C</v>
      </c>
      <c r="O4441">
        <f t="shared" si="208"/>
        <v>2015</v>
      </c>
      <c r="P4441">
        <f t="shared" si="209"/>
        <v>2</v>
      </c>
    </row>
    <row r="4442" spans="1:16" x14ac:dyDescent="0.25">
      <c r="A4442" t="s">
        <v>429</v>
      </c>
      <c r="B4442" t="str">
        <f t="shared" si="207"/>
        <v>O</v>
      </c>
      <c r="C4442" t="s">
        <v>430</v>
      </c>
      <c r="D4442" t="s">
        <v>21</v>
      </c>
      <c r="E4442">
        <v>0.5</v>
      </c>
      <c r="F4442">
        <v>1500</v>
      </c>
      <c r="G4442">
        <v>3</v>
      </c>
      <c r="H4442" s="1">
        <v>42036</v>
      </c>
      <c r="I4442">
        <v>1</v>
      </c>
      <c r="J4442" s="2">
        <v>1500</v>
      </c>
      <c r="L4442" t="str">
        <f>VLOOKUP(G4442,[1]RESSOURCES!$A$1:$J$258,3,FALSE)</f>
        <v>REISSE</v>
      </c>
      <c r="M4442" t="str">
        <f>VLOOKUP(G4442,[1]RESSOURCES!$A$1:$J$258,6,FALSE)</f>
        <v>ASSO</v>
      </c>
      <c r="N4442" t="str">
        <f>IF(YEAR(H4442)=2014,VLOOKUP(L4442,[1]Grade!$F$2:$G$92,2,FALSE),IF(YEAR(H4442)=2015,VLOOKUP(L4442,[1]Grade!$I$2:$J$78,2,FALSE),VLOOKUP(L4442,[1]Grade!$C$2:$D$69,2,FALSE)))</f>
        <v>ASS</v>
      </c>
      <c r="O4442">
        <f t="shared" si="208"/>
        <v>2015</v>
      </c>
      <c r="P4442">
        <f t="shared" si="209"/>
        <v>2</v>
      </c>
    </row>
    <row r="4443" spans="1:16" x14ac:dyDescent="0.25">
      <c r="A4443" t="s">
        <v>386</v>
      </c>
      <c r="B4443" t="str">
        <f t="shared" si="207"/>
        <v>O</v>
      </c>
      <c r="C4443" t="s">
        <v>387</v>
      </c>
      <c r="D4443" t="s">
        <v>21</v>
      </c>
      <c r="E4443">
        <v>10.5</v>
      </c>
      <c r="F4443">
        <v>1393</v>
      </c>
      <c r="G4443">
        <v>3</v>
      </c>
      <c r="H4443" s="1">
        <v>42036</v>
      </c>
      <c r="I4443">
        <v>5</v>
      </c>
      <c r="J4443" s="2">
        <v>6965</v>
      </c>
      <c r="L4443" t="str">
        <f>VLOOKUP(G4443,[1]RESSOURCES!$A$1:$J$258,3,FALSE)</f>
        <v>REISSE</v>
      </c>
      <c r="M4443" t="str">
        <f>VLOOKUP(G4443,[1]RESSOURCES!$A$1:$J$258,6,FALSE)</f>
        <v>ASSO</v>
      </c>
      <c r="N4443" t="str">
        <f>IF(YEAR(H4443)=2014,VLOOKUP(L4443,[1]Grade!$F$2:$G$92,2,FALSE),IF(YEAR(H4443)=2015,VLOOKUP(L4443,[1]Grade!$I$2:$J$78,2,FALSE),VLOOKUP(L4443,[1]Grade!$C$2:$D$69,2,FALSE)))</f>
        <v>ASS</v>
      </c>
      <c r="O4443">
        <f t="shared" si="208"/>
        <v>2015</v>
      </c>
      <c r="P4443">
        <f t="shared" si="209"/>
        <v>2</v>
      </c>
    </row>
    <row r="4444" spans="1:16" hidden="1" x14ac:dyDescent="0.25">
      <c r="A4444" t="s">
        <v>30</v>
      </c>
      <c r="B4444" t="str">
        <f t="shared" si="207"/>
        <v>N</v>
      </c>
      <c r="C4444" t="s">
        <v>31</v>
      </c>
      <c r="E4444">
        <v>0</v>
      </c>
      <c r="F4444">
        <v>0</v>
      </c>
      <c r="G4444">
        <v>3</v>
      </c>
      <c r="H4444" s="1">
        <v>42036</v>
      </c>
      <c r="I4444">
        <v>9</v>
      </c>
      <c r="J4444">
        <v>0</v>
      </c>
      <c r="L4444" t="str">
        <f>VLOOKUP(G4444,[1]RESSOURCES!$A$1:$J$258,3,FALSE)</f>
        <v>REISSE</v>
      </c>
      <c r="M4444" t="str">
        <f>VLOOKUP(G4444,[1]RESSOURCES!$A$1:$J$258,6,FALSE)</f>
        <v>ASSO</v>
      </c>
      <c r="N4444" t="str">
        <f>IF(YEAR(H4444)=2014,VLOOKUP(L4444,[1]Grade!$F$2:$G$92,2,FALSE),IF(YEAR(H4444)=2015,VLOOKUP(L4444,[1]Grade!$I$2:$J$78,2,FALSE),VLOOKUP(L4444,[1]Grade!$C$2:$D$69,2,FALSE)))</f>
        <v>ASS</v>
      </c>
      <c r="O4444">
        <f t="shared" si="208"/>
        <v>2015</v>
      </c>
      <c r="P4444">
        <f t="shared" si="209"/>
        <v>2</v>
      </c>
    </row>
    <row r="4445" spans="1:16" hidden="1" x14ac:dyDescent="0.25">
      <c r="A4445" t="s">
        <v>25</v>
      </c>
      <c r="B4445" t="str">
        <f t="shared" si="207"/>
        <v>N</v>
      </c>
      <c r="C4445" t="s">
        <v>26</v>
      </c>
      <c r="E4445">
        <v>0</v>
      </c>
      <c r="F4445">
        <v>0</v>
      </c>
      <c r="G4445">
        <v>3</v>
      </c>
      <c r="H4445" s="1">
        <v>42036</v>
      </c>
      <c r="I4445">
        <v>5</v>
      </c>
      <c r="J4445">
        <v>0</v>
      </c>
      <c r="L4445" t="str">
        <f>VLOOKUP(G4445,[1]RESSOURCES!$A$1:$J$258,3,FALSE)</f>
        <v>REISSE</v>
      </c>
      <c r="M4445" t="str">
        <f>VLOOKUP(G4445,[1]RESSOURCES!$A$1:$J$258,6,FALSE)</f>
        <v>ASSO</v>
      </c>
      <c r="N4445" t="str">
        <f>IF(YEAR(H4445)=2014,VLOOKUP(L4445,[1]Grade!$F$2:$G$92,2,FALSE),IF(YEAR(H4445)=2015,VLOOKUP(L4445,[1]Grade!$I$2:$J$78,2,FALSE),VLOOKUP(L4445,[1]Grade!$C$2:$D$69,2,FALSE)))</f>
        <v>ASS</v>
      </c>
      <c r="O4445">
        <f t="shared" si="208"/>
        <v>2015</v>
      </c>
      <c r="P4445">
        <f t="shared" si="209"/>
        <v>2</v>
      </c>
    </row>
    <row r="4446" spans="1:16" x14ac:dyDescent="0.25">
      <c r="A4446" t="s">
        <v>420</v>
      </c>
      <c r="B4446" t="str">
        <f t="shared" si="207"/>
        <v>O</v>
      </c>
      <c r="C4446" t="s">
        <v>421</v>
      </c>
      <c r="D4446" t="s">
        <v>18</v>
      </c>
      <c r="E4446">
        <v>30</v>
      </c>
      <c r="F4446">
        <v>880</v>
      </c>
      <c r="G4446">
        <v>257</v>
      </c>
      <c r="H4446" s="1">
        <v>42064</v>
      </c>
      <c r="I4446">
        <v>22</v>
      </c>
      <c r="J4446" s="2">
        <v>19360</v>
      </c>
      <c r="L4446" t="str">
        <f>VLOOKUP(G4446,[1]RESSOURCES!$A$1:$J$258,3,FALSE)</f>
        <v>VAUCELLE</v>
      </c>
      <c r="M4446" t="str">
        <f>VLOOKUP(G4446,[1]RESSOURCES!$A$1:$J$258,6,FALSE)</f>
        <v>CONF</v>
      </c>
      <c r="N4446" t="str">
        <f>IF(YEAR(H4446)=2014,VLOOKUP(L4446,[1]Grade!$F$2:$G$92,2,FALSE),IF(YEAR(H4446)=2015,VLOOKUP(L4446,[1]Grade!$I$2:$J$78,2,FALSE),VLOOKUP(L4446,[1]Grade!$C$2:$D$69,2,FALSE)))</f>
        <v>CC</v>
      </c>
      <c r="O4446">
        <f t="shared" si="208"/>
        <v>2015</v>
      </c>
      <c r="P4446">
        <f t="shared" si="209"/>
        <v>3</v>
      </c>
    </row>
    <row r="4447" spans="1:16" hidden="1" x14ac:dyDescent="0.25">
      <c r="A4447" t="s">
        <v>30</v>
      </c>
      <c r="B4447" t="str">
        <f t="shared" si="207"/>
        <v>N</v>
      </c>
      <c r="C4447" t="s">
        <v>31</v>
      </c>
      <c r="E4447">
        <v>0</v>
      </c>
      <c r="F4447">
        <v>0</v>
      </c>
      <c r="G4447">
        <v>177</v>
      </c>
      <c r="H4447" s="1">
        <v>42064</v>
      </c>
      <c r="I4447">
        <v>22</v>
      </c>
      <c r="J4447">
        <v>0</v>
      </c>
      <c r="L4447" t="str">
        <f>VLOOKUP(G4447,[1]RESSOURCES!$A$1:$J$258,3,FALSE)</f>
        <v>RABIER</v>
      </c>
      <c r="M4447" t="str">
        <f>VLOOKUP(G4447,[1]RESSOURCES!$A$1:$J$258,6,FALSE)</f>
        <v>MAGR</v>
      </c>
      <c r="N4447" t="str">
        <f>IF(YEAR(H4447)=2014,VLOOKUP(L4447,[1]Grade!$F$2:$G$92,2,FALSE),IF(YEAR(H4447)=2015,VLOOKUP(L4447,[1]Grade!$I$2:$J$78,2,FALSE),VLOOKUP(L4447,[1]Grade!$C$2:$D$69,2,FALSE)))</f>
        <v>MNG</v>
      </c>
      <c r="O4447">
        <f t="shared" si="208"/>
        <v>2015</v>
      </c>
      <c r="P4447">
        <f t="shared" si="209"/>
        <v>3</v>
      </c>
    </row>
    <row r="4448" spans="1:16" x14ac:dyDescent="0.25">
      <c r="A4448" t="s">
        <v>288</v>
      </c>
      <c r="B4448" t="str">
        <f t="shared" si="207"/>
        <v>O</v>
      </c>
      <c r="C4448" t="s">
        <v>289</v>
      </c>
      <c r="D4448" t="s">
        <v>18</v>
      </c>
      <c r="E4448">
        <v>219</v>
      </c>
      <c r="F4448">
        <v>890</v>
      </c>
      <c r="G4448">
        <v>237</v>
      </c>
      <c r="H4448" s="1">
        <v>42064</v>
      </c>
      <c r="I4448">
        <v>21</v>
      </c>
      <c r="J4448" s="2">
        <v>18690</v>
      </c>
      <c r="L4448" t="str">
        <f>VLOOKUP(G4448,[1]RESSOURCES!$A$1:$J$258,3,FALSE)</f>
        <v>VALLA</v>
      </c>
      <c r="M4448" t="str">
        <f>VLOOKUP(G4448,[1]RESSOURCES!$A$1:$J$258,6,FALSE)</f>
        <v>CONF</v>
      </c>
      <c r="N4448" t="str">
        <f>IF(YEAR(H4448)=2014,VLOOKUP(L4448,[1]Grade!$F$2:$G$92,2,FALSE),IF(YEAR(H4448)=2015,VLOOKUP(L4448,[1]Grade!$I$2:$J$78,2,FALSE),VLOOKUP(L4448,[1]Grade!$C$2:$D$69,2,FALSE)))</f>
        <v>CC</v>
      </c>
      <c r="O4448">
        <f t="shared" si="208"/>
        <v>2015</v>
      </c>
      <c r="P4448">
        <f t="shared" si="209"/>
        <v>3</v>
      </c>
    </row>
    <row r="4449" spans="1:16" hidden="1" x14ac:dyDescent="0.25">
      <c r="A4449" t="s">
        <v>99</v>
      </c>
      <c r="B4449" t="str">
        <f t="shared" si="207"/>
        <v>N</v>
      </c>
      <c r="C4449" t="s">
        <v>100</v>
      </c>
      <c r="E4449">
        <v>0</v>
      </c>
      <c r="F4449">
        <v>0</v>
      </c>
      <c r="G4449">
        <v>237</v>
      </c>
      <c r="H4449" s="1">
        <v>42064</v>
      </c>
      <c r="I4449">
        <v>1</v>
      </c>
      <c r="J4449">
        <v>0</v>
      </c>
      <c r="L4449" t="str">
        <f>VLOOKUP(G4449,[1]RESSOURCES!$A$1:$J$258,3,FALSE)</f>
        <v>VALLA</v>
      </c>
      <c r="M4449" t="str">
        <f>VLOOKUP(G4449,[1]RESSOURCES!$A$1:$J$258,6,FALSE)</f>
        <v>CONF</v>
      </c>
      <c r="N4449" t="str">
        <f>IF(YEAR(H4449)=2014,VLOOKUP(L4449,[1]Grade!$F$2:$G$92,2,FALSE),IF(YEAR(H4449)=2015,VLOOKUP(L4449,[1]Grade!$I$2:$J$78,2,FALSE),VLOOKUP(L4449,[1]Grade!$C$2:$D$69,2,FALSE)))</f>
        <v>CC</v>
      </c>
      <c r="O4449">
        <f t="shared" si="208"/>
        <v>2015</v>
      </c>
      <c r="P4449">
        <f t="shared" si="209"/>
        <v>3</v>
      </c>
    </row>
    <row r="4450" spans="1:16" x14ac:dyDescent="0.25">
      <c r="A4450" t="s">
        <v>449</v>
      </c>
      <c r="B4450" t="str">
        <f t="shared" si="207"/>
        <v>O</v>
      </c>
      <c r="C4450" t="s">
        <v>450</v>
      </c>
      <c r="D4450" t="s">
        <v>18</v>
      </c>
      <c r="E4450">
        <v>102</v>
      </c>
      <c r="F4450">
        <v>720</v>
      </c>
      <c r="G4450">
        <v>199</v>
      </c>
      <c r="H4450" s="1">
        <v>42064</v>
      </c>
      <c r="I4450">
        <v>7</v>
      </c>
      <c r="J4450" s="2">
        <v>5040</v>
      </c>
      <c r="L4450" t="str">
        <f>VLOOKUP(G4450,[1]RESSOURCES!$A$1:$J$258,3,FALSE)</f>
        <v>DUBEDOUT</v>
      </c>
      <c r="M4450" t="str">
        <f>VLOOKUP(G4450,[1]RESSOURCES!$A$1:$J$258,6,FALSE)</f>
        <v>CONF</v>
      </c>
      <c r="N4450" t="str">
        <f>IF(YEAR(H4450)=2014,VLOOKUP(L4450,[1]Grade!$F$2:$G$92,2,FALSE),IF(YEAR(H4450)=2015,VLOOKUP(L4450,[1]Grade!$I$2:$J$78,2,FALSE),VLOOKUP(L4450,[1]Grade!$C$2:$D$69,2,FALSE)))</f>
        <v>CC</v>
      </c>
      <c r="O4450">
        <f t="shared" si="208"/>
        <v>2015</v>
      </c>
      <c r="P4450">
        <f t="shared" si="209"/>
        <v>3</v>
      </c>
    </row>
    <row r="4451" spans="1:16" x14ac:dyDescent="0.25">
      <c r="A4451" t="s">
        <v>451</v>
      </c>
      <c r="B4451" t="str">
        <f t="shared" si="207"/>
        <v>O</v>
      </c>
      <c r="C4451" t="s">
        <v>452</v>
      </c>
      <c r="D4451" t="s">
        <v>18</v>
      </c>
      <c r="E4451">
        <v>34</v>
      </c>
      <c r="F4451">
        <v>1122</v>
      </c>
      <c r="G4451">
        <v>199</v>
      </c>
      <c r="H4451" s="1">
        <v>42064</v>
      </c>
      <c r="I4451">
        <v>11.5</v>
      </c>
      <c r="J4451" s="2">
        <v>12903</v>
      </c>
      <c r="L4451" t="str">
        <f>VLOOKUP(G4451,[1]RESSOURCES!$A$1:$J$258,3,FALSE)</f>
        <v>DUBEDOUT</v>
      </c>
      <c r="M4451" t="str">
        <f>VLOOKUP(G4451,[1]RESSOURCES!$A$1:$J$258,6,FALSE)</f>
        <v>CONF</v>
      </c>
      <c r="N4451" t="str">
        <f>IF(YEAR(H4451)=2014,VLOOKUP(L4451,[1]Grade!$F$2:$G$92,2,FALSE),IF(YEAR(H4451)=2015,VLOOKUP(L4451,[1]Grade!$I$2:$J$78,2,FALSE),VLOOKUP(L4451,[1]Grade!$C$2:$D$69,2,FALSE)))</f>
        <v>CC</v>
      </c>
      <c r="O4451">
        <f t="shared" si="208"/>
        <v>2015</v>
      </c>
      <c r="P4451">
        <f t="shared" si="209"/>
        <v>3</v>
      </c>
    </row>
    <row r="4452" spans="1:16" hidden="1" x14ac:dyDescent="0.25">
      <c r="A4452" t="s">
        <v>99</v>
      </c>
      <c r="B4452" t="str">
        <f t="shared" si="207"/>
        <v>N</v>
      </c>
      <c r="C4452" t="s">
        <v>100</v>
      </c>
      <c r="E4452">
        <v>0</v>
      </c>
      <c r="F4452">
        <v>0</v>
      </c>
      <c r="G4452">
        <v>199</v>
      </c>
      <c r="H4452" s="1">
        <v>42064</v>
      </c>
      <c r="I4452">
        <v>1.5</v>
      </c>
      <c r="J4452">
        <v>0</v>
      </c>
      <c r="L4452" t="str">
        <f>VLOOKUP(G4452,[1]RESSOURCES!$A$1:$J$258,3,FALSE)</f>
        <v>DUBEDOUT</v>
      </c>
      <c r="M4452" t="str">
        <f>VLOOKUP(G4452,[1]RESSOURCES!$A$1:$J$258,6,FALSE)</f>
        <v>CONF</v>
      </c>
      <c r="N4452" t="str">
        <f>IF(YEAR(H4452)=2014,VLOOKUP(L4452,[1]Grade!$F$2:$G$92,2,FALSE),IF(YEAR(H4452)=2015,VLOOKUP(L4452,[1]Grade!$I$2:$J$78,2,FALSE),VLOOKUP(L4452,[1]Grade!$C$2:$D$69,2,FALSE)))</f>
        <v>CC</v>
      </c>
      <c r="O4452">
        <f t="shared" si="208"/>
        <v>2015</v>
      </c>
      <c r="P4452">
        <f t="shared" si="209"/>
        <v>3</v>
      </c>
    </row>
    <row r="4453" spans="1:16" hidden="1" x14ac:dyDescent="0.25">
      <c r="A4453" t="s">
        <v>25</v>
      </c>
      <c r="B4453" t="str">
        <f t="shared" si="207"/>
        <v>N</v>
      </c>
      <c r="C4453" t="s">
        <v>26</v>
      </c>
      <c r="E4453">
        <v>0</v>
      </c>
      <c r="F4453">
        <v>0</v>
      </c>
      <c r="G4453">
        <v>199</v>
      </c>
      <c r="H4453" s="1">
        <v>42064</v>
      </c>
      <c r="I4453">
        <v>1.5</v>
      </c>
      <c r="J4453">
        <v>0</v>
      </c>
      <c r="L4453" t="str">
        <f>VLOOKUP(G4453,[1]RESSOURCES!$A$1:$J$258,3,FALSE)</f>
        <v>DUBEDOUT</v>
      </c>
      <c r="M4453" t="str">
        <f>VLOOKUP(G4453,[1]RESSOURCES!$A$1:$J$258,6,FALSE)</f>
        <v>CONF</v>
      </c>
      <c r="N4453" t="str">
        <f>IF(YEAR(H4453)=2014,VLOOKUP(L4453,[1]Grade!$F$2:$G$92,2,FALSE),IF(YEAR(H4453)=2015,VLOOKUP(L4453,[1]Grade!$I$2:$J$78,2,FALSE),VLOOKUP(L4453,[1]Grade!$C$2:$D$69,2,FALSE)))</f>
        <v>CC</v>
      </c>
      <c r="O4453">
        <f t="shared" si="208"/>
        <v>2015</v>
      </c>
      <c r="P4453">
        <f t="shared" si="209"/>
        <v>3</v>
      </c>
    </row>
    <row r="4454" spans="1:16" hidden="1" x14ac:dyDescent="0.25">
      <c r="A4454" t="s">
        <v>133</v>
      </c>
      <c r="B4454" t="str">
        <f t="shared" si="207"/>
        <v>N</v>
      </c>
      <c r="C4454" t="s">
        <v>134</v>
      </c>
      <c r="E4454">
        <v>0</v>
      </c>
      <c r="F4454">
        <v>0</v>
      </c>
      <c r="G4454">
        <v>199</v>
      </c>
      <c r="H4454" s="1">
        <v>42064</v>
      </c>
      <c r="I4454">
        <v>0.5</v>
      </c>
      <c r="J4454">
        <v>0</v>
      </c>
      <c r="L4454" t="str">
        <f>VLOOKUP(G4454,[1]RESSOURCES!$A$1:$J$258,3,FALSE)</f>
        <v>DUBEDOUT</v>
      </c>
      <c r="M4454" t="str">
        <f>VLOOKUP(G4454,[1]RESSOURCES!$A$1:$J$258,6,FALSE)</f>
        <v>CONF</v>
      </c>
      <c r="N4454" t="str">
        <f>IF(YEAR(H4454)=2014,VLOOKUP(L4454,[1]Grade!$F$2:$G$92,2,FALSE),IF(YEAR(H4454)=2015,VLOOKUP(L4454,[1]Grade!$I$2:$J$78,2,FALSE),VLOOKUP(L4454,[1]Grade!$C$2:$D$69,2,FALSE)))</f>
        <v>CC</v>
      </c>
      <c r="O4454">
        <f t="shared" si="208"/>
        <v>2015</v>
      </c>
      <c r="P4454">
        <f t="shared" si="209"/>
        <v>3</v>
      </c>
    </row>
    <row r="4455" spans="1:16" x14ac:dyDescent="0.25">
      <c r="A4455" t="s">
        <v>366</v>
      </c>
      <c r="B4455" t="str">
        <f t="shared" si="207"/>
        <v>O</v>
      </c>
      <c r="C4455" t="s">
        <v>367</v>
      </c>
      <c r="D4455" t="s">
        <v>36</v>
      </c>
      <c r="E4455">
        <v>21</v>
      </c>
      <c r="F4455">
        <v>1486</v>
      </c>
      <c r="G4455">
        <v>241</v>
      </c>
      <c r="H4455" s="1">
        <v>42064</v>
      </c>
      <c r="I4455">
        <v>20.5</v>
      </c>
      <c r="J4455" s="2">
        <v>30463</v>
      </c>
      <c r="L4455" t="str">
        <f>VLOOKUP(G4455,[1]RESSOURCES!$A$1:$J$258,3,FALSE)</f>
        <v>MOREON</v>
      </c>
      <c r="M4455" t="str">
        <f>VLOOKUP(G4455,[1]RESSOURCES!$A$1:$J$258,6,FALSE)</f>
        <v>DIR</v>
      </c>
      <c r="N4455" t="str">
        <f>IF(YEAR(H4455)=2014,VLOOKUP(L4455,[1]Grade!$F$2:$G$92,2,FALSE),IF(YEAR(H4455)=2015,VLOOKUP(L4455,[1]Grade!$I$2:$J$78,2,FALSE),VLOOKUP(L4455,[1]Grade!$C$2:$D$69,2,FALSE)))</f>
        <v>DIR</v>
      </c>
      <c r="O4455">
        <f t="shared" si="208"/>
        <v>2015</v>
      </c>
      <c r="P4455">
        <f t="shared" si="209"/>
        <v>3</v>
      </c>
    </row>
    <row r="4456" spans="1:16" hidden="1" x14ac:dyDescent="0.25">
      <c r="A4456" t="s">
        <v>23</v>
      </c>
      <c r="B4456" t="str">
        <f t="shared" si="207"/>
        <v>N</v>
      </c>
      <c r="C4456" t="s">
        <v>24</v>
      </c>
      <c r="E4456">
        <v>0</v>
      </c>
      <c r="F4456">
        <v>0</v>
      </c>
      <c r="G4456">
        <v>241</v>
      </c>
      <c r="H4456" s="1">
        <v>42064</v>
      </c>
      <c r="I4456">
        <v>1.5</v>
      </c>
      <c r="J4456">
        <v>0</v>
      </c>
      <c r="L4456" t="str">
        <f>VLOOKUP(G4456,[1]RESSOURCES!$A$1:$J$258,3,FALSE)</f>
        <v>MOREON</v>
      </c>
      <c r="M4456" t="str">
        <f>VLOOKUP(G4456,[1]RESSOURCES!$A$1:$J$258,6,FALSE)</f>
        <v>DIR</v>
      </c>
      <c r="N4456" t="str">
        <f>IF(YEAR(H4456)=2014,VLOOKUP(L4456,[1]Grade!$F$2:$G$92,2,FALSE),IF(YEAR(H4456)=2015,VLOOKUP(L4456,[1]Grade!$I$2:$J$78,2,FALSE),VLOOKUP(L4456,[1]Grade!$C$2:$D$69,2,FALSE)))</f>
        <v>DIR</v>
      </c>
      <c r="O4456">
        <f t="shared" si="208"/>
        <v>2015</v>
      </c>
      <c r="P4456">
        <f t="shared" si="209"/>
        <v>3</v>
      </c>
    </row>
    <row r="4457" spans="1:16" x14ac:dyDescent="0.25">
      <c r="A4457" t="s">
        <v>373</v>
      </c>
      <c r="B4457" t="str">
        <f t="shared" si="207"/>
        <v>O</v>
      </c>
      <c r="C4457" t="s">
        <v>374</v>
      </c>
      <c r="D4457" t="s">
        <v>36</v>
      </c>
      <c r="E4457">
        <v>5</v>
      </c>
      <c r="F4457">
        <v>870</v>
      </c>
      <c r="G4457">
        <v>115</v>
      </c>
      <c r="H4457" s="1">
        <v>42064</v>
      </c>
      <c r="I4457">
        <v>1</v>
      </c>
      <c r="J4457">
        <v>870</v>
      </c>
      <c r="L4457" t="str">
        <f>VLOOKUP(G4457,[1]RESSOURCES!$A$1:$J$258,3,FALSE)</f>
        <v>BOUTOILLE</v>
      </c>
      <c r="M4457" t="str">
        <f>VLOOKUP(G4457,[1]RESSOURCES!$A$1:$J$258,6,FALSE)</f>
        <v>MAGR</v>
      </c>
      <c r="N4457" t="str">
        <f>IF(YEAR(H4457)=2014,VLOOKUP(L4457,[1]Grade!$F$2:$G$92,2,FALSE),IF(YEAR(H4457)=2015,VLOOKUP(L4457,[1]Grade!$I$2:$J$78,2,FALSE),VLOOKUP(L4457,[1]Grade!$C$2:$D$69,2,FALSE)))</f>
        <v>SM</v>
      </c>
      <c r="O4457">
        <f t="shared" si="208"/>
        <v>2015</v>
      </c>
      <c r="P4457">
        <f t="shared" si="209"/>
        <v>3</v>
      </c>
    </row>
    <row r="4458" spans="1:16" x14ac:dyDescent="0.25">
      <c r="A4458" t="s">
        <v>443</v>
      </c>
      <c r="B4458" t="str">
        <f t="shared" si="207"/>
        <v>O</v>
      </c>
      <c r="C4458" t="s">
        <v>444</v>
      </c>
      <c r="D4458" t="s">
        <v>36</v>
      </c>
      <c r="E4458">
        <v>32</v>
      </c>
      <c r="F4458">
        <v>990</v>
      </c>
      <c r="G4458">
        <v>115</v>
      </c>
      <c r="H4458" s="1">
        <v>42064</v>
      </c>
      <c r="I4458">
        <v>8</v>
      </c>
      <c r="J4458" s="2">
        <v>7920</v>
      </c>
      <c r="L4458" t="str">
        <f>VLOOKUP(G4458,[1]RESSOURCES!$A$1:$J$258,3,FALSE)</f>
        <v>BOUTOILLE</v>
      </c>
      <c r="M4458" t="str">
        <f>VLOOKUP(G4458,[1]RESSOURCES!$A$1:$J$258,6,FALSE)</f>
        <v>MAGR</v>
      </c>
      <c r="N4458" t="str">
        <f>IF(YEAR(H4458)=2014,VLOOKUP(L4458,[1]Grade!$F$2:$G$92,2,FALSE),IF(YEAR(H4458)=2015,VLOOKUP(L4458,[1]Grade!$I$2:$J$78,2,FALSE),VLOOKUP(L4458,[1]Grade!$C$2:$D$69,2,FALSE)))</f>
        <v>SM</v>
      </c>
      <c r="O4458">
        <f t="shared" si="208"/>
        <v>2015</v>
      </c>
      <c r="P4458">
        <f t="shared" si="209"/>
        <v>3</v>
      </c>
    </row>
    <row r="4459" spans="1:16" x14ac:dyDescent="0.25">
      <c r="A4459" t="s">
        <v>449</v>
      </c>
      <c r="B4459" t="str">
        <f t="shared" si="207"/>
        <v>O</v>
      </c>
      <c r="C4459" t="s">
        <v>450</v>
      </c>
      <c r="D4459" t="s">
        <v>36</v>
      </c>
      <c r="E4459">
        <v>166</v>
      </c>
      <c r="F4459">
        <v>1300</v>
      </c>
      <c r="G4459">
        <v>115</v>
      </c>
      <c r="H4459" s="1">
        <v>42064</v>
      </c>
      <c r="I4459">
        <v>3</v>
      </c>
      <c r="J4459" s="2">
        <v>3900</v>
      </c>
      <c r="L4459" t="str">
        <f>VLOOKUP(G4459,[1]RESSOURCES!$A$1:$J$258,3,FALSE)</f>
        <v>BOUTOILLE</v>
      </c>
      <c r="M4459" t="str">
        <f>VLOOKUP(G4459,[1]RESSOURCES!$A$1:$J$258,6,FALSE)</f>
        <v>MAGR</v>
      </c>
      <c r="N4459" t="str">
        <f>IF(YEAR(H4459)=2014,VLOOKUP(L4459,[1]Grade!$F$2:$G$92,2,FALSE),IF(YEAR(H4459)=2015,VLOOKUP(L4459,[1]Grade!$I$2:$J$78,2,FALSE),VLOOKUP(L4459,[1]Grade!$C$2:$D$69,2,FALSE)))</f>
        <v>SM</v>
      </c>
      <c r="O4459">
        <f t="shared" si="208"/>
        <v>2015</v>
      </c>
      <c r="P4459">
        <f t="shared" si="209"/>
        <v>3</v>
      </c>
    </row>
    <row r="4460" spans="1:16" x14ac:dyDescent="0.25">
      <c r="A4460" t="s">
        <v>458</v>
      </c>
      <c r="B4460" t="str">
        <f t="shared" si="207"/>
        <v>O</v>
      </c>
      <c r="C4460" t="s">
        <v>459</v>
      </c>
      <c r="D4460" t="s">
        <v>36</v>
      </c>
      <c r="E4460">
        <v>3.5</v>
      </c>
      <c r="F4460">
        <v>705</v>
      </c>
      <c r="G4460">
        <v>115</v>
      </c>
      <c r="H4460" s="1">
        <v>42064</v>
      </c>
      <c r="I4460">
        <v>0.5</v>
      </c>
      <c r="J4460">
        <v>352.5</v>
      </c>
      <c r="L4460" t="str">
        <f>VLOOKUP(G4460,[1]RESSOURCES!$A$1:$J$258,3,FALSE)</f>
        <v>BOUTOILLE</v>
      </c>
      <c r="M4460" t="str">
        <f>VLOOKUP(G4460,[1]RESSOURCES!$A$1:$J$258,6,FALSE)</f>
        <v>MAGR</v>
      </c>
      <c r="N4460" t="str">
        <f>IF(YEAR(H4460)=2014,VLOOKUP(L4460,[1]Grade!$F$2:$G$92,2,FALSE),IF(YEAR(H4460)=2015,VLOOKUP(L4460,[1]Grade!$I$2:$J$78,2,FALSE),VLOOKUP(L4460,[1]Grade!$C$2:$D$69,2,FALSE)))</f>
        <v>SM</v>
      </c>
      <c r="O4460">
        <f t="shared" si="208"/>
        <v>2015</v>
      </c>
      <c r="P4460">
        <f t="shared" si="209"/>
        <v>3</v>
      </c>
    </row>
    <row r="4461" spans="1:16" x14ac:dyDescent="0.25">
      <c r="A4461" t="s">
        <v>460</v>
      </c>
      <c r="B4461" t="str">
        <f t="shared" si="207"/>
        <v>O</v>
      </c>
      <c r="C4461" t="s">
        <v>461</v>
      </c>
      <c r="D4461" t="s">
        <v>36</v>
      </c>
      <c r="E4461">
        <v>1</v>
      </c>
      <c r="F4461">
        <v>1250</v>
      </c>
      <c r="G4461">
        <v>115</v>
      </c>
      <c r="H4461" s="1">
        <v>42064</v>
      </c>
      <c r="I4461">
        <v>1</v>
      </c>
      <c r="J4461" s="2">
        <v>1250</v>
      </c>
      <c r="L4461" t="str">
        <f>VLOOKUP(G4461,[1]RESSOURCES!$A$1:$J$258,3,FALSE)</f>
        <v>BOUTOILLE</v>
      </c>
      <c r="M4461" t="str">
        <f>VLOOKUP(G4461,[1]RESSOURCES!$A$1:$J$258,6,FALSE)</f>
        <v>MAGR</v>
      </c>
      <c r="N4461" t="str">
        <f>IF(YEAR(H4461)=2014,VLOOKUP(L4461,[1]Grade!$F$2:$G$92,2,FALSE),IF(YEAR(H4461)=2015,VLOOKUP(L4461,[1]Grade!$I$2:$J$78,2,FALSE),VLOOKUP(L4461,[1]Grade!$C$2:$D$69,2,FALSE)))</f>
        <v>SM</v>
      </c>
      <c r="O4461">
        <f t="shared" si="208"/>
        <v>2015</v>
      </c>
      <c r="P4461">
        <f t="shared" si="209"/>
        <v>3</v>
      </c>
    </row>
    <row r="4462" spans="1:16" hidden="1" x14ac:dyDescent="0.25">
      <c r="A4462" t="s">
        <v>37</v>
      </c>
      <c r="B4462" t="str">
        <f t="shared" si="207"/>
        <v>N</v>
      </c>
      <c r="C4462" t="s">
        <v>38</v>
      </c>
      <c r="E4462">
        <v>0</v>
      </c>
      <c r="F4462">
        <v>0</v>
      </c>
      <c r="G4462">
        <v>115</v>
      </c>
      <c r="H4462" s="1">
        <v>42064</v>
      </c>
      <c r="I4462">
        <v>2</v>
      </c>
      <c r="J4462">
        <v>0</v>
      </c>
      <c r="L4462" t="str">
        <f>VLOOKUP(G4462,[1]RESSOURCES!$A$1:$J$258,3,FALSE)</f>
        <v>BOUTOILLE</v>
      </c>
      <c r="M4462" t="str">
        <f>VLOOKUP(G4462,[1]RESSOURCES!$A$1:$J$258,6,FALSE)</f>
        <v>MAGR</v>
      </c>
      <c r="N4462" t="str">
        <f>IF(YEAR(H4462)=2014,VLOOKUP(L4462,[1]Grade!$F$2:$G$92,2,FALSE),IF(YEAR(H4462)=2015,VLOOKUP(L4462,[1]Grade!$I$2:$J$78,2,FALSE),VLOOKUP(L4462,[1]Grade!$C$2:$D$69,2,FALSE)))</f>
        <v>SM</v>
      </c>
      <c r="O4462">
        <f t="shared" si="208"/>
        <v>2015</v>
      </c>
      <c r="P4462">
        <f t="shared" si="209"/>
        <v>3</v>
      </c>
    </row>
    <row r="4463" spans="1:16" hidden="1" x14ac:dyDescent="0.25">
      <c r="A4463" t="s">
        <v>99</v>
      </c>
      <c r="B4463" t="str">
        <f t="shared" si="207"/>
        <v>N</v>
      </c>
      <c r="C4463" t="s">
        <v>100</v>
      </c>
      <c r="E4463">
        <v>0</v>
      </c>
      <c r="F4463">
        <v>0</v>
      </c>
      <c r="G4463">
        <v>115</v>
      </c>
      <c r="H4463" s="1">
        <v>42064</v>
      </c>
      <c r="I4463">
        <v>1</v>
      </c>
      <c r="J4463">
        <v>0</v>
      </c>
      <c r="L4463" t="str">
        <f>VLOOKUP(G4463,[1]RESSOURCES!$A$1:$J$258,3,FALSE)</f>
        <v>BOUTOILLE</v>
      </c>
      <c r="M4463" t="str">
        <f>VLOOKUP(G4463,[1]RESSOURCES!$A$1:$J$258,6,FALSE)</f>
        <v>MAGR</v>
      </c>
      <c r="N4463" t="str">
        <f>IF(YEAR(H4463)=2014,VLOOKUP(L4463,[1]Grade!$F$2:$G$92,2,FALSE),IF(YEAR(H4463)=2015,VLOOKUP(L4463,[1]Grade!$I$2:$J$78,2,FALSE),VLOOKUP(L4463,[1]Grade!$C$2:$D$69,2,FALSE)))</f>
        <v>SM</v>
      </c>
      <c r="O4463">
        <f t="shared" si="208"/>
        <v>2015</v>
      </c>
      <c r="P4463">
        <f t="shared" si="209"/>
        <v>3</v>
      </c>
    </row>
    <row r="4464" spans="1:16" hidden="1" x14ac:dyDescent="0.25">
      <c r="A4464" t="s">
        <v>23</v>
      </c>
      <c r="B4464" t="str">
        <f t="shared" si="207"/>
        <v>N</v>
      </c>
      <c r="C4464" t="s">
        <v>24</v>
      </c>
      <c r="E4464">
        <v>0</v>
      </c>
      <c r="F4464">
        <v>0</v>
      </c>
      <c r="G4464">
        <v>115</v>
      </c>
      <c r="H4464" s="1">
        <v>42064</v>
      </c>
      <c r="I4464">
        <v>5.5</v>
      </c>
      <c r="J4464">
        <v>0</v>
      </c>
      <c r="L4464" t="str">
        <f>VLOOKUP(G4464,[1]RESSOURCES!$A$1:$J$258,3,FALSE)</f>
        <v>BOUTOILLE</v>
      </c>
      <c r="M4464" t="str">
        <f>VLOOKUP(G4464,[1]RESSOURCES!$A$1:$J$258,6,FALSE)</f>
        <v>MAGR</v>
      </c>
      <c r="N4464" t="str">
        <f>IF(YEAR(H4464)=2014,VLOOKUP(L4464,[1]Grade!$F$2:$G$92,2,FALSE),IF(YEAR(H4464)=2015,VLOOKUP(L4464,[1]Grade!$I$2:$J$78,2,FALSE),VLOOKUP(L4464,[1]Grade!$C$2:$D$69,2,FALSE)))</f>
        <v>SM</v>
      </c>
      <c r="O4464">
        <f t="shared" si="208"/>
        <v>2015</v>
      </c>
      <c r="P4464">
        <f t="shared" si="209"/>
        <v>3</v>
      </c>
    </row>
    <row r="4465" spans="1:16" x14ac:dyDescent="0.25">
      <c r="A4465" t="s">
        <v>449</v>
      </c>
      <c r="B4465" t="str">
        <f t="shared" si="207"/>
        <v>O</v>
      </c>
      <c r="C4465" t="s">
        <v>450</v>
      </c>
      <c r="D4465" t="s">
        <v>22</v>
      </c>
      <c r="E4465">
        <v>102</v>
      </c>
      <c r="F4465">
        <v>720</v>
      </c>
      <c r="G4465">
        <v>240</v>
      </c>
      <c r="H4465" s="1">
        <v>42064</v>
      </c>
      <c r="I4465">
        <v>21.5</v>
      </c>
      <c r="J4465" s="2">
        <v>15480</v>
      </c>
      <c r="L4465" t="str">
        <f>VLOOKUP(G4465,[1]RESSOURCES!$A$1:$J$258,3,FALSE)</f>
        <v>DOUTREMEPUICH</v>
      </c>
      <c r="M4465" t="str">
        <f>VLOOKUP(G4465,[1]RESSOURCES!$A$1:$J$258,6,FALSE)</f>
        <v>CONF</v>
      </c>
      <c r="N4465" t="str">
        <f>IF(YEAR(H4465)=2014,VLOOKUP(L4465,[1]Grade!$F$2:$G$92,2,FALSE),IF(YEAR(H4465)=2015,VLOOKUP(L4465,[1]Grade!$I$2:$J$78,2,FALSE),VLOOKUP(L4465,[1]Grade!$C$2:$D$69,2,FALSE)))</f>
        <v>CS</v>
      </c>
      <c r="O4465">
        <f t="shared" si="208"/>
        <v>2015</v>
      </c>
      <c r="P4465">
        <f t="shared" si="209"/>
        <v>3</v>
      </c>
    </row>
    <row r="4466" spans="1:16" hidden="1" x14ac:dyDescent="0.25">
      <c r="A4466" t="s">
        <v>133</v>
      </c>
      <c r="B4466" t="str">
        <f t="shared" si="207"/>
        <v>N</v>
      </c>
      <c r="C4466" t="s">
        <v>134</v>
      </c>
      <c r="E4466">
        <v>0</v>
      </c>
      <c r="F4466">
        <v>0</v>
      </c>
      <c r="G4466">
        <v>240</v>
      </c>
      <c r="H4466" s="1">
        <v>42064</v>
      </c>
      <c r="I4466">
        <v>0.5</v>
      </c>
      <c r="J4466">
        <v>0</v>
      </c>
      <c r="L4466" t="str">
        <f>VLOOKUP(G4466,[1]RESSOURCES!$A$1:$J$258,3,FALSE)</f>
        <v>DOUTREMEPUICH</v>
      </c>
      <c r="M4466" t="str">
        <f>VLOOKUP(G4466,[1]RESSOURCES!$A$1:$J$258,6,FALSE)</f>
        <v>CONF</v>
      </c>
      <c r="N4466" t="str">
        <f>IF(YEAR(H4466)=2014,VLOOKUP(L4466,[1]Grade!$F$2:$G$92,2,FALSE),IF(YEAR(H4466)=2015,VLOOKUP(L4466,[1]Grade!$I$2:$J$78,2,FALSE),VLOOKUP(L4466,[1]Grade!$C$2:$D$69,2,FALSE)))</f>
        <v>CS</v>
      </c>
      <c r="O4466">
        <f t="shared" si="208"/>
        <v>2015</v>
      </c>
      <c r="P4466">
        <f t="shared" si="209"/>
        <v>3</v>
      </c>
    </row>
    <row r="4467" spans="1:16" x14ac:dyDescent="0.25">
      <c r="A4467" t="s">
        <v>449</v>
      </c>
      <c r="B4467" t="str">
        <f t="shared" si="207"/>
        <v>O</v>
      </c>
      <c r="C4467" t="s">
        <v>450</v>
      </c>
      <c r="D4467" t="s">
        <v>18</v>
      </c>
      <c r="E4467">
        <v>207.5</v>
      </c>
      <c r="F4467">
        <v>630</v>
      </c>
      <c r="G4467">
        <v>226</v>
      </c>
      <c r="H4467" s="1">
        <v>42064</v>
      </c>
      <c r="I4467">
        <v>21.5</v>
      </c>
      <c r="J4467" s="2">
        <v>13545</v>
      </c>
      <c r="L4467" t="str">
        <f>VLOOKUP(G4467,[1]RESSOURCES!$A$1:$J$258,3,FALSE)</f>
        <v>MAILLARD</v>
      </c>
      <c r="M4467" t="str">
        <f>VLOOKUP(G4467,[1]RESSOURCES!$A$1:$J$258,6,FALSE)</f>
        <v>STAG</v>
      </c>
      <c r="N4467" t="str">
        <f>IF(YEAR(H4467)=2014,VLOOKUP(L4467,[1]Grade!$F$2:$G$92,2,FALSE),IF(YEAR(H4467)=2015,VLOOKUP(L4467,[1]Grade!$I$2:$J$78,2,FALSE),VLOOKUP(L4467,[1]Grade!$C$2:$D$69,2,FALSE)))</f>
        <v>C</v>
      </c>
      <c r="O4467">
        <f t="shared" si="208"/>
        <v>2015</v>
      </c>
      <c r="P4467">
        <f t="shared" si="209"/>
        <v>3</v>
      </c>
    </row>
    <row r="4468" spans="1:16" hidden="1" x14ac:dyDescent="0.25">
      <c r="A4468" t="s">
        <v>133</v>
      </c>
      <c r="B4468" t="str">
        <f t="shared" si="207"/>
        <v>N</v>
      </c>
      <c r="C4468" t="s">
        <v>134</v>
      </c>
      <c r="E4468">
        <v>0</v>
      </c>
      <c r="F4468">
        <v>0</v>
      </c>
      <c r="G4468">
        <v>226</v>
      </c>
      <c r="H4468" s="1">
        <v>42064</v>
      </c>
      <c r="I4468">
        <v>0.5</v>
      </c>
      <c r="J4468">
        <v>0</v>
      </c>
      <c r="L4468" t="str">
        <f>VLOOKUP(G4468,[1]RESSOURCES!$A$1:$J$258,3,FALSE)</f>
        <v>MAILLARD</v>
      </c>
      <c r="M4468" t="str">
        <f>VLOOKUP(G4468,[1]RESSOURCES!$A$1:$J$258,6,FALSE)</f>
        <v>STAG</v>
      </c>
      <c r="N4468" t="str">
        <f>IF(YEAR(H4468)=2014,VLOOKUP(L4468,[1]Grade!$F$2:$G$92,2,FALSE),IF(YEAR(H4468)=2015,VLOOKUP(L4468,[1]Grade!$I$2:$J$78,2,FALSE),VLOOKUP(L4468,[1]Grade!$C$2:$D$69,2,FALSE)))</f>
        <v>C</v>
      </c>
      <c r="O4468">
        <f t="shared" si="208"/>
        <v>2015</v>
      </c>
      <c r="P4468">
        <f t="shared" si="209"/>
        <v>3</v>
      </c>
    </row>
    <row r="4469" spans="1:16" x14ac:dyDescent="0.25">
      <c r="A4469" t="s">
        <v>449</v>
      </c>
      <c r="B4469" t="str">
        <f t="shared" si="207"/>
        <v>O</v>
      </c>
      <c r="C4469" t="s">
        <v>450</v>
      </c>
      <c r="D4469" t="s">
        <v>18</v>
      </c>
      <c r="E4469">
        <v>207.5</v>
      </c>
      <c r="F4469">
        <v>630</v>
      </c>
      <c r="G4469">
        <v>253</v>
      </c>
      <c r="H4469" s="1">
        <v>42064</v>
      </c>
      <c r="I4469">
        <v>20.5</v>
      </c>
      <c r="J4469" s="2">
        <v>12915</v>
      </c>
      <c r="L4469" t="str">
        <f>VLOOKUP(G4469,[1]RESSOURCES!$A$1:$J$258,3,FALSE)</f>
        <v>LAGABBE</v>
      </c>
      <c r="M4469" t="str">
        <f>VLOOKUP(G4469,[1]RESSOURCES!$A$1:$J$258,6,FALSE)</f>
        <v>CONS</v>
      </c>
      <c r="N4469" t="str">
        <f>IF(YEAR(H4469)=2014,VLOOKUP(L4469,[1]Grade!$F$2:$G$92,2,FALSE),IF(YEAR(H4469)=2015,VLOOKUP(L4469,[1]Grade!$I$2:$J$78,2,FALSE),VLOOKUP(L4469,[1]Grade!$C$2:$D$69,2,FALSE)))</f>
        <v>C</v>
      </c>
      <c r="O4469">
        <f t="shared" si="208"/>
        <v>2015</v>
      </c>
      <c r="P4469">
        <f t="shared" si="209"/>
        <v>3</v>
      </c>
    </row>
    <row r="4470" spans="1:16" hidden="1" x14ac:dyDescent="0.25">
      <c r="A4470" t="s">
        <v>133</v>
      </c>
      <c r="B4470" t="str">
        <f t="shared" si="207"/>
        <v>N</v>
      </c>
      <c r="C4470" t="s">
        <v>134</v>
      </c>
      <c r="E4470">
        <v>0</v>
      </c>
      <c r="F4470">
        <v>0</v>
      </c>
      <c r="G4470">
        <v>253</v>
      </c>
      <c r="H4470" s="1">
        <v>42064</v>
      </c>
      <c r="I4470">
        <v>0.5</v>
      </c>
      <c r="J4470">
        <v>0</v>
      </c>
      <c r="L4470" t="str">
        <f>VLOOKUP(G4470,[1]RESSOURCES!$A$1:$J$258,3,FALSE)</f>
        <v>LAGABBE</v>
      </c>
      <c r="M4470" t="str">
        <f>VLOOKUP(G4470,[1]RESSOURCES!$A$1:$J$258,6,FALSE)</f>
        <v>CONS</v>
      </c>
      <c r="N4470" t="str">
        <f>IF(YEAR(H4470)=2014,VLOOKUP(L4470,[1]Grade!$F$2:$G$92,2,FALSE),IF(YEAR(H4470)=2015,VLOOKUP(L4470,[1]Grade!$I$2:$J$78,2,FALSE),VLOOKUP(L4470,[1]Grade!$C$2:$D$69,2,FALSE)))</f>
        <v>C</v>
      </c>
      <c r="O4470">
        <f t="shared" si="208"/>
        <v>2015</v>
      </c>
      <c r="P4470">
        <f t="shared" si="209"/>
        <v>3</v>
      </c>
    </row>
    <row r="4471" spans="1:16" hidden="1" x14ac:dyDescent="0.25">
      <c r="A4471" t="s">
        <v>37</v>
      </c>
      <c r="B4471" t="str">
        <f t="shared" si="207"/>
        <v>N</v>
      </c>
      <c r="C4471" t="s">
        <v>38</v>
      </c>
      <c r="E4471">
        <v>0</v>
      </c>
      <c r="F4471">
        <v>0</v>
      </c>
      <c r="G4471">
        <v>253</v>
      </c>
      <c r="H4471" s="1">
        <v>42064</v>
      </c>
      <c r="I4471">
        <v>1</v>
      </c>
      <c r="J4471">
        <v>0</v>
      </c>
      <c r="L4471" t="str">
        <f>VLOOKUP(G4471,[1]RESSOURCES!$A$1:$J$258,3,FALSE)</f>
        <v>LAGABBE</v>
      </c>
      <c r="M4471" t="str">
        <f>VLOOKUP(G4471,[1]RESSOURCES!$A$1:$J$258,6,FALSE)</f>
        <v>CONS</v>
      </c>
      <c r="N4471" t="str">
        <f>IF(YEAR(H4471)=2014,VLOOKUP(L4471,[1]Grade!$F$2:$G$92,2,FALSE),IF(YEAR(H4471)=2015,VLOOKUP(L4471,[1]Grade!$I$2:$J$78,2,FALSE),VLOOKUP(L4471,[1]Grade!$C$2:$D$69,2,FALSE)))</f>
        <v>C</v>
      </c>
      <c r="O4471">
        <f t="shared" si="208"/>
        <v>2015</v>
      </c>
      <c r="P4471">
        <f t="shared" si="209"/>
        <v>3</v>
      </c>
    </row>
    <row r="4472" spans="1:16" x14ac:dyDescent="0.25">
      <c r="A4472" t="s">
        <v>426</v>
      </c>
      <c r="B4472" t="str">
        <f t="shared" si="207"/>
        <v>O</v>
      </c>
      <c r="C4472" t="s">
        <v>235</v>
      </c>
      <c r="D4472" t="s">
        <v>18</v>
      </c>
      <c r="E4472">
        <v>114</v>
      </c>
      <c r="F4472">
        <v>1205</v>
      </c>
      <c r="G4472">
        <v>225</v>
      </c>
      <c r="H4472" s="1">
        <v>42064</v>
      </c>
      <c r="I4472">
        <v>21.5</v>
      </c>
      <c r="J4472" s="2">
        <v>25907.5</v>
      </c>
      <c r="L4472" t="str">
        <f>VLOOKUP(G4472,[1]RESSOURCES!$A$1:$J$258,3,FALSE)</f>
        <v>MUR</v>
      </c>
      <c r="M4472" t="str">
        <f>VLOOKUP(G4472,[1]RESSOURCES!$A$1:$J$258,6,FALSE)</f>
        <v>CONF</v>
      </c>
      <c r="N4472" t="str">
        <f>IF(YEAR(H4472)=2014,VLOOKUP(L4472,[1]Grade!$F$2:$G$92,2,FALSE),IF(YEAR(H4472)=2015,VLOOKUP(L4472,[1]Grade!$I$2:$J$78,2,FALSE),VLOOKUP(L4472,[1]Grade!$C$2:$D$69,2,FALSE)))</f>
        <v>CC</v>
      </c>
      <c r="O4472">
        <f t="shared" si="208"/>
        <v>2015</v>
      </c>
      <c r="P4472">
        <f t="shared" si="209"/>
        <v>3</v>
      </c>
    </row>
    <row r="4473" spans="1:16" hidden="1" x14ac:dyDescent="0.25">
      <c r="A4473" t="s">
        <v>133</v>
      </c>
      <c r="B4473" t="str">
        <f t="shared" si="207"/>
        <v>N</v>
      </c>
      <c r="C4473" t="s">
        <v>134</v>
      </c>
      <c r="E4473">
        <v>0</v>
      </c>
      <c r="F4473">
        <v>0</v>
      </c>
      <c r="G4473">
        <v>225</v>
      </c>
      <c r="H4473" s="1">
        <v>42064</v>
      </c>
      <c r="I4473">
        <v>0.5</v>
      </c>
      <c r="J4473">
        <v>0</v>
      </c>
      <c r="L4473" t="str">
        <f>VLOOKUP(G4473,[1]RESSOURCES!$A$1:$J$258,3,FALSE)</f>
        <v>MUR</v>
      </c>
      <c r="M4473" t="str">
        <f>VLOOKUP(G4473,[1]RESSOURCES!$A$1:$J$258,6,FALSE)</f>
        <v>CONF</v>
      </c>
      <c r="N4473" t="str">
        <f>IF(YEAR(H4473)=2014,VLOOKUP(L4473,[1]Grade!$F$2:$G$92,2,FALSE),IF(YEAR(H4473)=2015,VLOOKUP(L4473,[1]Grade!$I$2:$J$78,2,FALSE),VLOOKUP(L4473,[1]Grade!$C$2:$D$69,2,FALSE)))</f>
        <v>CC</v>
      </c>
      <c r="O4473">
        <f t="shared" si="208"/>
        <v>2015</v>
      </c>
      <c r="P4473">
        <f t="shared" si="209"/>
        <v>3</v>
      </c>
    </row>
    <row r="4474" spans="1:16" x14ac:dyDescent="0.25">
      <c r="A4474" t="s">
        <v>384</v>
      </c>
      <c r="B4474" t="str">
        <f t="shared" si="207"/>
        <v>O</v>
      </c>
      <c r="C4474" t="s">
        <v>385</v>
      </c>
      <c r="D4474" t="s">
        <v>18</v>
      </c>
      <c r="E4474">
        <v>122</v>
      </c>
      <c r="F4474">
        <v>785</v>
      </c>
      <c r="G4474">
        <v>249</v>
      </c>
      <c r="H4474" s="1">
        <v>42064</v>
      </c>
      <c r="I4474">
        <v>21.5</v>
      </c>
      <c r="J4474" s="2">
        <v>16877.5</v>
      </c>
      <c r="L4474" t="str">
        <f>VLOOKUP(G4474,[1]RESSOURCES!$A$1:$J$258,3,FALSE)</f>
        <v>RENOUT</v>
      </c>
      <c r="M4474" t="str">
        <f>VLOOKUP(G4474,[1]RESSOURCES!$A$1:$J$258,6,FALSE)</f>
        <v>CONS</v>
      </c>
      <c r="N4474" t="str">
        <f>IF(YEAR(H4474)=2014,VLOOKUP(L4474,[1]Grade!$F$2:$G$92,2,FALSE),IF(YEAR(H4474)=2015,VLOOKUP(L4474,[1]Grade!$I$2:$J$78,2,FALSE),VLOOKUP(L4474,[1]Grade!$C$2:$D$69,2,FALSE)))</f>
        <v>C</v>
      </c>
      <c r="O4474">
        <f t="shared" si="208"/>
        <v>2015</v>
      </c>
      <c r="P4474">
        <f t="shared" si="209"/>
        <v>3</v>
      </c>
    </row>
    <row r="4475" spans="1:16" hidden="1" x14ac:dyDescent="0.25">
      <c r="A4475" t="s">
        <v>133</v>
      </c>
      <c r="B4475" t="str">
        <f t="shared" si="207"/>
        <v>N</v>
      </c>
      <c r="C4475" t="s">
        <v>134</v>
      </c>
      <c r="E4475">
        <v>0</v>
      </c>
      <c r="F4475">
        <v>0</v>
      </c>
      <c r="G4475">
        <v>249</v>
      </c>
      <c r="H4475" s="1">
        <v>42064</v>
      </c>
      <c r="I4475">
        <v>0.5</v>
      </c>
      <c r="J4475">
        <v>0</v>
      </c>
      <c r="L4475" t="str">
        <f>VLOOKUP(G4475,[1]RESSOURCES!$A$1:$J$258,3,FALSE)</f>
        <v>RENOUT</v>
      </c>
      <c r="M4475" t="str">
        <f>VLOOKUP(G4475,[1]RESSOURCES!$A$1:$J$258,6,FALSE)</f>
        <v>CONS</v>
      </c>
      <c r="N4475" t="str">
        <f>IF(YEAR(H4475)=2014,VLOOKUP(L4475,[1]Grade!$F$2:$G$92,2,FALSE),IF(YEAR(H4475)=2015,VLOOKUP(L4475,[1]Grade!$I$2:$J$78,2,FALSE),VLOOKUP(L4475,[1]Grade!$C$2:$D$69,2,FALSE)))</f>
        <v>C</v>
      </c>
      <c r="O4475">
        <f t="shared" si="208"/>
        <v>2015</v>
      </c>
      <c r="P4475">
        <f t="shared" si="209"/>
        <v>3</v>
      </c>
    </row>
    <row r="4476" spans="1:16" x14ac:dyDescent="0.25">
      <c r="A4476" t="s">
        <v>366</v>
      </c>
      <c r="B4476" t="str">
        <f t="shared" si="207"/>
        <v>O</v>
      </c>
      <c r="C4476" t="s">
        <v>367</v>
      </c>
      <c r="D4476" t="s">
        <v>22</v>
      </c>
      <c r="E4476">
        <v>18</v>
      </c>
      <c r="F4476">
        <v>1486</v>
      </c>
      <c r="G4476">
        <v>221</v>
      </c>
      <c r="H4476" s="1">
        <v>42064</v>
      </c>
      <c r="I4476">
        <v>20</v>
      </c>
      <c r="J4476" s="2">
        <v>29720</v>
      </c>
      <c r="L4476" t="str">
        <f>VLOOKUP(G4476,[1]RESSOURCES!$A$1:$J$258,3,FALSE)</f>
        <v>CRECY (de)</v>
      </c>
      <c r="M4476" t="str">
        <f>VLOOKUP(G4476,[1]RESSOURCES!$A$1:$J$258,6,FALSE)</f>
        <v>SENR</v>
      </c>
      <c r="N4476" t="str">
        <f>IF(YEAR(H4476)=2014,VLOOKUP(L4476,[1]Grade!$F$2:$G$92,2,FALSE),IF(YEAR(H4476)=2015,VLOOKUP(L4476,[1]Grade!$I$2:$J$78,2,FALSE),VLOOKUP(L4476,[1]Grade!$C$2:$D$69,2,FALSE)))</f>
        <v>CS</v>
      </c>
      <c r="O4476">
        <f t="shared" si="208"/>
        <v>2015</v>
      </c>
      <c r="P4476">
        <f t="shared" si="209"/>
        <v>3</v>
      </c>
    </row>
    <row r="4477" spans="1:16" hidden="1" x14ac:dyDescent="0.25">
      <c r="A4477" t="s">
        <v>25</v>
      </c>
      <c r="B4477" t="str">
        <f t="shared" si="207"/>
        <v>N</v>
      </c>
      <c r="C4477" t="s">
        <v>26</v>
      </c>
      <c r="E4477">
        <v>0</v>
      </c>
      <c r="F4477">
        <v>0</v>
      </c>
      <c r="G4477">
        <v>221</v>
      </c>
      <c r="H4477" s="1">
        <v>42064</v>
      </c>
      <c r="I4477">
        <v>1</v>
      </c>
      <c r="J4477">
        <v>0</v>
      </c>
      <c r="L4477" t="str">
        <f>VLOOKUP(G4477,[1]RESSOURCES!$A$1:$J$258,3,FALSE)</f>
        <v>CRECY (de)</v>
      </c>
      <c r="M4477" t="str">
        <f>VLOOKUP(G4477,[1]RESSOURCES!$A$1:$J$258,6,FALSE)</f>
        <v>SENR</v>
      </c>
      <c r="N4477" t="str">
        <f>IF(YEAR(H4477)=2014,VLOOKUP(L4477,[1]Grade!$F$2:$G$92,2,FALSE),IF(YEAR(H4477)=2015,VLOOKUP(L4477,[1]Grade!$I$2:$J$78,2,FALSE),VLOOKUP(L4477,[1]Grade!$C$2:$D$69,2,FALSE)))</f>
        <v>CS</v>
      </c>
      <c r="O4477">
        <f t="shared" si="208"/>
        <v>2015</v>
      </c>
      <c r="P4477">
        <f t="shared" si="209"/>
        <v>3</v>
      </c>
    </row>
    <row r="4478" spans="1:16" hidden="1" x14ac:dyDescent="0.25">
      <c r="A4478" t="s">
        <v>99</v>
      </c>
      <c r="B4478" t="str">
        <f t="shared" si="207"/>
        <v>N</v>
      </c>
      <c r="C4478" t="s">
        <v>100</v>
      </c>
      <c r="E4478">
        <v>0</v>
      </c>
      <c r="F4478">
        <v>0</v>
      </c>
      <c r="G4478">
        <v>221</v>
      </c>
      <c r="H4478" s="1">
        <v>42064</v>
      </c>
      <c r="I4478">
        <v>0.5</v>
      </c>
      <c r="J4478">
        <v>0</v>
      </c>
      <c r="L4478" t="str">
        <f>VLOOKUP(G4478,[1]RESSOURCES!$A$1:$J$258,3,FALSE)</f>
        <v>CRECY (de)</v>
      </c>
      <c r="M4478" t="str">
        <f>VLOOKUP(G4478,[1]RESSOURCES!$A$1:$J$258,6,FALSE)</f>
        <v>SENR</v>
      </c>
      <c r="N4478" t="str">
        <f>IF(YEAR(H4478)=2014,VLOOKUP(L4478,[1]Grade!$F$2:$G$92,2,FALSE),IF(YEAR(H4478)=2015,VLOOKUP(L4478,[1]Grade!$I$2:$J$78,2,FALSE),VLOOKUP(L4478,[1]Grade!$C$2:$D$69,2,FALSE)))</f>
        <v>CS</v>
      </c>
      <c r="O4478">
        <f t="shared" si="208"/>
        <v>2015</v>
      </c>
      <c r="P4478">
        <f t="shared" si="209"/>
        <v>3</v>
      </c>
    </row>
    <row r="4479" spans="1:16" hidden="1" x14ac:dyDescent="0.25">
      <c r="A4479" t="s">
        <v>23</v>
      </c>
      <c r="B4479" t="str">
        <f t="shared" si="207"/>
        <v>N</v>
      </c>
      <c r="C4479" t="s">
        <v>24</v>
      </c>
      <c r="E4479">
        <v>0</v>
      </c>
      <c r="F4479">
        <v>0</v>
      </c>
      <c r="G4479">
        <v>221</v>
      </c>
      <c r="H4479" s="1">
        <v>42064</v>
      </c>
      <c r="I4479">
        <v>0.5</v>
      </c>
      <c r="J4479">
        <v>0</v>
      </c>
      <c r="L4479" t="str">
        <f>VLOOKUP(G4479,[1]RESSOURCES!$A$1:$J$258,3,FALSE)</f>
        <v>CRECY (de)</v>
      </c>
      <c r="M4479" t="str">
        <f>VLOOKUP(G4479,[1]RESSOURCES!$A$1:$J$258,6,FALSE)</f>
        <v>SENR</v>
      </c>
      <c r="N4479" t="str">
        <f>IF(YEAR(H4479)=2014,VLOOKUP(L4479,[1]Grade!$F$2:$G$92,2,FALSE),IF(YEAR(H4479)=2015,VLOOKUP(L4479,[1]Grade!$I$2:$J$78,2,FALSE),VLOOKUP(L4479,[1]Grade!$C$2:$D$69,2,FALSE)))</f>
        <v>CS</v>
      </c>
      <c r="O4479">
        <f t="shared" si="208"/>
        <v>2015</v>
      </c>
      <c r="P4479">
        <f t="shared" si="209"/>
        <v>3</v>
      </c>
    </row>
    <row r="4480" spans="1:16" x14ac:dyDescent="0.25">
      <c r="A4480" t="s">
        <v>449</v>
      </c>
      <c r="B4480" t="str">
        <f t="shared" si="207"/>
        <v>O</v>
      </c>
      <c r="C4480" t="s">
        <v>450</v>
      </c>
      <c r="D4480" t="s">
        <v>22</v>
      </c>
      <c r="E4480">
        <v>102</v>
      </c>
      <c r="F4480">
        <v>720</v>
      </c>
      <c r="G4480">
        <v>176</v>
      </c>
      <c r="H4480" s="1">
        <v>42064</v>
      </c>
      <c r="I4480">
        <v>21.5</v>
      </c>
      <c r="J4480" s="2">
        <v>15480</v>
      </c>
      <c r="L4480" t="str">
        <f>VLOOKUP(G4480,[1]RESSOURCES!$A$1:$J$258,3,FALSE)</f>
        <v>GIGANT</v>
      </c>
      <c r="M4480" t="str">
        <f>VLOOKUP(G4480,[1]RESSOURCES!$A$1:$J$258,6,FALSE)</f>
        <v>SENR</v>
      </c>
      <c r="N4480" t="str">
        <f>IF(YEAR(H4480)=2014,VLOOKUP(L4480,[1]Grade!$F$2:$G$92,2,FALSE),IF(YEAR(H4480)=2015,VLOOKUP(L4480,[1]Grade!$I$2:$J$78,2,FALSE),VLOOKUP(L4480,[1]Grade!$C$2:$D$69,2,FALSE)))</f>
        <v>CS</v>
      </c>
      <c r="O4480">
        <f t="shared" si="208"/>
        <v>2015</v>
      </c>
      <c r="P4480">
        <f t="shared" si="209"/>
        <v>3</v>
      </c>
    </row>
    <row r="4481" spans="1:16" hidden="1" x14ac:dyDescent="0.25">
      <c r="A4481" t="s">
        <v>133</v>
      </c>
      <c r="B4481" t="str">
        <f t="shared" ref="B4481:B4544" si="210">IF(MID(A4481,1,1)="*","N","O")</f>
        <v>N</v>
      </c>
      <c r="C4481" t="s">
        <v>134</v>
      </c>
      <c r="E4481">
        <v>0</v>
      </c>
      <c r="F4481">
        <v>0</v>
      </c>
      <c r="G4481">
        <v>176</v>
      </c>
      <c r="H4481" s="1">
        <v>42064</v>
      </c>
      <c r="I4481">
        <v>0.5</v>
      </c>
      <c r="J4481">
        <v>0</v>
      </c>
      <c r="L4481" t="str">
        <f>VLOOKUP(G4481,[1]RESSOURCES!$A$1:$J$258,3,FALSE)</f>
        <v>GIGANT</v>
      </c>
      <c r="M4481" t="str">
        <f>VLOOKUP(G4481,[1]RESSOURCES!$A$1:$J$258,6,FALSE)</f>
        <v>SENR</v>
      </c>
      <c r="N4481" t="str">
        <f>IF(YEAR(H4481)=2014,VLOOKUP(L4481,[1]Grade!$F$2:$G$92,2,FALSE),IF(YEAR(H4481)=2015,VLOOKUP(L4481,[1]Grade!$I$2:$J$78,2,FALSE),VLOOKUP(L4481,[1]Grade!$C$2:$D$69,2,FALSE)))</f>
        <v>CS</v>
      </c>
      <c r="O4481">
        <f t="shared" ref="O4481:O4544" si="211">YEAR(H4481)</f>
        <v>2015</v>
      </c>
      <c r="P4481">
        <f t="shared" ref="P4481:P4544" si="212">MONTH(H4481)</f>
        <v>3</v>
      </c>
    </row>
    <row r="4482" spans="1:16" x14ac:dyDescent="0.25">
      <c r="A4482" t="s">
        <v>449</v>
      </c>
      <c r="B4482" t="str">
        <f t="shared" si="210"/>
        <v>O</v>
      </c>
      <c r="C4482" t="s">
        <v>450</v>
      </c>
      <c r="D4482" t="s">
        <v>18</v>
      </c>
      <c r="E4482">
        <v>102</v>
      </c>
      <c r="F4482">
        <v>720</v>
      </c>
      <c r="G4482">
        <v>248</v>
      </c>
      <c r="H4482" s="1">
        <v>42064</v>
      </c>
      <c r="I4482">
        <v>19.5</v>
      </c>
      <c r="J4482" s="2">
        <v>14040</v>
      </c>
      <c r="L4482" t="str">
        <f>VLOOKUP(G4482,[1]RESSOURCES!$A$1:$J$258,3,FALSE)</f>
        <v>PRIGENT-KAROUBI</v>
      </c>
      <c r="M4482" t="str">
        <f>VLOOKUP(G4482,[1]RESSOURCES!$A$1:$J$258,6,FALSE)</f>
        <v>CONF</v>
      </c>
      <c r="N4482" t="str">
        <f>IF(YEAR(H4482)=2014,VLOOKUP(L4482,[1]Grade!$F$2:$G$92,2,FALSE),IF(YEAR(H4482)=2015,VLOOKUP(L4482,[1]Grade!$I$2:$J$78,2,FALSE),VLOOKUP(L4482,[1]Grade!$C$2:$D$69,2,FALSE)))</f>
        <v>CC</v>
      </c>
      <c r="O4482">
        <f t="shared" si="211"/>
        <v>2015</v>
      </c>
      <c r="P4482">
        <f t="shared" si="212"/>
        <v>3</v>
      </c>
    </row>
    <row r="4483" spans="1:16" hidden="1" x14ac:dyDescent="0.25">
      <c r="A4483" t="s">
        <v>133</v>
      </c>
      <c r="B4483" t="str">
        <f t="shared" si="210"/>
        <v>N</v>
      </c>
      <c r="C4483" t="s">
        <v>134</v>
      </c>
      <c r="E4483">
        <v>0</v>
      </c>
      <c r="F4483">
        <v>0</v>
      </c>
      <c r="G4483">
        <v>248</v>
      </c>
      <c r="H4483" s="1">
        <v>42064</v>
      </c>
      <c r="I4483">
        <v>0.5</v>
      </c>
      <c r="J4483">
        <v>0</v>
      </c>
      <c r="L4483" t="str">
        <f>VLOOKUP(G4483,[1]RESSOURCES!$A$1:$J$258,3,FALSE)</f>
        <v>PRIGENT-KAROUBI</v>
      </c>
      <c r="M4483" t="str">
        <f>VLOOKUP(G4483,[1]RESSOURCES!$A$1:$J$258,6,FALSE)</f>
        <v>CONF</v>
      </c>
      <c r="N4483" t="str">
        <f>IF(YEAR(H4483)=2014,VLOOKUP(L4483,[1]Grade!$F$2:$G$92,2,FALSE),IF(YEAR(H4483)=2015,VLOOKUP(L4483,[1]Grade!$I$2:$J$78,2,FALSE),VLOOKUP(L4483,[1]Grade!$C$2:$D$69,2,FALSE)))</f>
        <v>CC</v>
      </c>
      <c r="O4483">
        <f t="shared" si="211"/>
        <v>2015</v>
      </c>
      <c r="P4483">
        <f t="shared" si="212"/>
        <v>3</v>
      </c>
    </row>
    <row r="4484" spans="1:16" hidden="1" x14ac:dyDescent="0.25">
      <c r="A4484" t="s">
        <v>99</v>
      </c>
      <c r="B4484" t="str">
        <f t="shared" si="210"/>
        <v>N</v>
      </c>
      <c r="C4484" t="s">
        <v>100</v>
      </c>
      <c r="E4484">
        <v>0</v>
      </c>
      <c r="F4484">
        <v>0</v>
      </c>
      <c r="G4484">
        <v>248</v>
      </c>
      <c r="H4484" s="1">
        <v>42064</v>
      </c>
      <c r="I4484">
        <v>2</v>
      </c>
      <c r="J4484">
        <v>0</v>
      </c>
      <c r="L4484" t="str">
        <f>VLOOKUP(G4484,[1]RESSOURCES!$A$1:$J$258,3,FALSE)</f>
        <v>PRIGENT-KAROUBI</v>
      </c>
      <c r="M4484" t="str">
        <f>VLOOKUP(G4484,[1]RESSOURCES!$A$1:$J$258,6,FALSE)</f>
        <v>CONF</v>
      </c>
      <c r="N4484" t="str">
        <f>IF(YEAR(H4484)=2014,VLOOKUP(L4484,[1]Grade!$F$2:$G$92,2,FALSE),IF(YEAR(H4484)=2015,VLOOKUP(L4484,[1]Grade!$I$2:$J$78,2,FALSE),VLOOKUP(L4484,[1]Grade!$C$2:$D$69,2,FALSE)))</f>
        <v>CC</v>
      </c>
      <c r="O4484">
        <f t="shared" si="211"/>
        <v>2015</v>
      </c>
      <c r="P4484">
        <f t="shared" si="212"/>
        <v>3</v>
      </c>
    </row>
    <row r="4485" spans="1:16" x14ac:dyDescent="0.25">
      <c r="A4485" t="s">
        <v>366</v>
      </c>
      <c r="B4485" t="str">
        <f t="shared" si="210"/>
        <v>O</v>
      </c>
      <c r="C4485" t="s">
        <v>367</v>
      </c>
      <c r="D4485" t="s">
        <v>18</v>
      </c>
      <c r="E4485">
        <v>5</v>
      </c>
      <c r="F4485">
        <v>1486</v>
      </c>
      <c r="G4485">
        <v>247</v>
      </c>
      <c r="H4485" s="1">
        <v>42064</v>
      </c>
      <c r="I4485">
        <v>21.5</v>
      </c>
      <c r="J4485" s="2">
        <v>31949</v>
      </c>
      <c r="L4485" t="str">
        <f>VLOOKUP(G4485,[1]RESSOURCES!$A$1:$J$258,3,FALSE)</f>
        <v>MOMSON</v>
      </c>
      <c r="M4485" t="str">
        <f>VLOOKUP(G4485,[1]RESSOURCES!$A$1:$J$258,6,FALSE)</f>
        <v>CONS</v>
      </c>
      <c r="N4485" t="str">
        <f>IF(YEAR(H4485)=2014,VLOOKUP(L4485,[1]Grade!$F$2:$G$92,2,FALSE),IF(YEAR(H4485)=2015,VLOOKUP(L4485,[1]Grade!$I$2:$J$78,2,FALSE),VLOOKUP(L4485,[1]Grade!$C$2:$D$69,2,FALSE)))</f>
        <v>C</v>
      </c>
      <c r="O4485">
        <f t="shared" si="211"/>
        <v>2015</v>
      </c>
      <c r="P4485">
        <f t="shared" si="212"/>
        <v>3</v>
      </c>
    </row>
    <row r="4486" spans="1:16" hidden="1" x14ac:dyDescent="0.25">
      <c r="A4486" t="s">
        <v>23</v>
      </c>
      <c r="B4486" t="str">
        <f t="shared" si="210"/>
        <v>N</v>
      </c>
      <c r="C4486" t="s">
        <v>24</v>
      </c>
      <c r="E4486">
        <v>0</v>
      </c>
      <c r="F4486">
        <v>0</v>
      </c>
      <c r="G4486">
        <v>247</v>
      </c>
      <c r="H4486" s="1">
        <v>42064</v>
      </c>
      <c r="I4486">
        <v>0.5</v>
      </c>
      <c r="J4486">
        <v>0</v>
      </c>
      <c r="L4486" t="str">
        <f>VLOOKUP(G4486,[1]RESSOURCES!$A$1:$J$258,3,FALSE)</f>
        <v>MOMSON</v>
      </c>
      <c r="M4486" t="str">
        <f>VLOOKUP(G4486,[1]RESSOURCES!$A$1:$J$258,6,FALSE)</f>
        <v>CONS</v>
      </c>
      <c r="N4486" t="str">
        <f>IF(YEAR(H4486)=2014,VLOOKUP(L4486,[1]Grade!$F$2:$G$92,2,FALSE),IF(YEAR(H4486)=2015,VLOOKUP(L4486,[1]Grade!$I$2:$J$78,2,FALSE),VLOOKUP(L4486,[1]Grade!$C$2:$D$69,2,FALSE)))</f>
        <v>C</v>
      </c>
      <c r="O4486">
        <f t="shared" si="211"/>
        <v>2015</v>
      </c>
      <c r="P4486">
        <f t="shared" si="212"/>
        <v>3</v>
      </c>
    </row>
    <row r="4487" spans="1:16" x14ac:dyDescent="0.25">
      <c r="A4487" t="s">
        <v>427</v>
      </c>
      <c r="B4487" t="str">
        <f t="shared" si="210"/>
        <v>O</v>
      </c>
      <c r="C4487" t="s">
        <v>428</v>
      </c>
      <c r="D4487" t="s">
        <v>18</v>
      </c>
      <c r="E4487">
        <v>57</v>
      </c>
      <c r="F4487">
        <v>775</v>
      </c>
      <c r="G4487">
        <v>183</v>
      </c>
      <c r="H4487" s="1">
        <v>42064</v>
      </c>
      <c r="I4487">
        <v>21.5</v>
      </c>
      <c r="J4487" s="2">
        <v>16662.5</v>
      </c>
      <c r="L4487" t="str">
        <f>VLOOKUP(G4487,[1]RESSOURCES!$A$1:$J$258,3,FALSE)</f>
        <v>AZIZI</v>
      </c>
      <c r="M4487" t="str">
        <f>VLOOKUP(G4487,[1]RESSOURCES!$A$1:$J$258,6,FALSE)</f>
        <v>CONS</v>
      </c>
      <c r="N4487" t="str">
        <f>IF(YEAR(H4487)=2014,VLOOKUP(L4487,[1]Grade!$F$2:$G$92,2,FALSE),IF(YEAR(H4487)=2015,VLOOKUP(L4487,[1]Grade!$I$2:$J$78,2,FALSE),VLOOKUP(L4487,[1]Grade!$C$2:$D$69,2,FALSE)))</f>
        <v>CC</v>
      </c>
      <c r="O4487">
        <f t="shared" si="211"/>
        <v>2015</v>
      </c>
      <c r="P4487">
        <f t="shared" si="212"/>
        <v>3</v>
      </c>
    </row>
    <row r="4488" spans="1:16" hidden="1" x14ac:dyDescent="0.25">
      <c r="A4488" t="s">
        <v>133</v>
      </c>
      <c r="B4488" t="str">
        <f t="shared" si="210"/>
        <v>N</v>
      </c>
      <c r="C4488" t="s">
        <v>134</v>
      </c>
      <c r="E4488">
        <v>0</v>
      </c>
      <c r="F4488">
        <v>0</v>
      </c>
      <c r="G4488">
        <v>183</v>
      </c>
      <c r="H4488" s="1">
        <v>42064</v>
      </c>
      <c r="I4488">
        <v>0.5</v>
      </c>
      <c r="J4488">
        <v>0</v>
      </c>
      <c r="L4488" t="str">
        <f>VLOOKUP(G4488,[1]RESSOURCES!$A$1:$J$258,3,FALSE)</f>
        <v>AZIZI</v>
      </c>
      <c r="M4488" t="str">
        <f>VLOOKUP(G4488,[1]RESSOURCES!$A$1:$J$258,6,FALSE)</f>
        <v>CONS</v>
      </c>
      <c r="N4488" t="str">
        <f>IF(YEAR(H4488)=2014,VLOOKUP(L4488,[1]Grade!$F$2:$G$92,2,FALSE),IF(YEAR(H4488)=2015,VLOOKUP(L4488,[1]Grade!$I$2:$J$78,2,FALSE),VLOOKUP(L4488,[1]Grade!$C$2:$D$69,2,FALSE)))</f>
        <v>CC</v>
      </c>
      <c r="O4488">
        <f t="shared" si="211"/>
        <v>2015</v>
      </c>
      <c r="P4488">
        <f t="shared" si="212"/>
        <v>3</v>
      </c>
    </row>
    <row r="4489" spans="1:16" x14ac:dyDescent="0.25">
      <c r="A4489" t="s">
        <v>449</v>
      </c>
      <c r="B4489" t="str">
        <f t="shared" si="210"/>
        <v>O</v>
      </c>
      <c r="C4489" t="s">
        <v>450</v>
      </c>
      <c r="D4489" t="s">
        <v>18</v>
      </c>
      <c r="E4489">
        <v>207.5</v>
      </c>
      <c r="F4489">
        <v>630</v>
      </c>
      <c r="G4489">
        <v>244</v>
      </c>
      <c r="H4489" s="1">
        <v>42064</v>
      </c>
      <c r="I4489">
        <v>21.5</v>
      </c>
      <c r="J4489" s="2">
        <v>13545</v>
      </c>
      <c r="L4489" t="str">
        <f>VLOOKUP(G4489,[1]RESSOURCES!$A$1:$J$258,3,FALSE)</f>
        <v>BOULAYE (de la)</v>
      </c>
      <c r="M4489" t="str">
        <f>VLOOKUP(G4489,[1]RESSOURCES!$A$1:$J$258,6,FALSE)</f>
        <v>CONS</v>
      </c>
      <c r="N4489" t="str">
        <f>IF(YEAR(H4489)=2014,VLOOKUP(L4489,[1]Grade!$F$2:$G$92,2,FALSE),IF(YEAR(H4489)=2015,VLOOKUP(L4489,[1]Grade!$I$2:$J$78,2,FALSE),VLOOKUP(L4489,[1]Grade!$C$2:$D$69,2,FALSE)))</f>
        <v>C</v>
      </c>
      <c r="O4489">
        <f t="shared" si="211"/>
        <v>2015</v>
      </c>
      <c r="P4489">
        <f t="shared" si="212"/>
        <v>3</v>
      </c>
    </row>
    <row r="4490" spans="1:16" hidden="1" x14ac:dyDescent="0.25">
      <c r="A4490" t="s">
        <v>133</v>
      </c>
      <c r="B4490" t="str">
        <f t="shared" si="210"/>
        <v>N</v>
      </c>
      <c r="C4490" t="s">
        <v>134</v>
      </c>
      <c r="E4490">
        <v>0</v>
      </c>
      <c r="F4490">
        <v>0</v>
      </c>
      <c r="G4490">
        <v>244</v>
      </c>
      <c r="H4490" s="1">
        <v>42064</v>
      </c>
      <c r="I4490">
        <v>0.5</v>
      </c>
      <c r="J4490">
        <v>0</v>
      </c>
      <c r="L4490" t="str">
        <f>VLOOKUP(G4490,[1]RESSOURCES!$A$1:$J$258,3,FALSE)</f>
        <v>BOULAYE (de la)</v>
      </c>
      <c r="M4490" t="str">
        <f>VLOOKUP(G4490,[1]RESSOURCES!$A$1:$J$258,6,FALSE)</f>
        <v>CONS</v>
      </c>
      <c r="N4490" t="str">
        <f>IF(YEAR(H4490)=2014,VLOOKUP(L4490,[1]Grade!$F$2:$G$92,2,FALSE),IF(YEAR(H4490)=2015,VLOOKUP(L4490,[1]Grade!$I$2:$J$78,2,FALSE),VLOOKUP(L4490,[1]Grade!$C$2:$D$69,2,FALSE)))</f>
        <v>C</v>
      </c>
      <c r="O4490">
        <f t="shared" si="211"/>
        <v>2015</v>
      </c>
      <c r="P4490">
        <f t="shared" si="212"/>
        <v>3</v>
      </c>
    </row>
    <row r="4491" spans="1:16" x14ac:dyDescent="0.25">
      <c r="A4491" t="s">
        <v>141</v>
      </c>
      <c r="B4491" t="str">
        <f t="shared" si="210"/>
        <v>O</v>
      </c>
      <c r="C4491" t="s">
        <v>142</v>
      </c>
      <c r="D4491" t="s">
        <v>18</v>
      </c>
      <c r="E4491">
        <v>108</v>
      </c>
      <c r="F4491">
        <v>790</v>
      </c>
      <c r="G4491">
        <v>203</v>
      </c>
      <c r="H4491" s="1">
        <v>42064</v>
      </c>
      <c r="I4491">
        <v>21.5</v>
      </c>
      <c r="J4491" s="2">
        <v>16985</v>
      </c>
      <c r="L4491" t="str">
        <f>VLOOKUP(G4491,[1]RESSOURCES!$A$1:$J$258,3,FALSE)</f>
        <v>WILLMANN</v>
      </c>
      <c r="M4491" t="str">
        <f>VLOOKUP(G4491,[1]RESSOURCES!$A$1:$J$258,6,FALSE)</f>
        <v>SENR</v>
      </c>
      <c r="N4491" t="str">
        <f>IF(YEAR(H4491)=2014,VLOOKUP(L4491,[1]Grade!$F$2:$G$92,2,FALSE),IF(YEAR(H4491)=2015,VLOOKUP(L4491,[1]Grade!$I$2:$J$78,2,FALSE),VLOOKUP(L4491,[1]Grade!$C$2:$D$69,2,FALSE)))</f>
        <v>CS</v>
      </c>
      <c r="O4491">
        <f t="shared" si="211"/>
        <v>2015</v>
      </c>
      <c r="P4491">
        <f t="shared" si="212"/>
        <v>3</v>
      </c>
    </row>
    <row r="4492" spans="1:16" hidden="1" x14ac:dyDescent="0.25">
      <c r="A4492" t="s">
        <v>133</v>
      </c>
      <c r="B4492" t="str">
        <f t="shared" si="210"/>
        <v>N</v>
      </c>
      <c r="C4492" t="s">
        <v>134</v>
      </c>
      <c r="E4492">
        <v>0</v>
      </c>
      <c r="F4492">
        <v>0</v>
      </c>
      <c r="G4492">
        <v>203</v>
      </c>
      <c r="H4492" s="1">
        <v>42064</v>
      </c>
      <c r="I4492">
        <v>0.5</v>
      </c>
      <c r="J4492">
        <v>0</v>
      </c>
      <c r="L4492" t="str">
        <f>VLOOKUP(G4492,[1]RESSOURCES!$A$1:$J$258,3,FALSE)</f>
        <v>WILLMANN</v>
      </c>
      <c r="M4492" t="str">
        <f>VLOOKUP(G4492,[1]RESSOURCES!$A$1:$J$258,6,FALSE)</f>
        <v>SENR</v>
      </c>
      <c r="N4492" t="str">
        <f>IF(YEAR(H4492)=2014,VLOOKUP(L4492,[1]Grade!$F$2:$G$92,2,FALSE),IF(YEAR(H4492)=2015,VLOOKUP(L4492,[1]Grade!$I$2:$J$78,2,FALSE),VLOOKUP(L4492,[1]Grade!$C$2:$D$69,2,FALSE)))</f>
        <v>CS</v>
      </c>
      <c r="O4492">
        <f t="shared" si="211"/>
        <v>2015</v>
      </c>
      <c r="P4492">
        <f t="shared" si="212"/>
        <v>3</v>
      </c>
    </row>
    <row r="4493" spans="1:16" x14ac:dyDescent="0.25">
      <c r="A4493" t="s">
        <v>295</v>
      </c>
      <c r="B4493" t="str">
        <f t="shared" si="210"/>
        <v>O</v>
      </c>
      <c r="C4493" t="s">
        <v>296</v>
      </c>
      <c r="D4493" t="s">
        <v>18</v>
      </c>
      <c r="E4493">
        <v>44</v>
      </c>
      <c r="F4493">
        <v>877</v>
      </c>
      <c r="G4493">
        <v>263</v>
      </c>
      <c r="H4493" s="1">
        <v>42064</v>
      </c>
      <c r="I4493">
        <v>11</v>
      </c>
      <c r="J4493" s="2">
        <v>9647</v>
      </c>
      <c r="L4493" t="str">
        <f>VLOOKUP(G4493,[1]RESSOURCES!$A$1:$J$265,3,FALSE)</f>
        <v>SALOUM</v>
      </c>
      <c r="M4493" t="str">
        <f>VLOOKUP(G4493,[1]RESSOURCES!$A$1:$J$265,6,FALSE)</f>
        <v>STAG</v>
      </c>
      <c r="N4493" t="str">
        <f>IF(YEAR(H4493)=2014,VLOOKUP(L4493,[1]Grade!$F$2:$G$92,2,FALSE),IF(YEAR(H4493)=2015,VLOOKUP(L4493,[1]Grade!$I$2:$J$78,2,FALSE),VLOOKUP(L4493,[1]Grade!$C$2:$D$69,2,FALSE)))</f>
        <v>STA</v>
      </c>
      <c r="O4493">
        <f t="shared" si="211"/>
        <v>2015</v>
      </c>
      <c r="P4493">
        <f t="shared" si="212"/>
        <v>3</v>
      </c>
    </row>
    <row r="4494" spans="1:16" hidden="1" x14ac:dyDescent="0.25">
      <c r="A4494" t="s">
        <v>30</v>
      </c>
      <c r="B4494" t="str">
        <f t="shared" si="210"/>
        <v>N</v>
      </c>
      <c r="C4494" t="s">
        <v>31</v>
      </c>
      <c r="E4494">
        <v>0</v>
      </c>
      <c r="F4494">
        <v>0</v>
      </c>
      <c r="G4494">
        <v>263</v>
      </c>
      <c r="H4494" s="1">
        <v>42064</v>
      </c>
      <c r="I4494">
        <v>5</v>
      </c>
      <c r="J4494">
        <v>0</v>
      </c>
      <c r="L4494" t="str">
        <f>VLOOKUP(G4494,[1]RESSOURCES!$A$1:$J$265,3,FALSE)</f>
        <v>SALOUM</v>
      </c>
      <c r="M4494" t="str">
        <f>VLOOKUP(G4494,[1]RESSOURCES!$A$1:$J$265,6,FALSE)</f>
        <v>STAG</v>
      </c>
      <c r="N4494" t="str">
        <f>IF(YEAR(H4494)=2014,VLOOKUP(L4494,[1]Grade!$F$2:$G$92,2,FALSE),IF(YEAR(H4494)=2015,VLOOKUP(L4494,[1]Grade!$I$2:$J$78,2,FALSE),VLOOKUP(L4494,[1]Grade!$C$2:$D$69,2,FALSE)))</f>
        <v>STA</v>
      </c>
      <c r="O4494">
        <f t="shared" si="211"/>
        <v>2015</v>
      </c>
      <c r="P4494">
        <f t="shared" si="212"/>
        <v>3</v>
      </c>
    </row>
    <row r="4495" spans="1:16" hidden="1" x14ac:dyDescent="0.25">
      <c r="A4495" t="s">
        <v>23</v>
      </c>
      <c r="B4495" t="str">
        <f t="shared" si="210"/>
        <v>N</v>
      </c>
      <c r="C4495" t="s">
        <v>24</v>
      </c>
      <c r="E4495">
        <v>0</v>
      </c>
      <c r="F4495">
        <v>0</v>
      </c>
      <c r="G4495">
        <v>263</v>
      </c>
      <c r="H4495" s="1">
        <v>42064</v>
      </c>
      <c r="I4495">
        <v>4.5</v>
      </c>
      <c r="J4495">
        <v>0</v>
      </c>
      <c r="L4495" t="str">
        <f>VLOOKUP(G4495,[1]RESSOURCES!$A$1:$J$265,3,FALSE)</f>
        <v>SALOUM</v>
      </c>
      <c r="M4495" t="str">
        <f>VLOOKUP(G4495,[1]RESSOURCES!$A$1:$J$265,6,FALSE)</f>
        <v>STAG</v>
      </c>
      <c r="N4495" t="str">
        <f>IF(YEAR(H4495)=2014,VLOOKUP(L4495,[1]Grade!$F$2:$G$92,2,FALSE),IF(YEAR(H4495)=2015,VLOOKUP(L4495,[1]Grade!$I$2:$J$78,2,FALSE),VLOOKUP(L4495,[1]Grade!$C$2:$D$69,2,FALSE)))</f>
        <v>STA</v>
      </c>
      <c r="O4495">
        <f t="shared" si="211"/>
        <v>2015</v>
      </c>
      <c r="P4495">
        <f t="shared" si="212"/>
        <v>3</v>
      </c>
    </row>
    <row r="4496" spans="1:16" hidden="1" x14ac:dyDescent="0.25">
      <c r="A4496" t="s">
        <v>37</v>
      </c>
      <c r="B4496" t="str">
        <f t="shared" si="210"/>
        <v>N</v>
      </c>
      <c r="C4496" t="s">
        <v>38</v>
      </c>
      <c r="E4496">
        <v>0</v>
      </c>
      <c r="F4496">
        <v>0</v>
      </c>
      <c r="G4496">
        <v>263</v>
      </c>
      <c r="H4496" s="1">
        <v>42064</v>
      </c>
      <c r="I4496">
        <v>1</v>
      </c>
      <c r="J4496">
        <v>0</v>
      </c>
      <c r="L4496" t="str">
        <f>VLOOKUP(G4496,[1]RESSOURCES!$A$1:$J$265,3,FALSE)</f>
        <v>SALOUM</v>
      </c>
      <c r="M4496" t="str">
        <f>VLOOKUP(G4496,[1]RESSOURCES!$A$1:$J$265,6,FALSE)</f>
        <v>STAG</v>
      </c>
      <c r="N4496" t="str">
        <f>IF(YEAR(H4496)=2014,VLOOKUP(L4496,[1]Grade!$F$2:$G$92,2,FALSE),IF(YEAR(H4496)=2015,VLOOKUP(L4496,[1]Grade!$I$2:$J$78,2,FALSE),VLOOKUP(L4496,[1]Grade!$C$2:$D$69,2,FALSE)))</f>
        <v>STA</v>
      </c>
      <c r="O4496">
        <f t="shared" si="211"/>
        <v>2015</v>
      </c>
      <c r="P4496">
        <f t="shared" si="212"/>
        <v>3</v>
      </c>
    </row>
    <row r="4497" spans="1:16" hidden="1" x14ac:dyDescent="0.25">
      <c r="A4497" t="s">
        <v>133</v>
      </c>
      <c r="B4497" t="str">
        <f t="shared" si="210"/>
        <v>N</v>
      </c>
      <c r="C4497" t="s">
        <v>134</v>
      </c>
      <c r="E4497">
        <v>0</v>
      </c>
      <c r="F4497">
        <v>0</v>
      </c>
      <c r="G4497">
        <v>263</v>
      </c>
      <c r="H4497" s="1">
        <v>42064</v>
      </c>
      <c r="I4497">
        <v>0.5</v>
      </c>
      <c r="J4497">
        <v>0</v>
      </c>
      <c r="L4497" t="str">
        <f>VLOOKUP(G4497,[1]RESSOURCES!$A$1:$J$265,3,FALSE)</f>
        <v>SALOUM</v>
      </c>
      <c r="M4497" t="str">
        <f>VLOOKUP(G4497,[1]RESSOURCES!$A$1:$J$265,6,FALSE)</f>
        <v>STAG</v>
      </c>
      <c r="N4497" t="str">
        <f>IF(YEAR(H4497)=2014,VLOOKUP(L4497,[1]Grade!$F$2:$G$92,2,FALSE),IF(YEAR(H4497)=2015,VLOOKUP(L4497,[1]Grade!$I$2:$J$78,2,FALSE),VLOOKUP(L4497,[1]Grade!$C$2:$D$69,2,FALSE)))</f>
        <v>STA</v>
      </c>
      <c r="O4497">
        <f t="shared" si="211"/>
        <v>2015</v>
      </c>
      <c r="P4497">
        <f t="shared" si="212"/>
        <v>3</v>
      </c>
    </row>
    <row r="4498" spans="1:16" x14ac:dyDescent="0.25">
      <c r="A4498" t="s">
        <v>429</v>
      </c>
      <c r="B4498" t="str">
        <f t="shared" si="210"/>
        <v>O</v>
      </c>
      <c r="C4498" t="s">
        <v>430</v>
      </c>
      <c r="D4498" t="s">
        <v>36</v>
      </c>
      <c r="E4498">
        <v>1</v>
      </c>
      <c r="F4498">
        <v>1100</v>
      </c>
      <c r="G4498">
        <v>47</v>
      </c>
      <c r="H4498" s="1">
        <v>42064</v>
      </c>
      <c r="I4498">
        <v>20.5</v>
      </c>
      <c r="J4498" s="2">
        <v>22550</v>
      </c>
      <c r="L4498" t="str">
        <f>VLOOKUP(G4498,[1]RESSOURCES!$A$1:$J$258,3,FALSE)</f>
        <v>TRESOR</v>
      </c>
      <c r="M4498" t="str">
        <f>VLOOKUP(G4498,[1]RESSOURCES!$A$1:$J$258,6,FALSE)</f>
        <v>MAGR</v>
      </c>
      <c r="N4498" t="str">
        <f>IF(YEAR(H4498)=2014,VLOOKUP(L4498,[1]Grade!$F$2:$G$92,2,FALSE),IF(YEAR(H4498)=2015,VLOOKUP(L4498,[1]Grade!$I$2:$J$78,2,FALSE),VLOOKUP(L4498,[1]Grade!$C$2:$D$69,2,FALSE)))</f>
        <v>MNG</v>
      </c>
      <c r="O4498">
        <f t="shared" si="211"/>
        <v>2015</v>
      </c>
      <c r="P4498">
        <f t="shared" si="212"/>
        <v>3</v>
      </c>
    </row>
    <row r="4499" spans="1:16" x14ac:dyDescent="0.25">
      <c r="A4499" t="s">
        <v>295</v>
      </c>
      <c r="B4499" t="str">
        <f t="shared" si="210"/>
        <v>O</v>
      </c>
      <c r="C4499" t="s">
        <v>296</v>
      </c>
      <c r="D4499" t="s">
        <v>36</v>
      </c>
      <c r="E4499">
        <v>6</v>
      </c>
      <c r="F4499">
        <v>877</v>
      </c>
      <c r="G4499">
        <v>47</v>
      </c>
      <c r="H4499" s="1">
        <v>42064</v>
      </c>
      <c r="I4499">
        <v>1</v>
      </c>
      <c r="J4499">
        <v>877</v>
      </c>
      <c r="L4499" t="str">
        <f>VLOOKUP(G4499,[1]RESSOURCES!$A$1:$J$258,3,FALSE)</f>
        <v>TRESOR</v>
      </c>
      <c r="M4499" t="str">
        <f>VLOOKUP(G4499,[1]RESSOURCES!$A$1:$J$258,6,FALSE)</f>
        <v>MAGR</v>
      </c>
      <c r="N4499" t="str">
        <f>IF(YEAR(H4499)=2014,VLOOKUP(L4499,[1]Grade!$F$2:$G$92,2,FALSE),IF(YEAR(H4499)=2015,VLOOKUP(L4499,[1]Grade!$I$2:$J$78,2,FALSE),VLOOKUP(L4499,[1]Grade!$C$2:$D$69,2,FALSE)))</f>
        <v>MNG</v>
      </c>
      <c r="O4499">
        <f t="shared" si="211"/>
        <v>2015</v>
      </c>
      <c r="P4499">
        <f t="shared" si="212"/>
        <v>3</v>
      </c>
    </row>
    <row r="4500" spans="1:16" hidden="1" x14ac:dyDescent="0.25">
      <c r="A4500" t="s">
        <v>133</v>
      </c>
      <c r="B4500" t="str">
        <f t="shared" si="210"/>
        <v>N</v>
      </c>
      <c r="C4500" t="s">
        <v>134</v>
      </c>
      <c r="E4500">
        <v>0</v>
      </c>
      <c r="F4500">
        <v>0</v>
      </c>
      <c r="G4500">
        <v>47</v>
      </c>
      <c r="H4500" s="1">
        <v>42064</v>
      </c>
      <c r="I4500">
        <v>0.5</v>
      </c>
      <c r="J4500">
        <v>0</v>
      </c>
      <c r="L4500" t="str">
        <f>VLOOKUP(G4500,[1]RESSOURCES!$A$1:$J$258,3,FALSE)</f>
        <v>TRESOR</v>
      </c>
      <c r="M4500" t="str">
        <f>VLOOKUP(G4500,[1]RESSOURCES!$A$1:$J$258,6,FALSE)</f>
        <v>MAGR</v>
      </c>
      <c r="N4500" t="str">
        <f>IF(YEAR(H4500)=2014,VLOOKUP(L4500,[1]Grade!$F$2:$G$92,2,FALSE),IF(YEAR(H4500)=2015,VLOOKUP(L4500,[1]Grade!$I$2:$J$78,2,FALSE),VLOOKUP(L4500,[1]Grade!$C$2:$D$69,2,FALSE)))</f>
        <v>MNG</v>
      </c>
      <c r="O4500">
        <f t="shared" si="211"/>
        <v>2015</v>
      </c>
      <c r="P4500">
        <f t="shared" si="212"/>
        <v>3</v>
      </c>
    </row>
    <row r="4501" spans="1:16" x14ac:dyDescent="0.25">
      <c r="A4501" t="s">
        <v>458</v>
      </c>
      <c r="B4501" t="str">
        <f t="shared" si="210"/>
        <v>O</v>
      </c>
      <c r="C4501" t="s">
        <v>459</v>
      </c>
      <c r="D4501" t="s">
        <v>18</v>
      </c>
      <c r="E4501">
        <v>9</v>
      </c>
      <c r="F4501">
        <v>705</v>
      </c>
      <c r="G4501">
        <v>246</v>
      </c>
      <c r="H4501" s="1">
        <v>42064</v>
      </c>
      <c r="I4501">
        <v>2</v>
      </c>
      <c r="J4501" s="2">
        <v>1410</v>
      </c>
      <c r="L4501" t="str">
        <f>VLOOKUP(G4501,[1]RESSOURCES!$A$1:$J$258,3,FALSE)</f>
        <v>GASCON</v>
      </c>
      <c r="M4501" t="str">
        <f>VLOOKUP(G4501,[1]RESSOURCES!$A$1:$J$258,6,FALSE)</f>
        <v>CONF</v>
      </c>
      <c r="N4501" t="str">
        <f>IF(YEAR(H4501)=2014,VLOOKUP(L4501,[1]Grade!$F$2:$G$92,2,FALSE),IF(YEAR(H4501)=2015,VLOOKUP(L4501,[1]Grade!$I$2:$J$78,2,FALSE),VLOOKUP(L4501,[1]Grade!$C$2:$D$69,2,FALSE)))</f>
        <v>CC</v>
      </c>
      <c r="O4501">
        <f t="shared" si="211"/>
        <v>2015</v>
      </c>
      <c r="P4501">
        <f t="shared" si="212"/>
        <v>3</v>
      </c>
    </row>
    <row r="4502" spans="1:16" hidden="1" x14ac:dyDescent="0.25">
      <c r="A4502" t="s">
        <v>99</v>
      </c>
      <c r="B4502" t="str">
        <f t="shared" si="210"/>
        <v>N</v>
      </c>
      <c r="C4502" t="s">
        <v>100</v>
      </c>
      <c r="E4502">
        <v>0</v>
      </c>
      <c r="F4502">
        <v>0</v>
      </c>
      <c r="G4502">
        <v>246</v>
      </c>
      <c r="H4502" s="1">
        <v>42064</v>
      </c>
      <c r="I4502">
        <v>1</v>
      </c>
      <c r="J4502">
        <v>0</v>
      </c>
      <c r="L4502" t="str">
        <f>VLOOKUP(G4502,[1]RESSOURCES!$A$1:$J$258,3,FALSE)</f>
        <v>GASCON</v>
      </c>
      <c r="M4502" t="str">
        <f>VLOOKUP(G4502,[1]RESSOURCES!$A$1:$J$258,6,FALSE)</f>
        <v>CONF</v>
      </c>
      <c r="N4502" t="str">
        <f>IF(YEAR(H4502)=2014,VLOOKUP(L4502,[1]Grade!$F$2:$G$92,2,FALSE),IF(YEAR(H4502)=2015,VLOOKUP(L4502,[1]Grade!$I$2:$J$78,2,FALSE),VLOOKUP(L4502,[1]Grade!$C$2:$D$69,2,FALSE)))</f>
        <v>CC</v>
      </c>
      <c r="O4502">
        <f t="shared" si="211"/>
        <v>2015</v>
      </c>
      <c r="P4502">
        <f t="shared" si="212"/>
        <v>3</v>
      </c>
    </row>
    <row r="4503" spans="1:16" x14ac:dyDescent="0.25">
      <c r="A4503" t="s">
        <v>392</v>
      </c>
      <c r="B4503" t="str">
        <f t="shared" si="210"/>
        <v>O</v>
      </c>
      <c r="C4503" t="s">
        <v>393</v>
      </c>
      <c r="D4503" t="s">
        <v>18</v>
      </c>
      <c r="E4503">
        <v>78</v>
      </c>
      <c r="F4503">
        <v>840</v>
      </c>
      <c r="G4503">
        <v>246</v>
      </c>
      <c r="H4503" s="1">
        <v>42064</v>
      </c>
      <c r="I4503">
        <v>11</v>
      </c>
      <c r="J4503" s="2">
        <v>9240</v>
      </c>
      <c r="L4503" t="str">
        <f>VLOOKUP(G4503,[1]RESSOURCES!$A$1:$J$258,3,FALSE)</f>
        <v>GASCON</v>
      </c>
      <c r="M4503" t="str">
        <f>VLOOKUP(G4503,[1]RESSOURCES!$A$1:$J$258,6,FALSE)</f>
        <v>CONF</v>
      </c>
      <c r="N4503" t="str">
        <f>IF(YEAR(H4503)=2014,VLOOKUP(L4503,[1]Grade!$F$2:$G$92,2,FALSE),IF(YEAR(H4503)=2015,VLOOKUP(L4503,[1]Grade!$I$2:$J$78,2,FALSE),VLOOKUP(L4503,[1]Grade!$C$2:$D$69,2,FALSE)))</f>
        <v>CC</v>
      </c>
      <c r="O4503">
        <f t="shared" si="211"/>
        <v>2015</v>
      </c>
      <c r="P4503">
        <f t="shared" si="212"/>
        <v>3</v>
      </c>
    </row>
    <row r="4504" spans="1:16" hidden="1" x14ac:dyDescent="0.25">
      <c r="A4504" t="s">
        <v>133</v>
      </c>
      <c r="B4504" t="str">
        <f t="shared" si="210"/>
        <v>N</v>
      </c>
      <c r="C4504" t="s">
        <v>134</v>
      </c>
      <c r="E4504">
        <v>0</v>
      </c>
      <c r="F4504">
        <v>0</v>
      </c>
      <c r="G4504">
        <v>246</v>
      </c>
      <c r="H4504" s="1">
        <v>42064</v>
      </c>
      <c r="I4504">
        <v>0.5</v>
      </c>
      <c r="J4504">
        <v>0</v>
      </c>
      <c r="L4504" t="str">
        <f>VLOOKUP(G4504,[1]RESSOURCES!$A$1:$J$258,3,FALSE)</f>
        <v>GASCON</v>
      </c>
      <c r="M4504" t="str">
        <f>VLOOKUP(G4504,[1]RESSOURCES!$A$1:$J$258,6,FALSE)</f>
        <v>CONF</v>
      </c>
      <c r="N4504" t="str">
        <f>IF(YEAR(H4504)=2014,VLOOKUP(L4504,[1]Grade!$F$2:$G$92,2,FALSE),IF(YEAR(H4504)=2015,VLOOKUP(L4504,[1]Grade!$I$2:$J$78,2,FALSE),VLOOKUP(L4504,[1]Grade!$C$2:$D$69,2,FALSE)))</f>
        <v>CC</v>
      </c>
      <c r="O4504">
        <f t="shared" si="211"/>
        <v>2015</v>
      </c>
      <c r="P4504">
        <f t="shared" si="212"/>
        <v>3</v>
      </c>
    </row>
    <row r="4505" spans="1:16" hidden="1" x14ac:dyDescent="0.25">
      <c r="A4505" t="s">
        <v>23</v>
      </c>
      <c r="B4505" t="str">
        <f t="shared" si="210"/>
        <v>N</v>
      </c>
      <c r="C4505" t="s">
        <v>24</v>
      </c>
      <c r="E4505">
        <v>0</v>
      </c>
      <c r="F4505">
        <v>0</v>
      </c>
      <c r="G4505">
        <v>246</v>
      </c>
      <c r="H4505" s="1">
        <v>42064</v>
      </c>
      <c r="I4505">
        <v>7.5</v>
      </c>
      <c r="J4505">
        <v>0</v>
      </c>
      <c r="L4505" t="str">
        <f>VLOOKUP(G4505,[1]RESSOURCES!$A$1:$J$258,3,FALSE)</f>
        <v>GASCON</v>
      </c>
      <c r="M4505" t="str">
        <f>VLOOKUP(G4505,[1]RESSOURCES!$A$1:$J$258,6,FALSE)</f>
        <v>CONF</v>
      </c>
      <c r="N4505" t="str">
        <f>IF(YEAR(H4505)=2014,VLOOKUP(L4505,[1]Grade!$F$2:$G$92,2,FALSE),IF(YEAR(H4505)=2015,VLOOKUP(L4505,[1]Grade!$I$2:$J$78,2,FALSE),VLOOKUP(L4505,[1]Grade!$C$2:$D$69,2,FALSE)))</f>
        <v>CC</v>
      </c>
      <c r="O4505">
        <f t="shared" si="211"/>
        <v>2015</v>
      </c>
      <c r="P4505">
        <f t="shared" si="212"/>
        <v>3</v>
      </c>
    </row>
    <row r="4506" spans="1:16" x14ac:dyDescent="0.25">
      <c r="A4506" t="s">
        <v>373</v>
      </c>
      <c r="B4506" t="str">
        <f t="shared" si="210"/>
        <v>O</v>
      </c>
      <c r="C4506" t="s">
        <v>374</v>
      </c>
      <c r="D4506" t="s">
        <v>18</v>
      </c>
      <c r="E4506">
        <v>18</v>
      </c>
      <c r="F4506">
        <v>870</v>
      </c>
      <c r="G4506">
        <v>208</v>
      </c>
      <c r="H4506" s="1">
        <v>42064</v>
      </c>
      <c r="I4506">
        <v>5</v>
      </c>
      <c r="J4506" s="2">
        <v>4350</v>
      </c>
      <c r="L4506" t="str">
        <f>VLOOKUP(G4506,[1]RESSOURCES!$A$1:$J$258,3,FALSE)</f>
        <v>LORANT</v>
      </c>
      <c r="M4506" t="str">
        <f>VLOOKUP(G4506,[1]RESSOURCES!$A$1:$J$258,6,FALSE)</f>
        <v>CONS</v>
      </c>
      <c r="N4506" t="str">
        <f>IF(YEAR(H4506)=2014,VLOOKUP(L4506,[1]Grade!$F$2:$G$92,2,FALSE),IF(YEAR(H4506)=2015,VLOOKUP(L4506,[1]Grade!$I$2:$J$78,2,FALSE),VLOOKUP(L4506,[1]Grade!$C$2:$D$69,2,FALSE)))</f>
        <v>CC</v>
      </c>
      <c r="O4506">
        <f t="shared" si="211"/>
        <v>2015</v>
      </c>
      <c r="P4506">
        <f t="shared" si="212"/>
        <v>3</v>
      </c>
    </row>
    <row r="4507" spans="1:16" x14ac:dyDescent="0.25">
      <c r="A4507" t="s">
        <v>443</v>
      </c>
      <c r="B4507" t="str">
        <f t="shared" si="210"/>
        <v>O</v>
      </c>
      <c r="C4507" t="s">
        <v>444</v>
      </c>
      <c r="D4507" t="s">
        <v>18</v>
      </c>
      <c r="E4507">
        <v>54</v>
      </c>
      <c r="F4507">
        <v>990</v>
      </c>
      <c r="G4507">
        <v>208</v>
      </c>
      <c r="H4507" s="1">
        <v>42064</v>
      </c>
      <c r="I4507">
        <v>15</v>
      </c>
      <c r="J4507" s="2">
        <v>14850</v>
      </c>
      <c r="L4507" t="str">
        <f>VLOOKUP(G4507,[1]RESSOURCES!$A$1:$J$258,3,FALSE)</f>
        <v>LORANT</v>
      </c>
      <c r="M4507" t="str">
        <f>VLOOKUP(G4507,[1]RESSOURCES!$A$1:$J$258,6,FALSE)</f>
        <v>CONS</v>
      </c>
      <c r="N4507" t="str">
        <f>IF(YEAR(H4507)=2014,VLOOKUP(L4507,[1]Grade!$F$2:$G$92,2,FALSE),IF(YEAR(H4507)=2015,VLOOKUP(L4507,[1]Grade!$I$2:$J$78,2,FALSE),VLOOKUP(L4507,[1]Grade!$C$2:$D$69,2,FALSE)))</f>
        <v>CC</v>
      </c>
      <c r="O4507">
        <f t="shared" si="211"/>
        <v>2015</v>
      </c>
      <c r="P4507">
        <f t="shared" si="212"/>
        <v>3</v>
      </c>
    </row>
    <row r="4508" spans="1:16" x14ac:dyDescent="0.25">
      <c r="A4508" t="s">
        <v>460</v>
      </c>
      <c r="B4508" t="str">
        <f t="shared" si="210"/>
        <v>O</v>
      </c>
      <c r="C4508" t="s">
        <v>461</v>
      </c>
      <c r="D4508" t="s">
        <v>18</v>
      </c>
      <c r="E4508">
        <v>2</v>
      </c>
      <c r="F4508">
        <v>1250</v>
      </c>
      <c r="G4508">
        <v>208</v>
      </c>
      <c r="H4508" s="1">
        <v>42064</v>
      </c>
      <c r="I4508">
        <v>2</v>
      </c>
      <c r="J4508" s="2">
        <v>2500</v>
      </c>
      <c r="L4508" t="str">
        <f>VLOOKUP(G4508,[1]RESSOURCES!$A$1:$J$258,3,FALSE)</f>
        <v>LORANT</v>
      </c>
      <c r="M4508" t="str">
        <f>VLOOKUP(G4508,[1]RESSOURCES!$A$1:$J$258,6,FALSE)</f>
        <v>CONS</v>
      </c>
      <c r="N4508" t="str">
        <f>IF(YEAR(H4508)=2014,VLOOKUP(L4508,[1]Grade!$F$2:$G$92,2,FALSE),IF(YEAR(H4508)=2015,VLOOKUP(L4508,[1]Grade!$I$2:$J$78,2,FALSE),VLOOKUP(L4508,[1]Grade!$C$2:$D$69,2,FALSE)))</f>
        <v>CC</v>
      </c>
      <c r="O4508">
        <f t="shared" si="211"/>
        <v>2015</v>
      </c>
      <c r="P4508">
        <f t="shared" si="212"/>
        <v>3</v>
      </c>
    </row>
    <row r="4509" spans="1:16" x14ac:dyDescent="0.25">
      <c r="A4509" t="s">
        <v>295</v>
      </c>
      <c r="B4509" t="str">
        <f t="shared" si="210"/>
        <v>O</v>
      </c>
      <c r="C4509" t="s">
        <v>296</v>
      </c>
      <c r="D4509" t="s">
        <v>18</v>
      </c>
      <c r="E4509">
        <v>44</v>
      </c>
      <c r="F4509">
        <v>877</v>
      </c>
      <c r="G4509">
        <v>255</v>
      </c>
      <c r="H4509" s="1">
        <v>42064</v>
      </c>
      <c r="I4509">
        <v>5</v>
      </c>
      <c r="J4509" s="2">
        <v>4385</v>
      </c>
      <c r="L4509" t="str">
        <f>VLOOKUP(G4509,[1]RESSOURCES!$A$1:$J$258,3,FALSE)</f>
        <v>NAUDIN</v>
      </c>
      <c r="M4509" t="str">
        <f>VLOOKUP(G4509,[1]RESSOURCES!$A$1:$J$258,6,FALSE)</f>
        <v>STAG</v>
      </c>
      <c r="N4509" t="str">
        <f>IF(YEAR(H4509)=2014,VLOOKUP(L4509,[1]Grade!$F$2:$G$92,2,FALSE),IF(YEAR(H4509)=2015,VLOOKUP(L4509,[1]Grade!$I$2:$J$78,2,FALSE),VLOOKUP(L4509,[1]Grade!$C$2:$D$69,2,FALSE)))</f>
        <v>STA</v>
      </c>
      <c r="O4509">
        <f t="shared" si="211"/>
        <v>2015</v>
      </c>
      <c r="P4509">
        <f t="shared" si="212"/>
        <v>3</v>
      </c>
    </row>
    <row r="4510" spans="1:16" hidden="1" x14ac:dyDescent="0.25">
      <c r="A4510" t="s">
        <v>23</v>
      </c>
      <c r="B4510" t="str">
        <f t="shared" si="210"/>
        <v>N</v>
      </c>
      <c r="C4510" t="s">
        <v>24</v>
      </c>
      <c r="E4510">
        <v>0</v>
      </c>
      <c r="F4510">
        <v>0</v>
      </c>
      <c r="G4510">
        <v>255</v>
      </c>
      <c r="H4510" s="1">
        <v>42064</v>
      </c>
      <c r="I4510">
        <v>16.5</v>
      </c>
      <c r="J4510">
        <v>0</v>
      </c>
      <c r="L4510" t="str">
        <f>VLOOKUP(G4510,[1]RESSOURCES!$A$1:$J$258,3,FALSE)</f>
        <v>NAUDIN</v>
      </c>
      <c r="M4510" t="str">
        <f>VLOOKUP(G4510,[1]RESSOURCES!$A$1:$J$258,6,FALSE)</f>
        <v>STAG</v>
      </c>
      <c r="N4510" t="str">
        <f>IF(YEAR(H4510)=2014,VLOOKUP(L4510,[1]Grade!$F$2:$G$92,2,FALSE),IF(YEAR(H4510)=2015,VLOOKUP(L4510,[1]Grade!$I$2:$J$78,2,FALSE),VLOOKUP(L4510,[1]Grade!$C$2:$D$69,2,FALSE)))</f>
        <v>STA</v>
      </c>
      <c r="O4510">
        <f t="shared" si="211"/>
        <v>2015</v>
      </c>
      <c r="P4510">
        <f t="shared" si="212"/>
        <v>3</v>
      </c>
    </row>
    <row r="4511" spans="1:16" hidden="1" x14ac:dyDescent="0.25">
      <c r="A4511" t="s">
        <v>133</v>
      </c>
      <c r="B4511" t="str">
        <f t="shared" si="210"/>
        <v>N</v>
      </c>
      <c r="C4511" t="s">
        <v>134</v>
      </c>
      <c r="E4511">
        <v>0</v>
      </c>
      <c r="F4511">
        <v>0</v>
      </c>
      <c r="G4511">
        <v>255</v>
      </c>
      <c r="H4511" s="1">
        <v>42064</v>
      </c>
      <c r="I4511">
        <v>0.5</v>
      </c>
      <c r="J4511">
        <v>0</v>
      </c>
      <c r="L4511" t="str">
        <f>VLOOKUP(G4511,[1]RESSOURCES!$A$1:$J$258,3,FALSE)</f>
        <v>NAUDIN</v>
      </c>
      <c r="M4511" t="str">
        <f>VLOOKUP(G4511,[1]RESSOURCES!$A$1:$J$258,6,FALSE)</f>
        <v>STAG</v>
      </c>
      <c r="N4511" t="str">
        <f>IF(YEAR(H4511)=2014,VLOOKUP(L4511,[1]Grade!$F$2:$G$92,2,FALSE),IF(YEAR(H4511)=2015,VLOOKUP(L4511,[1]Grade!$I$2:$J$78,2,FALSE),VLOOKUP(L4511,[1]Grade!$C$2:$D$69,2,FALSE)))</f>
        <v>STA</v>
      </c>
      <c r="O4511">
        <f t="shared" si="211"/>
        <v>2015</v>
      </c>
      <c r="P4511">
        <f t="shared" si="212"/>
        <v>3</v>
      </c>
    </row>
    <row r="4512" spans="1:16" x14ac:dyDescent="0.25">
      <c r="A4512" t="s">
        <v>295</v>
      </c>
      <c r="B4512" t="str">
        <f t="shared" si="210"/>
        <v>O</v>
      </c>
      <c r="C4512" t="s">
        <v>296</v>
      </c>
      <c r="D4512" t="s">
        <v>18</v>
      </c>
      <c r="E4512">
        <v>44</v>
      </c>
      <c r="F4512">
        <v>877</v>
      </c>
      <c r="G4512">
        <v>261</v>
      </c>
      <c r="H4512" s="1">
        <v>42064</v>
      </c>
      <c r="I4512">
        <v>5</v>
      </c>
      <c r="J4512" s="2">
        <v>4385</v>
      </c>
      <c r="L4512" t="str">
        <f>VLOOKUP(G4512,[1]RESSOURCES!$A$1:$J$258,3,FALSE)</f>
        <v>ROZES</v>
      </c>
      <c r="M4512" t="str">
        <f>VLOOKUP(G4512,[1]RESSOURCES!$A$1:$J$258,6,FALSE)</f>
        <v>STAG</v>
      </c>
      <c r="N4512" t="str">
        <f>IF(YEAR(H4512)=2014,VLOOKUP(L4512,[1]Grade!$F$2:$G$92,2,FALSE),IF(YEAR(H4512)=2015,VLOOKUP(L4512,[1]Grade!$I$2:$J$78,2,FALSE),VLOOKUP(L4512,[1]Grade!$C$2:$D$69,2,FALSE)))</f>
        <v>STA</v>
      </c>
      <c r="O4512">
        <f t="shared" si="211"/>
        <v>2015</v>
      </c>
      <c r="P4512">
        <f t="shared" si="212"/>
        <v>3</v>
      </c>
    </row>
    <row r="4513" spans="1:16" x14ac:dyDescent="0.25">
      <c r="A4513" t="s">
        <v>458</v>
      </c>
      <c r="B4513" t="str">
        <f t="shared" si="210"/>
        <v>O</v>
      </c>
      <c r="C4513" t="s">
        <v>459</v>
      </c>
      <c r="D4513" t="s">
        <v>70</v>
      </c>
      <c r="E4513">
        <v>8</v>
      </c>
      <c r="F4513">
        <v>705</v>
      </c>
      <c r="G4513">
        <v>261</v>
      </c>
      <c r="H4513" s="1">
        <v>42064</v>
      </c>
      <c r="I4513">
        <v>4</v>
      </c>
      <c r="J4513" s="2">
        <v>2820</v>
      </c>
      <c r="L4513" t="str">
        <f>VLOOKUP(G4513,[1]RESSOURCES!$A$1:$J$258,3,FALSE)</f>
        <v>ROZES</v>
      </c>
      <c r="M4513" t="str">
        <f>VLOOKUP(G4513,[1]RESSOURCES!$A$1:$J$258,6,FALSE)</f>
        <v>STAG</v>
      </c>
      <c r="N4513" t="str">
        <f>IF(YEAR(H4513)=2014,VLOOKUP(L4513,[1]Grade!$F$2:$G$92,2,FALSE),IF(YEAR(H4513)=2015,VLOOKUP(L4513,[1]Grade!$I$2:$J$78,2,FALSE),VLOOKUP(L4513,[1]Grade!$C$2:$D$69,2,FALSE)))</f>
        <v>STA</v>
      </c>
      <c r="O4513">
        <f t="shared" si="211"/>
        <v>2015</v>
      </c>
      <c r="P4513">
        <f t="shared" si="212"/>
        <v>3</v>
      </c>
    </row>
    <row r="4514" spans="1:16" hidden="1" x14ac:dyDescent="0.25">
      <c r="A4514" t="s">
        <v>23</v>
      </c>
      <c r="B4514" t="str">
        <f t="shared" si="210"/>
        <v>N</v>
      </c>
      <c r="C4514" t="s">
        <v>24</v>
      </c>
      <c r="E4514">
        <v>0</v>
      </c>
      <c r="F4514">
        <v>0</v>
      </c>
      <c r="G4514">
        <v>261</v>
      </c>
      <c r="H4514" s="1">
        <v>42064</v>
      </c>
      <c r="I4514">
        <v>12.5</v>
      </c>
      <c r="J4514">
        <v>0</v>
      </c>
      <c r="L4514" t="str">
        <f>VLOOKUP(G4514,[1]RESSOURCES!$A$1:$J$258,3,FALSE)</f>
        <v>ROZES</v>
      </c>
      <c r="M4514" t="str">
        <f>VLOOKUP(G4514,[1]RESSOURCES!$A$1:$J$258,6,FALSE)</f>
        <v>STAG</v>
      </c>
      <c r="N4514" t="str">
        <f>IF(YEAR(H4514)=2014,VLOOKUP(L4514,[1]Grade!$F$2:$G$92,2,FALSE),IF(YEAR(H4514)=2015,VLOOKUP(L4514,[1]Grade!$I$2:$J$78,2,FALSE),VLOOKUP(L4514,[1]Grade!$C$2:$D$69,2,FALSE)))</f>
        <v>STA</v>
      </c>
      <c r="O4514">
        <f t="shared" si="211"/>
        <v>2015</v>
      </c>
      <c r="P4514">
        <f t="shared" si="212"/>
        <v>3</v>
      </c>
    </row>
    <row r="4515" spans="1:16" hidden="1" x14ac:dyDescent="0.25">
      <c r="A4515" t="s">
        <v>133</v>
      </c>
      <c r="B4515" t="str">
        <f t="shared" si="210"/>
        <v>N</v>
      </c>
      <c r="C4515" t="s">
        <v>134</v>
      </c>
      <c r="E4515">
        <v>0</v>
      </c>
      <c r="F4515">
        <v>0</v>
      </c>
      <c r="G4515">
        <v>261</v>
      </c>
      <c r="H4515" s="1">
        <v>42064</v>
      </c>
      <c r="I4515">
        <v>0.5</v>
      </c>
      <c r="J4515">
        <v>0</v>
      </c>
      <c r="L4515" t="str">
        <f>VLOOKUP(G4515,[1]RESSOURCES!$A$1:$J$258,3,FALSE)</f>
        <v>ROZES</v>
      </c>
      <c r="M4515" t="str">
        <f>VLOOKUP(G4515,[1]RESSOURCES!$A$1:$J$258,6,FALSE)</f>
        <v>STAG</v>
      </c>
      <c r="N4515" t="str">
        <f>IF(YEAR(H4515)=2014,VLOOKUP(L4515,[1]Grade!$F$2:$G$92,2,FALSE),IF(YEAR(H4515)=2015,VLOOKUP(L4515,[1]Grade!$I$2:$J$78,2,FALSE),VLOOKUP(L4515,[1]Grade!$C$2:$D$69,2,FALSE)))</f>
        <v>STA</v>
      </c>
      <c r="O4515">
        <f t="shared" si="211"/>
        <v>2015</v>
      </c>
      <c r="P4515">
        <f t="shared" si="212"/>
        <v>3</v>
      </c>
    </row>
    <row r="4516" spans="1:16" x14ac:dyDescent="0.25">
      <c r="A4516" t="s">
        <v>435</v>
      </c>
      <c r="B4516" t="str">
        <f t="shared" si="210"/>
        <v>O</v>
      </c>
      <c r="C4516" t="s">
        <v>436</v>
      </c>
      <c r="D4516" t="s">
        <v>29</v>
      </c>
      <c r="E4516">
        <v>28</v>
      </c>
      <c r="F4516">
        <v>1078</v>
      </c>
      <c r="G4516">
        <v>256</v>
      </c>
      <c r="H4516" s="1">
        <v>42064</v>
      </c>
      <c r="I4516">
        <v>11</v>
      </c>
      <c r="J4516" s="2">
        <v>11858</v>
      </c>
      <c r="L4516" t="str">
        <f>VLOOKUP(G4516,[1]RESSOURCES!$A$1:$J$258,3,FALSE)</f>
        <v>SRUN</v>
      </c>
      <c r="M4516" t="str">
        <f>VLOOKUP(G4516,[1]RESSOURCES!$A$1:$J$258,6,FALSE)</f>
        <v>SENM</v>
      </c>
      <c r="N4516" t="str">
        <f>IF(YEAR(H4516)=2014,VLOOKUP(L4516,[1]Grade!$F$2:$G$92,2,FALSE),IF(YEAR(H4516)=2015,VLOOKUP(L4516,[1]Grade!$I$2:$J$78,2,FALSE),VLOOKUP(L4516,[1]Grade!$C$2:$D$69,2,FALSE)))</f>
        <v>SM</v>
      </c>
      <c r="O4516">
        <f t="shared" si="211"/>
        <v>2015</v>
      </c>
      <c r="P4516">
        <f t="shared" si="212"/>
        <v>3</v>
      </c>
    </row>
    <row r="4517" spans="1:16" hidden="1" x14ac:dyDescent="0.25">
      <c r="A4517" t="s">
        <v>23</v>
      </c>
      <c r="B4517" t="str">
        <f t="shared" si="210"/>
        <v>N</v>
      </c>
      <c r="C4517" t="s">
        <v>24</v>
      </c>
      <c r="E4517">
        <v>0</v>
      </c>
      <c r="F4517">
        <v>0</v>
      </c>
      <c r="G4517">
        <v>256</v>
      </c>
      <c r="H4517" s="1">
        <v>42064</v>
      </c>
      <c r="I4517">
        <v>10.5</v>
      </c>
      <c r="J4517">
        <v>0</v>
      </c>
      <c r="L4517" t="str">
        <f>VLOOKUP(G4517,[1]RESSOURCES!$A$1:$J$258,3,FALSE)</f>
        <v>SRUN</v>
      </c>
      <c r="M4517" t="str">
        <f>VLOOKUP(G4517,[1]RESSOURCES!$A$1:$J$258,6,FALSE)</f>
        <v>SENM</v>
      </c>
      <c r="N4517" t="str">
        <f>IF(YEAR(H4517)=2014,VLOOKUP(L4517,[1]Grade!$F$2:$G$92,2,FALSE),IF(YEAR(H4517)=2015,VLOOKUP(L4517,[1]Grade!$I$2:$J$78,2,FALSE),VLOOKUP(L4517,[1]Grade!$C$2:$D$69,2,FALSE)))</f>
        <v>SM</v>
      </c>
      <c r="O4517">
        <f t="shared" si="211"/>
        <v>2015</v>
      </c>
      <c r="P4517">
        <f t="shared" si="212"/>
        <v>3</v>
      </c>
    </row>
    <row r="4518" spans="1:16" hidden="1" x14ac:dyDescent="0.25">
      <c r="A4518" t="s">
        <v>133</v>
      </c>
      <c r="B4518" t="str">
        <f t="shared" si="210"/>
        <v>N</v>
      </c>
      <c r="C4518" t="s">
        <v>134</v>
      </c>
      <c r="E4518">
        <v>0</v>
      </c>
      <c r="F4518">
        <v>0</v>
      </c>
      <c r="G4518">
        <v>256</v>
      </c>
      <c r="H4518" s="1">
        <v>42064</v>
      </c>
      <c r="I4518">
        <v>0.5</v>
      </c>
      <c r="J4518">
        <v>0</v>
      </c>
      <c r="L4518" t="str">
        <f>VLOOKUP(G4518,[1]RESSOURCES!$A$1:$J$258,3,FALSE)</f>
        <v>SRUN</v>
      </c>
      <c r="M4518" t="str">
        <f>VLOOKUP(G4518,[1]RESSOURCES!$A$1:$J$258,6,FALSE)</f>
        <v>SENM</v>
      </c>
      <c r="N4518" t="str">
        <f>IF(YEAR(H4518)=2014,VLOOKUP(L4518,[1]Grade!$F$2:$G$92,2,FALSE),IF(YEAR(H4518)=2015,VLOOKUP(L4518,[1]Grade!$I$2:$J$78,2,FALSE),VLOOKUP(L4518,[1]Grade!$C$2:$D$69,2,FALSE)))</f>
        <v>SM</v>
      </c>
      <c r="O4518">
        <f t="shared" si="211"/>
        <v>2015</v>
      </c>
      <c r="P4518">
        <f t="shared" si="212"/>
        <v>3</v>
      </c>
    </row>
    <row r="4519" spans="1:16" x14ac:dyDescent="0.25">
      <c r="A4519" t="s">
        <v>435</v>
      </c>
      <c r="B4519" t="str">
        <f t="shared" si="210"/>
        <v>O</v>
      </c>
      <c r="C4519" t="s">
        <v>436</v>
      </c>
      <c r="D4519" t="s">
        <v>308</v>
      </c>
      <c r="E4519">
        <v>34</v>
      </c>
      <c r="F4519">
        <v>1078</v>
      </c>
      <c r="G4519">
        <v>259</v>
      </c>
      <c r="H4519" s="1">
        <v>42064</v>
      </c>
      <c r="I4519">
        <v>21.5</v>
      </c>
      <c r="J4519" s="2">
        <v>23177</v>
      </c>
      <c r="L4519" t="str">
        <f>VLOOKUP(G4519,[1]RESSOURCES!$A$1:$J$258,3,FALSE)</f>
        <v>STURTZER</v>
      </c>
      <c r="M4519" t="str">
        <f>VLOOKUP(G4519,[1]RESSOURCES!$A$1:$J$258,6,FALSE)</f>
        <v>STAG</v>
      </c>
      <c r="N4519" t="str">
        <f>IF(YEAR(H4519)=2014,VLOOKUP(L4519,[1]Grade!$F$2:$G$92,2,FALSE),IF(YEAR(H4519)=2015,VLOOKUP(L4519,[1]Grade!$I$2:$J$78,2,FALSE),VLOOKUP(L4519,[1]Grade!$C$2:$D$69,2,FALSE)))</f>
        <v>STA</v>
      </c>
      <c r="O4519">
        <f t="shared" si="211"/>
        <v>2015</v>
      </c>
      <c r="P4519">
        <f t="shared" si="212"/>
        <v>3</v>
      </c>
    </row>
    <row r="4520" spans="1:16" hidden="1" x14ac:dyDescent="0.25">
      <c r="A4520" t="s">
        <v>133</v>
      </c>
      <c r="B4520" t="str">
        <f t="shared" si="210"/>
        <v>N</v>
      </c>
      <c r="C4520" t="s">
        <v>134</v>
      </c>
      <c r="E4520">
        <v>0</v>
      </c>
      <c r="F4520">
        <v>0</v>
      </c>
      <c r="G4520">
        <v>259</v>
      </c>
      <c r="H4520" s="1">
        <v>42064</v>
      </c>
      <c r="I4520">
        <v>0.5</v>
      </c>
      <c r="J4520">
        <v>0</v>
      </c>
      <c r="L4520" t="str">
        <f>VLOOKUP(G4520,[1]RESSOURCES!$A$1:$J$258,3,FALSE)</f>
        <v>STURTZER</v>
      </c>
      <c r="M4520" t="str">
        <f>VLOOKUP(G4520,[1]RESSOURCES!$A$1:$J$258,6,FALSE)</f>
        <v>STAG</v>
      </c>
      <c r="N4520" t="str">
        <f>IF(YEAR(H4520)=2014,VLOOKUP(L4520,[1]Grade!$F$2:$G$92,2,FALSE),IF(YEAR(H4520)=2015,VLOOKUP(L4520,[1]Grade!$I$2:$J$78,2,FALSE),VLOOKUP(L4520,[1]Grade!$C$2:$D$69,2,FALSE)))</f>
        <v>STA</v>
      </c>
      <c r="O4520">
        <f t="shared" si="211"/>
        <v>2015</v>
      </c>
      <c r="P4520">
        <f t="shared" si="212"/>
        <v>3</v>
      </c>
    </row>
    <row r="4521" spans="1:16" x14ac:dyDescent="0.25">
      <c r="A4521" t="s">
        <v>456</v>
      </c>
      <c r="B4521" t="str">
        <f t="shared" si="210"/>
        <v>O</v>
      </c>
      <c r="C4521" t="s">
        <v>457</v>
      </c>
      <c r="D4521" t="s">
        <v>22</v>
      </c>
      <c r="E4521">
        <v>122</v>
      </c>
      <c r="F4521">
        <v>990</v>
      </c>
      <c r="G4521">
        <v>103</v>
      </c>
      <c r="H4521" s="1">
        <v>42064</v>
      </c>
      <c r="I4521">
        <v>21</v>
      </c>
      <c r="J4521" s="2">
        <v>20790</v>
      </c>
      <c r="L4521" t="str">
        <f>VLOOKUP(G4521,[1]RESSOURCES!$A$1:$J$258,3,FALSE)</f>
        <v>SALLES</v>
      </c>
      <c r="M4521" t="str">
        <f>VLOOKUP(G4521,[1]RESSOURCES!$A$1:$J$258,6,FALSE)</f>
        <v>SENR</v>
      </c>
      <c r="N4521" t="str">
        <f>IF(YEAR(H4521)=2014,VLOOKUP(L4521,[1]Grade!$F$2:$G$92,2,FALSE),IF(YEAR(H4521)=2015,VLOOKUP(L4521,[1]Grade!$I$2:$J$78,2,FALSE),VLOOKUP(L4521,[1]Grade!$C$2:$D$69,2,FALSE)))</f>
        <v>MNG</v>
      </c>
      <c r="O4521">
        <f t="shared" si="211"/>
        <v>2015</v>
      </c>
      <c r="P4521">
        <f t="shared" si="212"/>
        <v>3</v>
      </c>
    </row>
    <row r="4522" spans="1:16" x14ac:dyDescent="0.25">
      <c r="A4522" t="s">
        <v>460</v>
      </c>
      <c r="B4522" t="str">
        <f t="shared" si="210"/>
        <v>O</v>
      </c>
      <c r="C4522" t="s">
        <v>461</v>
      </c>
      <c r="D4522" t="s">
        <v>22</v>
      </c>
      <c r="E4522">
        <v>0.5</v>
      </c>
      <c r="F4522">
        <v>1250</v>
      </c>
      <c r="G4522">
        <v>103</v>
      </c>
      <c r="H4522" s="1">
        <v>42064</v>
      </c>
      <c r="I4522">
        <v>0.5</v>
      </c>
      <c r="J4522">
        <v>625</v>
      </c>
      <c r="L4522" t="str">
        <f>VLOOKUP(G4522,[1]RESSOURCES!$A$1:$J$258,3,FALSE)</f>
        <v>SALLES</v>
      </c>
      <c r="M4522" t="str">
        <f>VLOOKUP(G4522,[1]RESSOURCES!$A$1:$J$258,6,FALSE)</f>
        <v>SENR</v>
      </c>
      <c r="N4522" t="str">
        <f>IF(YEAR(H4522)=2014,VLOOKUP(L4522,[1]Grade!$F$2:$G$92,2,FALSE),IF(YEAR(H4522)=2015,VLOOKUP(L4522,[1]Grade!$I$2:$J$78,2,FALSE),VLOOKUP(L4522,[1]Grade!$C$2:$D$69,2,FALSE)))</f>
        <v>MNG</v>
      </c>
      <c r="O4522">
        <f t="shared" si="211"/>
        <v>2015</v>
      </c>
      <c r="P4522">
        <f t="shared" si="212"/>
        <v>3</v>
      </c>
    </row>
    <row r="4523" spans="1:16" hidden="1" x14ac:dyDescent="0.25">
      <c r="A4523" t="s">
        <v>133</v>
      </c>
      <c r="B4523" t="str">
        <f t="shared" si="210"/>
        <v>N</v>
      </c>
      <c r="C4523" t="s">
        <v>134</v>
      </c>
      <c r="E4523">
        <v>0</v>
      </c>
      <c r="F4523">
        <v>0</v>
      </c>
      <c r="G4523">
        <v>103</v>
      </c>
      <c r="H4523" s="1">
        <v>42064</v>
      </c>
      <c r="I4523">
        <v>0.5</v>
      </c>
      <c r="J4523">
        <v>0</v>
      </c>
      <c r="L4523" t="str">
        <f>VLOOKUP(G4523,[1]RESSOURCES!$A$1:$J$258,3,FALSE)</f>
        <v>SALLES</v>
      </c>
      <c r="M4523" t="str">
        <f>VLOOKUP(G4523,[1]RESSOURCES!$A$1:$J$258,6,FALSE)</f>
        <v>SENR</v>
      </c>
      <c r="N4523" t="str">
        <f>IF(YEAR(H4523)=2014,VLOOKUP(L4523,[1]Grade!$F$2:$G$92,2,FALSE),IF(YEAR(H4523)=2015,VLOOKUP(L4523,[1]Grade!$I$2:$J$78,2,FALSE),VLOOKUP(L4523,[1]Grade!$C$2:$D$69,2,FALSE)))</f>
        <v>MNG</v>
      </c>
      <c r="O4523">
        <f t="shared" si="211"/>
        <v>2015</v>
      </c>
      <c r="P4523">
        <f t="shared" si="212"/>
        <v>3</v>
      </c>
    </row>
    <row r="4524" spans="1:16" hidden="1" x14ac:dyDescent="0.25">
      <c r="A4524" t="s">
        <v>133</v>
      </c>
      <c r="B4524" t="str">
        <f t="shared" si="210"/>
        <v>N</v>
      </c>
      <c r="C4524" t="s">
        <v>134</v>
      </c>
      <c r="E4524">
        <v>0</v>
      </c>
      <c r="F4524">
        <v>0</v>
      </c>
      <c r="G4524">
        <v>70</v>
      </c>
      <c r="H4524" s="1">
        <v>42064</v>
      </c>
      <c r="I4524">
        <v>0.5</v>
      </c>
      <c r="J4524">
        <v>0</v>
      </c>
      <c r="L4524" t="str">
        <f>VLOOKUP(G4524,[1]RESSOURCES!$A$1:$J$258,3,FALSE)</f>
        <v>KHEMISSA</v>
      </c>
      <c r="M4524" t="str">
        <f>VLOOKUP(G4524,[1]RESSOURCES!$A$1:$J$258,6,FALSE)</f>
        <v>MAGR</v>
      </c>
      <c r="N4524" t="str">
        <f>IF(YEAR(H4524)=2014,VLOOKUP(L4524,[1]Grade!$F$2:$G$92,2,FALSE),IF(YEAR(H4524)=2015,VLOOKUP(L4524,[1]Grade!$I$2:$J$78,2,FALSE),VLOOKUP(L4524,[1]Grade!$C$2:$D$69,2,FALSE)))</f>
        <v>MNG</v>
      </c>
      <c r="O4524">
        <f t="shared" si="211"/>
        <v>2015</v>
      </c>
      <c r="P4524">
        <f t="shared" si="212"/>
        <v>3</v>
      </c>
    </row>
    <row r="4525" spans="1:16" x14ac:dyDescent="0.25">
      <c r="A4525" t="s">
        <v>295</v>
      </c>
      <c r="B4525" t="str">
        <f t="shared" si="210"/>
        <v>O</v>
      </c>
      <c r="C4525" t="s">
        <v>296</v>
      </c>
      <c r="D4525" t="s">
        <v>36</v>
      </c>
      <c r="E4525">
        <v>5</v>
      </c>
      <c r="F4525">
        <v>877</v>
      </c>
      <c r="G4525">
        <v>70</v>
      </c>
      <c r="H4525" s="1">
        <v>42064</v>
      </c>
      <c r="I4525">
        <v>2.5</v>
      </c>
      <c r="J4525" s="2">
        <v>2192.5</v>
      </c>
      <c r="L4525" t="str">
        <f>VLOOKUP(G4525,[1]RESSOURCES!$A$1:$J$258,3,FALSE)</f>
        <v>KHEMISSA</v>
      </c>
      <c r="M4525" t="str">
        <f>VLOOKUP(G4525,[1]RESSOURCES!$A$1:$J$258,6,FALSE)</f>
        <v>MAGR</v>
      </c>
      <c r="N4525" t="str">
        <f>IF(YEAR(H4525)=2014,VLOOKUP(L4525,[1]Grade!$F$2:$G$92,2,FALSE),IF(YEAR(H4525)=2015,VLOOKUP(L4525,[1]Grade!$I$2:$J$78,2,FALSE),VLOOKUP(L4525,[1]Grade!$C$2:$D$69,2,FALSE)))</f>
        <v>MNG</v>
      </c>
      <c r="O4525">
        <f t="shared" si="211"/>
        <v>2015</v>
      </c>
      <c r="P4525">
        <f t="shared" si="212"/>
        <v>3</v>
      </c>
    </row>
    <row r="4526" spans="1:16" x14ac:dyDescent="0.25">
      <c r="A4526" t="s">
        <v>139</v>
      </c>
      <c r="B4526" t="str">
        <f t="shared" si="210"/>
        <v>O</v>
      </c>
      <c r="C4526" t="s">
        <v>140</v>
      </c>
      <c r="D4526" t="s">
        <v>36</v>
      </c>
      <c r="E4526">
        <v>60</v>
      </c>
      <c r="F4526">
        <v>900</v>
      </c>
      <c r="G4526">
        <v>70</v>
      </c>
      <c r="H4526" s="1">
        <v>42064</v>
      </c>
      <c r="I4526">
        <v>11</v>
      </c>
      <c r="J4526" s="2">
        <v>9900</v>
      </c>
      <c r="L4526" t="str">
        <f>VLOOKUP(G4526,[1]RESSOURCES!$A$1:$J$258,3,FALSE)</f>
        <v>KHEMISSA</v>
      </c>
      <c r="M4526" t="str">
        <f>VLOOKUP(G4526,[1]RESSOURCES!$A$1:$J$258,6,FALSE)</f>
        <v>MAGR</v>
      </c>
      <c r="N4526" t="str">
        <f>IF(YEAR(H4526)=2014,VLOOKUP(L4526,[1]Grade!$F$2:$G$92,2,FALSE),IF(YEAR(H4526)=2015,VLOOKUP(L4526,[1]Grade!$I$2:$J$78,2,FALSE),VLOOKUP(L4526,[1]Grade!$C$2:$D$69,2,FALSE)))</f>
        <v>MNG</v>
      </c>
      <c r="O4526">
        <f t="shared" si="211"/>
        <v>2015</v>
      </c>
      <c r="P4526">
        <f t="shared" si="212"/>
        <v>3</v>
      </c>
    </row>
    <row r="4527" spans="1:16" x14ac:dyDescent="0.25">
      <c r="A4527" t="s">
        <v>435</v>
      </c>
      <c r="B4527" t="str">
        <f t="shared" si="210"/>
        <v>O</v>
      </c>
      <c r="C4527" t="s">
        <v>436</v>
      </c>
      <c r="D4527" t="s">
        <v>36</v>
      </c>
      <c r="E4527">
        <v>23</v>
      </c>
      <c r="F4527">
        <v>1078</v>
      </c>
      <c r="G4527">
        <v>70</v>
      </c>
      <c r="H4527" s="1">
        <v>42064</v>
      </c>
      <c r="I4527">
        <v>8</v>
      </c>
      <c r="J4527" s="2">
        <v>8624</v>
      </c>
      <c r="L4527" t="str">
        <f>VLOOKUP(G4527,[1]RESSOURCES!$A$1:$J$258,3,FALSE)</f>
        <v>KHEMISSA</v>
      </c>
      <c r="M4527" t="str">
        <f>VLOOKUP(G4527,[1]RESSOURCES!$A$1:$J$258,6,FALSE)</f>
        <v>MAGR</v>
      </c>
      <c r="N4527" t="str">
        <f>IF(YEAR(H4527)=2014,VLOOKUP(L4527,[1]Grade!$F$2:$G$92,2,FALSE),IF(YEAR(H4527)=2015,VLOOKUP(L4527,[1]Grade!$I$2:$J$78,2,FALSE),VLOOKUP(L4527,[1]Grade!$C$2:$D$69,2,FALSE)))</f>
        <v>MNG</v>
      </c>
      <c r="O4527">
        <f t="shared" si="211"/>
        <v>2015</v>
      </c>
      <c r="P4527">
        <f t="shared" si="212"/>
        <v>3</v>
      </c>
    </row>
    <row r="4528" spans="1:16" x14ac:dyDescent="0.25">
      <c r="A4528" t="s">
        <v>234</v>
      </c>
      <c r="B4528" t="str">
        <f t="shared" si="210"/>
        <v>O</v>
      </c>
      <c r="C4528" t="s">
        <v>235</v>
      </c>
      <c r="D4528" t="s">
        <v>18</v>
      </c>
      <c r="E4528">
        <v>47</v>
      </c>
      <c r="F4528">
        <v>728</v>
      </c>
      <c r="G4528">
        <v>211</v>
      </c>
      <c r="H4528" s="1">
        <v>42064</v>
      </c>
      <c r="I4528">
        <v>21.5</v>
      </c>
      <c r="J4528" s="2">
        <v>15652</v>
      </c>
      <c r="L4528" t="str">
        <f>VLOOKUP(G4528,[1]RESSOURCES!$A$1:$J$258,3,FALSE)</f>
        <v>VUILLEMARD</v>
      </c>
      <c r="M4528" t="str">
        <f>VLOOKUP(G4528,[1]RESSOURCES!$A$1:$J$258,6,FALSE)</f>
        <v>CONS</v>
      </c>
      <c r="N4528" t="str">
        <f>IF(YEAR(H4528)=2014,VLOOKUP(L4528,[1]Grade!$F$2:$G$92,2,FALSE),IF(YEAR(H4528)=2015,VLOOKUP(L4528,[1]Grade!$I$2:$J$78,2,FALSE),VLOOKUP(L4528,[1]Grade!$C$2:$D$69,2,FALSE)))</f>
        <v>CC</v>
      </c>
      <c r="O4528">
        <f t="shared" si="211"/>
        <v>2015</v>
      </c>
      <c r="P4528">
        <f t="shared" si="212"/>
        <v>3</v>
      </c>
    </row>
    <row r="4529" spans="1:16" hidden="1" x14ac:dyDescent="0.25">
      <c r="A4529" t="s">
        <v>133</v>
      </c>
      <c r="B4529" t="str">
        <f t="shared" si="210"/>
        <v>N</v>
      </c>
      <c r="C4529" t="s">
        <v>134</v>
      </c>
      <c r="E4529">
        <v>0</v>
      </c>
      <c r="F4529">
        <v>0</v>
      </c>
      <c r="G4529">
        <v>211</v>
      </c>
      <c r="H4529" s="1">
        <v>42064</v>
      </c>
      <c r="I4529">
        <v>0.5</v>
      </c>
      <c r="J4529">
        <v>0</v>
      </c>
      <c r="L4529" t="str">
        <f>VLOOKUP(G4529,[1]RESSOURCES!$A$1:$J$258,3,FALSE)</f>
        <v>VUILLEMARD</v>
      </c>
      <c r="M4529" t="str">
        <f>VLOOKUP(G4529,[1]RESSOURCES!$A$1:$J$258,6,FALSE)</f>
        <v>CONS</v>
      </c>
      <c r="N4529" t="str">
        <f>IF(YEAR(H4529)=2014,VLOOKUP(L4529,[1]Grade!$F$2:$G$92,2,FALSE),IF(YEAR(H4529)=2015,VLOOKUP(L4529,[1]Grade!$I$2:$J$78,2,FALSE),VLOOKUP(L4529,[1]Grade!$C$2:$D$69,2,FALSE)))</f>
        <v>CC</v>
      </c>
      <c r="O4529">
        <f t="shared" si="211"/>
        <v>2015</v>
      </c>
      <c r="P4529">
        <f t="shared" si="212"/>
        <v>3</v>
      </c>
    </row>
    <row r="4530" spans="1:16" x14ac:dyDescent="0.25">
      <c r="A4530" t="s">
        <v>366</v>
      </c>
      <c r="B4530" t="str">
        <f t="shared" si="210"/>
        <v>O</v>
      </c>
      <c r="C4530" t="s">
        <v>367</v>
      </c>
      <c r="D4530" t="s">
        <v>36</v>
      </c>
      <c r="E4530">
        <v>21</v>
      </c>
      <c r="F4530">
        <v>1486</v>
      </c>
      <c r="G4530">
        <v>232</v>
      </c>
      <c r="H4530" s="1">
        <v>42064</v>
      </c>
      <c r="I4530">
        <v>4</v>
      </c>
      <c r="J4530" s="2">
        <v>5944</v>
      </c>
      <c r="L4530" t="str">
        <f>VLOOKUP(G4530,[1]RESSOURCES!$A$1:$J$258,3,FALSE)</f>
        <v>POILVET</v>
      </c>
      <c r="M4530" t="str">
        <f>VLOOKUP(G4530,[1]RESSOURCES!$A$1:$J$258,6,FALSE)</f>
        <v>DIR</v>
      </c>
      <c r="N4530" t="str">
        <f>IF(YEAR(H4530)=2014,VLOOKUP(L4530,[1]Grade!$F$2:$G$92,2,FALSE),IF(YEAR(H4530)=2015,VLOOKUP(L4530,[1]Grade!$I$2:$J$78,2,FALSE),VLOOKUP(L4530,[1]Grade!$C$2:$D$69,2,FALSE)))</f>
        <v>DIR</v>
      </c>
      <c r="O4530">
        <f t="shared" si="211"/>
        <v>2015</v>
      </c>
      <c r="P4530">
        <f t="shared" si="212"/>
        <v>3</v>
      </c>
    </row>
    <row r="4531" spans="1:16" hidden="1" x14ac:dyDescent="0.25">
      <c r="A4531" t="s">
        <v>127</v>
      </c>
      <c r="B4531" t="str">
        <f t="shared" si="210"/>
        <v>N</v>
      </c>
      <c r="C4531" t="s">
        <v>128</v>
      </c>
      <c r="E4531">
        <v>0</v>
      </c>
      <c r="F4531">
        <v>0</v>
      </c>
      <c r="G4531">
        <v>232</v>
      </c>
      <c r="H4531" s="1">
        <v>42064</v>
      </c>
      <c r="I4531">
        <v>14</v>
      </c>
      <c r="J4531">
        <v>0</v>
      </c>
      <c r="L4531" t="str">
        <f>VLOOKUP(G4531,[1]RESSOURCES!$A$1:$J$258,3,FALSE)</f>
        <v>POILVET</v>
      </c>
      <c r="M4531" t="str">
        <f>VLOOKUP(G4531,[1]RESSOURCES!$A$1:$J$258,6,FALSE)</f>
        <v>DIR</v>
      </c>
      <c r="N4531" t="str">
        <f>IF(YEAR(H4531)=2014,VLOOKUP(L4531,[1]Grade!$F$2:$G$92,2,FALSE),IF(YEAR(H4531)=2015,VLOOKUP(L4531,[1]Grade!$I$2:$J$78,2,FALSE),VLOOKUP(L4531,[1]Grade!$C$2:$D$69,2,FALSE)))</f>
        <v>DIR</v>
      </c>
      <c r="O4531">
        <f t="shared" si="211"/>
        <v>2015</v>
      </c>
      <c r="P4531">
        <f t="shared" si="212"/>
        <v>3</v>
      </c>
    </row>
    <row r="4532" spans="1:16" hidden="1" x14ac:dyDescent="0.25">
      <c r="A4532" t="s">
        <v>23</v>
      </c>
      <c r="B4532" t="str">
        <f t="shared" si="210"/>
        <v>N</v>
      </c>
      <c r="C4532" t="s">
        <v>24</v>
      </c>
      <c r="E4532">
        <v>0</v>
      </c>
      <c r="F4532">
        <v>0</v>
      </c>
      <c r="G4532">
        <v>232</v>
      </c>
      <c r="H4532" s="1">
        <v>42064</v>
      </c>
      <c r="I4532">
        <v>4</v>
      </c>
      <c r="J4532">
        <v>0</v>
      </c>
      <c r="L4532" t="str">
        <f>VLOOKUP(G4532,[1]RESSOURCES!$A$1:$J$258,3,FALSE)</f>
        <v>POILVET</v>
      </c>
      <c r="M4532" t="str">
        <f>VLOOKUP(G4532,[1]RESSOURCES!$A$1:$J$258,6,FALSE)</f>
        <v>DIR</v>
      </c>
      <c r="N4532" t="str">
        <f>IF(YEAR(H4532)=2014,VLOOKUP(L4532,[1]Grade!$F$2:$G$92,2,FALSE),IF(YEAR(H4532)=2015,VLOOKUP(L4532,[1]Grade!$I$2:$J$78,2,FALSE),VLOOKUP(L4532,[1]Grade!$C$2:$D$69,2,FALSE)))</f>
        <v>DIR</v>
      </c>
      <c r="O4532">
        <f t="shared" si="211"/>
        <v>2015</v>
      </c>
      <c r="P4532">
        <f t="shared" si="212"/>
        <v>3</v>
      </c>
    </row>
    <row r="4533" spans="1:16" x14ac:dyDescent="0.25">
      <c r="A4533" t="s">
        <v>449</v>
      </c>
      <c r="B4533" t="str">
        <f t="shared" si="210"/>
        <v>O</v>
      </c>
      <c r="C4533" t="s">
        <v>450</v>
      </c>
      <c r="D4533" t="s">
        <v>36</v>
      </c>
      <c r="E4533">
        <v>166</v>
      </c>
      <c r="F4533">
        <v>1300</v>
      </c>
      <c r="G4533">
        <v>252</v>
      </c>
      <c r="H4533" s="1">
        <v>42064</v>
      </c>
      <c r="I4533">
        <v>17</v>
      </c>
      <c r="J4533" s="2">
        <v>22100</v>
      </c>
      <c r="L4533" t="str">
        <f>VLOOKUP(G4533,[1]RESSOURCES!$A$1:$J$258,3,FALSE)</f>
        <v>VERCRUYSSE</v>
      </c>
      <c r="M4533" t="str">
        <f>VLOOKUP(G4533,[1]RESSOURCES!$A$1:$J$258,6,FALSE)</f>
        <v>MAGR</v>
      </c>
      <c r="N4533" t="str">
        <f>IF(YEAR(H4533)=2014,VLOOKUP(L4533,[1]Grade!$F$2:$G$92,2,FALSE),IF(YEAR(H4533)=2015,VLOOKUP(L4533,[1]Grade!$I$2:$J$78,2,FALSE),VLOOKUP(L4533,[1]Grade!$C$2:$D$69,2,FALSE)))</f>
        <v>MNG</v>
      </c>
      <c r="O4533">
        <f t="shared" si="211"/>
        <v>2015</v>
      </c>
      <c r="P4533">
        <f t="shared" si="212"/>
        <v>3</v>
      </c>
    </row>
    <row r="4534" spans="1:16" hidden="1" x14ac:dyDescent="0.25">
      <c r="A4534" t="s">
        <v>133</v>
      </c>
      <c r="B4534" t="str">
        <f t="shared" si="210"/>
        <v>N</v>
      </c>
      <c r="C4534" t="s">
        <v>134</v>
      </c>
      <c r="E4534">
        <v>0</v>
      </c>
      <c r="F4534">
        <v>0</v>
      </c>
      <c r="G4534">
        <v>252</v>
      </c>
      <c r="H4534" s="1">
        <v>42064</v>
      </c>
      <c r="I4534">
        <v>0.5</v>
      </c>
      <c r="J4534">
        <v>0</v>
      </c>
      <c r="L4534" t="str">
        <f>VLOOKUP(G4534,[1]RESSOURCES!$A$1:$J$258,3,FALSE)</f>
        <v>VERCRUYSSE</v>
      </c>
      <c r="M4534" t="str">
        <f>VLOOKUP(G4534,[1]RESSOURCES!$A$1:$J$258,6,FALSE)</f>
        <v>MAGR</v>
      </c>
      <c r="N4534" t="str">
        <f>IF(YEAR(H4534)=2014,VLOOKUP(L4534,[1]Grade!$F$2:$G$92,2,FALSE),IF(YEAR(H4534)=2015,VLOOKUP(L4534,[1]Grade!$I$2:$J$78,2,FALSE),VLOOKUP(L4534,[1]Grade!$C$2:$D$69,2,FALSE)))</f>
        <v>MNG</v>
      </c>
      <c r="O4534">
        <f t="shared" si="211"/>
        <v>2015</v>
      </c>
      <c r="P4534">
        <f t="shared" si="212"/>
        <v>3</v>
      </c>
    </row>
    <row r="4535" spans="1:16" hidden="1" x14ac:dyDescent="0.25">
      <c r="A4535" t="s">
        <v>30</v>
      </c>
      <c r="B4535" t="str">
        <f t="shared" si="210"/>
        <v>N</v>
      </c>
      <c r="C4535" t="s">
        <v>31</v>
      </c>
      <c r="E4535">
        <v>0</v>
      </c>
      <c r="F4535">
        <v>0</v>
      </c>
      <c r="G4535">
        <v>252</v>
      </c>
      <c r="H4535" s="1">
        <v>42064</v>
      </c>
      <c r="I4535">
        <v>3.5</v>
      </c>
      <c r="J4535">
        <v>0</v>
      </c>
      <c r="L4535" t="str">
        <f>VLOOKUP(G4535,[1]RESSOURCES!$A$1:$J$258,3,FALSE)</f>
        <v>VERCRUYSSE</v>
      </c>
      <c r="M4535" t="str">
        <f>VLOOKUP(G4535,[1]RESSOURCES!$A$1:$J$258,6,FALSE)</f>
        <v>MAGR</v>
      </c>
      <c r="N4535" t="str">
        <f>IF(YEAR(H4535)=2014,VLOOKUP(L4535,[1]Grade!$F$2:$G$92,2,FALSE),IF(YEAR(H4535)=2015,VLOOKUP(L4535,[1]Grade!$I$2:$J$78,2,FALSE),VLOOKUP(L4535,[1]Grade!$C$2:$D$69,2,FALSE)))</f>
        <v>MNG</v>
      </c>
      <c r="O4535">
        <f t="shared" si="211"/>
        <v>2015</v>
      </c>
      <c r="P4535">
        <f t="shared" si="212"/>
        <v>3</v>
      </c>
    </row>
    <row r="4536" spans="1:16" hidden="1" x14ac:dyDescent="0.25">
      <c r="A4536" t="s">
        <v>290</v>
      </c>
      <c r="B4536" t="str">
        <f t="shared" si="210"/>
        <v>N</v>
      </c>
      <c r="C4536" t="s">
        <v>291</v>
      </c>
      <c r="E4536">
        <v>0</v>
      </c>
      <c r="F4536">
        <v>0</v>
      </c>
      <c r="G4536">
        <v>252</v>
      </c>
      <c r="H4536" s="1">
        <v>42064</v>
      </c>
      <c r="I4536">
        <v>1</v>
      </c>
      <c r="J4536">
        <v>0</v>
      </c>
      <c r="L4536" t="str">
        <f>VLOOKUP(G4536,[1]RESSOURCES!$A$1:$J$258,3,FALSE)</f>
        <v>VERCRUYSSE</v>
      </c>
      <c r="M4536" t="str">
        <f>VLOOKUP(G4536,[1]RESSOURCES!$A$1:$J$258,6,FALSE)</f>
        <v>MAGR</v>
      </c>
      <c r="N4536" t="str">
        <f>IF(YEAR(H4536)=2014,VLOOKUP(L4536,[1]Grade!$F$2:$G$92,2,FALSE),IF(YEAR(H4536)=2015,VLOOKUP(L4536,[1]Grade!$I$2:$J$78,2,FALSE),VLOOKUP(L4536,[1]Grade!$C$2:$D$69,2,FALSE)))</f>
        <v>MNG</v>
      </c>
      <c r="O4536">
        <f t="shared" si="211"/>
        <v>2015</v>
      </c>
      <c r="P4536">
        <f t="shared" si="212"/>
        <v>3</v>
      </c>
    </row>
    <row r="4537" spans="1:16" x14ac:dyDescent="0.25">
      <c r="A4537" t="s">
        <v>234</v>
      </c>
      <c r="B4537" t="str">
        <f t="shared" si="210"/>
        <v>O</v>
      </c>
      <c r="C4537" t="s">
        <v>235</v>
      </c>
      <c r="D4537" t="s">
        <v>29</v>
      </c>
      <c r="E4537">
        <v>24</v>
      </c>
      <c r="F4537">
        <v>728</v>
      </c>
      <c r="G4537">
        <v>104</v>
      </c>
      <c r="H4537" s="1">
        <v>42064</v>
      </c>
      <c r="I4537">
        <v>8.5</v>
      </c>
      <c r="J4537" s="2">
        <v>6188</v>
      </c>
      <c r="L4537" t="str">
        <f>VLOOKUP(G4537,[1]RESSOURCES!$A$1:$J$258,3,FALSE)</f>
        <v>LEPAN</v>
      </c>
      <c r="M4537" t="str">
        <f>VLOOKUP(G4537,[1]RESSOURCES!$A$1:$J$258,6,FALSE)</f>
        <v>MAGR</v>
      </c>
      <c r="N4537" t="str">
        <f>IF(YEAR(H4537)=2014,VLOOKUP(L4537,[1]Grade!$F$2:$G$92,2,FALSE),IF(YEAR(H4537)=2015,VLOOKUP(L4537,[1]Grade!$I$2:$J$78,2,FALSE),VLOOKUP(L4537,[1]Grade!$C$2:$D$69,2,FALSE)))</f>
        <v>SM</v>
      </c>
      <c r="O4537">
        <f t="shared" si="211"/>
        <v>2015</v>
      </c>
      <c r="P4537">
        <f t="shared" si="212"/>
        <v>3</v>
      </c>
    </row>
    <row r="4538" spans="1:16" x14ac:dyDescent="0.25">
      <c r="A4538" t="s">
        <v>426</v>
      </c>
      <c r="B4538" t="str">
        <f t="shared" si="210"/>
        <v>O</v>
      </c>
      <c r="C4538" t="s">
        <v>235</v>
      </c>
      <c r="D4538" t="s">
        <v>36</v>
      </c>
      <c r="E4538">
        <v>61</v>
      </c>
      <c r="F4538">
        <v>1205</v>
      </c>
      <c r="G4538">
        <v>104</v>
      </c>
      <c r="H4538" s="1">
        <v>42064</v>
      </c>
      <c r="I4538">
        <v>12</v>
      </c>
      <c r="J4538" s="2">
        <v>14460</v>
      </c>
      <c r="L4538" t="str">
        <f>VLOOKUP(G4538,[1]RESSOURCES!$A$1:$J$258,3,FALSE)</f>
        <v>LEPAN</v>
      </c>
      <c r="M4538" t="str">
        <f>VLOOKUP(G4538,[1]RESSOURCES!$A$1:$J$258,6,FALSE)</f>
        <v>MAGR</v>
      </c>
      <c r="N4538" t="str">
        <f>IF(YEAR(H4538)=2014,VLOOKUP(L4538,[1]Grade!$F$2:$G$92,2,FALSE),IF(YEAR(H4538)=2015,VLOOKUP(L4538,[1]Grade!$I$2:$J$78,2,FALSE),VLOOKUP(L4538,[1]Grade!$C$2:$D$69,2,FALSE)))</f>
        <v>SM</v>
      </c>
      <c r="O4538">
        <f t="shared" si="211"/>
        <v>2015</v>
      </c>
      <c r="P4538">
        <f t="shared" si="212"/>
        <v>3</v>
      </c>
    </row>
    <row r="4539" spans="1:16" x14ac:dyDescent="0.25">
      <c r="A4539" t="s">
        <v>439</v>
      </c>
      <c r="B4539" t="str">
        <f t="shared" si="210"/>
        <v>O</v>
      </c>
      <c r="C4539" t="s">
        <v>440</v>
      </c>
      <c r="D4539" t="s">
        <v>36</v>
      </c>
      <c r="E4539">
        <v>58</v>
      </c>
      <c r="F4539">
        <v>1122</v>
      </c>
      <c r="G4539">
        <v>104</v>
      </c>
      <c r="H4539" s="1">
        <v>42064</v>
      </c>
      <c r="I4539">
        <v>1</v>
      </c>
      <c r="J4539" s="2">
        <v>1122</v>
      </c>
      <c r="L4539" t="str">
        <f>VLOOKUP(G4539,[1]RESSOURCES!$A$1:$J$258,3,FALSE)</f>
        <v>LEPAN</v>
      </c>
      <c r="M4539" t="str">
        <f>VLOOKUP(G4539,[1]RESSOURCES!$A$1:$J$258,6,FALSE)</f>
        <v>MAGR</v>
      </c>
      <c r="N4539" t="str">
        <f>IF(YEAR(H4539)=2014,VLOOKUP(L4539,[1]Grade!$F$2:$G$92,2,FALSE),IF(YEAR(H4539)=2015,VLOOKUP(L4539,[1]Grade!$I$2:$J$78,2,FALSE),VLOOKUP(L4539,[1]Grade!$C$2:$D$69,2,FALSE)))</f>
        <v>SM</v>
      </c>
      <c r="O4539">
        <f t="shared" si="211"/>
        <v>2015</v>
      </c>
      <c r="P4539">
        <f t="shared" si="212"/>
        <v>3</v>
      </c>
    </row>
    <row r="4540" spans="1:16" hidden="1" x14ac:dyDescent="0.25">
      <c r="A4540" t="s">
        <v>133</v>
      </c>
      <c r="B4540" t="str">
        <f t="shared" si="210"/>
        <v>N</v>
      </c>
      <c r="C4540" t="s">
        <v>134</v>
      </c>
      <c r="E4540">
        <v>0</v>
      </c>
      <c r="F4540">
        <v>0</v>
      </c>
      <c r="G4540">
        <v>104</v>
      </c>
      <c r="H4540" s="1">
        <v>42064</v>
      </c>
      <c r="I4540">
        <v>0.5</v>
      </c>
      <c r="J4540">
        <v>0</v>
      </c>
      <c r="L4540" t="str">
        <f>VLOOKUP(G4540,[1]RESSOURCES!$A$1:$J$258,3,FALSE)</f>
        <v>LEPAN</v>
      </c>
      <c r="M4540" t="str">
        <f>VLOOKUP(G4540,[1]RESSOURCES!$A$1:$J$258,6,FALSE)</f>
        <v>MAGR</v>
      </c>
      <c r="N4540" t="str">
        <f>IF(YEAR(H4540)=2014,VLOOKUP(L4540,[1]Grade!$F$2:$G$92,2,FALSE),IF(YEAR(H4540)=2015,VLOOKUP(L4540,[1]Grade!$I$2:$J$78,2,FALSE),VLOOKUP(L4540,[1]Grade!$C$2:$D$69,2,FALSE)))</f>
        <v>SM</v>
      </c>
      <c r="O4540">
        <f t="shared" si="211"/>
        <v>2015</v>
      </c>
      <c r="P4540">
        <f t="shared" si="212"/>
        <v>3</v>
      </c>
    </row>
    <row r="4541" spans="1:16" x14ac:dyDescent="0.25">
      <c r="A4541" t="s">
        <v>449</v>
      </c>
      <c r="B4541" t="str">
        <f t="shared" si="210"/>
        <v>O</v>
      </c>
      <c r="C4541" t="s">
        <v>450</v>
      </c>
      <c r="D4541" t="s">
        <v>29</v>
      </c>
      <c r="E4541">
        <v>166</v>
      </c>
      <c r="F4541">
        <v>1500</v>
      </c>
      <c r="G4541">
        <v>228</v>
      </c>
      <c r="H4541" s="1">
        <v>42064</v>
      </c>
      <c r="I4541">
        <v>17</v>
      </c>
      <c r="J4541" s="2">
        <v>25500</v>
      </c>
      <c r="L4541" t="str">
        <f>VLOOKUP(G4541,[1]RESSOURCES!$A$1:$J$258,3,FALSE)</f>
        <v>ESCARGUEL</v>
      </c>
      <c r="M4541" t="str">
        <f>VLOOKUP(G4541,[1]RESSOURCES!$A$1:$J$258,6,FALSE)</f>
        <v>DIR</v>
      </c>
      <c r="N4541" t="str">
        <f>IF(YEAR(H4541)=2014,VLOOKUP(L4541,[1]Grade!$F$2:$G$92,2,FALSE),IF(YEAR(H4541)=2015,VLOOKUP(L4541,[1]Grade!$I$2:$J$78,2,FALSE),VLOOKUP(L4541,[1]Grade!$C$2:$D$69,2,FALSE)))</f>
        <v>DIR</v>
      </c>
      <c r="O4541">
        <f t="shared" si="211"/>
        <v>2015</v>
      </c>
      <c r="P4541">
        <f t="shared" si="212"/>
        <v>3</v>
      </c>
    </row>
    <row r="4542" spans="1:16" x14ac:dyDescent="0.25">
      <c r="A4542" t="s">
        <v>420</v>
      </c>
      <c r="B4542" t="str">
        <f t="shared" si="210"/>
        <v>O</v>
      </c>
      <c r="C4542" t="s">
        <v>421</v>
      </c>
      <c r="D4542" t="s">
        <v>29</v>
      </c>
      <c r="E4542">
        <v>6</v>
      </c>
      <c r="F4542">
        <v>1370</v>
      </c>
      <c r="G4542">
        <v>228</v>
      </c>
      <c r="H4542" s="1">
        <v>42064</v>
      </c>
      <c r="I4542">
        <v>4</v>
      </c>
      <c r="J4542" s="2">
        <v>5480</v>
      </c>
      <c r="L4542" t="str">
        <f>VLOOKUP(G4542,[1]RESSOURCES!$A$1:$J$258,3,FALSE)</f>
        <v>ESCARGUEL</v>
      </c>
      <c r="M4542" t="str">
        <f>VLOOKUP(G4542,[1]RESSOURCES!$A$1:$J$258,6,FALSE)</f>
        <v>DIR</v>
      </c>
      <c r="N4542" t="str">
        <f>IF(YEAR(H4542)=2014,VLOOKUP(L4542,[1]Grade!$F$2:$G$92,2,FALSE),IF(YEAR(H4542)=2015,VLOOKUP(L4542,[1]Grade!$I$2:$J$78,2,FALSE),VLOOKUP(L4542,[1]Grade!$C$2:$D$69,2,FALSE)))</f>
        <v>DIR</v>
      </c>
      <c r="O4542">
        <f t="shared" si="211"/>
        <v>2015</v>
      </c>
      <c r="P4542">
        <f t="shared" si="212"/>
        <v>3</v>
      </c>
    </row>
    <row r="4543" spans="1:16" hidden="1" x14ac:dyDescent="0.25">
      <c r="A4543" t="s">
        <v>133</v>
      </c>
      <c r="B4543" t="str">
        <f t="shared" si="210"/>
        <v>N</v>
      </c>
      <c r="C4543" t="s">
        <v>134</v>
      </c>
      <c r="E4543">
        <v>0</v>
      </c>
      <c r="F4543">
        <v>0</v>
      </c>
      <c r="G4543">
        <v>228</v>
      </c>
      <c r="H4543" s="1">
        <v>42064</v>
      </c>
      <c r="I4543">
        <v>0.5</v>
      </c>
      <c r="J4543">
        <v>0</v>
      </c>
      <c r="L4543" t="str">
        <f>VLOOKUP(G4543,[1]RESSOURCES!$A$1:$J$258,3,FALSE)</f>
        <v>ESCARGUEL</v>
      </c>
      <c r="M4543" t="str">
        <f>VLOOKUP(G4543,[1]RESSOURCES!$A$1:$J$258,6,FALSE)</f>
        <v>DIR</v>
      </c>
      <c r="N4543" t="str">
        <f>IF(YEAR(H4543)=2014,VLOOKUP(L4543,[1]Grade!$F$2:$G$92,2,FALSE),IF(YEAR(H4543)=2015,VLOOKUP(L4543,[1]Grade!$I$2:$J$78,2,FALSE),VLOOKUP(L4543,[1]Grade!$C$2:$D$69,2,FALSE)))</f>
        <v>DIR</v>
      </c>
      <c r="O4543">
        <f t="shared" si="211"/>
        <v>2015</v>
      </c>
      <c r="P4543">
        <f t="shared" si="212"/>
        <v>3</v>
      </c>
    </row>
    <row r="4544" spans="1:16" hidden="1" x14ac:dyDescent="0.25">
      <c r="A4544" t="s">
        <v>30</v>
      </c>
      <c r="B4544" t="str">
        <f t="shared" si="210"/>
        <v>N</v>
      </c>
      <c r="C4544" t="s">
        <v>31</v>
      </c>
      <c r="E4544">
        <v>0</v>
      </c>
      <c r="F4544">
        <v>0</v>
      </c>
      <c r="G4544">
        <v>228</v>
      </c>
      <c r="H4544" s="1">
        <v>42064</v>
      </c>
      <c r="I4544">
        <v>0.5</v>
      </c>
      <c r="J4544">
        <v>0</v>
      </c>
      <c r="L4544" t="str">
        <f>VLOOKUP(G4544,[1]RESSOURCES!$A$1:$J$258,3,FALSE)</f>
        <v>ESCARGUEL</v>
      </c>
      <c r="M4544" t="str">
        <f>VLOOKUP(G4544,[1]RESSOURCES!$A$1:$J$258,6,FALSE)</f>
        <v>DIR</v>
      </c>
      <c r="N4544" t="str">
        <f>IF(YEAR(H4544)=2014,VLOOKUP(L4544,[1]Grade!$F$2:$G$92,2,FALSE),IF(YEAR(H4544)=2015,VLOOKUP(L4544,[1]Grade!$I$2:$J$78,2,FALSE),VLOOKUP(L4544,[1]Grade!$C$2:$D$69,2,FALSE)))</f>
        <v>DIR</v>
      </c>
      <c r="O4544">
        <f t="shared" si="211"/>
        <v>2015</v>
      </c>
      <c r="P4544">
        <f t="shared" si="212"/>
        <v>3</v>
      </c>
    </row>
    <row r="4545" spans="1:16" x14ac:dyDescent="0.25">
      <c r="A4545" t="s">
        <v>295</v>
      </c>
      <c r="B4545" t="str">
        <f t="shared" ref="B4545:B4608" si="213">IF(MID(A4545,1,1)="*","N","O")</f>
        <v>O</v>
      </c>
      <c r="C4545" t="s">
        <v>296</v>
      </c>
      <c r="D4545" t="s">
        <v>18</v>
      </c>
      <c r="E4545">
        <v>18</v>
      </c>
      <c r="F4545">
        <v>877</v>
      </c>
      <c r="G4545">
        <v>201</v>
      </c>
      <c r="H4545" s="1">
        <v>42064</v>
      </c>
      <c r="I4545">
        <v>0.5</v>
      </c>
      <c r="J4545">
        <v>438.5</v>
      </c>
      <c r="L4545" t="str">
        <f>VLOOKUP(G4545,[1]RESSOURCES!$A$1:$J$258,3,FALSE)</f>
        <v>BEYLLE</v>
      </c>
      <c r="M4545" t="str">
        <f>VLOOKUP(G4545,[1]RESSOURCES!$A$1:$J$258,6,FALSE)</f>
        <v>CONF</v>
      </c>
      <c r="N4545" t="str">
        <f>IF(YEAR(H4545)=2014,VLOOKUP(L4545,[1]Grade!$F$2:$G$92,2,FALSE),IF(YEAR(H4545)=2015,VLOOKUP(L4545,[1]Grade!$I$2:$J$78,2,FALSE),VLOOKUP(L4545,[1]Grade!$C$2:$D$69,2,FALSE)))</f>
        <v>CC</v>
      </c>
      <c r="O4545">
        <f t="shared" ref="O4545:O4608" si="214">YEAR(H4545)</f>
        <v>2015</v>
      </c>
      <c r="P4545">
        <f t="shared" ref="P4545:P4608" si="215">MONTH(H4545)</f>
        <v>3</v>
      </c>
    </row>
    <row r="4546" spans="1:16" x14ac:dyDescent="0.25">
      <c r="A4546" t="s">
        <v>424</v>
      </c>
      <c r="B4546" t="str">
        <f t="shared" si="213"/>
        <v>O</v>
      </c>
      <c r="C4546" t="s">
        <v>425</v>
      </c>
      <c r="D4546" t="s">
        <v>18</v>
      </c>
      <c r="E4546">
        <v>0</v>
      </c>
      <c r="F4546">
        <v>810</v>
      </c>
      <c r="G4546">
        <v>201</v>
      </c>
      <c r="H4546" s="1">
        <v>42064</v>
      </c>
      <c r="I4546">
        <v>19.5</v>
      </c>
      <c r="J4546" s="2">
        <v>15795</v>
      </c>
      <c r="L4546" t="str">
        <f>VLOOKUP(G4546,[1]RESSOURCES!$A$1:$J$258,3,FALSE)</f>
        <v>BEYLLE</v>
      </c>
      <c r="M4546" t="str">
        <f>VLOOKUP(G4546,[1]RESSOURCES!$A$1:$J$258,6,FALSE)</f>
        <v>CONF</v>
      </c>
      <c r="N4546" t="str">
        <f>IF(YEAR(H4546)=2014,VLOOKUP(L4546,[1]Grade!$F$2:$G$92,2,FALSE),IF(YEAR(H4546)=2015,VLOOKUP(L4546,[1]Grade!$I$2:$J$78,2,FALSE),VLOOKUP(L4546,[1]Grade!$C$2:$D$69,2,FALSE)))</f>
        <v>CC</v>
      </c>
      <c r="O4546">
        <f t="shared" si="214"/>
        <v>2015</v>
      </c>
      <c r="P4546">
        <f t="shared" si="215"/>
        <v>3</v>
      </c>
    </row>
    <row r="4547" spans="1:16" hidden="1" x14ac:dyDescent="0.25">
      <c r="A4547" t="s">
        <v>25</v>
      </c>
      <c r="B4547" t="str">
        <f t="shared" si="213"/>
        <v>N</v>
      </c>
      <c r="C4547" t="s">
        <v>26</v>
      </c>
      <c r="E4547">
        <v>0</v>
      </c>
      <c r="F4547">
        <v>0</v>
      </c>
      <c r="G4547">
        <v>201</v>
      </c>
      <c r="H4547" s="1">
        <v>42064</v>
      </c>
      <c r="I4547">
        <v>2</v>
      </c>
      <c r="J4547">
        <v>0</v>
      </c>
      <c r="L4547" t="str">
        <f>VLOOKUP(G4547,[1]RESSOURCES!$A$1:$J$258,3,FALSE)</f>
        <v>BEYLLE</v>
      </c>
      <c r="M4547" t="str">
        <f>VLOOKUP(G4547,[1]RESSOURCES!$A$1:$J$258,6,FALSE)</f>
        <v>CONF</v>
      </c>
      <c r="N4547" t="str">
        <f>IF(YEAR(H4547)=2014,VLOOKUP(L4547,[1]Grade!$F$2:$G$92,2,FALSE),IF(YEAR(H4547)=2015,VLOOKUP(L4547,[1]Grade!$I$2:$J$78,2,FALSE),VLOOKUP(L4547,[1]Grade!$C$2:$D$69,2,FALSE)))</f>
        <v>CC</v>
      </c>
      <c r="O4547">
        <f t="shared" si="214"/>
        <v>2015</v>
      </c>
      <c r="P4547">
        <f t="shared" si="215"/>
        <v>3</v>
      </c>
    </row>
    <row r="4548" spans="1:16" x14ac:dyDescent="0.25">
      <c r="A4548" t="s">
        <v>386</v>
      </c>
      <c r="B4548" t="str">
        <f t="shared" si="213"/>
        <v>O</v>
      </c>
      <c r="C4548" t="s">
        <v>387</v>
      </c>
      <c r="D4548" t="s">
        <v>22</v>
      </c>
      <c r="E4548">
        <v>47</v>
      </c>
      <c r="F4548">
        <v>1393</v>
      </c>
      <c r="G4548">
        <v>219</v>
      </c>
      <c r="H4548" s="1">
        <v>42064</v>
      </c>
      <c r="I4548">
        <v>10</v>
      </c>
      <c r="J4548" s="2">
        <v>13930</v>
      </c>
      <c r="L4548" t="str">
        <f>VLOOKUP(G4548,[1]RESSOURCES!$A$1:$J$258,3,FALSE)</f>
        <v>THION</v>
      </c>
      <c r="M4548" t="str">
        <f>VLOOKUP(G4548,[1]RESSOURCES!$A$1:$J$258,6,FALSE)</f>
        <v>CONS</v>
      </c>
      <c r="N4548" t="str">
        <f>IF(YEAR(H4548)=2014,VLOOKUP(L4548,[1]Grade!$F$2:$G$92,2,FALSE),IF(YEAR(H4548)=2015,VLOOKUP(L4548,[1]Grade!$I$2:$J$78,2,FALSE),VLOOKUP(L4548,[1]Grade!$C$2:$D$69,2,FALSE)))</f>
        <v>C</v>
      </c>
      <c r="O4548">
        <f t="shared" si="214"/>
        <v>2015</v>
      </c>
      <c r="P4548">
        <f t="shared" si="215"/>
        <v>3</v>
      </c>
    </row>
    <row r="4549" spans="1:16" x14ac:dyDescent="0.25">
      <c r="A4549" t="s">
        <v>433</v>
      </c>
      <c r="B4549" t="str">
        <f t="shared" si="213"/>
        <v>O</v>
      </c>
      <c r="C4549" t="s">
        <v>434</v>
      </c>
      <c r="D4549" t="s">
        <v>18</v>
      </c>
      <c r="E4549">
        <v>120</v>
      </c>
      <c r="F4549">
        <v>800</v>
      </c>
      <c r="G4549">
        <v>219</v>
      </c>
      <c r="H4549" s="1">
        <v>42064</v>
      </c>
      <c r="I4549">
        <v>9.5</v>
      </c>
      <c r="J4549" s="2">
        <v>7600</v>
      </c>
      <c r="L4549" t="str">
        <f>VLOOKUP(G4549,[1]RESSOURCES!$A$1:$J$258,3,FALSE)</f>
        <v>THION</v>
      </c>
      <c r="M4549" t="str">
        <f>VLOOKUP(G4549,[1]RESSOURCES!$A$1:$J$258,6,FALSE)</f>
        <v>CONS</v>
      </c>
      <c r="N4549" t="str">
        <f>IF(YEAR(H4549)=2014,VLOOKUP(L4549,[1]Grade!$F$2:$G$92,2,FALSE),IF(YEAR(H4549)=2015,VLOOKUP(L4549,[1]Grade!$I$2:$J$78,2,FALSE),VLOOKUP(L4549,[1]Grade!$C$2:$D$69,2,FALSE)))</f>
        <v>C</v>
      </c>
      <c r="O4549">
        <f t="shared" si="214"/>
        <v>2015</v>
      </c>
      <c r="P4549">
        <f t="shared" si="215"/>
        <v>3</v>
      </c>
    </row>
    <row r="4550" spans="1:16" hidden="1" x14ac:dyDescent="0.25">
      <c r="A4550" t="s">
        <v>133</v>
      </c>
      <c r="B4550" t="str">
        <f t="shared" si="213"/>
        <v>N</v>
      </c>
      <c r="C4550" t="s">
        <v>134</v>
      </c>
      <c r="E4550">
        <v>0</v>
      </c>
      <c r="F4550">
        <v>0</v>
      </c>
      <c r="G4550">
        <v>219</v>
      </c>
      <c r="H4550" s="1">
        <v>42064</v>
      </c>
      <c r="I4550">
        <v>0.5</v>
      </c>
      <c r="J4550">
        <v>0</v>
      </c>
      <c r="L4550" t="str">
        <f>VLOOKUP(G4550,[1]RESSOURCES!$A$1:$J$258,3,FALSE)</f>
        <v>THION</v>
      </c>
      <c r="M4550" t="str">
        <f>VLOOKUP(G4550,[1]RESSOURCES!$A$1:$J$258,6,FALSE)</f>
        <v>CONS</v>
      </c>
      <c r="N4550" t="str">
        <f>IF(YEAR(H4550)=2014,VLOOKUP(L4550,[1]Grade!$F$2:$G$92,2,FALSE),IF(YEAR(H4550)=2015,VLOOKUP(L4550,[1]Grade!$I$2:$J$78,2,FALSE),VLOOKUP(L4550,[1]Grade!$C$2:$D$69,2,FALSE)))</f>
        <v>C</v>
      </c>
      <c r="O4550">
        <f t="shared" si="214"/>
        <v>2015</v>
      </c>
      <c r="P4550">
        <f t="shared" si="215"/>
        <v>3</v>
      </c>
    </row>
    <row r="4551" spans="1:16" x14ac:dyDescent="0.25">
      <c r="A4551" t="s">
        <v>390</v>
      </c>
      <c r="B4551" t="str">
        <f t="shared" si="213"/>
        <v>O</v>
      </c>
      <c r="C4551" t="s">
        <v>391</v>
      </c>
      <c r="D4551" t="s">
        <v>18</v>
      </c>
      <c r="E4551">
        <v>15</v>
      </c>
      <c r="F4551">
        <v>873</v>
      </c>
      <c r="G4551">
        <v>219</v>
      </c>
      <c r="H4551" s="1">
        <v>42064</v>
      </c>
      <c r="I4551">
        <v>2</v>
      </c>
      <c r="J4551" s="2">
        <v>1746</v>
      </c>
      <c r="L4551" t="str">
        <f>VLOOKUP(G4551,[1]RESSOURCES!$A$1:$J$258,3,FALSE)</f>
        <v>THION</v>
      </c>
      <c r="M4551" t="str">
        <f>VLOOKUP(G4551,[1]RESSOURCES!$A$1:$J$258,6,FALSE)</f>
        <v>CONS</v>
      </c>
      <c r="N4551" t="str">
        <f>IF(YEAR(H4551)=2014,VLOOKUP(L4551,[1]Grade!$F$2:$G$92,2,FALSE),IF(YEAR(H4551)=2015,VLOOKUP(L4551,[1]Grade!$I$2:$J$78,2,FALSE),VLOOKUP(L4551,[1]Grade!$C$2:$D$69,2,FALSE)))</f>
        <v>C</v>
      </c>
      <c r="O4551">
        <f t="shared" si="214"/>
        <v>2015</v>
      </c>
      <c r="P4551">
        <f t="shared" si="215"/>
        <v>3</v>
      </c>
    </row>
    <row r="4552" spans="1:16" x14ac:dyDescent="0.25">
      <c r="A4552" t="s">
        <v>386</v>
      </c>
      <c r="B4552" t="str">
        <f t="shared" si="213"/>
        <v>O</v>
      </c>
      <c r="C4552" t="s">
        <v>387</v>
      </c>
      <c r="D4552" t="s">
        <v>308</v>
      </c>
      <c r="E4552">
        <v>20</v>
      </c>
      <c r="F4552">
        <v>300</v>
      </c>
      <c r="G4552">
        <v>260</v>
      </c>
      <c r="H4552" s="1">
        <v>42064</v>
      </c>
      <c r="I4552">
        <v>5</v>
      </c>
      <c r="J4552" s="2">
        <v>1500</v>
      </c>
      <c r="L4552" t="str">
        <f>VLOOKUP(G4552,[1]RESSOURCES!$A$1:$J$258,3,FALSE)</f>
        <v>ETIENNE</v>
      </c>
      <c r="M4552" t="str">
        <f>VLOOKUP(G4552,[1]RESSOURCES!$A$1:$J$258,6,FALSE)</f>
        <v>STAG</v>
      </c>
      <c r="N4552" t="str">
        <f>IF(YEAR(H4552)=2014,VLOOKUP(L4552,[1]Grade!$F$2:$G$92,2,FALSE),IF(YEAR(H4552)=2015,VLOOKUP(L4552,[1]Grade!$I$2:$J$78,2,FALSE),VLOOKUP(L4552,[1]Grade!$C$2:$D$69,2,FALSE)))</f>
        <v>STA</v>
      </c>
      <c r="O4552">
        <f t="shared" si="214"/>
        <v>2015</v>
      </c>
      <c r="P4552">
        <f t="shared" si="215"/>
        <v>3</v>
      </c>
    </row>
    <row r="4553" spans="1:16" hidden="1" x14ac:dyDescent="0.25">
      <c r="A4553" t="s">
        <v>23</v>
      </c>
      <c r="B4553" t="str">
        <f t="shared" si="213"/>
        <v>N</v>
      </c>
      <c r="C4553" t="s">
        <v>24</v>
      </c>
      <c r="E4553">
        <v>0</v>
      </c>
      <c r="F4553">
        <v>0</v>
      </c>
      <c r="G4553">
        <v>260</v>
      </c>
      <c r="H4553" s="1">
        <v>42064</v>
      </c>
      <c r="I4553">
        <v>17</v>
      </c>
      <c r="J4553">
        <v>0</v>
      </c>
      <c r="L4553" t="str">
        <f>VLOOKUP(G4553,[1]RESSOURCES!$A$1:$J$258,3,FALSE)</f>
        <v>ETIENNE</v>
      </c>
      <c r="M4553" t="str">
        <f>VLOOKUP(G4553,[1]RESSOURCES!$A$1:$J$258,6,FALSE)</f>
        <v>STAG</v>
      </c>
      <c r="N4553" t="str">
        <f>IF(YEAR(H4553)=2014,VLOOKUP(L4553,[1]Grade!$F$2:$G$92,2,FALSE),IF(YEAR(H4553)=2015,VLOOKUP(L4553,[1]Grade!$I$2:$J$78,2,FALSE),VLOOKUP(L4553,[1]Grade!$C$2:$D$69,2,FALSE)))</f>
        <v>STA</v>
      </c>
      <c r="O4553">
        <f t="shared" si="214"/>
        <v>2015</v>
      </c>
      <c r="P4553">
        <f t="shared" si="215"/>
        <v>3</v>
      </c>
    </row>
    <row r="4554" spans="1:16" x14ac:dyDescent="0.25">
      <c r="A4554" t="s">
        <v>427</v>
      </c>
      <c r="B4554" t="str">
        <f t="shared" si="213"/>
        <v>O</v>
      </c>
      <c r="C4554" t="s">
        <v>428</v>
      </c>
      <c r="D4554" t="s">
        <v>18</v>
      </c>
      <c r="E4554">
        <v>53</v>
      </c>
      <c r="F4554">
        <v>765</v>
      </c>
      <c r="G4554">
        <v>213</v>
      </c>
      <c r="H4554" s="1">
        <v>42064</v>
      </c>
      <c r="I4554">
        <v>22</v>
      </c>
      <c r="J4554" s="2">
        <v>16830</v>
      </c>
      <c r="L4554" t="str">
        <f>VLOOKUP(G4554,[1]RESSOURCES!$A$1:$J$258,3,FALSE)</f>
        <v>RALAINDIMBY</v>
      </c>
      <c r="M4554" t="str">
        <f>VLOOKUP(G4554,[1]RESSOURCES!$A$1:$J$258,6,FALSE)</f>
        <v>CONS</v>
      </c>
      <c r="N4554" t="str">
        <f>IF(YEAR(H4554)=2014,VLOOKUP(L4554,[1]Grade!$F$2:$G$92,2,FALSE),IF(YEAR(H4554)=2015,VLOOKUP(L4554,[1]Grade!$I$2:$J$78,2,FALSE),VLOOKUP(L4554,[1]Grade!$C$2:$D$69,2,FALSE)))</f>
        <v>CC</v>
      </c>
      <c r="O4554">
        <f t="shared" si="214"/>
        <v>2015</v>
      </c>
      <c r="P4554">
        <f t="shared" si="215"/>
        <v>3</v>
      </c>
    </row>
    <row r="4555" spans="1:16" x14ac:dyDescent="0.25">
      <c r="A4555" t="s">
        <v>455</v>
      </c>
      <c r="B4555" t="str">
        <f t="shared" si="213"/>
        <v>O</v>
      </c>
      <c r="C4555" t="s">
        <v>372</v>
      </c>
      <c r="D4555" t="s">
        <v>18</v>
      </c>
      <c r="E4555">
        <v>62</v>
      </c>
      <c r="F4555">
        <v>1014</v>
      </c>
      <c r="G4555">
        <v>245</v>
      </c>
      <c r="H4555" s="1">
        <v>42064</v>
      </c>
      <c r="I4555">
        <v>22</v>
      </c>
      <c r="J4555" s="2">
        <v>22308</v>
      </c>
      <c r="L4555" t="str">
        <f>VLOOKUP(G4555,[1]RESSOURCES!$A$1:$J$258,3,FALSE)</f>
        <v>GALL</v>
      </c>
      <c r="M4555" t="str">
        <f>VLOOKUP(G4555,[1]RESSOURCES!$A$1:$J$258,6,FALSE)</f>
        <v>CONS</v>
      </c>
      <c r="N4555" t="str">
        <f>IF(YEAR(H4555)=2014,VLOOKUP(L4555,[1]Grade!$F$2:$G$92,2,FALSE),IF(YEAR(H4555)=2015,VLOOKUP(L4555,[1]Grade!$I$2:$J$78,2,FALSE),VLOOKUP(L4555,[1]Grade!$C$2:$D$69,2,FALSE)))</f>
        <v>C</v>
      </c>
      <c r="O4555">
        <f t="shared" si="214"/>
        <v>2015</v>
      </c>
      <c r="P4555">
        <f t="shared" si="215"/>
        <v>3</v>
      </c>
    </row>
    <row r="4556" spans="1:16" x14ac:dyDescent="0.25">
      <c r="A4556" t="s">
        <v>394</v>
      </c>
      <c r="B4556" t="str">
        <f t="shared" si="213"/>
        <v>O</v>
      </c>
      <c r="C4556" t="s">
        <v>395</v>
      </c>
      <c r="D4556" t="s">
        <v>18</v>
      </c>
      <c r="E4556">
        <v>87</v>
      </c>
      <c r="F4556">
        <v>980</v>
      </c>
      <c r="G4556">
        <v>236</v>
      </c>
      <c r="H4556" s="1">
        <v>42064</v>
      </c>
      <c r="I4556">
        <v>10.5</v>
      </c>
      <c r="J4556" s="2">
        <v>10290</v>
      </c>
      <c r="L4556" t="str">
        <f>VLOOKUP(G4556,[1]RESSOURCES!$A$1:$J$258,3,FALSE)</f>
        <v>FORTIN</v>
      </c>
      <c r="M4556" t="str">
        <f>VLOOKUP(G4556,[1]RESSOURCES!$A$1:$J$258,6,FALSE)</f>
        <v>CONF</v>
      </c>
      <c r="N4556" t="str">
        <f>IF(YEAR(H4556)=2014,VLOOKUP(L4556,[1]Grade!$F$2:$G$92,2,FALSE),IF(YEAR(H4556)=2015,VLOOKUP(L4556,[1]Grade!$I$2:$J$78,2,FALSE),VLOOKUP(L4556,[1]Grade!$C$2:$D$69,2,FALSE)))</f>
        <v>CS</v>
      </c>
      <c r="O4556">
        <f t="shared" si="214"/>
        <v>2015</v>
      </c>
      <c r="P4556">
        <f t="shared" si="215"/>
        <v>3</v>
      </c>
    </row>
    <row r="4557" spans="1:16" x14ac:dyDescent="0.25">
      <c r="A4557" t="s">
        <v>431</v>
      </c>
      <c r="B4557" t="str">
        <f t="shared" si="213"/>
        <v>O</v>
      </c>
      <c r="C4557" t="s">
        <v>432</v>
      </c>
      <c r="D4557" t="s">
        <v>18</v>
      </c>
      <c r="E4557">
        <v>32</v>
      </c>
      <c r="F4557">
        <v>840</v>
      </c>
      <c r="G4557">
        <v>236</v>
      </c>
      <c r="H4557" s="1">
        <v>42064</v>
      </c>
      <c r="I4557">
        <v>11</v>
      </c>
      <c r="J4557" s="2">
        <v>9240</v>
      </c>
      <c r="L4557" t="str">
        <f>VLOOKUP(G4557,[1]RESSOURCES!$A$1:$J$258,3,FALSE)</f>
        <v>FORTIN</v>
      </c>
      <c r="M4557" t="str">
        <f>VLOOKUP(G4557,[1]RESSOURCES!$A$1:$J$258,6,FALSE)</f>
        <v>CONF</v>
      </c>
      <c r="N4557" t="str">
        <f>IF(YEAR(H4557)=2014,VLOOKUP(L4557,[1]Grade!$F$2:$G$92,2,FALSE),IF(YEAR(H4557)=2015,VLOOKUP(L4557,[1]Grade!$I$2:$J$78,2,FALSE),VLOOKUP(L4557,[1]Grade!$C$2:$D$69,2,FALSE)))</f>
        <v>CS</v>
      </c>
      <c r="O4557">
        <f t="shared" si="214"/>
        <v>2015</v>
      </c>
      <c r="P4557">
        <f t="shared" si="215"/>
        <v>3</v>
      </c>
    </row>
    <row r="4558" spans="1:16" hidden="1" x14ac:dyDescent="0.25">
      <c r="A4558" t="s">
        <v>133</v>
      </c>
      <c r="B4558" t="str">
        <f t="shared" si="213"/>
        <v>N</v>
      </c>
      <c r="C4558" t="s">
        <v>134</v>
      </c>
      <c r="E4558">
        <v>0</v>
      </c>
      <c r="F4558">
        <v>0</v>
      </c>
      <c r="G4558">
        <v>236</v>
      </c>
      <c r="H4558" s="1">
        <v>42064</v>
      </c>
      <c r="I4558">
        <v>0.5</v>
      </c>
      <c r="J4558">
        <v>0</v>
      </c>
      <c r="L4558" t="str">
        <f>VLOOKUP(G4558,[1]RESSOURCES!$A$1:$J$258,3,FALSE)</f>
        <v>FORTIN</v>
      </c>
      <c r="M4558" t="str">
        <f>VLOOKUP(G4558,[1]RESSOURCES!$A$1:$J$258,6,FALSE)</f>
        <v>CONF</v>
      </c>
      <c r="N4558" t="str">
        <f>IF(YEAR(H4558)=2014,VLOOKUP(L4558,[1]Grade!$F$2:$G$92,2,FALSE),IF(YEAR(H4558)=2015,VLOOKUP(L4558,[1]Grade!$I$2:$J$78,2,FALSE),VLOOKUP(L4558,[1]Grade!$C$2:$D$69,2,FALSE)))</f>
        <v>CS</v>
      </c>
      <c r="O4558">
        <f t="shared" si="214"/>
        <v>2015</v>
      </c>
      <c r="P4558">
        <f t="shared" si="215"/>
        <v>3</v>
      </c>
    </row>
    <row r="4559" spans="1:16" x14ac:dyDescent="0.25">
      <c r="A4559" t="s">
        <v>386</v>
      </c>
      <c r="B4559" t="str">
        <f t="shared" si="213"/>
        <v>O</v>
      </c>
      <c r="C4559" t="s">
        <v>387</v>
      </c>
      <c r="D4559" t="s">
        <v>36</v>
      </c>
      <c r="E4559">
        <v>32</v>
      </c>
      <c r="F4559">
        <v>1393</v>
      </c>
      <c r="G4559">
        <v>139</v>
      </c>
      <c r="H4559" s="1">
        <v>42064</v>
      </c>
      <c r="I4559">
        <v>21.5</v>
      </c>
      <c r="J4559" s="2">
        <v>29949.5</v>
      </c>
      <c r="L4559" t="str">
        <f>VLOOKUP(G4559,[1]RESSOURCES!$A$1:$J$258,3,FALSE)</f>
        <v>PERNEL</v>
      </c>
      <c r="M4559" t="str">
        <f>VLOOKUP(G4559,[1]RESSOURCES!$A$1:$J$258,6,FALSE)</f>
        <v>MAGR</v>
      </c>
      <c r="N4559" t="str">
        <f>IF(YEAR(H4559)=2014,VLOOKUP(L4559,[1]Grade!$F$2:$G$92,2,FALSE),IF(YEAR(H4559)=2015,VLOOKUP(L4559,[1]Grade!$I$2:$J$78,2,FALSE),VLOOKUP(L4559,[1]Grade!$C$2:$D$69,2,FALSE)))</f>
        <v>MNG</v>
      </c>
      <c r="O4559">
        <f t="shared" si="214"/>
        <v>2015</v>
      </c>
      <c r="P4559">
        <f t="shared" si="215"/>
        <v>3</v>
      </c>
    </row>
    <row r="4560" spans="1:16" hidden="1" x14ac:dyDescent="0.25">
      <c r="A4560" t="s">
        <v>133</v>
      </c>
      <c r="B4560" t="str">
        <f t="shared" si="213"/>
        <v>N</v>
      </c>
      <c r="C4560" t="s">
        <v>134</v>
      </c>
      <c r="E4560">
        <v>0</v>
      </c>
      <c r="F4560">
        <v>0</v>
      </c>
      <c r="G4560">
        <v>139</v>
      </c>
      <c r="H4560" s="1">
        <v>42064</v>
      </c>
      <c r="I4560">
        <v>0.5</v>
      </c>
      <c r="J4560">
        <v>0</v>
      </c>
      <c r="L4560" t="str">
        <f>VLOOKUP(G4560,[1]RESSOURCES!$A$1:$J$258,3,FALSE)</f>
        <v>PERNEL</v>
      </c>
      <c r="M4560" t="str">
        <f>VLOOKUP(G4560,[1]RESSOURCES!$A$1:$J$258,6,FALSE)</f>
        <v>MAGR</v>
      </c>
      <c r="N4560" t="str">
        <f>IF(YEAR(H4560)=2014,VLOOKUP(L4560,[1]Grade!$F$2:$G$92,2,FALSE),IF(YEAR(H4560)=2015,VLOOKUP(L4560,[1]Grade!$I$2:$J$78,2,FALSE),VLOOKUP(L4560,[1]Grade!$C$2:$D$69,2,FALSE)))</f>
        <v>MNG</v>
      </c>
      <c r="O4560">
        <f t="shared" si="214"/>
        <v>2015</v>
      </c>
      <c r="P4560">
        <f t="shared" si="215"/>
        <v>3</v>
      </c>
    </row>
    <row r="4561" spans="1:16" hidden="1" x14ac:dyDescent="0.25">
      <c r="A4561" t="s">
        <v>133</v>
      </c>
      <c r="B4561" t="str">
        <f t="shared" si="213"/>
        <v>N</v>
      </c>
      <c r="C4561" t="s">
        <v>134</v>
      </c>
      <c r="E4561">
        <v>0</v>
      </c>
      <c r="F4561">
        <v>0</v>
      </c>
      <c r="G4561">
        <v>160</v>
      </c>
      <c r="H4561" s="1">
        <v>42064</v>
      </c>
      <c r="I4561">
        <v>0.5</v>
      </c>
      <c r="J4561">
        <v>0</v>
      </c>
      <c r="L4561" t="str">
        <f>VLOOKUP(G4561,[1]RESSOURCES!$A$1:$J$258,3,FALSE)</f>
        <v>SABOUL</v>
      </c>
      <c r="M4561" t="str">
        <f>VLOOKUP(G4561,[1]RESSOURCES!$A$1:$J$258,6,FALSE)</f>
        <v>CONF</v>
      </c>
      <c r="N4561" t="str">
        <f>IF(YEAR(H4561)=2014,VLOOKUP(L4561,[1]Grade!$F$2:$G$92,2,FALSE),IF(YEAR(H4561)=2015,VLOOKUP(L4561,[1]Grade!$I$2:$J$78,2,FALSE),VLOOKUP(L4561,[1]Grade!$C$2:$D$69,2,FALSE)))</f>
        <v>MNG</v>
      </c>
      <c r="O4561">
        <f t="shared" si="214"/>
        <v>2015</v>
      </c>
      <c r="P4561">
        <f t="shared" si="215"/>
        <v>3</v>
      </c>
    </row>
    <row r="4562" spans="1:16" x14ac:dyDescent="0.25">
      <c r="A4562" t="s">
        <v>433</v>
      </c>
      <c r="B4562" t="str">
        <f t="shared" si="213"/>
        <v>O</v>
      </c>
      <c r="C4562" t="s">
        <v>434</v>
      </c>
      <c r="D4562" t="s">
        <v>22</v>
      </c>
      <c r="E4562">
        <v>60</v>
      </c>
      <c r="F4562">
        <v>950</v>
      </c>
      <c r="G4562">
        <v>160</v>
      </c>
      <c r="H4562" s="1">
        <v>42064</v>
      </c>
      <c r="I4562">
        <v>21.5</v>
      </c>
      <c r="J4562" s="2">
        <v>20425</v>
      </c>
      <c r="L4562" t="str">
        <f>VLOOKUP(G4562,[1]RESSOURCES!$A$1:$J$258,3,FALSE)</f>
        <v>SABOUL</v>
      </c>
      <c r="M4562" t="str">
        <f>VLOOKUP(G4562,[1]RESSOURCES!$A$1:$J$258,6,FALSE)</f>
        <v>CONF</v>
      </c>
      <c r="N4562" t="str">
        <f>IF(YEAR(H4562)=2014,VLOOKUP(L4562,[1]Grade!$F$2:$G$92,2,FALSE),IF(YEAR(H4562)=2015,VLOOKUP(L4562,[1]Grade!$I$2:$J$78,2,FALSE),VLOOKUP(L4562,[1]Grade!$C$2:$D$69,2,FALSE)))</f>
        <v>MNG</v>
      </c>
      <c r="O4562">
        <f t="shared" si="214"/>
        <v>2015</v>
      </c>
      <c r="P4562">
        <f t="shared" si="215"/>
        <v>3</v>
      </c>
    </row>
    <row r="4563" spans="1:16" x14ac:dyDescent="0.25">
      <c r="A4563" t="s">
        <v>270</v>
      </c>
      <c r="B4563" t="str">
        <f t="shared" si="213"/>
        <v>O</v>
      </c>
      <c r="C4563" t="s">
        <v>271</v>
      </c>
      <c r="D4563" t="s">
        <v>36</v>
      </c>
      <c r="E4563">
        <v>15</v>
      </c>
      <c r="F4563">
        <v>863</v>
      </c>
      <c r="G4563">
        <v>67</v>
      </c>
      <c r="H4563" s="1">
        <v>42064</v>
      </c>
      <c r="I4563">
        <v>21.5</v>
      </c>
      <c r="J4563" s="2">
        <v>18554.5</v>
      </c>
      <c r="L4563" t="str">
        <f>VLOOKUP(G4563,[1]RESSOURCES!$A$1:$J$258,3,FALSE)</f>
        <v>LEFEBVRE</v>
      </c>
      <c r="M4563" t="str">
        <f>VLOOKUP(G4563,[1]RESSOURCES!$A$1:$J$258,6,FALSE)</f>
        <v>SENR</v>
      </c>
      <c r="N4563" t="str">
        <f>IF(YEAR(H4563)=2014,VLOOKUP(L4563,[1]Grade!$F$2:$G$92,2,FALSE),IF(YEAR(H4563)=2015,VLOOKUP(L4563,[1]Grade!$I$2:$J$78,2,FALSE),VLOOKUP(L4563,[1]Grade!$C$2:$D$69,2,FALSE)))</f>
        <v>CS</v>
      </c>
      <c r="O4563">
        <f t="shared" si="214"/>
        <v>2015</v>
      </c>
      <c r="P4563">
        <f t="shared" si="215"/>
        <v>3</v>
      </c>
    </row>
    <row r="4564" spans="1:16" hidden="1" x14ac:dyDescent="0.25">
      <c r="A4564" t="s">
        <v>133</v>
      </c>
      <c r="B4564" t="str">
        <f t="shared" si="213"/>
        <v>N</v>
      </c>
      <c r="C4564" t="s">
        <v>134</v>
      </c>
      <c r="E4564">
        <v>0</v>
      </c>
      <c r="F4564">
        <v>0</v>
      </c>
      <c r="G4564">
        <v>67</v>
      </c>
      <c r="H4564" s="1">
        <v>42064</v>
      </c>
      <c r="I4564">
        <v>0.5</v>
      </c>
      <c r="J4564">
        <v>0</v>
      </c>
      <c r="L4564" t="str">
        <f>VLOOKUP(G4564,[1]RESSOURCES!$A$1:$J$258,3,FALSE)</f>
        <v>LEFEBVRE</v>
      </c>
      <c r="M4564" t="str">
        <f>VLOOKUP(G4564,[1]RESSOURCES!$A$1:$J$258,6,FALSE)</f>
        <v>SENR</v>
      </c>
      <c r="N4564" t="str">
        <f>IF(YEAR(H4564)=2014,VLOOKUP(L4564,[1]Grade!$F$2:$G$92,2,FALSE),IF(YEAR(H4564)=2015,VLOOKUP(L4564,[1]Grade!$I$2:$J$78,2,FALSE),VLOOKUP(L4564,[1]Grade!$C$2:$D$69,2,FALSE)))</f>
        <v>CS</v>
      </c>
      <c r="O4564">
        <f t="shared" si="214"/>
        <v>2015</v>
      </c>
      <c r="P4564">
        <f t="shared" si="215"/>
        <v>3</v>
      </c>
    </row>
    <row r="4565" spans="1:16" x14ac:dyDescent="0.25">
      <c r="A4565" t="s">
        <v>455</v>
      </c>
      <c r="B4565" t="str">
        <f t="shared" si="213"/>
        <v>O</v>
      </c>
      <c r="C4565" t="s">
        <v>372</v>
      </c>
      <c r="D4565" t="s">
        <v>18</v>
      </c>
      <c r="E4565">
        <v>20</v>
      </c>
      <c r="F4565">
        <v>1014</v>
      </c>
      <c r="G4565">
        <v>193</v>
      </c>
      <c r="H4565" s="1">
        <v>42064</v>
      </c>
      <c r="I4565">
        <v>20</v>
      </c>
      <c r="J4565" s="2">
        <v>20280</v>
      </c>
      <c r="L4565" t="str">
        <f>VLOOKUP(G4565,[1]RESSOURCES!$A$1:$J$258,3,FALSE)</f>
        <v>RODARY</v>
      </c>
      <c r="M4565" t="str">
        <f>VLOOKUP(G4565,[1]RESSOURCES!$A$1:$J$258,6,FALSE)</f>
        <v>CONS</v>
      </c>
      <c r="N4565" t="str">
        <f>IF(YEAR(H4565)=2014,VLOOKUP(L4565,[1]Grade!$F$2:$G$92,2,FALSE),IF(YEAR(H4565)=2015,VLOOKUP(L4565,[1]Grade!$I$2:$J$78,2,FALSE),VLOOKUP(L4565,[1]Grade!$C$2:$D$69,2,FALSE)))</f>
        <v>CC</v>
      </c>
      <c r="O4565">
        <f t="shared" si="214"/>
        <v>2015</v>
      </c>
      <c r="P4565">
        <f t="shared" si="215"/>
        <v>3</v>
      </c>
    </row>
    <row r="4566" spans="1:16" hidden="1" x14ac:dyDescent="0.25">
      <c r="A4566" t="s">
        <v>99</v>
      </c>
      <c r="B4566" t="str">
        <f t="shared" si="213"/>
        <v>N</v>
      </c>
      <c r="C4566" t="s">
        <v>100</v>
      </c>
      <c r="E4566">
        <v>0</v>
      </c>
      <c r="F4566">
        <v>0</v>
      </c>
      <c r="G4566">
        <v>193</v>
      </c>
      <c r="H4566" s="1">
        <v>42064</v>
      </c>
      <c r="I4566">
        <v>2</v>
      </c>
      <c r="J4566">
        <v>0</v>
      </c>
      <c r="L4566" t="str">
        <f>VLOOKUP(G4566,[1]RESSOURCES!$A$1:$J$258,3,FALSE)</f>
        <v>RODARY</v>
      </c>
      <c r="M4566" t="str">
        <f>VLOOKUP(G4566,[1]RESSOURCES!$A$1:$J$258,6,FALSE)</f>
        <v>CONS</v>
      </c>
      <c r="N4566" t="str">
        <f>IF(YEAR(H4566)=2014,VLOOKUP(L4566,[1]Grade!$F$2:$G$92,2,FALSE),IF(YEAR(H4566)=2015,VLOOKUP(L4566,[1]Grade!$I$2:$J$78,2,FALSE),VLOOKUP(L4566,[1]Grade!$C$2:$D$69,2,FALSE)))</f>
        <v>CC</v>
      </c>
      <c r="O4566">
        <f t="shared" si="214"/>
        <v>2015</v>
      </c>
      <c r="P4566">
        <f t="shared" si="215"/>
        <v>3</v>
      </c>
    </row>
    <row r="4567" spans="1:16" x14ac:dyDescent="0.25">
      <c r="A4567" t="s">
        <v>455</v>
      </c>
      <c r="B4567" t="str">
        <f t="shared" si="213"/>
        <v>O</v>
      </c>
      <c r="C4567" t="s">
        <v>372</v>
      </c>
      <c r="D4567" t="s">
        <v>36</v>
      </c>
      <c r="E4567">
        <v>54</v>
      </c>
      <c r="F4567">
        <v>1014</v>
      </c>
      <c r="G4567">
        <v>215</v>
      </c>
      <c r="H4567" s="1">
        <v>42064</v>
      </c>
      <c r="I4567">
        <v>15</v>
      </c>
      <c r="J4567" s="2">
        <v>15210</v>
      </c>
      <c r="L4567" t="str">
        <f>VLOOKUP(G4567,[1]RESSOURCES!$A$1:$J$258,3,FALSE)</f>
        <v>LOUATI</v>
      </c>
      <c r="M4567" t="str">
        <f>VLOOKUP(G4567,[1]RESSOURCES!$A$1:$J$258,6,FALSE)</f>
        <v>MAGR</v>
      </c>
      <c r="N4567" t="str">
        <f>IF(YEAR(H4567)=2014,VLOOKUP(L4567,[1]Grade!$F$2:$G$92,2,FALSE),IF(YEAR(H4567)=2015,VLOOKUP(L4567,[1]Grade!$I$2:$J$78,2,FALSE),VLOOKUP(L4567,[1]Grade!$C$2:$D$69,2,FALSE)))</f>
        <v>MNG</v>
      </c>
      <c r="O4567">
        <f t="shared" si="214"/>
        <v>2015</v>
      </c>
      <c r="P4567">
        <f t="shared" si="215"/>
        <v>3</v>
      </c>
    </row>
    <row r="4568" spans="1:16" x14ac:dyDescent="0.25">
      <c r="A4568" t="s">
        <v>264</v>
      </c>
      <c r="B4568" t="str">
        <f t="shared" si="213"/>
        <v>O</v>
      </c>
      <c r="C4568" t="s">
        <v>265</v>
      </c>
      <c r="D4568" t="s">
        <v>22</v>
      </c>
      <c r="E4568">
        <v>45.5</v>
      </c>
      <c r="F4568">
        <v>1050</v>
      </c>
      <c r="G4568">
        <v>215</v>
      </c>
      <c r="H4568" s="1">
        <v>42064</v>
      </c>
      <c r="I4568">
        <v>4</v>
      </c>
      <c r="J4568" s="2">
        <v>4200</v>
      </c>
      <c r="L4568" t="str">
        <f>VLOOKUP(G4568,[1]RESSOURCES!$A$1:$J$258,3,FALSE)</f>
        <v>LOUATI</v>
      </c>
      <c r="M4568" t="str">
        <f>VLOOKUP(G4568,[1]RESSOURCES!$A$1:$J$258,6,FALSE)</f>
        <v>MAGR</v>
      </c>
      <c r="N4568" t="str">
        <f>IF(YEAR(H4568)=2014,VLOOKUP(L4568,[1]Grade!$F$2:$G$92,2,FALSE),IF(YEAR(H4568)=2015,VLOOKUP(L4568,[1]Grade!$I$2:$J$78,2,FALSE),VLOOKUP(L4568,[1]Grade!$C$2:$D$69,2,FALSE)))</f>
        <v>MNG</v>
      </c>
      <c r="O4568">
        <f t="shared" si="214"/>
        <v>2015</v>
      </c>
      <c r="P4568">
        <f t="shared" si="215"/>
        <v>3</v>
      </c>
    </row>
    <row r="4569" spans="1:16" x14ac:dyDescent="0.25">
      <c r="A4569" t="s">
        <v>462</v>
      </c>
      <c r="B4569" t="str">
        <f t="shared" si="213"/>
        <v>O</v>
      </c>
      <c r="C4569" t="s">
        <v>463</v>
      </c>
      <c r="D4569" t="s">
        <v>36</v>
      </c>
      <c r="E4569">
        <v>18</v>
      </c>
      <c r="F4569">
        <v>850</v>
      </c>
      <c r="G4569">
        <v>215</v>
      </c>
      <c r="H4569" s="1">
        <v>42064</v>
      </c>
      <c r="I4569">
        <v>3</v>
      </c>
      <c r="J4569" s="2">
        <v>2550</v>
      </c>
      <c r="L4569" t="str">
        <f>VLOOKUP(G4569,[1]RESSOURCES!$A$1:$J$258,3,FALSE)</f>
        <v>LOUATI</v>
      </c>
      <c r="M4569" t="str">
        <f>VLOOKUP(G4569,[1]RESSOURCES!$A$1:$J$258,6,FALSE)</f>
        <v>MAGR</v>
      </c>
      <c r="N4569" t="str">
        <f>IF(YEAR(H4569)=2014,VLOOKUP(L4569,[1]Grade!$F$2:$G$92,2,FALSE),IF(YEAR(H4569)=2015,VLOOKUP(L4569,[1]Grade!$I$2:$J$78,2,FALSE),VLOOKUP(L4569,[1]Grade!$C$2:$D$69,2,FALSE)))</f>
        <v>MNG</v>
      </c>
      <c r="O4569">
        <f t="shared" si="214"/>
        <v>2015</v>
      </c>
      <c r="P4569">
        <f t="shared" si="215"/>
        <v>3</v>
      </c>
    </row>
    <row r="4570" spans="1:16" x14ac:dyDescent="0.25">
      <c r="A4570" t="s">
        <v>270</v>
      </c>
      <c r="B4570" t="str">
        <f t="shared" si="213"/>
        <v>O</v>
      </c>
      <c r="C4570" t="s">
        <v>271</v>
      </c>
      <c r="D4570" t="s">
        <v>22</v>
      </c>
      <c r="E4570">
        <v>49</v>
      </c>
      <c r="F4570">
        <v>863</v>
      </c>
      <c r="G4570">
        <v>216</v>
      </c>
      <c r="H4570" s="1">
        <v>42064</v>
      </c>
      <c r="I4570">
        <v>21.5</v>
      </c>
      <c r="J4570" s="2">
        <v>18554.5</v>
      </c>
      <c r="L4570" t="str">
        <f>VLOOKUP(G4570,[1]RESSOURCES!$A$1:$J$258,3,FALSE)</f>
        <v>COICAULT</v>
      </c>
      <c r="M4570" t="str">
        <f>VLOOKUP(G4570,[1]RESSOURCES!$A$1:$J$258,6,FALSE)</f>
        <v>CONS</v>
      </c>
      <c r="N4570" t="str">
        <f>IF(YEAR(H4570)=2014,VLOOKUP(L4570,[1]Grade!$F$2:$G$92,2,FALSE),IF(YEAR(H4570)=2015,VLOOKUP(L4570,[1]Grade!$I$2:$J$78,2,FALSE),VLOOKUP(L4570,[1]Grade!$C$2:$D$69,2,FALSE)))</f>
        <v>CC</v>
      </c>
      <c r="O4570">
        <f t="shared" si="214"/>
        <v>2015</v>
      </c>
      <c r="P4570">
        <f t="shared" si="215"/>
        <v>3</v>
      </c>
    </row>
    <row r="4571" spans="1:16" hidden="1" x14ac:dyDescent="0.25">
      <c r="A4571" t="s">
        <v>133</v>
      </c>
      <c r="B4571" t="str">
        <f t="shared" si="213"/>
        <v>N</v>
      </c>
      <c r="C4571" t="s">
        <v>134</v>
      </c>
      <c r="E4571">
        <v>0</v>
      </c>
      <c r="F4571">
        <v>0</v>
      </c>
      <c r="G4571">
        <v>216</v>
      </c>
      <c r="H4571" s="1">
        <v>42064</v>
      </c>
      <c r="I4571">
        <v>0.5</v>
      </c>
      <c r="J4571">
        <v>0</v>
      </c>
      <c r="L4571" t="str">
        <f>VLOOKUP(G4571,[1]RESSOURCES!$A$1:$J$258,3,FALSE)</f>
        <v>COICAULT</v>
      </c>
      <c r="M4571" t="str">
        <f>VLOOKUP(G4571,[1]RESSOURCES!$A$1:$J$258,6,FALSE)</f>
        <v>CONS</v>
      </c>
      <c r="N4571" t="str">
        <f>IF(YEAR(H4571)=2014,VLOOKUP(L4571,[1]Grade!$F$2:$G$92,2,FALSE),IF(YEAR(H4571)=2015,VLOOKUP(L4571,[1]Grade!$I$2:$J$78,2,FALSE),VLOOKUP(L4571,[1]Grade!$C$2:$D$69,2,FALSE)))</f>
        <v>CC</v>
      </c>
      <c r="O4571">
        <f t="shared" si="214"/>
        <v>2015</v>
      </c>
      <c r="P4571">
        <f t="shared" si="215"/>
        <v>3</v>
      </c>
    </row>
    <row r="4572" spans="1:16" x14ac:dyDescent="0.25">
      <c r="A4572" t="s">
        <v>455</v>
      </c>
      <c r="B4572" t="str">
        <f t="shared" si="213"/>
        <v>O</v>
      </c>
      <c r="C4572" t="s">
        <v>372</v>
      </c>
      <c r="D4572" t="s">
        <v>18</v>
      </c>
      <c r="E4572">
        <v>62</v>
      </c>
      <c r="F4572">
        <v>1014</v>
      </c>
      <c r="G4572">
        <v>231</v>
      </c>
      <c r="H4572" s="1">
        <v>42064</v>
      </c>
      <c r="I4572">
        <v>4</v>
      </c>
      <c r="J4572" s="2">
        <v>4056</v>
      </c>
      <c r="L4572" t="str">
        <f>VLOOKUP(G4572,[1]RESSOURCES!$A$1:$J$258,3,FALSE)</f>
        <v>PASSEMARD</v>
      </c>
      <c r="M4572" t="str">
        <f>VLOOKUP(G4572,[1]RESSOURCES!$A$1:$J$258,6,FALSE)</f>
        <v>CONS</v>
      </c>
      <c r="N4572" t="str">
        <f>IF(YEAR(H4572)=2014,VLOOKUP(L4572,[1]Grade!$F$2:$G$92,2,FALSE),IF(YEAR(H4572)=2015,VLOOKUP(L4572,[1]Grade!$I$2:$J$78,2,FALSE),VLOOKUP(L4572,[1]Grade!$C$2:$D$69,2,FALSE)))</f>
        <v>C</v>
      </c>
      <c r="O4572">
        <f t="shared" si="214"/>
        <v>2015</v>
      </c>
      <c r="P4572">
        <f t="shared" si="215"/>
        <v>3</v>
      </c>
    </row>
    <row r="4573" spans="1:16" x14ac:dyDescent="0.25">
      <c r="A4573" t="s">
        <v>433</v>
      </c>
      <c r="B4573" t="str">
        <f t="shared" si="213"/>
        <v>O</v>
      </c>
      <c r="C4573" t="s">
        <v>434</v>
      </c>
      <c r="D4573" t="s">
        <v>18</v>
      </c>
      <c r="E4573">
        <v>120</v>
      </c>
      <c r="F4573">
        <v>800</v>
      </c>
      <c r="G4573">
        <v>231</v>
      </c>
      <c r="H4573" s="1">
        <v>42064</v>
      </c>
      <c r="I4573">
        <v>13</v>
      </c>
      <c r="J4573" s="2">
        <v>10400</v>
      </c>
      <c r="L4573" t="str">
        <f>VLOOKUP(G4573,[1]RESSOURCES!$A$1:$J$258,3,FALSE)</f>
        <v>PASSEMARD</v>
      </c>
      <c r="M4573" t="str">
        <f>VLOOKUP(G4573,[1]RESSOURCES!$A$1:$J$258,6,FALSE)</f>
        <v>CONS</v>
      </c>
      <c r="N4573" t="str">
        <f>IF(YEAR(H4573)=2014,VLOOKUP(L4573,[1]Grade!$F$2:$G$92,2,FALSE),IF(YEAR(H4573)=2015,VLOOKUP(L4573,[1]Grade!$I$2:$J$78,2,FALSE),VLOOKUP(L4573,[1]Grade!$C$2:$D$69,2,FALSE)))</f>
        <v>C</v>
      </c>
      <c r="O4573">
        <f t="shared" si="214"/>
        <v>2015</v>
      </c>
      <c r="P4573">
        <f t="shared" si="215"/>
        <v>3</v>
      </c>
    </row>
    <row r="4574" spans="1:16" x14ac:dyDescent="0.25">
      <c r="A4574" t="s">
        <v>390</v>
      </c>
      <c r="B4574" t="str">
        <f t="shared" si="213"/>
        <v>O</v>
      </c>
      <c r="C4574" t="s">
        <v>391</v>
      </c>
      <c r="D4574" t="s">
        <v>18</v>
      </c>
      <c r="E4574">
        <v>15</v>
      </c>
      <c r="F4574">
        <v>873</v>
      </c>
      <c r="G4574">
        <v>231</v>
      </c>
      <c r="H4574" s="1">
        <v>42064</v>
      </c>
      <c r="I4574">
        <v>4.5</v>
      </c>
      <c r="J4574" s="2">
        <v>3928.5</v>
      </c>
      <c r="L4574" t="str">
        <f>VLOOKUP(G4574,[1]RESSOURCES!$A$1:$J$258,3,FALSE)</f>
        <v>PASSEMARD</v>
      </c>
      <c r="M4574" t="str">
        <f>VLOOKUP(G4574,[1]RESSOURCES!$A$1:$J$258,6,FALSE)</f>
        <v>CONS</v>
      </c>
      <c r="N4574" t="str">
        <f>IF(YEAR(H4574)=2014,VLOOKUP(L4574,[1]Grade!$F$2:$G$92,2,FALSE),IF(YEAR(H4574)=2015,VLOOKUP(L4574,[1]Grade!$I$2:$J$78,2,FALSE),VLOOKUP(L4574,[1]Grade!$C$2:$D$69,2,FALSE)))</f>
        <v>C</v>
      </c>
      <c r="O4574">
        <f t="shared" si="214"/>
        <v>2015</v>
      </c>
      <c r="P4574">
        <f t="shared" si="215"/>
        <v>3</v>
      </c>
    </row>
    <row r="4575" spans="1:16" hidden="1" x14ac:dyDescent="0.25">
      <c r="A4575" t="s">
        <v>133</v>
      </c>
      <c r="B4575" t="str">
        <f t="shared" si="213"/>
        <v>N</v>
      </c>
      <c r="C4575" t="s">
        <v>134</v>
      </c>
      <c r="E4575">
        <v>0</v>
      </c>
      <c r="F4575">
        <v>0</v>
      </c>
      <c r="G4575">
        <v>231</v>
      </c>
      <c r="H4575" s="1">
        <v>42064</v>
      </c>
      <c r="I4575">
        <v>0.5</v>
      </c>
      <c r="J4575">
        <v>0</v>
      </c>
      <c r="L4575" t="str">
        <f>VLOOKUP(G4575,[1]RESSOURCES!$A$1:$J$258,3,FALSE)</f>
        <v>PASSEMARD</v>
      </c>
      <c r="M4575" t="str">
        <f>VLOOKUP(G4575,[1]RESSOURCES!$A$1:$J$258,6,FALSE)</f>
        <v>CONS</v>
      </c>
      <c r="N4575" t="str">
        <f>IF(YEAR(H4575)=2014,VLOOKUP(L4575,[1]Grade!$F$2:$G$92,2,FALSE),IF(YEAR(H4575)=2015,VLOOKUP(L4575,[1]Grade!$I$2:$J$78,2,FALSE),VLOOKUP(L4575,[1]Grade!$C$2:$D$69,2,FALSE)))</f>
        <v>C</v>
      </c>
      <c r="O4575">
        <f t="shared" si="214"/>
        <v>2015</v>
      </c>
      <c r="P4575">
        <f t="shared" si="215"/>
        <v>3</v>
      </c>
    </row>
    <row r="4576" spans="1:16" x14ac:dyDescent="0.25">
      <c r="A4576" t="s">
        <v>424</v>
      </c>
      <c r="B4576" t="str">
        <f t="shared" si="213"/>
        <v>O</v>
      </c>
      <c r="C4576" t="s">
        <v>425</v>
      </c>
      <c r="D4576" t="s">
        <v>22</v>
      </c>
      <c r="E4576">
        <v>121</v>
      </c>
      <c r="F4576">
        <v>810</v>
      </c>
      <c r="G4576">
        <v>80</v>
      </c>
      <c r="H4576" s="1">
        <v>42064</v>
      </c>
      <c r="I4576">
        <v>22</v>
      </c>
      <c r="J4576" s="2">
        <v>17820</v>
      </c>
      <c r="L4576" t="str">
        <f>VLOOKUP(G4576,[1]RESSOURCES!$A$1:$J$258,3,FALSE)</f>
        <v>DEMULDER</v>
      </c>
      <c r="M4576" t="str">
        <f>VLOOKUP(G4576,[1]RESSOURCES!$A$1:$J$258,6,FALSE)</f>
        <v>SENR</v>
      </c>
      <c r="N4576" t="str">
        <f>IF(YEAR(H4576)=2014,VLOOKUP(L4576,[1]Grade!$F$2:$G$92,2,FALSE),IF(YEAR(H4576)=2015,VLOOKUP(L4576,[1]Grade!$I$2:$J$78,2,FALSE),VLOOKUP(L4576,[1]Grade!$C$2:$D$69,2,FALSE)))</f>
        <v>CS</v>
      </c>
      <c r="O4576">
        <f t="shared" si="214"/>
        <v>2015</v>
      </c>
      <c r="P4576">
        <f t="shared" si="215"/>
        <v>3</v>
      </c>
    </row>
    <row r="4577" spans="1:16" x14ac:dyDescent="0.25">
      <c r="A4577" t="s">
        <v>453</v>
      </c>
      <c r="B4577" t="str">
        <f t="shared" si="213"/>
        <v>O</v>
      </c>
      <c r="C4577" t="s">
        <v>454</v>
      </c>
      <c r="D4577" t="s">
        <v>18</v>
      </c>
      <c r="E4577">
        <v>58</v>
      </c>
      <c r="F4577">
        <v>880</v>
      </c>
      <c r="G4577">
        <v>224</v>
      </c>
      <c r="H4577" s="1">
        <v>42064</v>
      </c>
      <c r="I4577">
        <v>22</v>
      </c>
      <c r="J4577" s="2">
        <v>19360</v>
      </c>
      <c r="L4577" t="str">
        <f>VLOOKUP(G4577,[1]RESSOURCES!$A$1:$J$258,3,FALSE)</f>
        <v>LACHENY</v>
      </c>
      <c r="M4577" t="str">
        <f>VLOOKUP(G4577,[1]RESSOURCES!$A$1:$J$258,6,FALSE)</f>
        <v>CONF</v>
      </c>
      <c r="N4577" t="str">
        <f>IF(YEAR(H4577)=2014,VLOOKUP(L4577,[1]Grade!$F$2:$G$92,2,FALSE),IF(YEAR(H4577)=2015,VLOOKUP(L4577,[1]Grade!$I$2:$J$78,2,FALSE),VLOOKUP(L4577,[1]Grade!$C$2:$D$69,2,FALSE)))</f>
        <v>CS</v>
      </c>
      <c r="O4577">
        <f t="shared" si="214"/>
        <v>2015</v>
      </c>
      <c r="P4577">
        <f t="shared" si="215"/>
        <v>3</v>
      </c>
    </row>
    <row r="4578" spans="1:16" x14ac:dyDescent="0.25">
      <c r="A4578" t="s">
        <v>276</v>
      </c>
      <c r="B4578" t="str">
        <f t="shared" si="213"/>
        <v>O</v>
      </c>
      <c r="C4578" t="s">
        <v>277</v>
      </c>
      <c r="D4578" t="s">
        <v>29</v>
      </c>
      <c r="E4578">
        <v>28</v>
      </c>
      <c r="F4578">
        <v>819</v>
      </c>
      <c r="G4578">
        <v>54</v>
      </c>
      <c r="H4578" s="1">
        <v>42064</v>
      </c>
      <c r="I4578">
        <v>1</v>
      </c>
      <c r="J4578">
        <v>819</v>
      </c>
      <c r="L4578" t="str">
        <f>VLOOKUP(G4578,[1]RESSOURCES!$A$1:$J$258,3,FALSE)</f>
        <v>GRANDJEAN</v>
      </c>
      <c r="M4578" t="str">
        <f>VLOOKUP(G4578,[1]RESSOURCES!$A$1:$J$258,6,FALSE)</f>
        <v>ASSO</v>
      </c>
      <c r="N4578" t="str">
        <f>IF(YEAR(H4578)=2014,VLOOKUP(L4578,[1]Grade!$F$2:$G$92,2,FALSE),IF(YEAR(H4578)=2015,VLOOKUP(L4578,[1]Grade!$I$2:$J$78,2,FALSE),VLOOKUP(L4578,[1]Grade!$C$2:$D$69,2,FALSE)))</f>
        <v>ASS</v>
      </c>
      <c r="O4578">
        <f t="shared" si="214"/>
        <v>2015</v>
      </c>
      <c r="P4578">
        <f t="shared" si="215"/>
        <v>3</v>
      </c>
    </row>
    <row r="4579" spans="1:16" x14ac:dyDescent="0.25">
      <c r="A4579" t="s">
        <v>327</v>
      </c>
      <c r="B4579" t="str">
        <f t="shared" si="213"/>
        <v>O</v>
      </c>
      <c r="C4579" t="s">
        <v>328</v>
      </c>
      <c r="D4579" t="s">
        <v>21</v>
      </c>
      <c r="E4579">
        <v>12</v>
      </c>
      <c r="F4579">
        <v>1500</v>
      </c>
      <c r="G4579">
        <v>54</v>
      </c>
      <c r="H4579" s="1">
        <v>42064</v>
      </c>
      <c r="I4579">
        <v>1</v>
      </c>
      <c r="J4579" s="2">
        <v>1500</v>
      </c>
      <c r="L4579" t="str">
        <f>VLOOKUP(G4579,[1]RESSOURCES!$A$1:$J$258,3,FALSE)</f>
        <v>GRANDJEAN</v>
      </c>
      <c r="M4579" t="str">
        <f>VLOOKUP(G4579,[1]RESSOURCES!$A$1:$J$258,6,FALSE)</f>
        <v>ASSO</v>
      </c>
      <c r="N4579" t="str">
        <f>IF(YEAR(H4579)=2014,VLOOKUP(L4579,[1]Grade!$F$2:$G$92,2,FALSE),IF(YEAR(H4579)=2015,VLOOKUP(L4579,[1]Grade!$I$2:$J$78,2,FALSE),VLOOKUP(L4579,[1]Grade!$C$2:$D$69,2,FALSE)))</f>
        <v>ASS</v>
      </c>
      <c r="O4579">
        <f t="shared" si="214"/>
        <v>2015</v>
      </c>
      <c r="P4579">
        <f t="shared" si="215"/>
        <v>3</v>
      </c>
    </row>
    <row r="4580" spans="1:16" x14ac:dyDescent="0.25">
      <c r="A4580" t="s">
        <v>390</v>
      </c>
      <c r="B4580" t="str">
        <f t="shared" si="213"/>
        <v>O</v>
      </c>
      <c r="C4580" t="s">
        <v>391</v>
      </c>
      <c r="D4580" t="s">
        <v>21</v>
      </c>
      <c r="E4580">
        <v>3.5</v>
      </c>
      <c r="F4580">
        <v>873</v>
      </c>
      <c r="G4580">
        <v>54</v>
      </c>
      <c r="H4580" s="1">
        <v>42064</v>
      </c>
      <c r="I4580">
        <v>3</v>
      </c>
      <c r="J4580" s="2">
        <v>2619</v>
      </c>
      <c r="L4580" t="str">
        <f>VLOOKUP(G4580,[1]RESSOURCES!$A$1:$J$258,3,FALSE)</f>
        <v>GRANDJEAN</v>
      </c>
      <c r="M4580" t="str">
        <f>VLOOKUP(G4580,[1]RESSOURCES!$A$1:$J$258,6,FALSE)</f>
        <v>ASSO</v>
      </c>
      <c r="N4580" t="str">
        <f>IF(YEAR(H4580)=2014,VLOOKUP(L4580,[1]Grade!$F$2:$G$92,2,FALSE),IF(YEAR(H4580)=2015,VLOOKUP(L4580,[1]Grade!$I$2:$J$78,2,FALSE),VLOOKUP(L4580,[1]Grade!$C$2:$D$69,2,FALSE)))</f>
        <v>ASS</v>
      </c>
      <c r="O4580">
        <f t="shared" si="214"/>
        <v>2015</v>
      </c>
      <c r="P4580">
        <f t="shared" si="215"/>
        <v>3</v>
      </c>
    </row>
    <row r="4581" spans="1:16" x14ac:dyDescent="0.25">
      <c r="A4581" t="s">
        <v>433</v>
      </c>
      <c r="B4581" t="str">
        <f t="shared" si="213"/>
        <v>O</v>
      </c>
      <c r="C4581" t="s">
        <v>434</v>
      </c>
      <c r="D4581" t="s">
        <v>21</v>
      </c>
      <c r="E4581">
        <v>10</v>
      </c>
      <c r="F4581">
        <v>1700</v>
      </c>
      <c r="G4581">
        <v>54</v>
      </c>
      <c r="H4581" s="1">
        <v>42064</v>
      </c>
      <c r="I4581">
        <v>4</v>
      </c>
      <c r="J4581" s="2">
        <v>6800</v>
      </c>
      <c r="L4581" t="str">
        <f>VLOOKUP(G4581,[1]RESSOURCES!$A$1:$J$258,3,FALSE)</f>
        <v>GRANDJEAN</v>
      </c>
      <c r="M4581" t="str">
        <f>VLOOKUP(G4581,[1]RESSOURCES!$A$1:$J$258,6,FALSE)</f>
        <v>ASSO</v>
      </c>
      <c r="N4581" t="str">
        <f>IF(YEAR(H4581)=2014,VLOOKUP(L4581,[1]Grade!$F$2:$G$92,2,FALSE),IF(YEAR(H4581)=2015,VLOOKUP(L4581,[1]Grade!$I$2:$J$78,2,FALSE),VLOOKUP(L4581,[1]Grade!$C$2:$D$69,2,FALSE)))</f>
        <v>ASS</v>
      </c>
      <c r="O4581">
        <f t="shared" si="214"/>
        <v>2015</v>
      </c>
      <c r="P4581">
        <f t="shared" si="215"/>
        <v>3</v>
      </c>
    </row>
    <row r="4582" spans="1:16" x14ac:dyDescent="0.25">
      <c r="A4582" t="s">
        <v>386</v>
      </c>
      <c r="B4582" t="str">
        <f t="shared" si="213"/>
        <v>O</v>
      </c>
      <c r="C4582" t="s">
        <v>387</v>
      </c>
      <c r="D4582" t="s">
        <v>21</v>
      </c>
      <c r="E4582">
        <v>10.5</v>
      </c>
      <c r="F4582">
        <v>1393</v>
      </c>
      <c r="G4582">
        <v>54</v>
      </c>
      <c r="H4582" s="1">
        <v>42064</v>
      </c>
      <c r="I4582">
        <v>1</v>
      </c>
      <c r="J4582" s="2">
        <v>1393</v>
      </c>
      <c r="L4582" t="str">
        <f>VLOOKUP(G4582,[1]RESSOURCES!$A$1:$J$258,3,FALSE)</f>
        <v>GRANDJEAN</v>
      </c>
      <c r="M4582" t="str">
        <f>VLOOKUP(G4582,[1]RESSOURCES!$A$1:$J$258,6,FALSE)</f>
        <v>ASSO</v>
      </c>
      <c r="N4582" t="str">
        <f>IF(YEAR(H4582)=2014,VLOOKUP(L4582,[1]Grade!$F$2:$G$92,2,FALSE),IF(YEAR(H4582)=2015,VLOOKUP(L4582,[1]Grade!$I$2:$J$78,2,FALSE),VLOOKUP(L4582,[1]Grade!$C$2:$D$69,2,FALSE)))</f>
        <v>ASS</v>
      </c>
      <c r="O4582">
        <f t="shared" si="214"/>
        <v>2015</v>
      </c>
      <c r="P4582">
        <f t="shared" si="215"/>
        <v>3</v>
      </c>
    </row>
    <row r="4583" spans="1:16" x14ac:dyDescent="0.25">
      <c r="A4583" t="s">
        <v>435</v>
      </c>
      <c r="B4583" t="str">
        <f t="shared" si="213"/>
        <v>O</v>
      </c>
      <c r="C4583" t="s">
        <v>436</v>
      </c>
      <c r="D4583" t="s">
        <v>21</v>
      </c>
      <c r="E4583">
        <v>9</v>
      </c>
      <c r="F4583">
        <v>1078</v>
      </c>
      <c r="G4583">
        <v>54</v>
      </c>
      <c r="H4583" s="1">
        <v>42064</v>
      </c>
      <c r="I4583">
        <v>2</v>
      </c>
      <c r="J4583" s="2">
        <v>2156</v>
      </c>
      <c r="L4583" t="str">
        <f>VLOOKUP(G4583,[1]RESSOURCES!$A$1:$J$258,3,FALSE)</f>
        <v>GRANDJEAN</v>
      </c>
      <c r="M4583" t="str">
        <f>VLOOKUP(G4583,[1]RESSOURCES!$A$1:$J$258,6,FALSE)</f>
        <v>ASSO</v>
      </c>
      <c r="N4583" t="str">
        <f>IF(YEAR(H4583)=2014,VLOOKUP(L4583,[1]Grade!$F$2:$G$92,2,FALSE),IF(YEAR(H4583)=2015,VLOOKUP(L4583,[1]Grade!$I$2:$J$78,2,FALSE),VLOOKUP(L4583,[1]Grade!$C$2:$D$69,2,FALSE)))</f>
        <v>ASS</v>
      </c>
      <c r="O4583">
        <f t="shared" si="214"/>
        <v>2015</v>
      </c>
      <c r="P4583">
        <f t="shared" si="215"/>
        <v>3</v>
      </c>
    </row>
    <row r="4584" spans="1:16" hidden="1" x14ac:dyDescent="0.25">
      <c r="A4584" t="s">
        <v>30</v>
      </c>
      <c r="B4584" t="str">
        <f t="shared" si="213"/>
        <v>N</v>
      </c>
      <c r="C4584" t="s">
        <v>31</v>
      </c>
      <c r="E4584">
        <v>0</v>
      </c>
      <c r="F4584">
        <v>0</v>
      </c>
      <c r="G4584">
        <v>54</v>
      </c>
      <c r="H4584" s="1">
        <v>42064</v>
      </c>
      <c r="I4584">
        <v>9.5</v>
      </c>
      <c r="J4584">
        <v>0</v>
      </c>
      <c r="L4584" t="str">
        <f>VLOOKUP(G4584,[1]RESSOURCES!$A$1:$J$258,3,FALSE)</f>
        <v>GRANDJEAN</v>
      </c>
      <c r="M4584" t="str">
        <f>VLOOKUP(G4584,[1]RESSOURCES!$A$1:$J$258,6,FALSE)</f>
        <v>ASSO</v>
      </c>
      <c r="N4584" t="str">
        <f>IF(YEAR(H4584)=2014,VLOOKUP(L4584,[1]Grade!$F$2:$G$92,2,FALSE),IF(YEAR(H4584)=2015,VLOOKUP(L4584,[1]Grade!$I$2:$J$78,2,FALSE),VLOOKUP(L4584,[1]Grade!$C$2:$D$69,2,FALSE)))</f>
        <v>ASS</v>
      </c>
      <c r="O4584">
        <f t="shared" si="214"/>
        <v>2015</v>
      </c>
      <c r="P4584">
        <f t="shared" si="215"/>
        <v>3</v>
      </c>
    </row>
    <row r="4585" spans="1:16" hidden="1" x14ac:dyDescent="0.25">
      <c r="A4585" t="s">
        <v>109</v>
      </c>
      <c r="B4585" t="str">
        <f t="shared" si="213"/>
        <v>N</v>
      </c>
      <c r="C4585" t="s">
        <v>52</v>
      </c>
      <c r="E4585">
        <v>0</v>
      </c>
      <c r="F4585">
        <v>0</v>
      </c>
      <c r="G4585">
        <v>54</v>
      </c>
      <c r="H4585" s="1">
        <v>42064</v>
      </c>
      <c r="I4585">
        <v>0.5</v>
      </c>
      <c r="J4585">
        <v>0</v>
      </c>
      <c r="L4585" t="str">
        <f>VLOOKUP(G4585,[1]RESSOURCES!$A$1:$J$258,3,FALSE)</f>
        <v>GRANDJEAN</v>
      </c>
      <c r="M4585" t="str">
        <f>VLOOKUP(G4585,[1]RESSOURCES!$A$1:$J$258,6,FALSE)</f>
        <v>ASSO</v>
      </c>
      <c r="N4585" t="str">
        <f>IF(YEAR(H4585)=2014,VLOOKUP(L4585,[1]Grade!$F$2:$G$92,2,FALSE),IF(YEAR(H4585)=2015,VLOOKUP(L4585,[1]Grade!$I$2:$J$78,2,FALSE),VLOOKUP(L4585,[1]Grade!$C$2:$D$69,2,FALSE)))</f>
        <v>ASS</v>
      </c>
      <c r="O4585">
        <f t="shared" si="214"/>
        <v>2015</v>
      </c>
      <c r="P4585">
        <f t="shared" si="215"/>
        <v>3</v>
      </c>
    </row>
    <row r="4586" spans="1:16" x14ac:dyDescent="0.25">
      <c r="A4586" t="s">
        <v>276</v>
      </c>
      <c r="B4586" t="str">
        <f t="shared" si="213"/>
        <v>O</v>
      </c>
      <c r="C4586" t="s">
        <v>277</v>
      </c>
      <c r="D4586" t="s">
        <v>22</v>
      </c>
      <c r="E4586">
        <v>95</v>
      </c>
      <c r="F4586">
        <v>819</v>
      </c>
      <c r="G4586">
        <v>89</v>
      </c>
      <c r="H4586" s="1">
        <v>42064</v>
      </c>
      <c r="I4586">
        <v>14</v>
      </c>
      <c r="J4586" s="2">
        <v>11466</v>
      </c>
      <c r="L4586" t="str">
        <f>VLOOKUP(G4586,[1]RESSOURCES!$A$1:$J$258,3,FALSE)</f>
        <v>KHAM</v>
      </c>
      <c r="M4586" t="str">
        <f>VLOOKUP(G4586,[1]RESSOURCES!$A$1:$J$258,6,FALSE)</f>
        <v>CONF</v>
      </c>
      <c r="N4586" t="str">
        <f>IF(YEAR(H4586)=2014,VLOOKUP(L4586,[1]Grade!$F$2:$G$92,2,FALSE),IF(YEAR(H4586)=2015,VLOOKUP(L4586,[1]Grade!$I$2:$J$78,2,FALSE),VLOOKUP(L4586,[1]Grade!$C$2:$D$69,2,FALSE)))</f>
        <v>CS</v>
      </c>
      <c r="O4586">
        <f t="shared" si="214"/>
        <v>2015</v>
      </c>
      <c r="P4586">
        <f t="shared" si="215"/>
        <v>3</v>
      </c>
    </row>
    <row r="4587" spans="1:16" x14ac:dyDescent="0.25">
      <c r="A4587" t="s">
        <v>462</v>
      </c>
      <c r="B4587" t="str">
        <f t="shared" si="213"/>
        <v>O</v>
      </c>
      <c r="C4587" t="s">
        <v>463</v>
      </c>
      <c r="D4587" t="s">
        <v>22</v>
      </c>
      <c r="E4587">
        <v>182</v>
      </c>
      <c r="F4587">
        <v>850</v>
      </c>
      <c r="G4587">
        <v>89</v>
      </c>
      <c r="H4587" s="1">
        <v>42064</v>
      </c>
      <c r="I4587">
        <v>7</v>
      </c>
      <c r="J4587" s="2">
        <v>5950</v>
      </c>
      <c r="L4587" t="str">
        <f>VLOOKUP(G4587,[1]RESSOURCES!$A$1:$J$258,3,FALSE)</f>
        <v>KHAM</v>
      </c>
      <c r="M4587" t="str">
        <f>VLOOKUP(G4587,[1]RESSOURCES!$A$1:$J$258,6,FALSE)</f>
        <v>CONF</v>
      </c>
      <c r="N4587" t="str">
        <f>IF(YEAR(H4587)=2014,VLOOKUP(L4587,[1]Grade!$F$2:$G$92,2,FALSE),IF(YEAR(H4587)=2015,VLOOKUP(L4587,[1]Grade!$I$2:$J$78,2,FALSE),VLOOKUP(L4587,[1]Grade!$C$2:$D$69,2,FALSE)))</f>
        <v>CS</v>
      </c>
      <c r="O4587">
        <f t="shared" si="214"/>
        <v>2015</v>
      </c>
      <c r="P4587">
        <f t="shared" si="215"/>
        <v>3</v>
      </c>
    </row>
    <row r="4588" spans="1:16" hidden="1" x14ac:dyDescent="0.25">
      <c r="A4588" t="s">
        <v>25</v>
      </c>
      <c r="B4588" t="str">
        <f t="shared" si="213"/>
        <v>N</v>
      </c>
      <c r="C4588" t="s">
        <v>26</v>
      </c>
      <c r="E4588">
        <v>0</v>
      </c>
      <c r="F4588">
        <v>0</v>
      </c>
      <c r="G4588">
        <v>89</v>
      </c>
      <c r="H4588" s="1">
        <v>42064</v>
      </c>
      <c r="I4588">
        <v>1</v>
      </c>
      <c r="J4588">
        <v>0</v>
      </c>
      <c r="L4588" t="str">
        <f>VLOOKUP(G4588,[1]RESSOURCES!$A$1:$J$258,3,FALSE)</f>
        <v>KHAM</v>
      </c>
      <c r="M4588" t="str">
        <f>VLOOKUP(G4588,[1]RESSOURCES!$A$1:$J$258,6,FALSE)</f>
        <v>CONF</v>
      </c>
      <c r="N4588" t="str">
        <f>IF(YEAR(H4588)=2014,VLOOKUP(L4588,[1]Grade!$F$2:$G$92,2,FALSE),IF(YEAR(H4588)=2015,VLOOKUP(L4588,[1]Grade!$I$2:$J$78,2,FALSE),VLOOKUP(L4588,[1]Grade!$C$2:$D$69,2,FALSE)))</f>
        <v>CS</v>
      </c>
      <c r="O4588">
        <f t="shared" si="214"/>
        <v>2015</v>
      </c>
      <c r="P4588">
        <f t="shared" si="215"/>
        <v>3</v>
      </c>
    </row>
    <row r="4589" spans="1:16" x14ac:dyDescent="0.25">
      <c r="A4589" t="s">
        <v>295</v>
      </c>
      <c r="B4589" t="str">
        <f t="shared" si="213"/>
        <v>O</v>
      </c>
      <c r="C4589" t="s">
        <v>296</v>
      </c>
      <c r="D4589" t="s">
        <v>36</v>
      </c>
      <c r="E4589">
        <v>6</v>
      </c>
      <c r="F4589">
        <v>877</v>
      </c>
      <c r="G4589">
        <v>134</v>
      </c>
      <c r="H4589" s="1">
        <v>42064</v>
      </c>
      <c r="I4589">
        <v>7</v>
      </c>
      <c r="J4589" s="2">
        <v>6139</v>
      </c>
      <c r="L4589" t="str">
        <f>VLOOKUP(G4589,[1]RESSOURCES!$A$1:$J$258,3,FALSE)</f>
        <v>GIRARD</v>
      </c>
      <c r="M4589" t="str">
        <f>VLOOKUP(G4589,[1]RESSOURCES!$A$1:$J$258,6,FALSE)</f>
        <v>MAGR</v>
      </c>
      <c r="N4589" t="str">
        <f>IF(YEAR(H4589)=2014,VLOOKUP(L4589,[1]Grade!$F$2:$G$92,2,FALSE),IF(YEAR(H4589)=2015,VLOOKUP(L4589,[1]Grade!$I$2:$J$78,2,FALSE),VLOOKUP(L4589,[1]Grade!$C$2:$D$69,2,FALSE)))</f>
        <v>SM</v>
      </c>
      <c r="O4589">
        <f t="shared" si="214"/>
        <v>2015</v>
      </c>
      <c r="P4589">
        <f t="shared" si="215"/>
        <v>3</v>
      </c>
    </row>
    <row r="4590" spans="1:16" x14ac:dyDescent="0.25">
      <c r="A4590" t="s">
        <v>429</v>
      </c>
      <c r="B4590" t="str">
        <f t="shared" si="213"/>
        <v>O</v>
      </c>
      <c r="C4590" t="s">
        <v>430</v>
      </c>
      <c r="D4590" t="s">
        <v>36</v>
      </c>
      <c r="E4590">
        <v>1</v>
      </c>
      <c r="F4590">
        <v>1100</v>
      </c>
      <c r="G4590">
        <v>134</v>
      </c>
      <c r="H4590" s="1">
        <v>42064</v>
      </c>
      <c r="I4590">
        <v>1</v>
      </c>
      <c r="J4590" s="2">
        <v>1100</v>
      </c>
      <c r="L4590" t="str">
        <f>VLOOKUP(G4590,[1]RESSOURCES!$A$1:$J$258,3,FALSE)</f>
        <v>GIRARD</v>
      </c>
      <c r="M4590" t="str">
        <f>VLOOKUP(G4590,[1]RESSOURCES!$A$1:$J$258,6,FALSE)</f>
        <v>MAGR</v>
      </c>
      <c r="N4590" t="str">
        <f>IF(YEAR(H4590)=2014,VLOOKUP(L4590,[1]Grade!$F$2:$G$92,2,FALSE),IF(YEAR(H4590)=2015,VLOOKUP(L4590,[1]Grade!$I$2:$J$78,2,FALSE),VLOOKUP(L4590,[1]Grade!$C$2:$D$69,2,FALSE)))</f>
        <v>SM</v>
      </c>
      <c r="O4590">
        <f t="shared" si="214"/>
        <v>2015</v>
      </c>
      <c r="P4590">
        <f t="shared" si="215"/>
        <v>3</v>
      </c>
    </row>
    <row r="4591" spans="1:16" x14ac:dyDescent="0.25">
      <c r="A4591" t="s">
        <v>424</v>
      </c>
      <c r="B4591" t="str">
        <f t="shared" si="213"/>
        <v>O</v>
      </c>
      <c r="C4591" t="s">
        <v>425</v>
      </c>
      <c r="D4591" t="s">
        <v>36</v>
      </c>
      <c r="E4591">
        <v>0</v>
      </c>
      <c r="F4591">
        <v>1080</v>
      </c>
      <c r="G4591">
        <v>134</v>
      </c>
      <c r="H4591" s="1">
        <v>42064</v>
      </c>
      <c r="I4591">
        <v>11</v>
      </c>
      <c r="J4591" s="2">
        <v>11880</v>
      </c>
      <c r="L4591" t="str">
        <f>VLOOKUP(G4591,[1]RESSOURCES!$A$1:$J$258,3,FALSE)</f>
        <v>GIRARD</v>
      </c>
      <c r="M4591" t="str">
        <f>VLOOKUP(G4591,[1]RESSOURCES!$A$1:$J$258,6,FALSE)</f>
        <v>MAGR</v>
      </c>
      <c r="N4591" t="str">
        <f>IF(YEAR(H4591)=2014,VLOOKUP(L4591,[1]Grade!$F$2:$G$92,2,FALSE),IF(YEAR(H4591)=2015,VLOOKUP(L4591,[1]Grade!$I$2:$J$78,2,FALSE),VLOOKUP(L4591,[1]Grade!$C$2:$D$69,2,FALSE)))</f>
        <v>SM</v>
      </c>
      <c r="O4591">
        <f t="shared" si="214"/>
        <v>2015</v>
      </c>
      <c r="P4591">
        <f t="shared" si="215"/>
        <v>3</v>
      </c>
    </row>
    <row r="4592" spans="1:16" hidden="1" x14ac:dyDescent="0.25">
      <c r="A4592" t="s">
        <v>133</v>
      </c>
      <c r="B4592" t="str">
        <f t="shared" si="213"/>
        <v>N</v>
      </c>
      <c r="C4592" t="s">
        <v>134</v>
      </c>
      <c r="E4592">
        <v>0</v>
      </c>
      <c r="F4592">
        <v>0</v>
      </c>
      <c r="G4592">
        <v>134</v>
      </c>
      <c r="H4592" s="1">
        <v>42064</v>
      </c>
      <c r="I4592">
        <v>0.5</v>
      </c>
      <c r="J4592">
        <v>0</v>
      </c>
      <c r="L4592" t="str">
        <f>VLOOKUP(G4592,[1]RESSOURCES!$A$1:$J$258,3,FALSE)</f>
        <v>GIRARD</v>
      </c>
      <c r="M4592" t="str">
        <f>VLOOKUP(G4592,[1]RESSOURCES!$A$1:$J$258,6,FALSE)</f>
        <v>MAGR</v>
      </c>
      <c r="N4592" t="str">
        <f>IF(YEAR(H4592)=2014,VLOOKUP(L4592,[1]Grade!$F$2:$G$92,2,FALSE),IF(YEAR(H4592)=2015,VLOOKUP(L4592,[1]Grade!$I$2:$J$78,2,FALSE),VLOOKUP(L4592,[1]Grade!$C$2:$D$69,2,FALSE)))</f>
        <v>SM</v>
      </c>
      <c r="O4592">
        <f t="shared" si="214"/>
        <v>2015</v>
      </c>
      <c r="P4592">
        <f t="shared" si="215"/>
        <v>3</v>
      </c>
    </row>
    <row r="4593" spans="1:16" hidden="1" x14ac:dyDescent="0.25">
      <c r="A4593" t="s">
        <v>23</v>
      </c>
      <c r="B4593" t="str">
        <f t="shared" si="213"/>
        <v>N</v>
      </c>
      <c r="C4593" t="s">
        <v>24</v>
      </c>
      <c r="E4593">
        <v>0</v>
      </c>
      <c r="F4593">
        <v>0</v>
      </c>
      <c r="G4593">
        <v>134</v>
      </c>
      <c r="H4593" s="1">
        <v>42064</v>
      </c>
      <c r="I4593">
        <v>2.5</v>
      </c>
      <c r="J4593">
        <v>0</v>
      </c>
      <c r="L4593" t="str">
        <f>VLOOKUP(G4593,[1]RESSOURCES!$A$1:$J$258,3,FALSE)</f>
        <v>GIRARD</v>
      </c>
      <c r="M4593" t="str">
        <f>VLOOKUP(G4593,[1]RESSOURCES!$A$1:$J$258,6,FALSE)</f>
        <v>MAGR</v>
      </c>
      <c r="N4593" t="str">
        <f>IF(YEAR(H4593)=2014,VLOOKUP(L4593,[1]Grade!$F$2:$G$92,2,FALSE),IF(YEAR(H4593)=2015,VLOOKUP(L4593,[1]Grade!$I$2:$J$78,2,FALSE),VLOOKUP(L4593,[1]Grade!$C$2:$D$69,2,FALSE)))</f>
        <v>SM</v>
      </c>
      <c r="O4593">
        <f t="shared" si="214"/>
        <v>2015</v>
      </c>
      <c r="P4593">
        <f t="shared" si="215"/>
        <v>3</v>
      </c>
    </row>
    <row r="4594" spans="1:16" x14ac:dyDescent="0.25">
      <c r="A4594" t="s">
        <v>295</v>
      </c>
      <c r="B4594" t="str">
        <f t="shared" si="213"/>
        <v>O</v>
      </c>
      <c r="C4594" t="s">
        <v>296</v>
      </c>
      <c r="D4594" t="s">
        <v>18</v>
      </c>
      <c r="E4594">
        <v>44</v>
      </c>
      <c r="F4594">
        <v>877</v>
      </c>
      <c r="G4594">
        <v>258</v>
      </c>
      <c r="H4594" s="1">
        <v>42064</v>
      </c>
      <c r="I4594">
        <v>20.5</v>
      </c>
      <c r="J4594" s="2">
        <v>17978.5</v>
      </c>
      <c r="L4594" t="str">
        <f>VLOOKUP(G4594,[1]RESSOURCES!$A$1:$J$258,3,FALSE)</f>
        <v>SUCHAUD</v>
      </c>
      <c r="M4594" t="str">
        <f>VLOOKUP(G4594,[1]RESSOURCES!$A$1:$J$258,6,FALSE)</f>
        <v>CONS</v>
      </c>
      <c r="N4594" t="str">
        <f>IF(YEAR(H4594)=2014,VLOOKUP(L4594,[1]Grade!$F$2:$G$92,2,FALSE),IF(YEAR(H4594)=2015,VLOOKUP(L4594,[1]Grade!$I$2:$J$78,2,FALSE),VLOOKUP(L4594,[1]Grade!$C$2:$D$69,2,FALSE)))</f>
        <v>C</v>
      </c>
      <c r="O4594">
        <f t="shared" si="214"/>
        <v>2015</v>
      </c>
      <c r="P4594">
        <f t="shared" si="215"/>
        <v>3</v>
      </c>
    </row>
    <row r="4595" spans="1:16" hidden="1" x14ac:dyDescent="0.25">
      <c r="A4595" t="s">
        <v>37</v>
      </c>
      <c r="B4595" t="str">
        <f t="shared" si="213"/>
        <v>N</v>
      </c>
      <c r="C4595" t="s">
        <v>38</v>
      </c>
      <c r="E4595">
        <v>0</v>
      </c>
      <c r="F4595">
        <v>0</v>
      </c>
      <c r="G4595">
        <v>258</v>
      </c>
      <c r="H4595" s="1">
        <v>42064</v>
      </c>
      <c r="I4595">
        <v>1</v>
      </c>
      <c r="J4595">
        <v>0</v>
      </c>
      <c r="L4595" t="str">
        <f>VLOOKUP(G4595,[1]RESSOURCES!$A$1:$J$258,3,FALSE)</f>
        <v>SUCHAUD</v>
      </c>
      <c r="M4595" t="str">
        <f>VLOOKUP(G4595,[1]RESSOURCES!$A$1:$J$258,6,FALSE)</f>
        <v>CONS</v>
      </c>
      <c r="N4595" t="str">
        <f>IF(YEAR(H4595)=2014,VLOOKUP(L4595,[1]Grade!$F$2:$G$92,2,FALSE),IF(YEAR(H4595)=2015,VLOOKUP(L4595,[1]Grade!$I$2:$J$78,2,FALSE),VLOOKUP(L4595,[1]Grade!$C$2:$D$69,2,FALSE)))</f>
        <v>C</v>
      </c>
      <c r="O4595">
        <f t="shared" si="214"/>
        <v>2015</v>
      </c>
      <c r="P4595">
        <f t="shared" si="215"/>
        <v>3</v>
      </c>
    </row>
    <row r="4596" spans="1:16" hidden="1" x14ac:dyDescent="0.25">
      <c r="A4596" t="s">
        <v>133</v>
      </c>
      <c r="B4596" t="str">
        <f t="shared" si="213"/>
        <v>N</v>
      </c>
      <c r="C4596" t="s">
        <v>134</v>
      </c>
      <c r="E4596">
        <v>0</v>
      </c>
      <c r="F4596">
        <v>0</v>
      </c>
      <c r="G4596">
        <v>258</v>
      </c>
      <c r="H4596" s="1">
        <v>42064</v>
      </c>
      <c r="I4596">
        <v>0.5</v>
      </c>
      <c r="J4596">
        <v>0</v>
      </c>
      <c r="L4596" t="str">
        <f>VLOOKUP(G4596,[1]RESSOURCES!$A$1:$J$258,3,FALSE)</f>
        <v>SUCHAUD</v>
      </c>
      <c r="M4596" t="str">
        <f>VLOOKUP(G4596,[1]RESSOURCES!$A$1:$J$258,6,FALSE)</f>
        <v>CONS</v>
      </c>
      <c r="N4596" t="str">
        <f>IF(YEAR(H4596)=2014,VLOOKUP(L4596,[1]Grade!$F$2:$G$92,2,FALSE),IF(YEAR(H4596)=2015,VLOOKUP(L4596,[1]Grade!$I$2:$J$78,2,FALSE),VLOOKUP(L4596,[1]Grade!$C$2:$D$69,2,FALSE)))</f>
        <v>C</v>
      </c>
      <c r="O4596">
        <f t="shared" si="214"/>
        <v>2015</v>
      </c>
      <c r="P4596">
        <f t="shared" si="215"/>
        <v>3</v>
      </c>
    </row>
    <row r="4597" spans="1:16" x14ac:dyDescent="0.25">
      <c r="A4597" t="s">
        <v>441</v>
      </c>
      <c r="B4597" t="str">
        <f t="shared" si="213"/>
        <v>O</v>
      </c>
      <c r="C4597" t="s">
        <v>442</v>
      </c>
      <c r="D4597" t="s">
        <v>18</v>
      </c>
      <c r="E4597">
        <v>110</v>
      </c>
      <c r="F4597">
        <v>819</v>
      </c>
      <c r="G4597">
        <v>262</v>
      </c>
      <c r="H4597" s="1">
        <v>42064</v>
      </c>
      <c r="I4597">
        <v>9.5</v>
      </c>
      <c r="J4597" s="2">
        <v>7780.5</v>
      </c>
      <c r="L4597" t="str">
        <f>VLOOKUP(G4597,[1]RESSOURCES!$A$1:$J$265,3,FALSE)</f>
        <v>MALOSSE</v>
      </c>
      <c r="M4597" t="str">
        <f>VLOOKUP(G4597,[1]RESSOURCES!$A$1:$J$265,6,FALSE)</f>
        <v>CONS</v>
      </c>
      <c r="N4597" t="str">
        <f>IF(YEAR(H4597)=2014,VLOOKUP(L4597,[1]Grade!$F$2:$G$92,2,FALSE),IF(YEAR(H4597)=2015,VLOOKUP(L4597,[1]Grade!$I$2:$J$78,2,FALSE),VLOOKUP(L4597,[1]Grade!$C$2:$D$69,2,FALSE)))</f>
        <v>C</v>
      </c>
      <c r="O4597">
        <f t="shared" si="214"/>
        <v>2015</v>
      </c>
      <c r="P4597">
        <f t="shared" si="215"/>
        <v>3</v>
      </c>
    </row>
    <row r="4598" spans="1:16" hidden="1" x14ac:dyDescent="0.25">
      <c r="A4598" t="s">
        <v>133</v>
      </c>
      <c r="B4598" t="str">
        <f t="shared" si="213"/>
        <v>N</v>
      </c>
      <c r="C4598" t="s">
        <v>134</v>
      </c>
      <c r="E4598">
        <v>0</v>
      </c>
      <c r="F4598">
        <v>0</v>
      </c>
      <c r="G4598">
        <v>262</v>
      </c>
      <c r="H4598" s="1">
        <v>42064</v>
      </c>
      <c r="I4598">
        <v>0.5</v>
      </c>
      <c r="J4598">
        <v>0</v>
      </c>
      <c r="L4598" t="str">
        <f>VLOOKUP(G4598,[1]RESSOURCES!$A$1:$J$265,3,FALSE)</f>
        <v>MALOSSE</v>
      </c>
      <c r="M4598" t="str">
        <f>VLOOKUP(G4598,[1]RESSOURCES!$A$1:$J$265,6,FALSE)</f>
        <v>CONS</v>
      </c>
      <c r="N4598" t="str">
        <f>IF(YEAR(H4598)=2014,VLOOKUP(L4598,[1]Grade!$F$2:$G$92,2,FALSE),IF(YEAR(H4598)=2015,VLOOKUP(L4598,[1]Grade!$I$2:$J$78,2,FALSE),VLOOKUP(L4598,[1]Grade!$C$2:$D$69,2,FALSE)))</f>
        <v>C</v>
      </c>
      <c r="O4598">
        <f t="shared" si="214"/>
        <v>2015</v>
      </c>
      <c r="P4598">
        <f t="shared" si="215"/>
        <v>3</v>
      </c>
    </row>
    <row r="4599" spans="1:16" hidden="1" x14ac:dyDescent="0.25">
      <c r="A4599" t="s">
        <v>37</v>
      </c>
      <c r="B4599" t="str">
        <f t="shared" si="213"/>
        <v>N</v>
      </c>
      <c r="C4599" t="s">
        <v>38</v>
      </c>
      <c r="E4599">
        <v>0</v>
      </c>
      <c r="F4599">
        <v>0</v>
      </c>
      <c r="G4599">
        <v>262</v>
      </c>
      <c r="H4599" s="1">
        <v>42064</v>
      </c>
      <c r="I4599">
        <v>1</v>
      </c>
      <c r="J4599">
        <v>0</v>
      </c>
      <c r="L4599" t="str">
        <f>VLOOKUP(G4599,[1]RESSOURCES!$A$1:$J$265,3,FALSE)</f>
        <v>MALOSSE</v>
      </c>
      <c r="M4599" t="str">
        <f>VLOOKUP(G4599,[1]RESSOURCES!$A$1:$J$265,6,FALSE)</f>
        <v>CONS</v>
      </c>
      <c r="N4599" t="str">
        <f>IF(YEAR(H4599)=2014,VLOOKUP(L4599,[1]Grade!$F$2:$G$92,2,FALSE),IF(YEAR(H4599)=2015,VLOOKUP(L4599,[1]Grade!$I$2:$J$78,2,FALSE),VLOOKUP(L4599,[1]Grade!$C$2:$D$69,2,FALSE)))</f>
        <v>C</v>
      </c>
      <c r="O4599">
        <f t="shared" si="214"/>
        <v>2015</v>
      </c>
      <c r="P4599">
        <f t="shared" si="215"/>
        <v>3</v>
      </c>
    </row>
    <row r="4600" spans="1:16" hidden="1" x14ac:dyDescent="0.25">
      <c r="A4600" t="s">
        <v>109</v>
      </c>
      <c r="B4600" t="str">
        <f t="shared" si="213"/>
        <v>N</v>
      </c>
      <c r="C4600" t="s">
        <v>52</v>
      </c>
      <c r="E4600">
        <v>0</v>
      </c>
      <c r="F4600">
        <v>0</v>
      </c>
      <c r="G4600">
        <v>262</v>
      </c>
      <c r="H4600" s="1">
        <v>42064</v>
      </c>
      <c r="I4600">
        <v>10</v>
      </c>
      <c r="J4600">
        <v>0</v>
      </c>
      <c r="L4600" t="str">
        <f>VLOOKUP(G4600,[1]RESSOURCES!$A$1:$J$265,3,FALSE)</f>
        <v>MALOSSE</v>
      </c>
      <c r="M4600" t="str">
        <f>VLOOKUP(G4600,[1]RESSOURCES!$A$1:$J$265,6,FALSE)</f>
        <v>CONS</v>
      </c>
      <c r="N4600" t="str">
        <f>IF(YEAR(H4600)=2014,VLOOKUP(L4600,[1]Grade!$F$2:$G$92,2,FALSE),IF(YEAR(H4600)=2015,VLOOKUP(L4600,[1]Grade!$I$2:$J$78,2,FALSE),VLOOKUP(L4600,[1]Grade!$C$2:$D$69,2,FALSE)))</f>
        <v>C</v>
      </c>
      <c r="O4600">
        <f t="shared" si="214"/>
        <v>2015</v>
      </c>
      <c r="P4600">
        <f t="shared" si="215"/>
        <v>3</v>
      </c>
    </row>
    <row r="4601" spans="1:16" x14ac:dyDescent="0.25">
      <c r="A4601" t="s">
        <v>429</v>
      </c>
      <c r="B4601" t="str">
        <f t="shared" si="213"/>
        <v>O</v>
      </c>
      <c r="C4601" t="s">
        <v>430</v>
      </c>
      <c r="D4601" t="s">
        <v>18</v>
      </c>
      <c r="E4601">
        <v>19</v>
      </c>
      <c r="F4601">
        <v>800</v>
      </c>
      <c r="G4601">
        <v>262</v>
      </c>
      <c r="H4601" s="1">
        <v>42064</v>
      </c>
      <c r="I4601">
        <v>1</v>
      </c>
      <c r="J4601">
        <v>800</v>
      </c>
      <c r="L4601" t="str">
        <f>VLOOKUP(G4601,[1]RESSOURCES!$A$1:$J$265,3,FALSE)</f>
        <v>MALOSSE</v>
      </c>
      <c r="M4601" t="str">
        <f>VLOOKUP(G4601,[1]RESSOURCES!$A$1:$J$265,6,FALSE)</f>
        <v>CONS</v>
      </c>
      <c r="N4601" t="str">
        <f>IF(YEAR(H4601)=2014,VLOOKUP(L4601,[1]Grade!$F$2:$G$92,2,FALSE),IF(YEAR(H4601)=2015,VLOOKUP(L4601,[1]Grade!$I$2:$J$78,2,FALSE),VLOOKUP(L4601,[1]Grade!$C$2:$D$69,2,FALSE)))</f>
        <v>C</v>
      </c>
      <c r="O4601">
        <f t="shared" si="214"/>
        <v>2015</v>
      </c>
      <c r="P4601">
        <f t="shared" si="215"/>
        <v>3</v>
      </c>
    </row>
    <row r="4602" spans="1:16" x14ac:dyDescent="0.25">
      <c r="A4602" t="s">
        <v>439</v>
      </c>
      <c r="B4602" t="str">
        <f t="shared" si="213"/>
        <v>O</v>
      </c>
      <c r="C4602" t="s">
        <v>440</v>
      </c>
      <c r="D4602" t="s">
        <v>36</v>
      </c>
      <c r="E4602">
        <v>58</v>
      </c>
      <c r="F4602">
        <v>1122</v>
      </c>
      <c r="G4602">
        <v>65</v>
      </c>
      <c r="H4602" s="1">
        <v>42064</v>
      </c>
      <c r="I4602">
        <v>21.5</v>
      </c>
      <c r="J4602" s="2">
        <v>24123</v>
      </c>
      <c r="L4602" t="str">
        <f>VLOOKUP(G4602,[1]RESSOURCES!$A$1:$J$258,3,FALSE)</f>
        <v>KURZ</v>
      </c>
      <c r="M4602" t="str">
        <f>VLOOKUP(G4602,[1]RESSOURCES!$A$1:$J$258,6,FALSE)</f>
        <v>MAGR</v>
      </c>
      <c r="N4602" t="str">
        <f>IF(YEAR(H4602)=2014,VLOOKUP(L4602,[1]Grade!$F$2:$G$92,2,FALSE),IF(YEAR(H4602)=2015,VLOOKUP(L4602,[1]Grade!$I$2:$J$78,2,FALSE),VLOOKUP(L4602,[1]Grade!$C$2:$D$69,2,FALSE)))</f>
        <v>SM</v>
      </c>
      <c r="O4602">
        <f t="shared" si="214"/>
        <v>2015</v>
      </c>
      <c r="P4602">
        <f t="shared" si="215"/>
        <v>3</v>
      </c>
    </row>
    <row r="4603" spans="1:16" x14ac:dyDescent="0.25">
      <c r="A4603" t="s">
        <v>295</v>
      </c>
      <c r="B4603" t="str">
        <f t="shared" si="213"/>
        <v>O</v>
      </c>
      <c r="C4603" t="s">
        <v>296</v>
      </c>
      <c r="D4603" t="s">
        <v>36</v>
      </c>
      <c r="E4603">
        <v>6</v>
      </c>
      <c r="F4603">
        <v>877</v>
      </c>
      <c r="G4603">
        <v>65</v>
      </c>
      <c r="H4603" s="1">
        <v>42064</v>
      </c>
      <c r="I4603">
        <v>0.5</v>
      </c>
      <c r="J4603">
        <v>438.5</v>
      </c>
      <c r="L4603" t="str">
        <f>VLOOKUP(G4603,[1]RESSOURCES!$A$1:$J$258,3,FALSE)</f>
        <v>KURZ</v>
      </c>
      <c r="M4603" t="str">
        <f>VLOOKUP(G4603,[1]RESSOURCES!$A$1:$J$258,6,FALSE)</f>
        <v>MAGR</v>
      </c>
      <c r="N4603" t="str">
        <f>IF(YEAR(H4603)=2014,VLOOKUP(L4603,[1]Grade!$F$2:$G$92,2,FALSE),IF(YEAR(H4603)=2015,VLOOKUP(L4603,[1]Grade!$I$2:$J$78,2,FALSE),VLOOKUP(L4603,[1]Grade!$C$2:$D$69,2,FALSE)))</f>
        <v>SM</v>
      </c>
      <c r="O4603">
        <f t="shared" si="214"/>
        <v>2015</v>
      </c>
      <c r="P4603">
        <f t="shared" si="215"/>
        <v>3</v>
      </c>
    </row>
    <row r="4604" spans="1:16" x14ac:dyDescent="0.25">
      <c r="A4604" t="s">
        <v>276</v>
      </c>
      <c r="B4604" t="str">
        <f t="shared" si="213"/>
        <v>O</v>
      </c>
      <c r="C4604" t="s">
        <v>277</v>
      </c>
      <c r="D4604" t="s">
        <v>18</v>
      </c>
      <c r="E4604">
        <v>160</v>
      </c>
      <c r="F4604">
        <v>819</v>
      </c>
      <c r="G4604">
        <v>206</v>
      </c>
      <c r="H4604" s="1">
        <v>42064</v>
      </c>
      <c r="I4604">
        <v>21.5</v>
      </c>
      <c r="J4604" s="2">
        <v>17608.5</v>
      </c>
      <c r="L4604" t="str">
        <f>VLOOKUP(G4604,[1]RESSOURCES!$A$1:$J$258,3,FALSE)</f>
        <v>GOURINEL</v>
      </c>
      <c r="M4604" t="str">
        <f>VLOOKUP(G4604,[1]RESSOURCES!$A$1:$J$258,6,FALSE)</f>
        <v>CONF</v>
      </c>
      <c r="N4604" t="str">
        <f>IF(YEAR(H4604)=2014,VLOOKUP(L4604,[1]Grade!$F$2:$G$92,2,FALSE),IF(YEAR(H4604)=2015,VLOOKUP(L4604,[1]Grade!$I$2:$J$78,2,FALSE),VLOOKUP(L4604,[1]Grade!$C$2:$D$69,2,FALSE)))</f>
        <v>CC</v>
      </c>
      <c r="O4604">
        <f t="shared" si="214"/>
        <v>2015</v>
      </c>
      <c r="P4604">
        <f t="shared" si="215"/>
        <v>3</v>
      </c>
    </row>
    <row r="4605" spans="1:16" hidden="1" x14ac:dyDescent="0.25">
      <c r="A4605" t="s">
        <v>133</v>
      </c>
      <c r="B4605" t="str">
        <f t="shared" si="213"/>
        <v>N</v>
      </c>
      <c r="C4605" t="s">
        <v>134</v>
      </c>
      <c r="E4605">
        <v>0</v>
      </c>
      <c r="F4605">
        <v>0</v>
      </c>
      <c r="G4605">
        <v>206</v>
      </c>
      <c r="H4605" s="1">
        <v>42064</v>
      </c>
      <c r="I4605">
        <v>0.5</v>
      </c>
      <c r="J4605">
        <v>0</v>
      </c>
      <c r="L4605" t="str">
        <f>VLOOKUP(G4605,[1]RESSOURCES!$A$1:$J$258,3,FALSE)</f>
        <v>GOURINEL</v>
      </c>
      <c r="M4605" t="str">
        <f>VLOOKUP(G4605,[1]RESSOURCES!$A$1:$J$258,6,FALSE)</f>
        <v>CONF</v>
      </c>
      <c r="N4605" t="str">
        <f>IF(YEAR(H4605)=2014,VLOOKUP(L4605,[1]Grade!$F$2:$G$92,2,FALSE),IF(YEAR(H4605)=2015,VLOOKUP(L4605,[1]Grade!$I$2:$J$78,2,FALSE),VLOOKUP(L4605,[1]Grade!$C$2:$D$69,2,FALSE)))</f>
        <v>CC</v>
      </c>
      <c r="O4605">
        <f t="shared" si="214"/>
        <v>2015</v>
      </c>
      <c r="P4605">
        <f t="shared" si="215"/>
        <v>3</v>
      </c>
    </row>
    <row r="4606" spans="1:16" x14ac:dyDescent="0.25">
      <c r="A4606" t="s">
        <v>426</v>
      </c>
      <c r="B4606" t="str">
        <f t="shared" si="213"/>
        <v>O</v>
      </c>
      <c r="C4606" t="s">
        <v>235</v>
      </c>
      <c r="D4606" t="s">
        <v>21</v>
      </c>
      <c r="E4606">
        <v>15</v>
      </c>
      <c r="F4606">
        <v>1205</v>
      </c>
      <c r="G4606">
        <v>44</v>
      </c>
      <c r="H4606" s="1">
        <v>42064</v>
      </c>
      <c r="I4606">
        <v>4</v>
      </c>
      <c r="J4606" s="2">
        <v>4820</v>
      </c>
      <c r="L4606" t="str">
        <f>VLOOKUP(G4606,[1]RESSOURCES!$A$1:$J$258,3,FALSE)</f>
        <v>SOYER</v>
      </c>
      <c r="M4606" t="str">
        <f>VLOOKUP(G4606,[1]RESSOURCES!$A$1:$J$258,6,FALSE)</f>
        <v>ASSO</v>
      </c>
      <c r="N4606" t="str">
        <f>IF(YEAR(H4606)=2014,VLOOKUP(L4606,[1]Grade!$F$2:$G$92,2,FALSE),IF(YEAR(H4606)=2015,VLOOKUP(L4606,[1]Grade!$I$2:$J$78,2,FALSE),VLOOKUP(L4606,[1]Grade!$C$2:$D$69,2,FALSE)))</f>
        <v>ASS</v>
      </c>
      <c r="O4606">
        <f t="shared" si="214"/>
        <v>2015</v>
      </c>
      <c r="P4606">
        <f t="shared" si="215"/>
        <v>3</v>
      </c>
    </row>
    <row r="4607" spans="1:16" x14ac:dyDescent="0.25">
      <c r="A4607" t="s">
        <v>234</v>
      </c>
      <c r="B4607" t="str">
        <f t="shared" si="213"/>
        <v>O</v>
      </c>
      <c r="C4607" t="s">
        <v>235</v>
      </c>
      <c r="D4607" t="s">
        <v>29</v>
      </c>
      <c r="E4607">
        <v>24</v>
      </c>
      <c r="F4607">
        <v>728</v>
      </c>
      <c r="G4607">
        <v>44</v>
      </c>
      <c r="H4607" s="1">
        <v>42064</v>
      </c>
      <c r="I4607">
        <v>2</v>
      </c>
      <c r="J4607" s="2">
        <v>1456</v>
      </c>
      <c r="L4607" t="str">
        <f>VLOOKUP(G4607,[1]RESSOURCES!$A$1:$J$258,3,FALSE)</f>
        <v>SOYER</v>
      </c>
      <c r="M4607" t="str">
        <f>VLOOKUP(G4607,[1]RESSOURCES!$A$1:$J$258,6,FALSE)</f>
        <v>ASSO</v>
      </c>
      <c r="N4607" t="str">
        <f>IF(YEAR(H4607)=2014,VLOOKUP(L4607,[1]Grade!$F$2:$G$92,2,FALSE),IF(YEAR(H4607)=2015,VLOOKUP(L4607,[1]Grade!$I$2:$J$78,2,FALSE),VLOOKUP(L4607,[1]Grade!$C$2:$D$69,2,FALSE)))</f>
        <v>ASS</v>
      </c>
      <c r="O4607">
        <f t="shared" si="214"/>
        <v>2015</v>
      </c>
      <c r="P4607">
        <f t="shared" si="215"/>
        <v>3</v>
      </c>
    </row>
    <row r="4608" spans="1:16" x14ac:dyDescent="0.25">
      <c r="A4608" t="s">
        <v>433</v>
      </c>
      <c r="B4608" t="str">
        <f t="shared" si="213"/>
        <v>O</v>
      </c>
      <c r="C4608" t="s">
        <v>434</v>
      </c>
      <c r="D4608" t="s">
        <v>21</v>
      </c>
      <c r="E4608">
        <v>10</v>
      </c>
      <c r="F4608">
        <v>1700</v>
      </c>
      <c r="G4608">
        <v>44</v>
      </c>
      <c r="H4608" s="1">
        <v>42064</v>
      </c>
      <c r="I4608">
        <v>1</v>
      </c>
      <c r="J4608" s="2">
        <v>1700</v>
      </c>
      <c r="L4608" t="str">
        <f>VLOOKUP(G4608,[1]RESSOURCES!$A$1:$J$258,3,FALSE)</f>
        <v>SOYER</v>
      </c>
      <c r="M4608" t="str">
        <f>VLOOKUP(G4608,[1]RESSOURCES!$A$1:$J$258,6,FALSE)</f>
        <v>ASSO</v>
      </c>
      <c r="N4608" t="str">
        <f>IF(YEAR(H4608)=2014,VLOOKUP(L4608,[1]Grade!$F$2:$G$92,2,FALSE),IF(YEAR(H4608)=2015,VLOOKUP(L4608,[1]Grade!$I$2:$J$78,2,FALSE),VLOOKUP(L4608,[1]Grade!$C$2:$D$69,2,FALSE)))</f>
        <v>ASS</v>
      </c>
      <c r="O4608">
        <f t="shared" si="214"/>
        <v>2015</v>
      </c>
      <c r="P4608">
        <f t="shared" si="215"/>
        <v>3</v>
      </c>
    </row>
    <row r="4609" spans="1:16" x14ac:dyDescent="0.25">
      <c r="A4609" t="s">
        <v>270</v>
      </c>
      <c r="B4609" t="str">
        <f t="shared" ref="B4609:B4672" si="216">IF(MID(A4609,1,1)="*","N","O")</f>
        <v>O</v>
      </c>
      <c r="C4609" t="s">
        <v>271</v>
      </c>
      <c r="D4609" t="s">
        <v>21</v>
      </c>
      <c r="E4609">
        <v>3</v>
      </c>
      <c r="F4609">
        <v>863</v>
      </c>
      <c r="G4609">
        <v>44</v>
      </c>
      <c r="H4609" s="1">
        <v>42064</v>
      </c>
      <c r="I4609">
        <v>0.5</v>
      </c>
      <c r="J4609">
        <v>431.5</v>
      </c>
      <c r="L4609" t="str">
        <f>VLOOKUP(G4609,[1]RESSOURCES!$A$1:$J$258,3,FALSE)</f>
        <v>SOYER</v>
      </c>
      <c r="M4609" t="str">
        <f>VLOOKUP(G4609,[1]RESSOURCES!$A$1:$J$258,6,FALSE)</f>
        <v>ASSO</v>
      </c>
      <c r="N4609" t="str">
        <f>IF(YEAR(H4609)=2014,VLOOKUP(L4609,[1]Grade!$F$2:$G$92,2,FALSE),IF(YEAR(H4609)=2015,VLOOKUP(L4609,[1]Grade!$I$2:$J$78,2,FALSE),VLOOKUP(L4609,[1]Grade!$C$2:$D$69,2,FALSE)))</f>
        <v>ASS</v>
      </c>
      <c r="O4609">
        <f t="shared" ref="O4609:O4672" si="217">YEAR(H4609)</f>
        <v>2015</v>
      </c>
      <c r="P4609">
        <f t="shared" ref="P4609:P4672" si="218">MONTH(H4609)</f>
        <v>3</v>
      </c>
    </row>
    <row r="4610" spans="1:16" x14ac:dyDescent="0.25">
      <c r="A4610" t="s">
        <v>455</v>
      </c>
      <c r="B4610" t="str">
        <f t="shared" si="216"/>
        <v>O</v>
      </c>
      <c r="C4610" t="s">
        <v>372</v>
      </c>
      <c r="D4610" t="s">
        <v>21</v>
      </c>
      <c r="E4610">
        <v>6</v>
      </c>
      <c r="F4610">
        <v>1014</v>
      </c>
      <c r="G4610">
        <v>44</v>
      </c>
      <c r="H4610" s="1">
        <v>42064</v>
      </c>
      <c r="I4610">
        <v>1</v>
      </c>
      <c r="J4610" s="2">
        <v>1014</v>
      </c>
      <c r="L4610" t="str">
        <f>VLOOKUP(G4610,[1]RESSOURCES!$A$1:$J$258,3,FALSE)</f>
        <v>SOYER</v>
      </c>
      <c r="M4610" t="str">
        <f>VLOOKUP(G4610,[1]RESSOURCES!$A$1:$J$258,6,FALSE)</f>
        <v>ASSO</v>
      </c>
      <c r="N4610" t="str">
        <f>IF(YEAR(H4610)=2014,VLOOKUP(L4610,[1]Grade!$F$2:$G$92,2,FALSE),IF(YEAR(H4610)=2015,VLOOKUP(L4610,[1]Grade!$I$2:$J$78,2,FALSE),VLOOKUP(L4610,[1]Grade!$C$2:$D$69,2,FALSE)))</f>
        <v>ASS</v>
      </c>
      <c r="O4610">
        <f t="shared" si="217"/>
        <v>2015</v>
      </c>
      <c r="P4610">
        <f t="shared" si="218"/>
        <v>3</v>
      </c>
    </row>
    <row r="4611" spans="1:16" hidden="1" x14ac:dyDescent="0.25">
      <c r="A4611" t="s">
        <v>133</v>
      </c>
      <c r="B4611" t="str">
        <f t="shared" si="216"/>
        <v>N</v>
      </c>
      <c r="C4611" t="s">
        <v>134</v>
      </c>
      <c r="E4611">
        <v>0</v>
      </c>
      <c r="F4611">
        <v>0</v>
      </c>
      <c r="G4611">
        <v>44</v>
      </c>
      <c r="H4611" s="1">
        <v>42064</v>
      </c>
      <c r="I4611">
        <v>0.5</v>
      </c>
      <c r="J4611">
        <v>0</v>
      </c>
      <c r="L4611" t="str">
        <f>VLOOKUP(G4611,[1]RESSOURCES!$A$1:$J$258,3,FALSE)</f>
        <v>SOYER</v>
      </c>
      <c r="M4611" t="str">
        <f>VLOOKUP(G4611,[1]RESSOURCES!$A$1:$J$258,6,FALSE)</f>
        <v>ASSO</v>
      </c>
      <c r="N4611" t="str">
        <f>IF(YEAR(H4611)=2014,VLOOKUP(L4611,[1]Grade!$F$2:$G$92,2,FALSE),IF(YEAR(H4611)=2015,VLOOKUP(L4611,[1]Grade!$I$2:$J$78,2,FALSE),VLOOKUP(L4611,[1]Grade!$C$2:$D$69,2,FALSE)))</f>
        <v>ASS</v>
      </c>
      <c r="O4611">
        <f t="shared" si="217"/>
        <v>2015</v>
      </c>
      <c r="P4611">
        <f t="shared" si="218"/>
        <v>3</v>
      </c>
    </row>
    <row r="4612" spans="1:16" hidden="1" x14ac:dyDescent="0.25">
      <c r="A4612" t="s">
        <v>30</v>
      </c>
      <c r="B4612" t="str">
        <f t="shared" si="216"/>
        <v>N</v>
      </c>
      <c r="C4612" t="s">
        <v>31</v>
      </c>
      <c r="E4612">
        <v>0</v>
      </c>
      <c r="F4612">
        <v>0</v>
      </c>
      <c r="G4612">
        <v>44</v>
      </c>
      <c r="H4612" s="1">
        <v>42064</v>
      </c>
      <c r="I4612">
        <v>13</v>
      </c>
      <c r="J4612">
        <v>0</v>
      </c>
      <c r="L4612" t="str">
        <f>VLOOKUP(G4612,[1]RESSOURCES!$A$1:$J$258,3,FALSE)</f>
        <v>SOYER</v>
      </c>
      <c r="M4612" t="str">
        <f>VLOOKUP(G4612,[1]RESSOURCES!$A$1:$J$258,6,FALSE)</f>
        <v>ASSO</v>
      </c>
      <c r="N4612" t="str">
        <f>IF(YEAR(H4612)=2014,VLOOKUP(L4612,[1]Grade!$F$2:$G$92,2,FALSE),IF(YEAR(H4612)=2015,VLOOKUP(L4612,[1]Grade!$I$2:$J$78,2,FALSE),VLOOKUP(L4612,[1]Grade!$C$2:$D$69,2,FALSE)))</f>
        <v>ASS</v>
      </c>
      <c r="O4612">
        <f t="shared" si="217"/>
        <v>2015</v>
      </c>
      <c r="P4612">
        <f t="shared" si="218"/>
        <v>3</v>
      </c>
    </row>
    <row r="4613" spans="1:16" x14ac:dyDescent="0.25">
      <c r="A4613" t="s">
        <v>441</v>
      </c>
      <c r="B4613" t="str">
        <f t="shared" si="216"/>
        <v>O</v>
      </c>
      <c r="C4613" t="s">
        <v>442</v>
      </c>
      <c r="D4613" t="s">
        <v>18</v>
      </c>
      <c r="E4613">
        <v>110</v>
      </c>
      <c r="F4613">
        <v>819</v>
      </c>
      <c r="G4613">
        <v>129</v>
      </c>
      <c r="H4613" s="1">
        <v>42064</v>
      </c>
      <c r="I4613">
        <v>21.5</v>
      </c>
      <c r="J4613" s="2">
        <v>17608.5</v>
      </c>
      <c r="L4613" t="str">
        <f>VLOOKUP(G4613,[1]RESSOURCES!$A$1:$J$258,3,FALSE)</f>
        <v>LIMODIN</v>
      </c>
      <c r="M4613" t="str">
        <f>VLOOKUP(G4613,[1]RESSOURCES!$A$1:$J$258,6,FALSE)</f>
        <v>CONF</v>
      </c>
      <c r="N4613" t="str">
        <f>IF(YEAR(H4613)=2014,VLOOKUP(L4613,[1]Grade!$F$2:$G$92,2,FALSE),IF(YEAR(H4613)=2015,VLOOKUP(L4613,[1]Grade!$I$2:$J$78,2,FALSE),VLOOKUP(L4613,[1]Grade!$C$2:$D$69,2,FALSE)))</f>
        <v>CC</v>
      </c>
      <c r="O4613">
        <f t="shared" si="217"/>
        <v>2015</v>
      </c>
      <c r="P4613">
        <f t="shared" si="218"/>
        <v>3</v>
      </c>
    </row>
    <row r="4614" spans="1:16" hidden="1" x14ac:dyDescent="0.25">
      <c r="A4614" t="s">
        <v>133</v>
      </c>
      <c r="B4614" t="str">
        <f t="shared" si="216"/>
        <v>N</v>
      </c>
      <c r="C4614" t="s">
        <v>134</v>
      </c>
      <c r="E4614">
        <v>0</v>
      </c>
      <c r="F4614">
        <v>0</v>
      </c>
      <c r="G4614">
        <v>129</v>
      </c>
      <c r="H4614" s="1">
        <v>42064</v>
      </c>
      <c r="I4614">
        <v>0.5</v>
      </c>
      <c r="J4614">
        <v>0</v>
      </c>
      <c r="L4614" t="str">
        <f>VLOOKUP(G4614,[1]RESSOURCES!$A$1:$J$258,3,FALSE)</f>
        <v>LIMODIN</v>
      </c>
      <c r="M4614" t="str">
        <f>VLOOKUP(G4614,[1]RESSOURCES!$A$1:$J$258,6,FALSE)</f>
        <v>CONF</v>
      </c>
      <c r="N4614" t="str">
        <f>IF(YEAR(H4614)=2014,VLOOKUP(L4614,[1]Grade!$F$2:$G$92,2,FALSE),IF(YEAR(H4614)=2015,VLOOKUP(L4614,[1]Grade!$I$2:$J$78,2,FALSE),VLOOKUP(L4614,[1]Grade!$C$2:$D$69,2,FALSE)))</f>
        <v>CC</v>
      </c>
      <c r="O4614">
        <f t="shared" si="217"/>
        <v>2015</v>
      </c>
      <c r="P4614">
        <f t="shared" si="218"/>
        <v>3</v>
      </c>
    </row>
    <row r="4615" spans="1:16" hidden="1" x14ac:dyDescent="0.25">
      <c r="A4615" t="s">
        <v>23</v>
      </c>
      <c r="B4615" t="str">
        <f t="shared" si="216"/>
        <v>N</v>
      </c>
      <c r="C4615" t="s">
        <v>24</v>
      </c>
      <c r="E4615">
        <v>0</v>
      </c>
      <c r="F4615">
        <v>0</v>
      </c>
      <c r="G4615">
        <v>182</v>
      </c>
      <c r="H4615" s="1">
        <v>42064</v>
      </c>
      <c r="I4615">
        <v>22</v>
      </c>
      <c r="J4615">
        <v>0</v>
      </c>
      <c r="L4615" t="str">
        <f>VLOOKUP(G4615,[1]RESSOURCES!$A$1:$J$258,3,FALSE)</f>
        <v>SANGO</v>
      </c>
      <c r="M4615" t="str">
        <f>VLOOKUP(G4615,[1]RESSOURCES!$A$1:$J$258,6,FALSE)</f>
        <v>SENR</v>
      </c>
      <c r="N4615" t="str">
        <f>IF(YEAR(H4615)=2014,VLOOKUP(L4615,[1]Grade!$F$2:$G$92,2,FALSE),IF(YEAR(H4615)=2015,VLOOKUP(L4615,[1]Grade!$I$2:$J$78,2,FALSE),VLOOKUP(L4615,[1]Grade!$C$2:$D$69,2,FALSE)))</f>
        <v>CS</v>
      </c>
      <c r="O4615">
        <f t="shared" si="217"/>
        <v>2015</v>
      </c>
      <c r="P4615">
        <f t="shared" si="218"/>
        <v>3</v>
      </c>
    </row>
    <row r="4616" spans="1:16" x14ac:dyDescent="0.25">
      <c r="A4616" t="s">
        <v>394</v>
      </c>
      <c r="B4616" t="str">
        <f t="shared" si="216"/>
        <v>O</v>
      </c>
      <c r="C4616" t="s">
        <v>395</v>
      </c>
      <c r="D4616" t="s">
        <v>29</v>
      </c>
      <c r="E4616">
        <v>10</v>
      </c>
      <c r="F4616">
        <v>980</v>
      </c>
      <c r="G4616">
        <v>229</v>
      </c>
      <c r="H4616" s="1">
        <v>42064</v>
      </c>
      <c r="I4616">
        <v>1</v>
      </c>
      <c r="J4616">
        <v>980</v>
      </c>
      <c r="L4616" t="str">
        <f>VLOOKUP(G4616,[1]RESSOURCES!$A$1:$J$258,3,FALSE)</f>
        <v>GOURICHON</v>
      </c>
      <c r="M4616" t="str">
        <f>VLOOKUP(G4616,[1]RESSOURCES!$A$1:$J$258,6,FALSE)</f>
        <v>DIR</v>
      </c>
      <c r="N4616" t="str">
        <f>IF(YEAR(H4616)=2014,VLOOKUP(L4616,[1]Grade!$F$2:$G$92,2,FALSE),IF(YEAR(H4616)=2015,VLOOKUP(L4616,[1]Grade!$I$2:$J$78,2,FALSE),VLOOKUP(L4616,[1]Grade!$C$2:$D$69,2,FALSE)))</f>
        <v>DIR</v>
      </c>
      <c r="O4616">
        <f t="shared" si="217"/>
        <v>2015</v>
      </c>
      <c r="P4616">
        <f t="shared" si="218"/>
        <v>3</v>
      </c>
    </row>
    <row r="4617" spans="1:16" x14ac:dyDescent="0.25">
      <c r="A4617" t="s">
        <v>422</v>
      </c>
      <c r="B4617" t="str">
        <f t="shared" si="216"/>
        <v>O</v>
      </c>
      <c r="C4617" t="s">
        <v>423</v>
      </c>
      <c r="D4617" t="s">
        <v>29</v>
      </c>
      <c r="E4617">
        <v>10</v>
      </c>
      <c r="F4617">
        <v>1340</v>
      </c>
      <c r="G4617">
        <v>229</v>
      </c>
      <c r="H4617" s="1">
        <v>42064</v>
      </c>
      <c r="I4617">
        <v>4.5</v>
      </c>
      <c r="J4617" s="2">
        <v>6030</v>
      </c>
      <c r="L4617" t="str">
        <f>VLOOKUP(G4617,[1]RESSOURCES!$A$1:$J$258,3,FALSE)</f>
        <v>GOURICHON</v>
      </c>
      <c r="M4617" t="str">
        <f>VLOOKUP(G4617,[1]RESSOURCES!$A$1:$J$258,6,FALSE)</f>
        <v>DIR</v>
      </c>
      <c r="N4617" t="str">
        <f>IF(YEAR(H4617)=2014,VLOOKUP(L4617,[1]Grade!$F$2:$G$92,2,FALSE),IF(YEAR(H4617)=2015,VLOOKUP(L4617,[1]Grade!$I$2:$J$78,2,FALSE),VLOOKUP(L4617,[1]Grade!$C$2:$D$69,2,FALSE)))</f>
        <v>DIR</v>
      </c>
      <c r="O4617">
        <f t="shared" si="217"/>
        <v>2015</v>
      </c>
      <c r="P4617">
        <f t="shared" si="218"/>
        <v>3</v>
      </c>
    </row>
    <row r="4618" spans="1:16" x14ac:dyDescent="0.25">
      <c r="A4618" t="s">
        <v>451</v>
      </c>
      <c r="B4618" t="str">
        <f t="shared" si="216"/>
        <v>O</v>
      </c>
      <c r="C4618" t="s">
        <v>452</v>
      </c>
      <c r="D4618" t="s">
        <v>29</v>
      </c>
      <c r="E4618">
        <v>12.5</v>
      </c>
      <c r="F4618">
        <v>1122</v>
      </c>
      <c r="G4618">
        <v>229</v>
      </c>
      <c r="H4618" s="1">
        <v>42064</v>
      </c>
      <c r="I4618">
        <v>5.5</v>
      </c>
      <c r="J4618" s="2">
        <v>6171</v>
      </c>
      <c r="L4618" t="str">
        <f>VLOOKUP(G4618,[1]RESSOURCES!$A$1:$J$258,3,FALSE)</f>
        <v>GOURICHON</v>
      </c>
      <c r="M4618" t="str">
        <f>VLOOKUP(G4618,[1]RESSOURCES!$A$1:$J$258,6,FALSE)</f>
        <v>DIR</v>
      </c>
      <c r="N4618" t="str">
        <f>IF(YEAR(H4618)=2014,VLOOKUP(L4618,[1]Grade!$F$2:$G$92,2,FALSE),IF(YEAR(H4618)=2015,VLOOKUP(L4618,[1]Grade!$I$2:$J$78,2,FALSE),VLOOKUP(L4618,[1]Grade!$C$2:$D$69,2,FALSE)))</f>
        <v>DIR</v>
      </c>
      <c r="O4618">
        <f t="shared" si="217"/>
        <v>2015</v>
      </c>
      <c r="P4618">
        <f t="shared" si="218"/>
        <v>3</v>
      </c>
    </row>
    <row r="4619" spans="1:16" hidden="1" x14ac:dyDescent="0.25">
      <c r="A4619" t="s">
        <v>30</v>
      </c>
      <c r="B4619" t="str">
        <f t="shared" si="216"/>
        <v>N</v>
      </c>
      <c r="C4619" t="s">
        <v>31</v>
      </c>
      <c r="E4619">
        <v>0</v>
      </c>
      <c r="F4619">
        <v>0</v>
      </c>
      <c r="G4619">
        <v>229</v>
      </c>
      <c r="H4619" s="1">
        <v>42064</v>
      </c>
      <c r="I4619">
        <v>11</v>
      </c>
      <c r="J4619">
        <v>0</v>
      </c>
      <c r="L4619" t="str">
        <f>VLOOKUP(G4619,[1]RESSOURCES!$A$1:$J$258,3,FALSE)</f>
        <v>GOURICHON</v>
      </c>
      <c r="M4619" t="str">
        <f>VLOOKUP(G4619,[1]RESSOURCES!$A$1:$J$258,6,FALSE)</f>
        <v>DIR</v>
      </c>
      <c r="N4619" t="str">
        <f>IF(YEAR(H4619)=2014,VLOOKUP(L4619,[1]Grade!$F$2:$G$92,2,FALSE),IF(YEAR(H4619)=2015,VLOOKUP(L4619,[1]Grade!$I$2:$J$78,2,FALSE),VLOOKUP(L4619,[1]Grade!$C$2:$D$69,2,FALSE)))</f>
        <v>DIR</v>
      </c>
      <c r="O4619">
        <f t="shared" si="217"/>
        <v>2015</v>
      </c>
      <c r="P4619">
        <f t="shared" si="218"/>
        <v>3</v>
      </c>
    </row>
    <row r="4620" spans="1:16" x14ac:dyDescent="0.25">
      <c r="A4620" t="s">
        <v>431</v>
      </c>
      <c r="B4620" t="str">
        <f t="shared" si="216"/>
        <v>O</v>
      </c>
      <c r="C4620" t="s">
        <v>432</v>
      </c>
      <c r="D4620" t="s">
        <v>22</v>
      </c>
      <c r="E4620">
        <v>151</v>
      </c>
      <c r="F4620">
        <v>950</v>
      </c>
      <c r="G4620">
        <v>152</v>
      </c>
      <c r="H4620" s="1">
        <v>42064</v>
      </c>
      <c r="I4620">
        <v>19.5</v>
      </c>
      <c r="J4620" s="2">
        <v>18525</v>
      </c>
      <c r="L4620" t="str">
        <f>VLOOKUP(G4620,[1]RESSOURCES!$A$1:$J$258,3,FALSE)</f>
        <v>BRUNELLA</v>
      </c>
      <c r="M4620" t="str">
        <f>VLOOKUP(G4620,[1]RESSOURCES!$A$1:$J$258,6,FALSE)</f>
        <v>SENR</v>
      </c>
      <c r="N4620" t="str">
        <f>IF(YEAR(H4620)=2014,VLOOKUP(L4620,[1]Grade!$F$2:$G$92,2,FALSE),IF(YEAR(H4620)=2015,VLOOKUP(L4620,[1]Grade!$I$2:$J$78,2,FALSE),VLOOKUP(L4620,[1]Grade!$C$2:$D$69,2,FALSE)))</f>
        <v>MNG</v>
      </c>
      <c r="O4620">
        <f t="shared" si="217"/>
        <v>2015</v>
      </c>
      <c r="P4620">
        <f t="shared" si="218"/>
        <v>3</v>
      </c>
    </row>
    <row r="4621" spans="1:16" hidden="1" x14ac:dyDescent="0.25">
      <c r="A4621" t="s">
        <v>133</v>
      </c>
      <c r="B4621" t="str">
        <f t="shared" si="216"/>
        <v>N</v>
      </c>
      <c r="C4621" t="s">
        <v>134</v>
      </c>
      <c r="E4621">
        <v>0</v>
      </c>
      <c r="F4621">
        <v>0</v>
      </c>
      <c r="G4621">
        <v>152</v>
      </c>
      <c r="H4621" s="1">
        <v>42064</v>
      </c>
      <c r="I4621">
        <v>0.5</v>
      </c>
      <c r="J4621">
        <v>0</v>
      </c>
      <c r="L4621" t="str">
        <f>VLOOKUP(G4621,[1]RESSOURCES!$A$1:$J$258,3,FALSE)</f>
        <v>BRUNELLA</v>
      </c>
      <c r="M4621" t="str">
        <f>VLOOKUP(G4621,[1]RESSOURCES!$A$1:$J$258,6,FALSE)</f>
        <v>SENR</v>
      </c>
      <c r="N4621" t="str">
        <f>IF(YEAR(H4621)=2014,VLOOKUP(L4621,[1]Grade!$F$2:$G$92,2,FALSE),IF(YEAR(H4621)=2015,VLOOKUP(L4621,[1]Grade!$I$2:$J$78,2,FALSE),VLOOKUP(L4621,[1]Grade!$C$2:$D$69,2,FALSE)))</f>
        <v>MNG</v>
      </c>
      <c r="O4621">
        <f t="shared" si="217"/>
        <v>2015</v>
      </c>
      <c r="P4621">
        <f t="shared" si="218"/>
        <v>3</v>
      </c>
    </row>
    <row r="4622" spans="1:16" hidden="1" x14ac:dyDescent="0.25">
      <c r="A4622" t="s">
        <v>37</v>
      </c>
      <c r="B4622" t="str">
        <f t="shared" si="216"/>
        <v>N</v>
      </c>
      <c r="C4622" t="s">
        <v>38</v>
      </c>
      <c r="E4622">
        <v>0</v>
      </c>
      <c r="F4622">
        <v>0</v>
      </c>
      <c r="G4622">
        <v>152</v>
      </c>
      <c r="H4622" s="1">
        <v>42064</v>
      </c>
      <c r="I4622">
        <v>2</v>
      </c>
      <c r="J4622">
        <v>0</v>
      </c>
      <c r="L4622" t="str">
        <f>VLOOKUP(G4622,[1]RESSOURCES!$A$1:$J$258,3,FALSE)</f>
        <v>BRUNELLA</v>
      </c>
      <c r="M4622" t="str">
        <f>VLOOKUP(G4622,[1]RESSOURCES!$A$1:$J$258,6,FALSE)</f>
        <v>SENR</v>
      </c>
      <c r="N4622" t="str">
        <f>IF(YEAR(H4622)=2014,VLOOKUP(L4622,[1]Grade!$F$2:$G$92,2,FALSE),IF(YEAR(H4622)=2015,VLOOKUP(L4622,[1]Grade!$I$2:$J$78,2,FALSE),VLOOKUP(L4622,[1]Grade!$C$2:$D$69,2,FALSE)))</f>
        <v>MNG</v>
      </c>
      <c r="O4622">
        <f t="shared" si="217"/>
        <v>2015</v>
      </c>
      <c r="P4622">
        <f t="shared" si="218"/>
        <v>3</v>
      </c>
    </row>
    <row r="4623" spans="1:16" x14ac:dyDescent="0.25">
      <c r="A4623" t="s">
        <v>366</v>
      </c>
      <c r="B4623" t="str">
        <f t="shared" si="216"/>
        <v>O</v>
      </c>
      <c r="C4623" t="s">
        <v>367</v>
      </c>
      <c r="D4623" t="s">
        <v>36</v>
      </c>
      <c r="E4623">
        <v>16</v>
      </c>
      <c r="F4623">
        <v>1486</v>
      </c>
      <c r="G4623">
        <v>7</v>
      </c>
      <c r="H4623" s="1">
        <v>42064</v>
      </c>
      <c r="I4623">
        <v>17.5</v>
      </c>
      <c r="J4623" s="2">
        <v>26005</v>
      </c>
      <c r="L4623" t="str">
        <f>VLOOKUP(G4623,[1]RESSOURCES!$A$1:$J$258,3,FALSE)</f>
        <v>QUESNOIT</v>
      </c>
      <c r="M4623" t="str">
        <f>VLOOKUP(G4623,[1]RESSOURCES!$A$1:$J$258,6,FALSE)</f>
        <v>MAGR</v>
      </c>
      <c r="N4623" t="str">
        <f>IF(YEAR(H4623)=2014,VLOOKUP(L4623,[1]Grade!$F$2:$G$92,2,FALSE),IF(YEAR(H4623)=2015,VLOOKUP(L4623,[1]Grade!$I$2:$J$78,2,FALSE),VLOOKUP(L4623,[1]Grade!$C$2:$D$69,2,FALSE)))</f>
        <v>SM</v>
      </c>
      <c r="O4623">
        <f t="shared" si="217"/>
        <v>2015</v>
      </c>
      <c r="P4623">
        <f t="shared" si="218"/>
        <v>3</v>
      </c>
    </row>
    <row r="4624" spans="1:16" hidden="1" x14ac:dyDescent="0.25">
      <c r="A4624" t="s">
        <v>23</v>
      </c>
      <c r="B4624" t="str">
        <f t="shared" si="216"/>
        <v>N</v>
      </c>
      <c r="C4624" t="s">
        <v>24</v>
      </c>
      <c r="E4624">
        <v>0</v>
      </c>
      <c r="F4624">
        <v>0</v>
      </c>
      <c r="G4624">
        <v>7</v>
      </c>
      <c r="H4624" s="1">
        <v>42064</v>
      </c>
      <c r="I4624">
        <v>4</v>
      </c>
      <c r="J4624">
        <v>0</v>
      </c>
      <c r="L4624" t="str">
        <f>VLOOKUP(G4624,[1]RESSOURCES!$A$1:$J$258,3,FALSE)</f>
        <v>QUESNOIT</v>
      </c>
      <c r="M4624" t="str">
        <f>VLOOKUP(G4624,[1]RESSOURCES!$A$1:$J$258,6,FALSE)</f>
        <v>MAGR</v>
      </c>
      <c r="N4624" t="str">
        <f>IF(YEAR(H4624)=2014,VLOOKUP(L4624,[1]Grade!$F$2:$G$92,2,FALSE),IF(YEAR(H4624)=2015,VLOOKUP(L4624,[1]Grade!$I$2:$J$78,2,FALSE),VLOOKUP(L4624,[1]Grade!$C$2:$D$69,2,FALSE)))</f>
        <v>SM</v>
      </c>
      <c r="O4624">
        <f t="shared" si="217"/>
        <v>2015</v>
      </c>
      <c r="P4624">
        <f t="shared" si="218"/>
        <v>3</v>
      </c>
    </row>
    <row r="4625" spans="1:16" hidden="1" x14ac:dyDescent="0.25">
      <c r="A4625" t="s">
        <v>133</v>
      </c>
      <c r="B4625" t="str">
        <f t="shared" si="216"/>
        <v>N</v>
      </c>
      <c r="C4625" t="s">
        <v>134</v>
      </c>
      <c r="E4625">
        <v>0</v>
      </c>
      <c r="F4625">
        <v>0</v>
      </c>
      <c r="G4625">
        <v>7</v>
      </c>
      <c r="H4625" s="1">
        <v>42064</v>
      </c>
      <c r="I4625">
        <v>0.5</v>
      </c>
      <c r="J4625">
        <v>0</v>
      </c>
      <c r="L4625" t="str">
        <f>VLOOKUP(G4625,[1]RESSOURCES!$A$1:$J$258,3,FALSE)</f>
        <v>QUESNOIT</v>
      </c>
      <c r="M4625" t="str">
        <f>VLOOKUP(G4625,[1]RESSOURCES!$A$1:$J$258,6,FALSE)</f>
        <v>MAGR</v>
      </c>
      <c r="N4625" t="str">
        <f>IF(YEAR(H4625)=2014,VLOOKUP(L4625,[1]Grade!$F$2:$G$92,2,FALSE),IF(YEAR(H4625)=2015,VLOOKUP(L4625,[1]Grade!$I$2:$J$78,2,FALSE),VLOOKUP(L4625,[1]Grade!$C$2:$D$69,2,FALSE)))</f>
        <v>SM</v>
      </c>
      <c r="O4625">
        <f t="shared" si="217"/>
        <v>2015</v>
      </c>
      <c r="P4625">
        <f t="shared" si="218"/>
        <v>3</v>
      </c>
    </row>
    <row r="4626" spans="1:16" x14ac:dyDescent="0.25">
      <c r="A4626" t="s">
        <v>433</v>
      </c>
      <c r="B4626" t="str">
        <f t="shared" si="216"/>
        <v>O</v>
      </c>
      <c r="C4626" t="s">
        <v>434</v>
      </c>
      <c r="D4626" t="s">
        <v>22</v>
      </c>
      <c r="E4626">
        <v>60</v>
      </c>
      <c r="F4626">
        <v>950</v>
      </c>
      <c r="G4626">
        <v>122</v>
      </c>
      <c r="H4626" s="1">
        <v>42064</v>
      </c>
      <c r="I4626">
        <v>12</v>
      </c>
      <c r="J4626" s="2">
        <v>11400</v>
      </c>
      <c r="L4626" t="str">
        <f>VLOOKUP(G4626,[1]RESSOURCES!$A$1:$J$258,3,FALSE)</f>
        <v>SUTTER</v>
      </c>
      <c r="M4626" t="str">
        <f>VLOOKUP(G4626,[1]RESSOURCES!$A$1:$J$258,6,FALSE)</f>
        <v>SENR</v>
      </c>
      <c r="N4626" t="str">
        <f>IF(YEAR(H4626)=2014,VLOOKUP(L4626,[1]Grade!$F$2:$G$92,2,FALSE),IF(YEAR(H4626)=2015,VLOOKUP(L4626,[1]Grade!$I$2:$J$78,2,FALSE),VLOOKUP(L4626,[1]Grade!$C$2:$D$69,2,FALSE)))</f>
        <v>CS</v>
      </c>
      <c r="O4626">
        <f t="shared" si="217"/>
        <v>2015</v>
      </c>
      <c r="P4626">
        <f t="shared" si="218"/>
        <v>3</v>
      </c>
    </row>
    <row r="4627" spans="1:16" hidden="1" x14ac:dyDescent="0.25">
      <c r="A4627" t="s">
        <v>37</v>
      </c>
      <c r="B4627" t="str">
        <f t="shared" si="216"/>
        <v>N</v>
      </c>
      <c r="C4627" t="s">
        <v>38</v>
      </c>
      <c r="E4627">
        <v>0</v>
      </c>
      <c r="F4627">
        <v>0</v>
      </c>
      <c r="G4627">
        <v>122</v>
      </c>
      <c r="H4627" s="1">
        <v>42064</v>
      </c>
      <c r="I4627">
        <v>2</v>
      </c>
      <c r="J4627">
        <v>0</v>
      </c>
      <c r="L4627" t="str">
        <f>VLOOKUP(G4627,[1]RESSOURCES!$A$1:$J$258,3,FALSE)</f>
        <v>SUTTER</v>
      </c>
      <c r="M4627" t="str">
        <f>VLOOKUP(G4627,[1]RESSOURCES!$A$1:$J$258,6,FALSE)</f>
        <v>SENR</v>
      </c>
      <c r="N4627" t="str">
        <f>IF(YEAR(H4627)=2014,VLOOKUP(L4627,[1]Grade!$F$2:$G$92,2,FALSE),IF(YEAR(H4627)=2015,VLOOKUP(L4627,[1]Grade!$I$2:$J$78,2,FALSE),VLOOKUP(L4627,[1]Grade!$C$2:$D$69,2,FALSE)))</f>
        <v>CS</v>
      </c>
      <c r="O4627">
        <f t="shared" si="217"/>
        <v>2015</v>
      </c>
      <c r="P4627">
        <f t="shared" si="218"/>
        <v>3</v>
      </c>
    </row>
    <row r="4628" spans="1:16" x14ac:dyDescent="0.25">
      <c r="A4628" t="s">
        <v>427</v>
      </c>
      <c r="B4628" t="str">
        <f t="shared" si="216"/>
        <v>O</v>
      </c>
      <c r="C4628" t="s">
        <v>428</v>
      </c>
      <c r="D4628" t="s">
        <v>22</v>
      </c>
      <c r="E4628">
        <v>20</v>
      </c>
      <c r="F4628">
        <v>980</v>
      </c>
      <c r="G4628">
        <v>122</v>
      </c>
      <c r="H4628" s="1">
        <v>42064</v>
      </c>
      <c r="I4628">
        <v>3.5</v>
      </c>
      <c r="J4628" s="2">
        <v>3430</v>
      </c>
      <c r="L4628" t="str">
        <f>VLOOKUP(G4628,[1]RESSOURCES!$A$1:$J$258,3,FALSE)</f>
        <v>SUTTER</v>
      </c>
      <c r="M4628" t="str">
        <f>VLOOKUP(G4628,[1]RESSOURCES!$A$1:$J$258,6,FALSE)</f>
        <v>SENR</v>
      </c>
      <c r="N4628" t="str">
        <f>IF(YEAR(H4628)=2014,VLOOKUP(L4628,[1]Grade!$F$2:$G$92,2,FALSE),IF(YEAR(H4628)=2015,VLOOKUP(L4628,[1]Grade!$I$2:$J$78,2,FALSE),VLOOKUP(L4628,[1]Grade!$C$2:$D$69,2,FALSE)))</f>
        <v>CS</v>
      </c>
      <c r="O4628">
        <f t="shared" si="217"/>
        <v>2015</v>
      </c>
      <c r="P4628">
        <f t="shared" si="218"/>
        <v>3</v>
      </c>
    </row>
    <row r="4629" spans="1:16" hidden="1" x14ac:dyDescent="0.25">
      <c r="A4629" t="s">
        <v>133</v>
      </c>
      <c r="B4629" t="str">
        <f t="shared" si="216"/>
        <v>N</v>
      </c>
      <c r="C4629" t="s">
        <v>134</v>
      </c>
      <c r="E4629">
        <v>0</v>
      </c>
      <c r="F4629">
        <v>0</v>
      </c>
      <c r="G4629">
        <v>122</v>
      </c>
      <c r="H4629" s="1">
        <v>42064</v>
      </c>
      <c r="I4629">
        <v>0.5</v>
      </c>
      <c r="J4629">
        <v>0</v>
      </c>
      <c r="L4629" t="str">
        <f>VLOOKUP(G4629,[1]RESSOURCES!$A$1:$J$258,3,FALSE)</f>
        <v>SUTTER</v>
      </c>
      <c r="M4629" t="str">
        <f>VLOOKUP(G4629,[1]RESSOURCES!$A$1:$J$258,6,FALSE)</f>
        <v>SENR</v>
      </c>
      <c r="N4629" t="str">
        <f>IF(YEAR(H4629)=2014,VLOOKUP(L4629,[1]Grade!$F$2:$G$92,2,FALSE),IF(YEAR(H4629)=2015,VLOOKUP(L4629,[1]Grade!$I$2:$J$78,2,FALSE),VLOOKUP(L4629,[1]Grade!$C$2:$D$69,2,FALSE)))</f>
        <v>CS</v>
      </c>
      <c r="O4629">
        <f t="shared" si="217"/>
        <v>2015</v>
      </c>
      <c r="P4629">
        <f t="shared" si="218"/>
        <v>3</v>
      </c>
    </row>
    <row r="4630" spans="1:16" hidden="1" x14ac:dyDescent="0.25">
      <c r="A4630" t="s">
        <v>23</v>
      </c>
      <c r="B4630" t="str">
        <f t="shared" si="216"/>
        <v>N</v>
      </c>
      <c r="C4630" t="s">
        <v>24</v>
      </c>
      <c r="E4630">
        <v>0</v>
      </c>
      <c r="F4630">
        <v>0</v>
      </c>
      <c r="G4630">
        <v>122</v>
      </c>
      <c r="H4630" s="1">
        <v>42064</v>
      </c>
      <c r="I4630">
        <v>2.5</v>
      </c>
      <c r="J4630">
        <v>0</v>
      </c>
      <c r="L4630" t="str">
        <f>VLOOKUP(G4630,[1]RESSOURCES!$A$1:$J$258,3,FALSE)</f>
        <v>SUTTER</v>
      </c>
      <c r="M4630" t="str">
        <f>VLOOKUP(G4630,[1]RESSOURCES!$A$1:$J$258,6,FALSE)</f>
        <v>SENR</v>
      </c>
      <c r="N4630" t="str">
        <f>IF(YEAR(H4630)=2014,VLOOKUP(L4630,[1]Grade!$F$2:$G$92,2,FALSE),IF(YEAR(H4630)=2015,VLOOKUP(L4630,[1]Grade!$I$2:$J$78,2,FALSE),VLOOKUP(L4630,[1]Grade!$C$2:$D$69,2,FALSE)))</f>
        <v>CS</v>
      </c>
      <c r="O4630">
        <f t="shared" si="217"/>
        <v>2015</v>
      </c>
      <c r="P4630">
        <f t="shared" si="218"/>
        <v>3</v>
      </c>
    </row>
    <row r="4631" spans="1:16" hidden="1" x14ac:dyDescent="0.25">
      <c r="A4631" t="s">
        <v>32</v>
      </c>
      <c r="B4631" t="str">
        <f t="shared" si="216"/>
        <v>N</v>
      </c>
      <c r="C4631" t="s">
        <v>33</v>
      </c>
      <c r="E4631">
        <v>0</v>
      </c>
      <c r="F4631">
        <v>0</v>
      </c>
      <c r="G4631">
        <v>122</v>
      </c>
      <c r="H4631" s="1">
        <v>42064</v>
      </c>
      <c r="I4631">
        <v>1.5</v>
      </c>
      <c r="J4631">
        <v>0</v>
      </c>
      <c r="L4631" t="str">
        <f>VLOOKUP(G4631,[1]RESSOURCES!$A$1:$J$258,3,FALSE)</f>
        <v>SUTTER</v>
      </c>
      <c r="M4631" t="str">
        <f>VLOOKUP(G4631,[1]RESSOURCES!$A$1:$J$258,6,FALSE)</f>
        <v>SENR</v>
      </c>
      <c r="N4631" t="str">
        <f>IF(YEAR(H4631)=2014,VLOOKUP(L4631,[1]Grade!$F$2:$G$92,2,FALSE),IF(YEAR(H4631)=2015,VLOOKUP(L4631,[1]Grade!$I$2:$J$78,2,FALSE),VLOOKUP(L4631,[1]Grade!$C$2:$D$69,2,FALSE)))</f>
        <v>CS</v>
      </c>
      <c r="O4631">
        <f t="shared" si="217"/>
        <v>2015</v>
      </c>
      <c r="P4631">
        <f t="shared" si="218"/>
        <v>3</v>
      </c>
    </row>
    <row r="4632" spans="1:16" x14ac:dyDescent="0.25">
      <c r="A4632" t="s">
        <v>429</v>
      </c>
      <c r="B4632" t="str">
        <f t="shared" si="216"/>
        <v>O</v>
      </c>
      <c r="C4632" t="s">
        <v>430</v>
      </c>
      <c r="D4632" t="s">
        <v>21</v>
      </c>
      <c r="E4632">
        <v>0.5</v>
      </c>
      <c r="F4632">
        <v>1500</v>
      </c>
      <c r="G4632">
        <v>3</v>
      </c>
      <c r="H4632" s="1">
        <v>42064</v>
      </c>
      <c r="I4632">
        <v>1</v>
      </c>
      <c r="J4632" s="2">
        <v>1500</v>
      </c>
      <c r="L4632" t="str">
        <f>VLOOKUP(G4632,[1]RESSOURCES!$A$1:$J$258,3,FALSE)</f>
        <v>REISSE</v>
      </c>
      <c r="M4632" t="str">
        <f>VLOOKUP(G4632,[1]RESSOURCES!$A$1:$J$258,6,FALSE)</f>
        <v>ASSO</v>
      </c>
      <c r="N4632" t="str">
        <f>IF(YEAR(H4632)=2014,VLOOKUP(L4632,[1]Grade!$F$2:$G$92,2,FALSE),IF(YEAR(H4632)=2015,VLOOKUP(L4632,[1]Grade!$I$2:$J$78,2,FALSE),VLOOKUP(L4632,[1]Grade!$C$2:$D$69,2,FALSE)))</f>
        <v>ASS</v>
      </c>
      <c r="O4632">
        <f t="shared" si="217"/>
        <v>2015</v>
      </c>
      <c r="P4632">
        <f t="shared" si="218"/>
        <v>3</v>
      </c>
    </row>
    <row r="4633" spans="1:16" x14ac:dyDescent="0.25">
      <c r="A4633" t="s">
        <v>386</v>
      </c>
      <c r="B4633" t="str">
        <f t="shared" si="216"/>
        <v>O</v>
      </c>
      <c r="C4633" t="s">
        <v>387</v>
      </c>
      <c r="D4633" t="s">
        <v>21</v>
      </c>
      <c r="E4633">
        <v>10.5</v>
      </c>
      <c r="F4633">
        <v>1393</v>
      </c>
      <c r="G4633">
        <v>3</v>
      </c>
      <c r="H4633" s="1">
        <v>42064</v>
      </c>
      <c r="I4633">
        <v>4</v>
      </c>
      <c r="J4633" s="2">
        <v>5572</v>
      </c>
      <c r="L4633" t="str">
        <f>VLOOKUP(G4633,[1]RESSOURCES!$A$1:$J$258,3,FALSE)</f>
        <v>REISSE</v>
      </c>
      <c r="M4633" t="str">
        <f>VLOOKUP(G4633,[1]RESSOURCES!$A$1:$J$258,6,FALSE)</f>
        <v>ASSO</v>
      </c>
      <c r="N4633" t="str">
        <f>IF(YEAR(H4633)=2014,VLOOKUP(L4633,[1]Grade!$F$2:$G$92,2,FALSE),IF(YEAR(H4633)=2015,VLOOKUP(L4633,[1]Grade!$I$2:$J$78,2,FALSE),VLOOKUP(L4633,[1]Grade!$C$2:$D$69,2,FALSE)))</f>
        <v>ASS</v>
      </c>
      <c r="O4633">
        <f t="shared" si="217"/>
        <v>2015</v>
      </c>
      <c r="P4633">
        <f t="shared" si="218"/>
        <v>3</v>
      </c>
    </row>
    <row r="4634" spans="1:16" hidden="1" x14ac:dyDescent="0.25">
      <c r="A4634" t="s">
        <v>30</v>
      </c>
      <c r="B4634" t="str">
        <f t="shared" si="216"/>
        <v>N</v>
      </c>
      <c r="C4634" t="s">
        <v>31</v>
      </c>
      <c r="E4634">
        <v>0</v>
      </c>
      <c r="F4634">
        <v>0</v>
      </c>
      <c r="G4634">
        <v>3</v>
      </c>
      <c r="H4634" s="1">
        <v>42064</v>
      </c>
      <c r="I4634">
        <v>17</v>
      </c>
      <c r="J4634">
        <v>0</v>
      </c>
      <c r="L4634" t="str">
        <f>VLOOKUP(G4634,[1]RESSOURCES!$A$1:$J$258,3,FALSE)</f>
        <v>REISSE</v>
      </c>
      <c r="M4634" t="str">
        <f>VLOOKUP(G4634,[1]RESSOURCES!$A$1:$J$258,6,FALSE)</f>
        <v>ASSO</v>
      </c>
      <c r="N4634" t="str">
        <f>IF(YEAR(H4634)=2014,VLOOKUP(L4634,[1]Grade!$F$2:$G$92,2,FALSE),IF(YEAR(H4634)=2015,VLOOKUP(L4634,[1]Grade!$I$2:$J$78,2,FALSE),VLOOKUP(L4634,[1]Grade!$C$2:$D$69,2,FALSE)))</f>
        <v>ASS</v>
      </c>
      <c r="O4634">
        <f t="shared" si="217"/>
        <v>2015</v>
      </c>
      <c r="P4634">
        <f t="shared" si="218"/>
        <v>3</v>
      </c>
    </row>
    <row r="4635" spans="1:16" x14ac:dyDescent="0.25">
      <c r="A4635" t="s">
        <v>433</v>
      </c>
      <c r="B4635" t="str">
        <f t="shared" si="216"/>
        <v>O</v>
      </c>
      <c r="C4635" t="s">
        <v>434</v>
      </c>
      <c r="D4635" t="s">
        <v>18</v>
      </c>
      <c r="E4635">
        <v>120</v>
      </c>
      <c r="F4635">
        <v>800</v>
      </c>
      <c r="G4635">
        <v>254</v>
      </c>
      <c r="H4635" s="1">
        <v>42064</v>
      </c>
      <c r="I4635">
        <v>12.5</v>
      </c>
      <c r="J4635" s="2">
        <v>10000</v>
      </c>
      <c r="L4635" t="str">
        <f>VLOOKUP(G4635,[1]RESSOURCES!$A$1:$J$258,3,FALSE)</f>
        <v>LANFRANCHI</v>
      </c>
      <c r="M4635" t="str">
        <f>VLOOKUP(G4635,[1]RESSOURCES!$A$1:$J$258,6,FALSE)</f>
        <v>CONS</v>
      </c>
      <c r="N4635" t="str">
        <f>IF(YEAR(H4635)=2014,VLOOKUP(L4635,[1]Grade!$F$2:$G$92,2,FALSE),IF(YEAR(H4635)=2015,VLOOKUP(L4635,[1]Grade!$I$2:$J$78,2,FALSE),VLOOKUP(L4635,[1]Grade!$C$2:$D$69,2,FALSE)))</f>
        <v>C</v>
      </c>
      <c r="O4635">
        <f t="shared" si="217"/>
        <v>2015</v>
      </c>
      <c r="P4635">
        <f t="shared" si="218"/>
        <v>3</v>
      </c>
    </row>
    <row r="4636" spans="1:16" x14ac:dyDescent="0.25">
      <c r="A4636" t="s">
        <v>464</v>
      </c>
      <c r="B4636" t="str">
        <f t="shared" si="216"/>
        <v>O</v>
      </c>
      <c r="C4636" t="s">
        <v>465</v>
      </c>
      <c r="D4636" t="s">
        <v>18</v>
      </c>
      <c r="E4636">
        <v>12</v>
      </c>
      <c r="F4636">
        <v>818</v>
      </c>
      <c r="G4636">
        <v>254</v>
      </c>
      <c r="H4636" s="1">
        <v>42064</v>
      </c>
      <c r="I4636">
        <v>9</v>
      </c>
      <c r="J4636" s="2">
        <v>7362</v>
      </c>
      <c r="L4636" t="str">
        <f>VLOOKUP(G4636,[1]RESSOURCES!$A$1:$J$258,3,FALSE)</f>
        <v>LANFRANCHI</v>
      </c>
      <c r="M4636" t="str">
        <f>VLOOKUP(G4636,[1]RESSOURCES!$A$1:$J$258,6,FALSE)</f>
        <v>CONS</v>
      </c>
      <c r="N4636" t="str">
        <f>IF(YEAR(H4636)=2014,VLOOKUP(L4636,[1]Grade!$F$2:$G$92,2,FALSE),IF(YEAR(H4636)=2015,VLOOKUP(L4636,[1]Grade!$I$2:$J$78,2,FALSE),VLOOKUP(L4636,[1]Grade!$C$2:$D$69,2,FALSE)))</f>
        <v>C</v>
      </c>
      <c r="O4636">
        <f t="shared" si="217"/>
        <v>2015</v>
      </c>
      <c r="P4636">
        <f t="shared" si="218"/>
        <v>3</v>
      </c>
    </row>
    <row r="4637" spans="1:16" hidden="1" x14ac:dyDescent="0.25">
      <c r="A4637" t="s">
        <v>133</v>
      </c>
      <c r="B4637" t="str">
        <f t="shared" si="216"/>
        <v>N</v>
      </c>
      <c r="C4637" t="s">
        <v>134</v>
      </c>
      <c r="E4637">
        <v>0</v>
      </c>
      <c r="F4637">
        <v>0</v>
      </c>
      <c r="G4637">
        <v>254</v>
      </c>
      <c r="H4637" s="1">
        <v>42064</v>
      </c>
      <c r="I4637">
        <v>0.5</v>
      </c>
      <c r="J4637">
        <v>0</v>
      </c>
      <c r="L4637" t="str">
        <f>VLOOKUP(G4637,[1]RESSOURCES!$A$1:$J$258,3,FALSE)</f>
        <v>LANFRANCHI</v>
      </c>
      <c r="M4637" t="str">
        <f>VLOOKUP(G4637,[1]RESSOURCES!$A$1:$J$258,6,FALSE)</f>
        <v>CONS</v>
      </c>
      <c r="N4637" t="str">
        <f>IF(YEAR(H4637)=2014,VLOOKUP(L4637,[1]Grade!$F$2:$G$92,2,FALSE),IF(YEAR(H4637)=2015,VLOOKUP(L4637,[1]Grade!$I$2:$J$78,2,FALSE),VLOOKUP(L4637,[1]Grade!$C$2:$D$69,2,FALSE)))</f>
        <v>C</v>
      </c>
      <c r="O4637">
        <f t="shared" si="217"/>
        <v>2015</v>
      </c>
      <c r="P4637">
        <f t="shared" si="218"/>
        <v>3</v>
      </c>
    </row>
    <row r="4638" spans="1:16" hidden="1" x14ac:dyDescent="0.25">
      <c r="A4638" t="s">
        <v>23</v>
      </c>
      <c r="B4638" t="str">
        <f t="shared" si="216"/>
        <v>N</v>
      </c>
      <c r="C4638" t="s">
        <v>24</v>
      </c>
      <c r="E4638">
        <v>0</v>
      </c>
      <c r="F4638">
        <v>0</v>
      </c>
      <c r="G4638">
        <v>21</v>
      </c>
      <c r="H4638" s="1">
        <v>42064</v>
      </c>
      <c r="I4638">
        <v>20</v>
      </c>
      <c r="J4638">
        <v>0</v>
      </c>
      <c r="L4638" t="str">
        <f>VLOOKUP(G4638,[1]RESSOURCES!$A$1:$J$258,3,FALSE)</f>
        <v>BESNAINOU</v>
      </c>
      <c r="M4638" t="str">
        <f>VLOOKUP(G4638,[1]RESSOURCES!$A$1:$J$258,6,FALSE)</f>
        <v>SENR</v>
      </c>
      <c r="N4638" t="str">
        <f>IF(YEAR(H4638)=2014,VLOOKUP(L4638,[1]Grade!$F$2:$G$92,2,FALSE),IF(YEAR(H4638)=2015,VLOOKUP(L4638,[1]Grade!$I$2:$J$78,2,FALSE),VLOOKUP(L4638,[1]Grade!$C$2:$D$69,2,FALSE)))</f>
        <v>CS</v>
      </c>
      <c r="O4638">
        <f t="shared" si="217"/>
        <v>2015</v>
      </c>
      <c r="P4638">
        <f t="shared" si="218"/>
        <v>3</v>
      </c>
    </row>
    <row r="4639" spans="1:16" hidden="1" x14ac:dyDescent="0.25">
      <c r="A4639" t="s">
        <v>37</v>
      </c>
      <c r="B4639" t="str">
        <f t="shared" si="216"/>
        <v>N</v>
      </c>
      <c r="C4639" t="s">
        <v>38</v>
      </c>
      <c r="E4639">
        <v>0</v>
      </c>
      <c r="F4639">
        <v>0</v>
      </c>
      <c r="G4639">
        <v>21</v>
      </c>
      <c r="H4639" s="1">
        <v>42064</v>
      </c>
      <c r="I4639">
        <v>2</v>
      </c>
      <c r="J4639">
        <v>0</v>
      </c>
      <c r="L4639" t="str">
        <f>VLOOKUP(G4639,[1]RESSOURCES!$A$1:$J$258,3,FALSE)</f>
        <v>BESNAINOU</v>
      </c>
      <c r="M4639" t="str">
        <f>VLOOKUP(G4639,[1]RESSOURCES!$A$1:$J$258,6,FALSE)</f>
        <v>SENR</v>
      </c>
      <c r="N4639" t="str">
        <f>IF(YEAR(H4639)=2014,VLOOKUP(L4639,[1]Grade!$F$2:$G$92,2,FALSE),IF(YEAR(H4639)=2015,VLOOKUP(L4639,[1]Grade!$I$2:$J$78,2,FALSE),VLOOKUP(L4639,[1]Grade!$C$2:$D$69,2,FALSE)))</f>
        <v>CS</v>
      </c>
      <c r="O4639">
        <f t="shared" si="217"/>
        <v>2015</v>
      </c>
      <c r="P4639">
        <f t="shared" si="218"/>
        <v>3</v>
      </c>
    </row>
    <row r="4640" spans="1:16" x14ac:dyDescent="0.25">
      <c r="A4640" t="s">
        <v>435</v>
      </c>
      <c r="B4640" t="str">
        <f t="shared" si="216"/>
        <v>O</v>
      </c>
      <c r="C4640" t="s">
        <v>436</v>
      </c>
      <c r="D4640" t="s">
        <v>21</v>
      </c>
      <c r="E4640">
        <v>9</v>
      </c>
      <c r="F4640">
        <v>1078</v>
      </c>
      <c r="G4640">
        <v>207</v>
      </c>
      <c r="H4640" s="1">
        <v>42064</v>
      </c>
      <c r="I4640">
        <v>3</v>
      </c>
      <c r="J4640" s="2">
        <v>3234</v>
      </c>
      <c r="L4640" t="str">
        <f>VLOOKUP(G4640,[1]RESSOURCES!$A$1:$J$258,3,FALSE)</f>
        <v>CHARLY</v>
      </c>
      <c r="M4640" t="str">
        <f>VLOOKUP(G4640,[1]RESSOURCES!$A$1:$J$258,6,FALSE)</f>
        <v>ASSO</v>
      </c>
      <c r="N4640" t="str">
        <f>IF(YEAR(H4640)=2014,VLOOKUP(L4640,[1]Grade!$F$2:$G$92,2,FALSE),IF(YEAR(H4640)=2015,VLOOKUP(L4640,[1]Grade!$I$2:$J$78,2,FALSE),VLOOKUP(L4640,[1]Grade!$C$2:$D$69,2,FALSE)))</f>
        <v>ASS</v>
      </c>
      <c r="O4640">
        <f t="shared" si="217"/>
        <v>2015</v>
      </c>
      <c r="P4640">
        <f t="shared" si="218"/>
        <v>3</v>
      </c>
    </row>
    <row r="4641" spans="1:16" x14ac:dyDescent="0.25">
      <c r="A4641" t="s">
        <v>366</v>
      </c>
      <c r="B4641" t="str">
        <f t="shared" si="216"/>
        <v>O</v>
      </c>
      <c r="C4641" t="s">
        <v>367</v>
      </c>
      <c r="D4641" t="s">
        <v>21</v>
      </c>
      <c r="E4641">
        <v>8</v>
      </c>
      <c r="F4641">
        <v>1486</v>
      </c>
      <c r="G4641">
        <v>207</v>
      </c>
      <c r="H4641" s="1">
        <v>42064</v>
      </c>
      <c r="I4641">
        <v>2</v>
      </c>
      <c r="J4641" s="2">
        <v>2972</v>
      </c>
      <c r="L4641" t="str">
        <f>VLOOKUP(G4641,[1]RESSOURCES!$A$1:$J$258,3,FALSE)</f>
        <v>CHARLY</v>
      </c>
      <c r="M4641" t="str">
        <f>VLOOKUP(G4641,[1]RESSOURCES!$A$1:$J$258,6,FALSE)</f>
        <v>ASSO</v>
      </c>
      <c r="N4641" t="str">
        <f>IF(YEAR(H4641)=2014,VLOOKUP(L4641,[1]Grade!$F$2:$G$92,2,FALSE),IF(YEAR(H4641)=2015,VLOOKUP(L4641,[1]Grade!$I$2:$J$78,2,FALSE),VLOOKUP(L4641,[1]Grade!$C$2:$D$69,2,FALSE)))</f>
        <v>ASS</v>
      </c>
      <c r="O4641">
        <f t="shared" si="217"/>
        <v>2015</v>
      </c>
      <c r="P4641">
        <f t="shared" si="218"/>
        <v>3</v>
      </c>
    </row>
    <row r="4642" spans="1:16" x14ac:dyDescent="0.25">
      <c r="A4642" t="s">
        <v>426</v>
      </c>
      <c r="B4642" t="str">
        <f t="shared" si="216"/>
        <v>O</v>
      </c>
      <c r="C4642" t="s">
        <v>235</v>
      </c>
      <c r="D4642" t="s">
        <v>21</v>
      </c>
      <c r="E4642">
        <v>15</v>
      </c>
      <c r="F4642">
        <v>1205</v>
      </c>
      <c r="G4642">
        <v>207</v>
      </c>
      <c r="H4642" s="1">
        <v>42064</v>
      </c>
      <c r="I4642">
        <v>1.5</v>
      </c>
      <c r="J4642" s="2">
        <v>1807.5</v>
      </c>
      <c r="L4642" t="str">
        <f>VLOOKUP(G4642,[1]RESSOURCES!$A$1:$J$258,3,FALSE)</f>
        <v>CHARLY</v>
      </c>
      <c r="M4642" t="str">
        <f>VLOOKUP(G4642,[1]RESSOURCES!$A$1:$J$258,6,FALSE)</f>
        <v>ASSO</v>
      </c>
      <c r="N4642" t="str">
        <f>IF(YEAR(H4642)=2014,VLOOKUP(L4642,[1]Grade!$F$2:$G$92,2,FALSE),IF(YEAR(H4642)=2015,VLOOKUP(L4642,[1]Grade!$I$2:$J$78,2,FALSE),VLOOKUP(L4642,[1]Grade!$C$2:$D$69,2,FALSE)))</f>
        <v>ASS</v>
      </c>
      <c r="O4642">
        <f t="shared" si="217"/>
        <v>2015</v>
      </c>
      <c r="P4642">
        <f t="shared" si="218"/>
        <v>3</v>
      </c>
    </row>
    <row r="4643" spans="1:16" hidden="1" x14ac:dyDescent="0.25">
      <c r="A4643" t="s">
        <v>55</v>
      </c>
      <c r="B4643" t="str">
        <f t="shared" si="216"/>
        <v>N</v>
      </c>
      <c r="C4643" t="s">
        <v>56</v>
      </c>
      <c r="E4643">
        <v>0</v>
      </c>
      <c r="F4643">
        <v>0</v>
      </c>
      <c r="G4643">
        <v>207</v>
      </c>
      <c r="H4643" s="1">
        <v>42064</v>
      </c>
      <c r="I4643">
        <v>2</v>
      </c>
      <c r="J4643">
        <v>0</v>
      </c>
      <c r="L4643" t="str">
        <f>VLOOKUP(G4643,[1]RESSOURCES!$A$1:$J$258,3,FALSE)</f>
        <v>CHARLY</v>
      </c>
      <c r="M4643" t="str">
        <f>VLOOKUP(G4643,[1]RESSOURCES!$A$1:$J$258,6,FALSE)</f>
        <v>ASSO</v>
      </c>
      <c r="N4643" t="str">
        <f>IF(YEAR(H4643)=2014,VLOOKUP(L4643,[1]Grade!$F$2:$G$92,2,FALSE),IF(YEAR(H4643)=2015,VLOOKUP(L4643,[1]Grade!$I$2:$J$78,2,FALSE),VLOOKUP(L4643,[1]Grade!$C$2:$D$69,2,FALSE)))</f>
        <v>ASS</v>
      </c>
      <c r="O4643">
        <f t="shared" si="217"/>
        <v>2015</v>
      </c>
      <c r="P4643">
        <f t="shared" si="218"/>
        <v>3</v>
      </c>
    </row>
    <row r="4644" spans="1:16" hidden="1" x14ac:dyDescent="0.25">
      <c r="A4644" t="s">
        <v>30</v>
      </c>
      <c r="B4644" t="str">
        <f t="shared" si="216"/>
        <v>N</v>
      </c>
      <c r="C4644" t="s">
        <v>31</v>
      </c>
      <c r="E4644">
        <v>0</v>
      </c>
      <c r="F4644">
        <v>0</v>
      </c>
      <c r="G4644">
        <v>207</v>
      </c>
      <c r="H4644" s="1">
        <v>42064</v>
      </c>
      <c r="I4644">
        <v>13.5</v>
      </c>
      <c r="J4644">
        <v>0</v>
      </c>
      <c r="L4644" t="str">
        <f>VLOOKUP(G4644,[1]RESSOURCES!$A$1:$J$258,3,FALSE)</f>
        <v>CHARLY</v>
      </c>
      <c r="M4644" t="str">
        <f>VLOOKUP(G4644,[1]RESSOURCES!$A$1:$J$258,6,FALSE)</f>
        <v>ASSO</v>
      </c>
      <c r="N4644" t="str">
        <f>IF(YEAR(H4644)=2014,VLOOKUP(L4644,[1]Grade!$F$2:$G$92,2,FALSE),IF(YEAR(H4644)=2015,VLOOKUP(L4644,[1]Grade!$I$2:$J$78,2,FALSE),VLOOKUP(L4644,[1]Grade!$C$2:$D$69,2,FALSE)))</f>
        <v>ASS</v>
      </c>
      <c r="O4644">
        <f t="shared" si="217"/>
        <v>2015</v>
      </c>
      <c r="P4644">
        <f t="shared" si="218"/>
        <v>3</v>
      </c>
    </row>
    <row r="4645" spans="1:16" x14ac:dyDescent="0.25">
      <c r="A4645" t="s">
        <v>449</v>
      </c>
      <c r="B4645" t="str">
        <f t="shared" si="216"/>
        <v>O</v>
      </c>
      <c r="C4645" t="s">
        <v>450</v>
      </c>
      <c r="D4645" t="s">
        <v>21</v>
      </c>
      <c r="E4645">
        <v>10</v>
      </c>
      <c r="F4645">
        <v>0</v>
      </c>
      <c r="G4645">
        <v>230</v>
      </c>
      <c r="H4645" s="1">
        <v>42064</v>
      </c>
      <c r="I4645">
        <v>2</v>
      </c>
      <c r="J4645">
        <v>0</v>
      </c>
      <c r="L4645" t="str">
        <f>VLOOKUP(G4645,[1]RESSOURCES!$A$1:$J$258,3,FALSE)</f>
        <v>PAPADOPOULOS</v>
      </c>
      <c r="M4645" t="str">
        <f>VLOOKUP(G4645,[1]RESSOURCES!$A$1:$J$258,6,FALSE)</f>
        <v>ASSO</v>
      </c>
      <c r="N4645" t="str">
        <f>IF(YEAR(H4645)=2014,VLOOKUP(L4645,[1]Grade!$F$2:$G$92,2,FALSE),IF(YEAR(H4645)=2015,VLOOKUP(L4645,[1]Grade!$I$2:$J$78,2,FALSE),VLOOKUP(L4645,[1]Grade!$C$2:$D$69,2,FALSE)))</f>
        <v>ASS</v>
      </c>
      <c r="O4645">
        <f t="shared" si="217"/>
        <v>2015</v>
      </c>
      <c r="P4645">
        <f t="shared" si="218"/>
        <v>3</v>
      </c>
    </row>
    <row r="4646" spans="1:16" x14ac:dyDescent="0.25">
      <c r="A4646" t="s">
        <v>394</v>
      </c>
      <c r="B4646" t="str">
        <f t="shared" si="216"/>
        <v>O</v>
      </c>
      <c r="C4646" t="s">
        <v>395</v>
      </c>
      <c r="D4646" t="s">
        <v>21</v>
      </c>
      <c r="E4646">
        <v>5</v>
      </c>
      <c r="F4646">
        <v>980</v>
      </c>
      <c r="G4646">
        <v>230</v>
      </c>
      <c r="H4646" s="1">
        <v>42064</v>
      </c>
      <c r="I4646">
        <v>0</v>
      </c>
      <c r="J4646">
        <v>0</v>
      </c>
      <c r="L4646" t="str">
        <f>VLOOKUP(G4646,[1]RESSOURCES!$A$1:$J$258,3,FALSE)</f>
        <v>PAPADOPOULOS</v>
      </c>
      <c r="M4646" t="str">
        <f>VLOOKUP(G4646,[1]RESSOURCES!$A$1:$J$258,6,FALSE)</f>
        <v>ASSO</v>
      </c>
      <c r="N4646" t="str">
        <f>IF(YEAR(H4646)=2014,VLOOKUP(L4646,[1]Grade!$F$2:$G$92,2,FALSE),IF(YEAR(H4646)=2015,VLOOKUP(L4646,[1]Grade!$I$2:$J$78,2,FALSE),VLOOKUP(L4646,[1]Grade!$C$2:$D$69,2,FALSE)))</f>
        <v>ASS</v>
      </c>
      <c r="O4646">
        <f t="shared" si="217"/>
        <v>2015</v>
      </c>
      <c r="P4646">
        <f t="shared" si="218"/>
        <v>3</v>
      </c>
    </row>
    <row r="4647" spans="1:16" x14ac:dyDescent="0.25">
      <c r="A4647" t="s">
        <v>431</v>
      </c>
      <c r="B4647" t="str">
        <f t="shared" si="216"/>
        <v>O</v>
      </c>
      <c r="C4647" t="s">
        <v>432</v>
      </c>
      <c r="D4647" t="s">
        <v>21</v>
      </c>
      <c r="E4647">
        <v>5</v>
      </c>
      <c r="F4647">
        <v>0</v>
      </c>
      <c r="G4647">
        <v>230</v>
      </c>
      <c r="H4647" s="1">
        <v>42064</v>
      </c>
      <c r="I4647">
        <v>1</v>
      </c>
      <c r="J4647">
        <v>0</v>
      </c>
      <c r="L4647" t="str">
        <f>VLOOKUP(G4647,[1]RESSOURCES!$A$1:$J$258,3,FALSE)</f>
        <v>PAPADOPOULOS</v>
      </c>
      <c r="M4647" t="str">
        <f>VLOOKUP(G4647,[1]RESSOURCES!$A$1:$J$258,6,FALSE)</f>
        <v>ASSO</v>
      </c>
      <c r="N4647" t="str">
        <f>IF(YEAR(H4647)=2014,VLOOKUP(L4647,[1]Grade!$F$2:$G$92,2,FALSE),IF(YEAR(H4647)=2015,VLOOKUP(L4647,[1]Grade!$I$2:$J$78,2,FALSE),VLOOKUP(L4647,[1]Grade!$C$2:$D$69,2,FALSE)))</f>
        <v>ASS</v>
      </c>
      <c r="O4647">
        <f t="shared" si="217"/>
        <v>2015</v>
      </c>
      <c r="P4647">
        <f t="shared" si="218"/>
        <v>3</v>
      </c>
    </row>
    <row r="4648" spans="1:16" hidden="1" x14ac:dyDescent="0.25">
      <c r="A4648" t="s">
        <v>25</v>
      </c>
      <c r="B4648" t="str">
        <f t="shared" si="216"/>
        <v>N</v>
      </c>
      <c r="C4648" t="s">
        <v>26</v>
      </c>
      <c r="E4648">
        <v>0</v>
      </c>
      <c r="F4648">
        <v>0</v>
      </c>
      <c r="G4648">
        <v>230</v>
      </c>
      <c r="H4648" s="1">
        <v>42064</v>
      </c>
      <c r="I4648">
        <v>5</v>
      </c>
      <c r="J4648">
        <v>0</v>
      </c>
      <c r="L4648" t="str">
        <f>VLOOKUP(G4648,[1]RESSOURCES!$A$1:$J$258,3,FALSE)</f>
        <v>PAPADOPOULOS</v>
      </c>
      <c r="M4648" t="str">
        <f>VLOOKUP(G4648,[1]RESSOURCES!$A$1:$J$258,6,FALSE)</f>
        <v>ASSO</v>
      </c>
      <c r="N4648" t="str">
        <f>IF(YEAR(H4648)=2014,VLOOKUP(L4648,[1]Grade!$F$2:$G$92,2,FALSE),IF(YEAR(H4648)=2015,VLOOKUP(L4648,[1]Grade!$I$2:$J$78,2,FALSE),VLOOKUP(L4648,[1]Grade!$C$2:$D$69,2,FALSE)))</f>
        <v>ASS</v>
      </c>
      <c r="O4648">
        <f t="shared" si="217"/>
        <v>2015</v>
      </c>
      <c r="P4648">
        <f t="shared" si="218"/>
        <v>3</v>
      </c>
    </row>
    <row r="4649" spans="1:16" hidden="1" x14ac:dyDescent="0.25">
      <c r="A4649" t="s">
        <v>30</v>
      </c>
      <c r="B4649" t="str">
        <f t="shared" si="216"/>
        <v>N</v>
      </c>
      <c r="C4649" t="s">
        <v>31</v>
      </c>
      <c r="E4649">
        <v>0</v>
      </c>
      <c r="F4649">
        <v>0</v>
      </c>
      <c r="G4649">
        <v>230</v>
      </c>
      <c r="H4649" s="1">
        <v>42064</v>
      </c>
      <c r="I4649">
        <v>12</v>
      </c>
      <c r="J4649">
        <v>0</v>
      </c>
      <c r="L4649" t="str">
        <f>VLOOKUP(G4649,[1]RESSOURCES!$A$1:$J$258,3,FALSE)</f>
        <v>PAPADOPOULOS</v>
      </c>
      <c r="M4649" t="str">
        <f>VLOOKUP(G4649,[1]RESSOURCES!$A$1:$J$258,6,FALSE)</f>
        <v>ASSO</v>
      </c>
      <c r="N4649" t="str">
        <f>IF(YEAR(H4649)=2014,VLOOKUP(L4649,[1]Grade!$F$2:$G$92,2,FALSE),IF(YEAR(H4649)=2015,VLOOKUP(L4649,[1]Grade!$I$2:$J$78,2,FALSE),VLOOKUP(L4649,[1]Grade!$C$2:$D$69,2,FALSE)))</f>
        <v>ASS</v>
      </c>
      <c r="O4649">
        <f t="shared" si="217"/>
        <v>2015</v>
      </c>
      <c r="P4649">
        <f t="shared" si="218"/>
        <v>3</v>
      </c>
    </row>
    <row r="4650" spans="1:16" x14ac:dyDescent="0.25">
      <c r="A4650" t="s">
        <v>451</v>
      </c>
      <c r="B4650" t="str">
        <f t="shared" si="216"/>
        <v>O</v>
      </c>
      <c r="C4650" t="s">
        <v>452</v>
      </c>
      <c r="D4650" t="s">
        <v>21</v>
      </c>
      <c r="E4650">
        <v>2.5</v>
      </c>
      <c r="F4650">
        <v>1122</v>
      </c>
      <c r="G4650">
        <v>230</v>
      </c>
      <c r="H4650" s="1">
        <v>42064</v>
      </c>
      <c r="I4650">
        <v>2</v>
      </c>
      <c r="J4650" s="2">
        <v>2244</v>
      </c>
      <c r="L4650" t="str">
        <f>VLOOKUP(G4650,[1]RESSOURCES!$A$1:$J$258,3,FALSE)</f>
        <v>PAPADOPOULOS</v>
      </c>
      <c r="M4650" t="str">
        <f>VLOOKUP(G4650,[1]RESSOURCES!$A$1:$J$258,6,FALSE)</f>
        <v>ASSO</v>
      </c>
      <c r="N4650" t="str">
        <f>IF(YEAR(H4650)=2014,VLOOKUP(L4650,[1]Grade!$F$2:$G$92,2,FALSE),IF(YEAR(H4650)=2015,VLOOKUP(L4650,[1]Grade!$I$2:$J$78,2,FALSE),VLOOKUP(L4650,[1]Grade!$C$2:$D$69,2,FALSE)))</f>
        <v>ASS</v>
      </c>
      <c r="O4650">
        <f t="shared" si="217"/>
        <v>2015</v>
      </c>
      <c r="P4650">
        <f t="shared" si="218"/>
        <v>3</v>
      </c>
    </row>
  </sheetData>
  <autoFilter ref="A1:P4650">
    <filterColumn colId="1">
      <filters>
        <filter val="O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TOTEM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2016-12-13T11:30:46Z</dcterms:created>
  <dcterms:modified xsi:type="dcterms:W3CDTF">2016-12-13T11:35:50Z</dcterms:modified>
</cp:coreProperties>
</file>