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1" i="1" l="1"/>
  <c r="S51" i="1"/>
  <c r="T51" i="1"/>
  <c r="U51" i="1"/>
  <c r="V51" i="1"/>
  <c r="R52" i="1"/>
  <c r="S52" i="1"/>
  <c r="T52" i="1"/>
  <c r="U52" i="1"/>
  <c r="V52" i="1"/>
  <c r="R53" i="1"/>
  <c r="S53" i="1"/>
  <c r="T53" i="1"/>
  <c r="U53" i="1"/>
  <c r="V53" i="1"/>
  <c r="R54" i="1"/>
  <c r="S54" i="1"/>
  <c r="T54" i="1"/>
  <c r="U54" i="1"/>
  <c r="V54" i="1"/>
  <c r="R55" i="1"/>
  <c r="S55" i="1"/>
  <c r="T55" i="1"/>
  <c r="U55" i="1"/>
  <c r="V55" i="1"/>
  <c r="R56" i="1"/>
  <c r="S56" i="1"/>
  <c r="T56" i="1"/>
  <c r="U56" i="1"/>
  <c r="V56" i="1"/>
  <c r="R57" i="1"/>
  <c r="S57" i="1"/>
  <c r="T57" i="1"/>
  <c r="U57" i="1"/>
  <c r="V57" i="1"/>
  <c r="R58" i="1"/>
  <c r="S58" i="1"/>
  <c r="T58" i="1"/>
  <c r="U58" i="1"/>
  <c r="V58" i="1"/>
  <c r="R59" i="1"/>
  <c r="S59" i="1"/>
  <c r="T59" i="1"/>
  <c r="U59" i="1"/>
  <c r="V59" i="1"/>
  <c r="R60" i="1"/>
  <c r="S60" i="1"/>
  <c r="T60" i="1"/>
  <c r="U60" i="1"/>
  <c r="V60" i="1"/>
  <c r="R61" i="1"/>
  <c r="S61" i="1"/>
  <c r="T61" i="1"/>
  <c r="U61" i="1"/>
  <c r="V61" i="1"/>
  <c r="R62" i="1"/>
  <c r="S62" i="1"/>
  <c r="T62" i="1"/>
  <c r="U62" i="1"/>
  <c r="V62" i="1"/>
  <c r="R63" i="1"/>
  <c r="S63" i="1"/>
  <c r="T63" i="1"/>
  <c r="U63" i="1"/>
  <c r="V63" i="1"/>
  <c r="R64" i="1"/>
  <c r="S64" i="1"/>
  <c r="T64" i="1"/>
  <c r="U64" i="1"/>
  <c r="V64" i="1"/>
  <c r="R65" i="1"/>
  <c r="S65" i="1"/>
  <c r="T65" i="1"/>
  <c r="U65" i="1"/>
  <c r="V65" i="1"/>
  <c r="R66" i="1"/>
  <c r="S66" i="1"/>
  <c r="T66" i="1"/>
  <c r="U66" i="1"/>
  <c r="V66" i="1"/>
  <c r="R67" i="1"/>
  <c r="S67" i="1"/>
  <c r="T67" i="1"/>
  <c r="U67" i="1"/>
  <c r="V67" i="1"/>
  <c r="R68" i="1"/>
  <c r="S68" i="1"/>
  <c r="T68" i="1"/>
  <c r="U68" i="1"/>
  <c r="V68" i="1"/>
  <c r="R69" i="1"/>
  <c r="S69" i="1"/>
  <c r="T69" i="1"/>
  <c r="U69" i="1"/>
  <c r="V69" i="1"/>
  <c r="R70" i="1"/>
  <c r="S70" i="1"/>
  <c r="T70" i="1"/>
  <c r="U70" i="1"/>
  <c r="V70" i="1"/>
  <c r="R71" i="1"/>
  <c r="S71" i="1"/>
  <c r="T71" i="1"/>
  <c r="U71" i="1"/>
  <c r="V71" i="1"/>
  <c r="R72" i="1"/>
  <c r="S72" i="1"/>
  <c r="T72" i="1"/>
  <c r="U72" i="1"/>
  <c r="V72" i="1"/>
  <c r="R73" i="1"/>
  <c r="S73" i="1"/>
  <c r="T73" i="1"/>
  <c r="U73" i="1"/>
  <c r="V73" i="1"/>
  <c r="S50" i="1"/>
  <c r="T50" i="1"/>
  <c r="U50" i="1"/>
  <c r="V50" i="1"/>
  <c r="R50" i="1"/>
  <c r="AB26" i="1" l="1"/>
  <c r="AA5" i="1"/>
  <c r="AA4" i="1"/>
  <c r="AA3" i="1"/>
  <c r="AE4" i="1" l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7" i="1"/>
  <c r="AB28" i="1"/>
  <c r="AB29" i="1"/>
  <c r="AB30" i="1"/>
  <c r="AB31" i="1"/>
  <c r="AB32" i="1"/>
  <c r="AB33" i="1"/>
  <c r="AB34" i="1"/>
  <c r="AB3" i="1"/>
  <c r="AA8" i="1"/>
  <c r="AA9" i="1"/>
  <c r="AA10" i="1"/>
  <c r="AA11" i="1"/>
  <c r="AA12" i="1"/>
  <c r="AA13" i="1"/>
  <c r="AA16" i="1"/>
  <c r="AA17" i="1"/>
  <c r="AA18" i="1"/>
  <c r="AA19" i="1"/>
  <c r="AA20" i="1"/>
  <c r="AA21" i="1"/>
  <c r="AA24" i="1"/>
  <c r="AA25" i="1"/>
  <c r="AA26" i="1"/>
  <c r="AA27" i="1"/>
  <c r="AA28" i="1"/>
  <c r="AA29" i="1"/>
  <c r="AA32" i="1"/>
  <c r="AA33" i="1"/>
  <c r="AA34" i="1"/>
  <c r="AC36" i="1" l="1"/>
  <c r="AD36" i="1"/>
  <c r="AE36" i="1"/>
  <c r="AB36" i="1"/>
  <c r="AA36" i="1"/>
</calcChain>
</file>

<file path=xl/sharedStrings.xml><?xml version="1.0" encoding="utf-8"?>
<sst xmlns="http://schemas.openxmlformats.org/spreadsheetml/2006/main" count="175" uniqueCount="45">
  <si>
    <t>Small  Sorted List</t>
  </si>
  <si>
    <t>Small Reverse Sorted List</t>
  </si>
  <si>
    <t>Small Positive List</t>
  </si>
  <si>
    <t>Small Negative List</t>
  </si>
  <si>
    <t>Small Integer List</t>
  </si>
  <si>
    <t>Small Almost Sorted List</t>
  </si>
  <si>
    <t>Small Similar List</t>
  </si>
  <si>
    <t>Small Floating Point Numbers List</t>
  </si>
  <si>
    <t>Medium  Sorted List</t>
  </si>
  <si>
    <t>Medium Reverse Sorted List</t>
  </si>
  <si>
    <t>Medium Positive List</t>
  </si>
  <si>
    <t>Medium Negative List</t>
  </si>
  <si>
    <t>Medium Integer List</t>
  </si>
  <si>
    <t>Medium Almost Sorted List</t>
  </si>
  <si>
    <t>Medium Similar List</t>
  </si>
  <si>
    <t>Medium Floating Point Numbers List</t>
  </si>
  <si>
    <t>Large  Sorted List</t>
  </si>
  <si>
    <t>Large Reverse Sorted List</t>
  </si>
  <si>
    <t>Large Positive List</t>
  </si>
  <si>
    <t>Large Negative List</t>
  </si>
  <si>
    <t>Large Integer List</t>
  </si>
  <si>
    <t>Large Almost Sorted List</t>
  </si>
  <si>
    <t>Large Similar List</t>
  </si>
  <si>
    <t>Large Floating Point Numbers List</t>
  </si>
  <si>
    <t>Extra Large  Sorted List</t>
  </si>
  <si>
    <t>Extra Large Reverse Sorted List</t>
  </si>
  <si>
    <t>Extra Large Positive List</t>
  </si>
  <si>
    <t>Extra Large Negative List</t>
  </si>
  <si>
    <t>Extra Large Integer List</t>
  </si>
  <si>
    <t>Extra Large Almost Sorted List</t>
  </si>
  <si>
    <t>Extra Large Similar List</t>
  </si>
  <si>
    <t>Extra Large Floating Point Numbers List</t>
  </si>
  <si>
    <t>Run 1</t>
  </si>
  <si>
    <t>Run 2</t>
  </si>
  <si>
    <t>Run 3</t>
  </si>
  <si>
    <t>Run 4</t>
  </si>
  <si>
    <t>Run 5</t>
  </si>
  <si>
    <t>Radix Sort</t>
  </si>
  <si>
    <t>Quick Sort</t>
  </si>
  <si>
    <t>Merge Sort</t>
  </si>
  <si>
    <t>Bubble Sort</t>
  </si>
  <si>
    <t>Insertion Sort</t>
  </si>
  <si>
    <t>INVALID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</si>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</sst>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6">
    <xf numFmtId="0" fontId="0" fillId="0" borderId="0" xfId="0"/>
    <xf numFmtId="0" fontId="3" fillId="4" borderId="0" xfId="0" applyFont="1" applyFill="1"/>
    <xf numFmtId="0" fontId="4" fillId="4" borderId="1" xfId="1" applyFont="1" applyFill="1"/>
    <xf numFmtId="0" fontId="3" fillId="4" borderId="1" xfId="2" applyFont="1" applyFill="1" applyBorder="1"/>
    <xf numFmtId="0" fontId="5" fillId="5" borderId="1" xfId="3" applyBorder="1"/>
    <xf numFmtId="0" fontId="6" fillId="6" borderId="1" xfId="4" applyBorder="1"/>
  </cellXfs>
  <cellStyles count="5">
    <cellStyle name="Accent6" xfId="2" builtinId="49"/>
    <cellStyle name="Bad" xfId="3" builtinId="27"/>
    <cellStyle name="Check Cell" xfId="1" builtinId="23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(Sheet1!$AA$2,Sheet1!$AB$2,Sheet1!$AC$2,Sheet1!$AD$2,Sheet1!$AE$2)</c:f>
              <c:strCache>
                <c:ptCount val="5"/>
                <c:pt idx="0">
                  <c:v>Radix Sort</c:v>
                </c:pt>
                <c:pt idx="1">
                  <c:v>Quick Sort</c:v>
                </c:pt>
                <c:pt idx="2">
                  <c:v>Merge Sort</c:v>
                </c:pt>
                <c:pt idx="3">
                  <c:v>Bubble Sort</c:v>
                </c:pt>
                <c:pt idx="4">
                  <c:v>Insertion Sort</c:v>
                </c:pt>
              </c:strCache>
            </c:strRef>
          </c:cat>
          <c:val>
            <c:numRef>
              <c:f>(Sheet1!$AA$36,Sheet1!$AB$36,Sheet1!$AC$36,Sheet1!$AD$36,Sheet1!$AE$36)</c:f>
              <c:numCache>
                <c:formatCode>General</c:formatCode>
                <c:ptCount val="5"/>
                <c:pt idx="0">
                  <c:v>0.20269444444444443</c:v>
                </c:pt>
                <c:pt idx="1">
                  <c:v>9.7838124999999998</c:v>
                </c:pt>
                <c:pt idx="2">
                  <c:v>0.27250625000000001</c:v>
                </c:pt>
                <c:pt idx="3">
                  <c:v>874.31314374999999</c:v>
                </c:pt>
                <c:pt idx="4">
                  <c:v>176.12011666666669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2-4955-A708-C9F6ECCEB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2064591"/>
        <c:axId val="1852066255"/>
      </c:barChart>
      <c:catAx>
        <c:axId val="185206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066255"/>
        <c:crosses val="autoZero"/>
        <c:auto val="1"/>
        <c:lblAlgn val="ctr"/>
        <c:lblOffset val="100"/>
        <c:noMultiLvlLbl val="0"/>
      </c:catAx>
      <c:valAx>
        <c:axId val="1852066255"/>
        <c:scaling>
          <c:orientation val="minMax"/>
          <c:max val="1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064591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828841</xdr:colOff>
      <xdr:row>83</xdr:row>
      <xdr:rowOff>87988</xdr:rowOff>
    </xdr:from>
    <xdr:to>
      <xdr:col>17</xdr:col>
      <xdr:colOff>190499</xdr:colOff>
      <xdr:row>113</xdr:row>
      <xdr:rowOff>86592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zoomScale="108" zoomScaleNormal="70" workbookViewId="0">
      <selection activeCell="M26" sqref="M26"/>
    </sheetView>
  </sheetViews>
  <sheetFormatPr defaultRowHeight="15" x14ac:dyDescent="0.25"/>
  <cols>
    <col min="1" max="1" width="37.42578125" customWidth="1"/>
    <col min="2" max="2" width="12.7109375" customWidth="1"/>
    <col min="3" max="3" width="14.85546875" customWidth="1"/>
    <col min="4" max="4" width="13.140625" customWidth="1"/>
    <col min="5" max="5" width="12" customWidth="1"/>
    <col min="6" max="6" width="15.7109375" customWidth="1"/>
    <col min="7" max="7" width="16.85546875" customWidth="1"/>
    <col min="8" max="8" width="17.42578125" customWidth="1"/>
    <col min="9" max="9" width="14.5703125" customWidth="1"/>
    <col min="10" max="10" width="17.140625" customWidth="1"/>
    <col min="11" max="11" width="16.85546875" customWidth="1"/>
    <col min="12" max="12" width="12.7109375" customWidth="1"/>
    <col min="13" max="13" width="14.85546875" customWidth="1"/>
    <col min="14" max="14" width="15.28515625" customWidth="1"/>
    <col min="15" max="15" width="14.42578125" customWidth="1"/>
    <col min="16" max="16" width="16.42578125" customWidth="1"/>
    <col min="17" max="17" width="41.28515625" customWidth="1"/>
    <col min="18" max="18" width="14.28515625" customWidth="1"/>
    <col min="19" max="19" width="14.85546875" customWidth="1"/>
    <col min="20" max="20" width="16" customWidth="1"/>
    <col min="21" max="21" width="14.85546875" customWidth="1"/>
    <col min="22" max="22" width="16" customWidth="1"/>
    <col min="23" max="23" width="18.28515625" customWidth="1"/>
    <col min="24" max="24" width="18.42578125" customWidth="1"/>
    <col min="25" max="25" width="18.140625" customWidth="1"/>
    <col min="26" max="26" width="17.85546875" customWidth="1"/>
    <col min="27" max="27" width="12.85546875" customWidth="1"/>
    <col min="28" max="28" width="18" customWidth="1"/>
    <col min="29" max="29" width="15.5703125" customWidth="1"/>
    <col min="30" max="30" width="18.28515625" customWidth="1"/>
    <col min="31" max="31" width="17.7109375" customWidth="1"/>
  </cols>
  <sheetData>
    <row r="1" spans="1:31" ht="16.5" thickTop="1" thickBot="1" x14ac:dyDescent="0.3">
      <c r="A1" s="2"/>
      <c r="B1" s="2"/>
      <c r="C1" s="2"/>
      <c r="D1" s="2" t="s">
        <v>32</v>
      </c>
      <c r="E1" s="2"/>
      <c r="F1" s="2"/>
      <c r="G1" s="2"/>
      <c r="H1" s="2"/>
      <c r="I1" s="2" t="s">
        <v>33</v>
      </c>
      <c r="J1" s="2"/>
      <c r="K1" s="2"/>
      <c r="L1" s="2"/>
      <c r="M1" s="2"/>
      <c r="N1" s="2" t="s">
        <v>34</v>
      </c>
      <c r="O1" s="2"/>
      <c r="P1" s="2"/>
      <c r="Q1" s="2"/>
      <c r="R1" s="2"/>
      <c r="S1" s="2" t="s">
        <v>35</v>
      </c>
      <c r="T1" s="2"/>
      <c r="U1" s="2"/>
      <c r="V1" s="2"/>
      <c r="W1" s="2"/>
      <c r="X1" s="2" t="s">
        <v>36</v>
      </c>
      <c r="Y1" s="2"/>
      <c r="Z1" s="2"/>
      <c r="AA1" s="3"/>
      <c r="AB1" s="3"/>
      <c r="AC1" s="3" t="s">
        <v>43</v>
      </c>
      <c r="AD1" s="3"/>
      <c r="AE1" s="3"/>
    </row>
    <row r="2" spans="1:31" ht="16.5" thickTop="1" thickBot="1" x14ac:dyDescent="0.3"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  <c r="AA2" s="3" t="s">
        <v>37</v>
      </c>
      <c r="AB2" s="3" t="s">
        <v>38</v>
      </c>
      <c r="AC2" s="3" t="s">
        <v>39</v>
      </c>
      <c r="AD2" s="3" t="s">
        <v>40</v>
      </c>
      <c r="AE2" s="3" t="s">
        <v>41</v>
      </c>
    </row>
    <row r="3" spans="1:31" ht="16.5" thickTop="1" thickBot="1" x14ac:dyDescent="0.3">
      <c r="A3" s="4" t="s">
        <v>0</v>
      </c>
      <c r="B3" s="4">
        <v>0</v>
      </c>
      <c r="C3" s="4">
        <v>0</v>
      </c>
      <c r="D3" s="4">
        <v>0</v>
      </c>
      <c r="E3" s="4">
        <v>1E-3</v>
      </c>
      <c r="F3" s="4">
        <v>0</v>
      </c>
      <c r="G3" s="4">
        <v>0</v>
      </c>
      <c r="H3" s="4">
        <v>0</v>
      </c>
      <c r="I3" s="4">
        <v>1E-3</v>
      </c>
      <c r="J3" s="4">
        <v>2E-3</v>
      </c>
      <c r="K3" s="4">
        <v>1E-3</v>
      </c>
      <c r="L3" s="4">
        <v>0</v>
      </c>
      <c r="M3" s="4">
        <v>0</v>
      </c>
      <c r="N3" s="4">
        <v>1E-3</v>
      </c>
      <c r="O3" s="4">
        <v>2E-3</v>
      </c>
      <c r="P3" s="4">
        <v>0</v>
      </c>
      <c r="Q3" s="4">
        <v>0</v>
      </c>
      <c r="R3" s="4">
        <v>1E-3</v>
      </c>
      <c r="S3" s="4">
        <v>1E-3</v>
      </c>
      <c r="T3" s="4">
        <v>2E-3</v>
      </c>
      <c r="U3" s="4">
        <v>0</v>
      </c>
      <c r="V3" s="4">
        <v>0</v>
      </c>
      <c r="W3" s="4">
        <v>0</v>
      </c>
      <c r="X3" s="4">
        <v>1E-3</v>
      </c>
      <c r="Y3" s="4">
        <v>1E-3</v>
      </c>
      <c r="Z3" s="4">
        <v>0</v>
      </c>
      <c r="AA3" s="4">
        <f>AVERAGE(V3,Q3,L3,G3,B3)</f>
        <v>0</v>
      </c>
      <c r="AB3" s="4">
        <f>AVERAGE(W3,R3,M3,H3,C3)</f>
        <v>2.0000000000000001E-4</v>
      </c>
      <c r="AC3" s="4">
        <f>AVERAGE(X3,S3,N3,I3,D3)</f>
        <v>8.0000000000000004E-4</v>
      </c>
      <c r="AD3" s="4">
        <f>AVERAGE(T3,Y3,O3,J3,E3)</f>
        <v>1.6000000000000001E-3</v>
      </c>
      <c r="AE3" s="4">
        <f>AVERAGE(Z3,U3,P3,K3,F3)</f>
        <v>2.0000000000000001E-4</v>
      </c>
    </row>
    <row r="4" spans="1:31" ht="16.5" thickTop="1" thickBot="1" x14ac:dyDescent="0.3">
      <c r="A4" s="4" t="s">
        <v>1</v>
      </c>
      <c r="B4" s="4">
        <v>0</v>
      </c>
      <c r="C4" s="4">
        <v>0</v>
      </c>
      <c r="D4" s="4">
        <v>0</v>
      </c>
      <c r="E4" s="4">
        <v>2E-3</v>
      </c>
      <c r="F4" s="4">
        <v>1E-3</v>
      </c>
      <c r="G4" s="4">
        <v>0</v>
      </c>
      <c r="H4" s="4">
        <v>0</v>
      </c>
      <c r="I4" s="4">
        <v>1E-3</v>
      </c>
      <c r="J4" s="4">
        <v>3.0000000000000001E-3</v>
      </c>
      <c r="K4" s="4">
        <v>1E-3</v>
      </c>
      <c r="L4" s="4">
        <v>0</v>
      </c>
      <c r="M4" s="4">
        <v>0</v>
      </c>
      <c r="N4" s="4">
        <v>1E-3</v>
      </c>
      <c r="O4" s="4">
        <v>3.0000000000000001E-3</v>
      </c>
      <c r="P4" s="4">
        <v>2E-3</v>
      </c>
      <c r="Q4" s="4">
        <v>0</v>
      </c>
      <c r="R4" s="4">
        <v>0</v>
      </c>
      <c r="S4" s="4">
        <v>0</v>
      </c>
      <c r="T4" s="4">
        <v>3.0000000000000001E-3</v>
      </c>
      <c r="U4" s="4">
        <v>1E-3</v>
      </c>
      <c r="V4" s="4">
        <v>0</v>
      </c>
      <c r="W4" s="4">
        <v>0</v>
      </c>
      <c r="X4" s="4">
        <v>0</v>
      </c>
      <c r="Y4" s="4">
        <v>3.0000000000000001E-3</v>
      </c>
      <c r="Z4" s="4">
        <v>2E-3</v>
      </c>
      <c r="AA4" s="4">
        <f>AVERAGE(V4,Q4,L4,G4,B4)</f>
        <v>0</v>
      </c>
      <c r="AB4" s="4">
        <f t="shared" ref="AB4:AB34" si="0">AVERAGE(W4,R4,M4,H4,C4)</f>
        <v>0</v>
      </c>
      <c r="AC4" s="4">
        <f t="shared" ref="AC4:AC34" si="1">AVERAGE(X4,S4,N4,I4,D4)</f>
        <v>4.0000000000000002E-4</v>
      </c>
      <c r="AD4" s="4">
        <f t="shared" ref="AD4:AD34" si="2">AVERAGE(T4,Y4,O4,J4,E4)</f>
        <v>2.8E-3</v>
      </c>
      <c r="AE4" s="4">
        <f t="shared" ref="AE4:AE34" si="3">AVERAGE(Z4,U4,P4,K4,F4)</f>
        <v>1.4E-3</v>
      </c>
    </row>
    <row r="5" spans="1:31" ht="16.5" thickTop="1" thickBot="1" x14ac:dyDescent="0.3">
      <c r="A5" s="4" t="s">
        <v>2</v>
      </c>
      <c r="B5" s="4">
        <v>0</v>
      </c>
      <c r="C5" s="4">
        <v>0</v>
      </c>
      <c r="D5" s="4">
        <v>0</v>
      </c>
      <c r="E5" s="4">
        <v>2E-3</v>
      </c>
      <c r="F5" s="4">
        <v>1E-3</v>
      </c>
      <c r="G5" s="4">
        <v>0</v>
      </c>
      <c r="H5" s="4">
        <v>1E-3</v>
      </c>
      <c r="I5" s="4">
        <v>1E-3</v>
      </c>
      <c r="J5" s="4">
        <v>3.0000000000000001E-3</v>
      </c>
      <c r="K5" s="4">
        <v>1E-3</v>
      </c>
      <c r="L5" s="4">
        <v>0</v>
      </c>
      <c r="M5" s="4">
        <v>1E-3</v>
      </c>
      <c r="N5" s="4">
        <v>0</v>
      </c>
      <c r="O5" s="4">
        <v>2E-3</v>
      </c>
      <c r="P5" s="4">
        <v>1E-3</v>
      </c>
      <c r="Q5" s="4">
        <v>0</v>
      </c>
      <c r="R5" s="4">
        <v>0</v>
      </c>
      <c r="S5" s="4">
        <v>0</v>
      </c>
      <c r="T5" s="4">
        <v>2E-3</v>
      </c>
      <c r="U5" s="4">
        <v>1E-3</v>
      </c>
      <c r="V5" s="4">
        <v>0</v>
      </c>
      <c r="W5" s="4">
        <v>0</v>
      </c>
      <c r="X5" s="4">
        <v>0</v>
      </c>
      <c r="Y5" s="4">
        <v>3.0000000000000001E-3</v>
      </c>
      <c r="Z5" s="4">
        <v>1E-3</v>
      </c>
      <c r="AA5" s="4">
        <f>AVERAGE(V5,Q5,L5,G5,B5)</f>
        <v>0</v>
      </c>
      <c r="AB5" s="4">
        <f t="shared" si="0"/>
        <v>4.0000000000000002E-4</v>
      </c>
      <c r="AC5" s="4">
        <f t="shared" si="1"/>
        <v>2.0000000000000001E-4</v>
      </c>
      <c r="AD5" s="4">
        <f t="shared" si="2"/>
        <v>2.4000000000000002E-3</v>
      </c>
      <c r="AE5" s="4">
        <f t="shared" si="3"/>
        <v>1E-3</v>
      </c>
    </row>
    <row r="6" spans="1:31" ht="16.5" thickTop="1" thickBot="1" x14ac:dyDescent="0.3">
      <c r="A6" s="4" t="s">
        <v>3</v>
      </c>
      <c r="B6" s="4" t="s">
        <v>42</v>
      </c>
      <c r="C6" s="4">
        <v>1E-3</v>
      </c>
      <c r="D6" s="4">
        <v>0</v>
      </c>
      <c r="E6" s="4">
        <v>2E-3</v>
      </c>
      <c r="F6" s="4">
        <v>1E-3</v>
      </c>
      <c r="G6" s="4" t="s">
        <v>42</v>
      </c>
      <c r="H6" s="4">
        <v>1E-3</v>
      </c>
      <c r="I6" s="4">
        <v>1E-3</v>
      </c>
      <c r="J6" s="4">
        <v>3.0000000000000001E-3</v>
      </c>
      <c r="K6" s="4">
        <v>1E-3</v>
      </c>
      <c r="L6" s="4" t="s">
        <v>42</v>
      </c>
      <c r="M6" s="4">
        <v>0</v>
      </c>
      <c r="N6" s="4">
        <v>1E-3</v>
      </c>
      <c r="O6" s="4">
        <v>4.0000000000000001E-3</v>
      </c>
      <c r="P6" s="4">
        <v>1E-3</v>
      </c>
      <c r="Q6" s="4" t="s">
        <v>42</v>
      </c>
      <c r="R6" s="4">
        <v>0</v>
      </c>
      <c r="S6" s="4">
        <v>0</v>
      </c>
      <c r="T6" s="4">
        <v>4.0000000000000001E-3</v>
      </c>
      <c r="U6" s="4">
        <v>1E-3</v>
      </c>
      <c r="V6" s="4" t="s">
        <v>42</v>
      </c>
      <c r="W6" s="4">
        <v>0</v>
      </c>
      <c r="X6" s="4">
        <v>1E-3</v>
      </c>
      <c r="Y6" s="4">
        <v>4.0000000000000001E-3</v>
      </c>
      <c r="Z6" s="4">
        <v>1E-3</v>
      </c>
      <c r="AA6" s="4" t="s">
        <v>42</v>
      </c>
      <c r="AB6" s="4">
        <f t="shared" si="0"/>
        <v>4.0000000000000002E-4</v>
      </c>
      <c r="AC6" s="4">
        <f t="shared" si="1"/>
        <v>6.0000000000000006E-4</v>
      </c>
      <c r="AD6" s="4">
        <f t="shared" si="2"/>
        <v>3.4000000000000002E-3</v>
      </c>
      <c r="AE6" s="4">
        <f t="shared" si="3"/>
        <v>1E-3</v>
      </c>
    </row>
    <row r="7" spans="1:31" ht="16.5" thickTop="1" thickBot="1" x14ac:dyDescent="0.3">
      <c r="A7" s="4" t="s">
        <v>4</v>
      </c>
      <c r="B7" s="4" t="s">
        <v>42</v>
      </c>
      <c r="C7" s="4">
        <v>6.0000000000000001E-3</v>
      </c>
      <c r="D7" s="4">
        <v>0</v>
      </c>
      <c r="E7" s="4">
        <v>2E-3</v>
      </c>
      <c r="F7" s="4">
        <v>1E-3</v>
      </c>
      <c r="G7" s="4" t="s">
        <v>42</v>
      </c>
      <c r="H7" s="4">
        <v>0</v>
      </c>
      <c r="I7" s="4">
        <v>0</v>
      </c>
      <c r="J7" s="4">
        <v>2E-3</v>
      </c>
      <c r="K7" s="4">
        <v>1E-3</v>
      </c>
      <c r="L7" s="4" t="s">
        <v>42</v>
      </c>
      <c r="M7" s="4">
        <v>1E-3</v>
      </c>
      <c r="N7" s="4">
        <v>1E-3</v>
      </c>
      <c r="O7" s="4">
        <v>3.0000000000000001E-3</v>
      </c>
      <c r="P7" s="4">
        <v>1E-3</v>
      </c>
      <c r="Q7" s="4" t="s">
        <v>42</v>
      </c>
      <c r="R7" s="4">
        <v>1E-3</v>
      </c>
      <c r="S7" s="4">
        <v>0</v>
      </c>
      <c r="T7" s="4">
        <v>2E-3</v>
      </c>
      <c r="U7" s="4">
        <v>1E-3</v>
      </c>
      <c r="V7" s="4" t="s">
        <v>42</v>
      </c>
      <c r="W7" s="4">
        <v>1E-3</v>
      </c>
      <c r="X7" s="4">
        <v>1E-3</v>
      </c>
      <c r="Y7" s="4">
        <v>2E-3</v>
      </c>
      <c r="Z7" s="4">
        <v>1E-3</v>
      </c>
      <c r="AA7" s="4" t="s">
        <v>42</v>
      </c>
      <c r="AB7" s="4">
        <f t="shared" si="0"/>
        <v>1.8000000000000002E-3</v>
      </c>
      <c r="AC7" s="4">
        <f t="shared" si="1"/>
        <v>4.0000000000000002E-4</v>
      </c>
      <c r="AD7" s="4">
        <f t="shared" si="2"/>
        <v>2.2000000000000001E-3</v>
      </c>
      <c r="AE7" s="4">
        <f t="shared" si="3"/>
        <v>1E-3</v>
      </c>
    </row>
    <row r="8" spans="1:31" ht="16.5" thickTop="1" thickBot="1" x14ac:dyDescent="0.3">
      <c r="A8" s="4" t="s">
        <v>5</v>
      </c>
      <c r="B8" s="4">
        <v>0</v>
      </c>
      <c r="C8" s="4">
        <v>1E-3</v>
      </c>
      <c r="D8" s="4">
        <v>1E-3</v>
      </c>
      <c r="E8" s="4">
        <v>2E-3</v>
      </c>
      <c r="F8" s="4">
        <v>1E-3</v>
      </c>
      <c r="G8" s="4">
        <v>0</v>
      </c>
      <c r="H8" s="4">
        <v>0</v>
      </c>
      <c r="I8" s="4">
        <v>1E-3</v>
      </c>
      <c r="J8" s="4">
        <v>1E-3</v>
      </c>
      <c r="K8" s="4">
        <v>0</v>
      </c>
      <c r="L8" s="4">
        <v>0</v>
      </c>
      <c r="M8" s="4">
        <v>1E-3</v>
      </c>
      <c r="N8" s="4">
        <v>0</v>
      </c>
      <c r="O8" s="4">
        <v>1E-3</v>
      </c>
      <c r="P8" s="4">
        <v>0</v>
      </c>
      <c r="Q8" s="4">
        <v>0</v>
      </c>
      <c r="R8" s="4">
        <v>0</v>
      </c>
      <c r="S8" s="4">
        <v>0</v>
      </c>
      <c r="T8" s="4">
        <v>2E-3</v>
      </c>
      <c r="U8" s="4">
        <v>0</v>
      </c>
      <c r="V8" s="4">
        <v>0</v>
      </c>
      <c r="W8" s="4">
        <v>1E-3</v>
      </c>
      <c r="X8" s="4">
        <v>0</v>
      </c>
      <c r="Y8" s="4">
        <v>2E-3</v>
      </c>
      <c r="Z8" s="4">
        <v>1E-3</v>
      </c>
      <c r="AA8" s="4">
        <f t="shared" ref="AA8:AA34" si="4">AVERAGE(V8,Q8,L8,G8,B8)</f>
        <v>0</v>
      </c>
      <c r="AB8" s="4">
        <f t="shared" si="0"/>
        <v>6.0000000000000006E-4</v>
      </c>
      <c r="AC8" s="4">
        <f t="shared" si="1"/>
        <v>4.0000000000000002E-4</v>
      </c>
      <c r="AD8" s="4">
        <f t="shared" si="2"/>
        <v>1.6000000000000001E-3</v>
      </c>
      <c r="AE8" s="4">
        <f t="shared" si="3"/>
        <v>4.0000000000000002E-4</v>
      </c>
    </row>
    <row r="9" spans="1:31" ht="16.5" thickTop="1" thickBot="1" x14ac:dyDescent="0.3">
      <c r="A9" s="4" t="s">
        <v>6</v>
      </c>
      <c r="B9" s="4">
        <v>0</v>
      </c>
      <c r="C9" s="4">
        <v>0</v>
      </c>
      <c r="D9" s="4">
        <v>0</v>
      </c>
      <c r="E9" s="4">
        <v>3.0000000000000001E-3</v>
      </c>
      <c r="F9" s="4">
        <v>1E-3</v>
      </c>
      <c r="G9" s="4">
        <v>0</v>
      </c>
      <c r="H9" s="4">
        <v>1E-3</v>
      </c>
      <c r="I9" s="4">
        <v>1E-3</v>
      </c>
      <c r="J9" s="4">
        <v>3.0000000000000001E-3</v>
      </c>
      <c r="K9" s="4">
        <v>1E-3</v>
      </c>
      <c r="L9" s="4">
        <v>0</v>
      </c>
      <c r="M9" s="4">
        <v>1E-3</v>
      </c>
      <c r="N9" s="4">
        <v>1E-3</v>
      </c>
      <c r="O9" s="4">
        <v>3.0000000000000001E-3</v>
      </c>
      <c r="P9" s="4">
        <v>1E-3</v>
      </c>
      <c r="Q9" s="4">
        <v>0</v>
      </c>
      <c r="R9" s="4">
        <v>0</v>
      </c>
      <c r="S9" s="4">
        <v>0</v>
      </c>
      <c r="T9" s="4">
        <v>4.0000000000000001E-3</v>
      </c>
      <c r="U9" s="4">
        <v>1E-3</v>
      </c>
      <c r="V9" s="4">
        <v>0</v>
      </c>
      <c r="W9" s="4">
        <v>0</v>
      </c>
      <c r="X9" s="4">
        <v>1E-3</v>
      </c>
      <c r="Y9" s="4">
        <v>3.0000000000000001E-3</v>
      </c>
      <c r="Z9" s="4">
        <v>0</v>
      </c>
      <c r="AA9" s="4">
        <f t="shared" si="4"/>
        <v>0</v>
      </c>
      <c r="AB9" s="4">
        <f t="shared" si="0"/>
        <v>4.0000000000000002E-4</v>
      </c>
      <c r="AC9" s="4">
        <f t="shared" si="1"/>
        <v>6.0000000000000006E-4</v>
      </c>
      <c r="AD9" s="4">
        <f t="shared" si="2"/>
        <v>3.2000000000000002E-3</v>
      </c>
      <c r="AE9" s="4">
        <f t="shared" si="3"/>
        <v>8.0000000000000004E-4</v>
      </c>
    </row>
    <row r="10" spans="1:31" ht="16.5" thickTop="1" thickBot="1" x14ac:dyDescent="0.3">
      <c r="A10" s="4" t="s">
        <v>7</v>
      </c>
      <c r="B10" s="4">
        <v>0</v>
      </c>
      <c r="C10" s="4">
        <v>0</v>
      </c>
      <c r="D10" s="4">
        <v>1E-3</v>
      </c>
      <c r="E10" s="4">
        <v>3.0000000000000001E-3</v>
      </c>
      <c r="F10" s="4">
        <v>2E-3</v>
      </c>
      <c r="G10" s="4">
        <v>0</v>
      </c>
      <c r="H10" s="4">
        <v>0</v>
      </c>
      <c r="I10" s="4">
        <v>1E-3</v>
      </c>
      <c r="J10" s="4">
        <v>3.0000000000000001E-3</v>
      </c>
      <c r="K10" s="4">
        <v>1E-3</v>
      </c>
      <c r="L10" s="4">
        <v>0</v>
      </c>
      <c r="M10" s="4">
        <v>1E-3</v>
      </c>
      <c r="N10" s="4">
        <v>1E-3</v>
      </c>
      <c r="O10" s="4">
        <v>4.0000000000000001E-3</v>
      </c>
      <c r="P10" s="4">
        <v>2E-3</v>
      </c>
      <c r="Q10" s="4">
        <v>0</v>
      </c>
      <c r="R10" s="4">
        <v>0</v>
      </c>
      <c r="S10" s="4">
        <v>0</v>
      </c>
      <c r="T10" s="4">
        <v>3.0000000000000001E-3</v>
      </c>
      <c r="U10" s="4">
        <v>1E-3</v>
      </c>
      <c r="V10" s="4">
        <v>0</v>
      </c>
      <c r="W10" s="4">
        <v>0</v>
      </c>
      <c r="X10" s="4">
        <v>1E-3</v>
      </c>
      <c r="Y10" s="4">
        <v>4.0000000000000001E-3</v>
      </c>
      <c r="Z10" s="4">
        <v>2E-3</v>
      </c>
      <c r="AA10" s="4">
        <f t="shared" si="4"/>
        <v>0</v>
      </c>
      <c r="AB10" s="4">
        <f t="shared" si="0"/>
        <v>2.0000000000000001E-4</v>
      </c>
      <c r="AC10" s="4">
        <f t="shared" si="1"/>
        <v>8.0000000000000004E-4</v>
      </c>
      <c r="AD10" s="4">
        <f t="shared" si="2"/>
        <v>3.3999999999999994E-3</v>
      </c>
      <c r="AE10" s="4">
        <f t="shared" si="3"/>
        <v>1.6000000000000001E-3</v>
      </c>
    </row>
    <row r="11" spans="1:31" ht="16.5" thickTop="1" thickBot="1" x14ac:dyDescent="0.3">
      <c r="A11" s="2" t="s">
        <v>8</v>
      </c>
      <c r="B11" s="2">
        <v>0.01</v>
      </c>
      <c r="C11" s="2">
        <v>4.7E-2</v>
      </c>
      <c r="D11" s="2">
        <v>4.7E-2</v>
      </c>
      <c r="E11" s="2">
        <v>11.909000000000001</v>
      </c>
      <c r="F11" s="2">
        <v>4.7E-2</v>
      </c>
      <c r="G11" s="2">
        <v>0.01</v>
      </c>
      <c r="H11" s="2">
        <v>3.3000000000000002E-2</v>
      </c>
      <c r="I11" s="2">
        <v>4.9000000000000002E-2</v>
      </c>
      <c r="J11" s="2">
        <v>11.76</v>
      </c>
      <c r="K11" s="2">
        <v>4.5999999999999999E-2</v>
      </c>
      <c r="L11" s="2">
        <v>0.01</v>
      </c>
      <c r="M11" s="2">
        <v>3.4000000000000002E-2</v>
      </c>
      <c r="N11" s="2">
        <v>0.05</v>
      </c>
      <c r="O11" s="2">
        <v>12.64</v>
      </c>
      <c r="P11" s="2">
        <v>4.1000000000000002E-2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3">
        <f t="shared" si="4"/>
        <v>0.01</v>
      </c>
      <c r="AB11" s="3">
        <f t="shared" si="0"/>
        <v>3.7999999999999999E-2</v>
      </c>
      <c r="AC11" s="3">
        <f t="shared" si="1"/>
        <v>4.8666666666666671E-2</v>
      </c>
      <c r="AD11" s="3">
        <f t="shared" si="2"/>
        <v>12.103</v>
      </c>
      <c r="AE11" s="3">
        <f t="shared" si="3"/>
        <v>4.4666666666666667E-2</v>
      </c>
    </row>
    <row r="12" spans="1:31" ht="16.5" thickTop="1" thickBot="1" x14ac:dyDescent="0.3">
      <c r="A12" s="2" t="s">
        <v>9</v>
      </c>
      <c r="B12" s="2">
        <v>2.1000000000000001E-2</v>
      </c>
      <c r="C12" s="2">
        <v>3.2000000000000001E-2</v>
      </c>
      <c r="D12" s="2">
        <v>6.2E-2</v>
      </c>
      <c r="E12" s="2">
        <v>23.989000000000001</v>
      </c>
      <c r="F12" s="2">
        <v>10.676</v>
      </c>
      <c r="G12" s="2">
        <v>2.1999999999999999E-2</v>
      </c>
      <c r="H12" s="2">
        <v>3.9E-2</v>
      </c>
      <c r="I12" s="2">
        <v>6.4000000000000001E-2</v>
      </c>
      <c r="J12" s="2">
        <v>24.863</v>
      </c>
      <c r="K12" s="2">
        <v>10.773</v>
      </c>
      <c r="L12" s="2">
        <v>2.5000000000000001E-2</v>
      </c>
      <c r="M12" s="2">
        <v>4.7E-2</v>
      </c>
      <c r="N12" s="2">
        <v>6.2E-2</v>
      </c>
      <c r="O12" s="2">
        <v>32.920999999999999</v>
      </c>
      <c r="P12" s="2">
        <v>6.4720000000000004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3">
        <f t="shared" si="4"/>
        <v>2.2666666666666668E-2</v>
      </c>
      <c r="AB12" s="3">
        <f t="shared" si="0"/>
        <v>3.9333333333333331E-2</v>
      </c>
      <c r="AC12" s="3">
        <f t="shared" si="1"/>
        <v>6.2666666666666662E-2</v>
      </c>
      <c r="AD12" s="3">
        <f t="shared" si="2"/>
        <v>27.257666666666665</v>
      </c>
      <c r="AE12" s="3">
        <f t="shared" si="3"/>
        <v>9.3070000000000004</v>
      </c>
    </row>
    <row r="13" spans="1:31" ht="16.5" thickTop="1" thickBot="1" x14ac:dyDescent="0.3">
      <c r="A13" s="2" t="s">
        <v>10</v>
      </c>
      <c r="B13" s="2">
        <v>3.6999999999999998E-2</v>
      </c>
      <c r="C13" s="2">
        <v>3.9E-2</v>
      </c>
      <c r="D13" s="2">
        <v>4.5999999999999999E-2</v>
      </c>
      <c r="E13" s="2">
        <v>30.986000000000001</v>
      </c>
      <c r="F13" s="2">
        <v>5.3639999999999999</v>
      </c>
      <c r="G13" s="2">
        <v>3.9E-2</v>
      </c>
      <c r="H13" s="2">
        <v>4.2000000000000003E-2</v>
      </c>
      <c r="I13" s="2">
        <v>5.8999999999999997E-2</v>
      </c>
      <c r="J13" s="2">
        <v>31.434999999999999</v>
      </c>
      <c r="K13" s="2">
        <v>5.4349999999999996</v>
      </c>
      <c r="L13" s="2">
        <v>3.3000000000000002E-2</v>
      </c>
      <c r="M13" s="2">
        <v>4.2999999999999997E-2</v>
      </c>
      <c r="N13" s="2">
        <v>5.8000000000000003E-2</v>
      </c>
      <c r="O13" s="2">
        <v>32.381</v>
      </c>
      <c r="P13" s="2">
        <v>5.3810000000000002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3">
        <f t="shared" si="4"/>
        <v>3.6333333333333336E-2</v>
      </c>
      <c r="AB13" s="3">
        <f t="shared" si="0"/>
        <v>4.1333333333333333E-2</v>
      </c>
      <c r="AC13" s="3">
        <f t="shared" si="1"/>
        <v>5.4333333333333324E-2</v>
      </c>
      <c r="AD13" s="3">
        <f t="shared" si="2"/>
        <v>31.600666666666669</v>
      </c>
      <c r="AE13" s="3">
        <f t="shared" si="3"/>
        <v>5.3933333333333335</v>
      </c>
    </row>
    <row r="14" spans="1:31" ht="16.5" thickTop="1" thickBot="1" x14ac:dyDescent="0.3">
      <c r="A14" s="2" t="s">
        <v>11</v>
      </c>
      <c r="B14" s="2" t="s">
        <v>42</v>
      </c>
      <c r="C14" s="2">
        <v>4.7E-2</v>
      </c>
      <c r="D14" s="2">
        <v>4.7E-2</v>
      </c>
      <c r="E14" s="2">
        <v>31.617999999999999</v>
      </c>
      <c r="F14" s="2">
        <v>5.3570000000000002</v>
      </c>
      <c r="G14" s="2" t="s">
        <v>42</v>
      </c>
      <c r="H14" s="2">
        <v>4.2999999999999997E-2</v>
      </c>
      <c r="I14" s="2">
        <v>5.7000000000000002E-2</v>
      </c>
      <c r="J14" s="2">
        <v>31.591000000000001</v>
      </c>
      <c r="K14" s="2">
        <v>6.1609999999999996</v>
      </c>
      <c r="L14" s="2" t="s">
        <v>42</v>
      </c>
      <c r="M14" s="2">
        <v>4.2999999999999997E-2</v>
      </c>
      <c r="N14" s="2">
        <v>5.7000000000000002E-2</v>
      </c>
      <c r="O14" s="2">
        <v>31.981999999999999</v>
      </c>
      <c r="P14" s="2">
        <v>5.66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3" t="s">
        <v>42</v>
      </c>
      <c r="AB14" s="3">
        <f t="shared" si="0"/>
        <v>4.4333333333333336E-2</v>
      </c>
      <c r="AC14" s="3">
        <f t="shared" si="1"/>
        <v>5.3666666666666668E-2</v>
      </c>
      <c r="AD14" s="3">
        <f t="shared" si="2"/>
        <v>31.730333333333334</v>
      </c>
      <c r="AE14" s="3">
        <f t="shared" si="3"/>
        <v>5.726</v>
      </c>
    </row>
    <row r="15" spans="1:31" ht="16.5" thickTop="1" thickBot="1" x14ac:dyDescent="0.3">
      <c r="A15" s="2" t="s">
        <v>12</v>
      </c>
      <c r="B15" s="2" t="s">
        <v>42</v>
      </c>
      <c r="C15" s="2">
        <v>4.7E-2</v>
      </c>
      <c r="D15" s="2">
        <v>4.7E-2</v>
      </c>
      <c r="E15" s="2">
        <v>31.242999999999999</v>
      </c>
      <c r="F15" s="2">
        <v>5.4059999999999997</v>
      </c>
      <c r="G15" s="2" t="s">
        <v>42</v>
      </c>
      <c r="H15" s="2">
        <v>5.6000000000000001E-2</v>
      </c>
      <c r="I15" s="2">
        <v>7.9000000000000001E-2</v>
      </c>
      <c r="J15" s="2">
        <v>33.393000000000001</v>
      </c>
      <c r="K15" s="2">
        <v>6.01</v>
      </c>
      <c r="L15" s="2" t="s">
        <v>42</v>
      </c>
      <c r="M15" s="2">
        <v>3.1E-2</v>
      </c>
      <c r="N15" s="2">
        <v>4.7E-2</v>
      </c>
      <c r="O15" s="2">
        <v>31.981999999999999</v>
      </c>
      <c r="P15" s="2">
        <v>5.66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3" t="s">
        <v>42</v>
      </c>
      <c r="AB15" s="3">
        <f t="shared" si="0"/>
        <v>4.4666666666666667E-2</v>
      </c>
      <c r="AC15" s="3">
        <f t="shared" si="1"/>
        <v>5.7666666666666665E-2</v>
      </c>
      <c r="AD15" s="3">
        <f t="shared" si="2"/>
        <v>32.205999999999996</v>
      </c>
      <c r="AE15" s="3">
        <f t="shared" si="3"/>
        <v>5.6920000000000002</v>
      </c>
    </row>
    <row r="16" spans="1:31" ht="16.5" thickTop="1" thickBot="1" x14ac:dyDescent="0.3">
      <c r="A16" s="2" t="s">
        <v>13</v>
      </c>
      <c r="B16" s="2">
        <v>4.1000000000000002E-2</v>
      </c>
      <c r="C16" s="2">
        <v>3.4000000000000002E-2</v>
      </c>
      <c r="D16" s="2">
        <v>4.7E-2</v>
      </c>
      <c r="E16" s="2">
        <v>11.632999999999999</v>
      </c>
      <c r="F16" s="2">
        <v>4.7E-2</v>
      </c>
      <c r="G16" s="2">
        <v>4.4999999999999998E-2</v>
      </c>
      <c r="H16" s="2">
        <v>3.4000000000000002E-2</v>
      </c>
      <c r="I16" s="2">
        <v>4.9000000000000002E-2</v>
      </c>
      <c r="J16" s="2">
        <v>13.025</v>
      </c>
      <c r="K16" s="2">
        <v>7.0999999999999994E-2</v>
      </c>
      <c r="L16" s="2">
        <v>4.3999999999999997E-2</v>
      </c>
      <c r="M16" s="2">
        <v>3.1E-2</v>
      </c>
      <c r="N16" s="2">
        <v>4.7E-2</v>
      </c>
      <c r="O16" s="2">
        <v>13.176</v>
      </c>
      <c r="P16" s="2">
        <v>4.1000000000000002E-2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3">
        <f t="shared" si="4"/>
        <v>4.3333333333333335E-2</v>
      </c>
      <c r="AB16" s="3">
        <f t="shared" si="0"/>
        <v>3.3000000000000002E-2</v>
      </c>
      <c r="AC16" s="3">
        <f t="shared" si="1"/>
        <v>4.766666666666667E-2</v>
      </c>
      <c r="AD16" s="3">
        <f t="shared" si="2"/>
        <v>12.611333333333334</v>
      </c>
      <c r="AE16" s="3">
        <f t="shared" si="3"/>
        <v>5.2999999999999992E-2</v>
      </c>
    </row>
    <row r="17" spans="1:31" ht="16.5" thickTop="1" thickBot="1" x14ac:dyDescent="0.3">
      <c r="A17" s="2" t="s">
        <v>14</v>
      </c>
      <c r="B17" s="2">
        <v>5.8999999999999997E-2</v>
      </c>
      <c r="C17" s="2">
        <v>2.2650000000000001</v>
      </c>
      <c r="D17" s="2">
        <v>4.7E-2</v>
      </c>
      <c r="E17" s="2">
        <v>30.38</v>
      </c>
      <c r="F17" s="2">
        <v>5.2560000000000002</v>
      </c>
      <c r="G17" s="2">
        <v>5.5E-2</v>
      </c>
      <c r="H17" s="2">
        <v>2.391</v>
      </c>
      <c r="I17" s="2">
        <v>3.9E-2</v>
      </c>
      <c r="J17" s="2">
        <v>31.824000000000002</v>
      </c>
      <c r="K17" s="2">
        <v>5.68</v>
      </c>
      <c r="L17" s="2">
        <v>5.7000000000000002E-2</v>
      </c>
      <c r="M17" s="2">
        <v>2.327</v>
      </c>
      <c r="N17" s="2">
        <v>3.9E-2</v>
      </c>
      <c r="O17" s="2">
        <v>31.96</v>
      </c>
      <c r="P17" s="2">
        <v>4.8890000000000002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3">
        <f t="shared" si="4"/>
        <v>5.6999999999999995E-2</v>
      </c>
      <c r="AB17" s="3">
        <f t="shared" si="0"/>
        <v>2.327666666666667</v>
      </c>
      <c r="AC17" s="3">
        <f t="shared" si="1"/>
        <v>4.1666666666666664E-2</v>
      </c>
      <c r="AD17" s="3">
        <f t="shared" si="2"/>
        <v>31.388000000000002</v>
      </c>
      <c r="AE17" s="3">
        <f t="shared" si="3"/>
        <v>5.2749999999999995</v>
      </c>
    </row>
    <row r="18" spans="1:31" ht="16.5" thickTop="1" thickBot="1" x14ac:dyDescent="0.3">
      <c r="A18" s="2" t="s">
        <v>15</v>
      </c>
      <c r="B18" s="2">
        <v>5.3999999999999999E-2</v>
      </c>
      <c r="C18" s="2">
        <v>0</v>
      </c>
      <c r="D18" s="2">
        <v>9.2999999999999999E-2</v>
      </c>
      <c r="E18" s="2">
        <v>30.994</v>
      </c>
      <c r="F18" s="2">
        <v>5.359</v>
      </c>
      <c r="G18" s="2">
        <v>5.7000000000000002E-2</v>
      </c>
      <c r="H18" s="2">
        <v>1E-3</v>
      </c>
      <c r="I18" s="2">
        <v>0.1</v>
      </c>
      <c r="J18" s="2">
        <v>31.67</v>
      </c>
      <c r="K18" s="2">
        <v>6.3310000000000004</v>
      </c>
      <c r="L18" s="2">
        <v>5.1999999999999998E-2</v>
      </c>
      <c r="M18" s="2">
        <v>0</v>
      </c>
      <c r="N18" s="2">
        <v>0.08</v>
      </c>
      <c r="O18" s="2">
        <v>31.54</v>
      </c>
      <c r="P18" s="2">
        <v>5.468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3">
        <f t="shared" si="4"/>
        <v>5.4333333333333338E-2</v>
      </c>
      <c r="AB18" s="3">
        <f t="shared" si="0"/>
        <v>3.3333333333333332E-4</v>
      </c>
      <c r="AC18" s="3">
        <f t="shared" si="1"/>
        <v>9.1000000000000011E-2</v>
      </c>
      <c r="AD18" s="3">
        <f t="shared" si="2"/>
        <v>31.401333333333337</v>
      </c>
      <c r="AE18" s="3">
        <f t="shared" si="3"/>
        <v>5.719333333333334</v>
      </c>
    </row>
    <row r="19" spans="1:31" ht="16.5" thickTop="1" thickBot="1" x14ac:dyDescent="0.3">
      <c r="A19" s="2" t="s">
        <v>16</v>
      </c>
      <c r="B19" s="2">
        <v>0.128</v>
      </c>
      <c r="C19" s="2">
        <v>0.379</v>
      </c>
      <c r="D19" s="2">
        <v>0.53100000000000003</v>
      </c>
      <c r="E19" s="2">
        <v>1158.451</v>
      </c>
      <c r="F19" s="2">
        <v>0.45300000000000001</v>
      </c>
      <c r="G19" s="2">
        <v>0.127</v>
      </c>
      <c r="H19" s="2">
        <v>0.375</v>
      </c>
      <c r="I19" s="2">
        <v>0.54700000000000004</v>
      </c>
      <c r="J19" s="2">
        <v>1157.877</v>
      </c>
      <c r="K19" s="2">
        <v>0.45700000000000002</v>
      </c>
      <c r="L19" s="5">
        <v>0.127</v>
      </c>
      <c r="M19" s="5">
        <v>0.38500000000000001</v>
      </c>
      <c r="N19" s="5">
        <v>0.54800000000000004</v>
      </c>
      <c r="O19" s="5">
        <v>1442.0239999999999</v>
      </c>
      <c r="P19" s="5">
        <v>0.59599999999999997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3">
        <f t="shared" si="4"/>
        <v>0.12733333333333333</v>
      </c>
      <c r="AB19" s="3">
        <f t="shared" si="0"/>
        <v>0.37966666666666665</v>
      </c>
      <c r="AC19" s="3">
        <f t="shared" si="1"/>
        <v>0.54200000000000015</v>
      </c>
      <c r="AD19" s="3">
        <f t="shared" si="2"/>
        <v>1252.7839999999999</v>
      </c>
      <c r="AE19" s="3">
        <f t="shared" si="3"/>
        <v>0.502</v>
      </c>
    </row>
    <row r="20" spans="1:31" ht="16.5" thickTop="1" thickBot="1" x14ac:dyDescent="0.3">
      <c r="A20" s="2" t="s">
        <v>17</v>
      </c>
      <c r="B20" s="2">
        <v>0.17799999999999999</v>
      </c>
      <c r="C20" s="2">
        <v>0.17599999999999999</v>
      </c>
      <c r="D20" s="2">
        <v>0.28199999999999997</v>
      </c>
      <c r="E20" s="2">
        <v>584.04300000000001</v>
      </c>
      <c r="F20" s="2">
        <v>265.43200000000002</v>
      </c>
      <c r="G20" s="2">
        <v>0.19</v>
      </c>
      <c r="H20" s="2">
        <v>0.17199999999999999</v>
      </c>
      <c r="I20" s="2">
        <v>0.26600000000000001</v>
      </c>
      <c r="J20" s="2">
        <v>584.70699999999999</v>
      </c>
      <c r="K20" s="2">
        <v>264.791</v>
      </c>
      <c r="L20" s="5">
        <v>0.187</v>
      </c>
      <c r="M20" s="5">
        <v>0.223</v>
      </c>
      <c r="N20" s="5">
        <v>0.34499999999999997</v>
      </c>
      <c r="O20" s="5">
        <v>725.42100000000005</v>
      </c>
      <c r="P20" s="5">
        <v>366.75700000000001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3">
        <f t="shared" si="4"/>
        <v>0.18499999999999997</v>
      </c>
      <c r="AB20" s="3">
        <f t="shared" si="0"/>
        <v>0.19033333333333333</v>
      </c>
      <c r="AC20" s="3">
        <f t="shared" si="1"/>
        <v>0.29766666666666669</v>
      </c>
      <c r="AD20" s="3">
        <f t="shared" si="2"/>
        <v>631.39033333333339</v>
      </c>
      <c r="AE20" s="3">
        <f t="shared" si="3"/>
        <v>298.99333333333334</v>
      </c>
    </row>
    <row r="21" spans="1:31" ht="16.5" thickTop="1" thickBot="1" x14ac:dyDescent="0.3">
      <c r="A21" s="2" t="s">
        <v>18</v>
      </c>
      <c r="B21" s="2">
        <v>0.25700000000000001</v>
      </c>
      <c r="C21" s="2">
        <v>0.23699999999999999</v>
      </c>
      <c r="D21" s="2">
        <v>0.309</v>
      </c>
      <c r="E21" s="2">
        <v>777.45600000000002</v>
      </c>
      <c r="F21" s="2">
        <v>131.92599999999999</v>
      </c>
      <c r="G21" s="2">
        <v>0.25</v>
      </c>
      <c r="H21" s="2">
        <v>0.219</v>
      </c>
      <c r="I21" s="2">
        <v>0.313</v>
      </c>
      <c r="J21" s="2">
        <v>777.20100000000002</v>
      </c>
      <c r="K21" s="2">
        <v>132.37</v>
      </c>
      <c r="L21" s="5">
        <v>0.251</v>
      </c>
      <c r="M21" s="5">
        <v>0.311</v>
      </c>
      <c r="N21" s="5">
        <v>0.38600000000000001</v>
      </c>
      <c r="O21" s="5">
        <v>961.24800000000005</v>
      </c>
      <c r="P21" s="5">
        <v>176.47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3">
        <f t="shared" si="4"/>
        <v>0.25266666666666665</v>
      </c>
      <c r="AB21" s="3">
        <f t="shared" si="0"/>
        <v>0.25566666666666665</v>
      </c>
      <c r="AC21" s="3">
        <f t="shared" si="1"/>
        <v>0.33600000000000002</v>
      </c>
      <c r="AD21" s="3">
        <f t="shared" si="2"/>
        <v>838.6350000000001</v>
      </c>
      <c r="AE21" s="3">
        <f t="shared" si="3"/>
        <v>146.922</v>
      </c>
    </row>
    <row r="22" spans="1:31" ht="16.5" thickTop="1" thickBot="1" x14ac:dyDescent="0.3">
      <c r="A22" s="2" t="s">
        <v>19</v>
      </c>
      <c r="B22" s="2" t="s">
        <v>42</v>
      </c>
      <c r="C22" s="2">
        <v>0.24299999999999999</v>
      </c>
      <c r="D22" s="2">
        <v>0.315</v>
      </c>
      <c r="E22" s="2">
        <v>775.024</v>
      </c>
      <c r="F22" s="2">
        <v>132.56399999999999</v>
      </c>
      <c r="G22" s="2" t="s">
        <v>42</v>
      </c>
      <c r="H22" s="2">
        <v>0.23400000000000001</v>
      </c>
      <c r="I22" s="2">
        <v>0.313</v>
      </c>
      <c r="J22" s="2">
        <v>776.64099999999996</v>
      </c>
      <c r="K22" s="2">
        <v>132.46899999999999</v>
      </c>
      <c r="L22" s="5" t="s">
        <v>42</v>
      </c>
      <c r="M22" s="5">
        <v>0.27600000000000002</v>
      </c>
      <c r="N22" s="5">
        <v>0.43099999999999999</v>
      </c>
      <c r="O22" s="5">
        <v>969.173</v>
      </c>
      <c r="P22" s="5">
        <v>176.48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3" t="s">
        <v>42</v>
      </c>
      <c r="AB22" s="3">
        <f t="shared" si="0"/>
        <v>0.251</v>
      </c>
      <c r="AC22" s="3">
        <f t="shared" si="1"/>
        <v>0.35299999999999998</v>
      </c>
      <c r="AD22" s="3">
        <f t="shared" si="2"/>
        <v>840.27933333333328</v>
      </c>
      <c r="AE22" s="3">
        <f t="shared" si="3"/>
        <v>147.17099999999996</v>
      </c>
    </row>
    <row r="23" spans="1:31" ht="16.5" thickTop="1" thickBot="1" x14ac:dyDescent="0.3">
      <c r="A23" s="2" t="s">
        <v>20</v>
      </c>
      <c r="B23" s="2" t="s">
        <v>42</v>
      </c>
      <c r="C23" s="2">
        <v>0.23499999999999999</v>
      </c>
      <c r="D23" s="2">
        <v>0.317</v>
      </c>
      <c r="E23" s="2">
        <v>77.552000000000007</v>
      </c>
      <c r="F23" s="2">
        <v>132.68600000000001</v>
      </c>
      <c r="G23" s="2" t="s">
        <v>42</v>
      </c>
      <c r="H23" s="2">
        <v>0.23499999999999999</v>
      </c>
      <c r="I23" s="2">
        <v>0.312</v>
      </c>
      <c r="J23" s="2">
        <v>832.10299999999995</v>
      </c>
      <c r="K23" s="2">
        <v>198.39699999999999</v>
      </c>
      <c r="L23" s="5" t="s">
        <v>42</v>
      </c>
      <c r="M23" s="5">
        <v>0.30299999999999999</v>
      </c>
      <c r="N23" s="5">
        <v>0.38300000000000001</v>
      </c>
      <c r="O23" s="5">
        <v>961.78300000000002</v>
      </c>
      <c r="P23" s="5">
        <v>175.226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3" t="s">
        <v>42</v>
      </c>
      <c r="AB23" s="3">
        <f t="shared" si="0"/>
        <v>0.25766666666666665</v>
      </c>
      <c r="AC23" s="3">
        <f t="shared" si="1"/>
        <v>0.33733333333333332</v>
      </c>
      <c r="AD23" s="3">
        <f t="shared" si="2"/>
        <v>623.81266666666659</v>
      </c>
      <c r="AE23" s="3">
        <f t="shared" si="3"/>
        <v>168.76966666666667</v>
      </c>
    </row>
    <row r="24" spans="1:31" ht="16.5" thickTop="1" thickBot="1" x14ac:dyDescent="0.3">
      <c r="A24" s="2" t="s">
        <v>21</v>
      </c>
      <c r="B24" s="2">
        <v>0.309</v>
      </c>
      <c r="C24" s="2">
        <v>0.192</v>
      </c>
      <c r="D24" s="2">
        <v>0.26600000000000001</v>
      </c>
      <c r="E24" s="2">
        <v>289.23099999999999</v>
      </c>
      <c r="F24" s="2">
        <v>0.23400000000000001</v>
      </c>
      <c r="G24" s="2">
        <v>0.32400000000000001</v>
      </c>
      <c r="H24" s="2">
        <v>0.23699999999999999</v>
      </c>
      <c r="I24" s="2">
        <v>0.35399999999999998</v>
      </c>
      <c r="J24" s="2">
        <v>323.66300000000001</v>
      </c>
      <c r="K24" s="2">
        <v>0.26300000000000001</v>
      </c>
      <c r="L24" s="5">
        <v>0.33300000000000002</v>
      </c>
      <c r="M24" s="5">
        <v>0.23699999999999999</v>
      </c>
      <c r="N24" s="5">
        <v>0.33800000000000002</v>
      </c>
      <c r="O24" s="5">
        <v>366.87599999999998</v>
      </c>
      <c r="P24" s="5">
        <v>175.226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3">
        <f t="shared" si="4"/>
        <v>0.32200000000000001</v>
      </c>
      <c r="AB24" s="3">
        <f t="shared" si="0"/>
        <v>0.22199999999999998</v>
      </c>
      <c r="AC24" s="3">
        <f t="shared" si="1"/>
        <v>0.3193333333333333</v>
      </c>
      <c r="AD24" s="3">
        <f t="shared" si="2"/>
        <v>326.58999999999997</v>
      </c>
      <c r="AE24" s="3">
        <f t="shared" si="3"/>
        <v>58.574333333333335</v>
      </c>
    </row>
    <row r="25" spans="1:31" ht="16.5" thickTop="1" thickBot="1" x14ac:dyDescent="0.3">
      <c r="A25" s="2" t="s">
        <v>22</v>
      </c>
      <c r="B25" s="2">
        <v>0.35699999999999998</v>
      </c>
      <c r="C25" s="2">
        <v>56.164999999999999</v>
      </c>
      <c r="D25" s="2">
        <v>0.187</v>
      </c>
      <c r="E25" s="2">
        <v>759.82600000000002</v>
      </c>
      <c r="F25" s="2">
        <v>119.059</v>
      </c>
      <c r="G25" s="2">
        <v>0.38100000000000001</v>
      </c>
      <c r="H25" s="2">
        <v>58.137999999999998</v>
      </c>
      <c r="I25" s="2">
        <v>0.20200000000000001</v>
      </c>
      <c r="J25" s="2">
        <v>788.83500000000004</v>
      </c>
      <c r="K25" s="2">
        <v>125.36199999999999</v>
      </c>
      <c r="L25" s="5">
        <v>0.39600000000000002</v>
      </c>
      <c r="M25" s="5">
        <v>70.796999999999997</v>
      </c>
      <c r="N25" s="5">
        <v>0.33800000000000002</v>
      </c>
      <c r="O25" s="5">
        <v>366.87599999999998</v>
      </c>
      <c r="P25" s="5">
        <v>0.29599999999999999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3">
        <f t="shared" si="4"/>
        <v>0.37799999999999995</v>
      </c>
      <c r="AB25" s="3">
        <f t="shared" si="0"/>
        <v>61.699999999999996</v>
      </c>
      <c r="AC25" s="3">
        <f t="shared" si="1"/>
        <v>0.24233333333333337</v>
      </c>
      <c r="AD25" s="3">
        <f t="shared" si="2"/>
        <v>638.51233333333334</v>
      </c>
      <c r="AE25" s="3">
        <f t="shared" si="3"/>
        <v>81.572333333333333</v>
      </c>
    </row>
    <row r="26" spans="1:31" ht="16.5" thickTop="1" thickBot="1" x14ac:dyDescent="0.3">
      <c r="A26" s="2" t="s">
        <v>23</v>
      </c>
      <c r="B26" s="2">
        <v>0.377</v>
      </c>
      <c r="C26" s="2">
        <v>0</v>
      </c>
      <c r="D26" s="2">
        <v>0.45700000000000002</v>
      </c>
      <c r="E26" s="2">
        <v>776.67100000000005</v>
      </c>
      <c r="F26" s="2">
        <v>132.55699999999999</v>
      </c>
      <c r="G26" s="2">
        <v>0.372</v>
      </c>
      <c r="H26" s="2">
        <v>0</v>
      </c>
      <c r="I26" s="2">
        <v>0.48599999999999999</v>
      </c>
      <c r="J26" s="2">
        <v>811.36500000000001</v>
      </c>
      <c r="K26" s="2">
        <v>139.654</v>
      </c>
      <c r="L26" s="5">
        <v>0.39700000000000002</v>
      </c>
      <c r="M26" s="5">
        <v>0</v>
      </c>
      <c r="N26" s="5">
        <v>0.251</v>
      </c>
      <c r="O26" s="5">
        <v>931.61</v>
      </c>
      <c r="P26" s="5">
        <v>156.108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3">
        <f t="shared" si="4"/>
        <v>0.38199999999999995</v>
      </c>
      <c r="AB26" s="3">
        <f>AVERAGE(W26,R26,M26)</f>
        <v>0</v>
      </c>
      <c r="AC26" s="3">
        <f t="shared" si="1"/>
        <v>0.39799999999999996</v>
      </c>
      <c r="AD26" s="3">
        <f t="shared" si="2"/>
        <v>839.88199999999995</v>
      </c>
      <c r="AE26" s="3">
        <f t="shared" si="3"/>
        <v>142.773</v>
      </c>
    </row>
    <row r="27" spans="1:31" ht="16.5" thickTop="1" thickBot="1" x14ac:dyDescent="0.3">
      <c r="A27" s="2" t="s">
        <v>24</v>
      </c>
      <c r="B27" s="2">
        <v>0.13200000000000001</v>
      </c>
      <c r="C27" s="2">
        <v>0.46500000000000002</v>
      </c>
      <c r="D27" s="2">
        <v>0.65200000000000002</v>
      </c>
      <c r="E27" s="2">
        <v>1379.5540000000001</v>
      </c>
      <c r="F27" s="2">
        <v>0.58599999999999997</v>
      </c>
      <c r="G27" s="2">
        <v>0.14599999999999999</v>
      </c>
      <c r="H27" s="2">
        <v>0.377</v>
      </c>
      <c r="I27" s="2">
        <v>0.55100000000000005</v>
      </c>
      <c r="J27" s="2">
        <v>1646.0820000000001</v>
      </c>
      <c r="K27" s="2">
        <v>0.47099999999999997</v>
      </c>
      <c r="L27" s="2">
        <v>0.13400000000000001</v>
      </c>
      <c r="M27" s="2">
        <v>0.40500000000000003</v>
      </c>
      <c r="N27" s="2">
        <v>0.63300000000000001</v>
      </c>
      <c r="O27" s="2">
        <v>1295.806</v>
      </c>
      <c r="P27" s="2">
        <v>0.51600000000000001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3">
        <f t="shared" si="4"/>
        <v>0.13733333333333334</v>
      </c>
      <c r="AB27" s="3">
        <f t="shared" si="0"/>
        <v>0.41566666666666668</v>
      </c>
      <c r="AC27" s="3">
        <f t="shared" si="1"/>
        <v>0.6120000000000001</v>
      </c>
      <c r="AD27" s="3">
        <f t="shared" si="2"/>
        <v>1440.4806666666666</v>
      </c>
      <c r="AE27" s="3">
        <f t="shared" si="3"/>
        <v>0.52433333333333332</v>
      </c>
    </row>
    <row r="28" spans="1:31" ht="16.5" thickTop="1" thickBot="1" x14ac:dyDescent="0.3">
      <c r="A28" s="2" t="s">
        <v>25</v>
      </c>
      <c r="B28" s="2">
        <v>0.30099999999999999</v>
      </c>
      <c r="C28" s="2">
        <v>0.434</v>
      </c>
      <c r="D28" s="2">
        <v>0.65400000000000003</v>
      </c>
      <c r="E28" s="2">
        <v>2630.884</v>
      </c>
      <c r="F28" s="2">
        <v>1444.771</v>
      </c>
      <c r="G28" s="2">
        <v>0.29499999999999998</v>
      </c>
      <c r="H28" s="2">
        <v>0.38600000000000001</v>
      </c>
      <c r="I28" s="2">
        <v>0.55500000000000005</v>
      </c>
      <c r="J28" s="2">
        <v>2543.9380000000001</v>
      </c>
      <c r="K28" s="2">
        <v>1118.0250000000001</v>
      </c>
      <c r="L28" s="2">
        <v>0.29599999999999999</v>
      </c>
      <c r="M28" s="2">
        <v>0.40500000000000003</v>
      </c>
      <c r="N28" s="2">
        <v>0.61799999999999999</v>
      </c>
      <c r="O28" s="2">
        <v>2465.8389999999999</v>
      </c>
      <c r="P28" s="2">
        <v>1395.423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3">
        <f t="shared" si="4"/>
        <v>0.29733333333333328</v>
      </c>
      <c r="AB28" s="3">
        <f t="shared" si="0"/>
        <v>0.40833333333333338</v>
      </c>
      <c r="AC28" s="3">
        <f t="shared" si="1"/>
        <v>0.60899999999999999</v>
      </c>
      <c r="AD28" s="3">
        <f t="shared" si="2"/>
        <v>2546.8870000000002</v>
      </c>
      <c r="AE28" s="3">
        <f t="shared" si="3"/>
        <v>1319.4063333333334</v>
      </c>
    </row>
    <row r="29" spans="1:31" ht="16.5" thickTop="1" thickBot="1" x14ac:dyDescent="0.3">
      <c r="A29" s="2" t="s">
        <v>26</v>
      </c>
      <c r="B29" s="2">
        <v>0.437</v>
      </c>
      <c r="C29" s="2">
        <v>0.55400000000000005</v>
      </c>
      <c r="D29" s="2">
        <v>0.77900000000000003</v>
      </c>
      <c r="E29" s="2">
        <v>3446.4659999999999</v>
      </c>
      <c r="F29" s="2">
        <v>709.48800000000006</v>
      </c>
      <c r="G29" s="2">
        <v>0.47699999999999998</v>
      </c>
      <c r="H29" s="2">
        <v>0.47299999999999998</v>
      </c>
      <c r="I29" s="2">
        <v>0.64200000000000002</v>
      </c>
      <c r="J29" s="2">
        <v>3165.502</v>
      </c>
      <c r="K29" s="2">
        <v>656.23699999999997</v>
      </c>
      <c r="L29" s="2">
        <v>0.44500000000000001</v>
      </c>
      <c r="M29" s="2">
        <v>0.51100000000000001</v>
      </c>
      <c r="N29" s="2">
        <v>0.69299999999999995</v>
      </c>
      <c r="O29" s="2">
        <v>3348.8850000000002</v>
      </c>
      <c r="P29" s="2">
        <v>696.11800000000005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3">
        <f t="shared" si="4"/>
        <v>0.45300000000000001</v>
      </c>
      <c r="AB29" s="3">
        <f t="shared" si="0"/>
        <v>0.51266666666666671</v>
      </c>
      <c r="AC29" s="3">
        <f t="shared" si="1"/>
        <v>0.70466666666666666</v>
      </c>
      <c r="AD29" s="3">
        <f t="shared" si="2"/>
        <v>3320.2843333333335</v>
      </c>
      <c r="AE29" s="3">
        <f t="shared" si="3"/>
        <v>687.28099999999995</v>
      </c>
    </row>
    <row r="30" spans="1:31" ht="16.5" thickTop="1" thickBot="1" x14ac:dyDescent="0.3">
      <c r="A30" s="2" t="s">
        <v>27</v>
      </c>
      <c r="B30" s="2" t="s">
        <v>42</v>
      </c>
      <c r="C30" s="2">
        <v>0.55400000000000005</v>
      </c>
      <c r="D30" s="2">
        <v>0.74399999999999999</v>
      </c>
      <c r="E30" s="2">
        <v>3455.4769999999999</v>
      </c>
      <c r="F30" s="2">
        <v>712.80499999999995</v>
      </c>
      <c r="G30" s="2" t="s">
        <v>42</v>
      </c>
      <c r="H30" s="2">
        <v>0.498</v>
      </c>
      <c r="I30" s="2">
        <v>0.65500000000000003</v>
      </c>
      <c r="J30" s="2">
        <v>3278.7649999999999</v>
      </c>
      <c r="K30" s="2">
        <v>670.98800000000006</v>
      </c>
      <c r="L30" s="2" t="s">
        <v>42</v>
      </c>
      <c r="M30" s="2">
        <v>0.52900000000000003</v>
      </c>
      <c r="N30" s="2">
        <v>0.71599999999999997</v>
      </c>
      <c r="O30" s="2">
        <v>3338.576</v>
      </c>
      <c r="P30" s="2">
        <v>690.45699999999999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3" t="s">
        <v>42</v>
      </c>
      <c r="AB30" s="3">
        <f t="shared" si="0"/>
        <v>0.52700000000000002</v>
      </c>
      <c r="AC30" s="3">
        <f t="shared" si="1"/>
        <v>0.70500000000000007</v>
      </c>
      <c r="AD30" s="3">
        <f t="shared" si="2"/>
        <v>3357.6059999999998</v>
      </c>
      <c r="AE30" s="3">
        <f t="shared" si="3"/>
        <v>691.41666666666663</v>
      </c>
    </row>
    <row r="31" spans="1:31" ht="16.5" thickTop="1" thickBot="1" x14ac:dyDescent="0.3">
      <c r="A31" s="2" t="s">
        <v>28</v>
      </c>
      <c r="B31" s="2" t="s">
        <v>42</v>
      </c>
      <c r="C31" s="2">
        <v>0.56299999999999994</v>
      </c>
      <c r="D31" s="2">
        <v>0.76200000000000001</v>
      </c>
      <c r="E31" s="2">
        <v>3408.9850000000001</v>
      </c>
      <c r="F31" s="2">
        <v>672.80100000000004</v>
      </c>
      <c r="G31" s="2" t="s">
        <v>42</v>
      </c>
      <c r="H31" s="2">
        <v>0.51700000000000002</v>
      </c>
      <c r="I31" s="2">
        <v>0.69599999999999995</v>
      </c>
      <c r="J31" s="2">
        <v>3286.828</v>
      </c>
      <c r="K31" s="2">
        <v>677.00599999999997</v>
      </c>
      <c r="L31" s="2" t="s">
        <v>42</v>
      </c>
      <c r="M31" s="2">
        <v>0.53100000000000003</v>
      </c>
      <c r="N31" s="2">
        <v>0.71399999999999997</v>
      </c>
      <c r="O31" s="2">
        <v>3351.6790000000001</v>
      </c>
      <c r="P31" s="2">
        <v>693.68499999999995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3" t="s">
        <v>42</v>
      </c>
      <c r="AB31" s="3">
        <f t="shared" si="0"/>
        <v>0.53700000000000003</v>
      </c>
      <c r="AC31" s="3">
        <f t="shared" si="1"/>
        <v>0.72399999999999987</v>
      </c>
      <c r="AD31" s="3">
        <f t="shared" si="2"/>
        <v>3349.1640000000002</v>
      </c>
      <c r="AE31" s="3">
        <f t="shared" si="3"/>
        <v>681.16399999999987</v>
      </c>
    </row>
    <row r="32" spans="1:31" ht="16.5" thickTop="1" thickBot="1" x14ac:dyDescent="0.3">
      <c r="A32" s="2" t="s">
        <v>29</v>
      </c>
      <c r="B32" s="2">
        <v>0.63600000000000001</v>
      </c>
      <c r="C32" s="2">
        <v>0.40400000000000003</v>
      </c>
      <c r="D32" s="2">
        <v>0.63700000000000001</v>
      </c>
      <c r="E32" s="2">
        <v>1293.425</v>
      </c>
      <c r="F32" s="2">
        <v>0.51500000000000001</v>
      </c>
      <c r="G32" s="2">
        <v>0.59499999999999997</v>
      </c>
      <c r="H32" s="2">
        <v>0.40799999999999997</v>
      </c>
      <c r="I32" s="2">
        <v>0.627</v>
      </c>
      <c r="J32" s="2">
        <v>1302.143</v>
      </c>
      <c r="K32" s="2">
        <v>0.53900000000000003</v>
      </c>
      <c r="L32" s="2">
        <v>0.63400000000000001</v>
      </c>
      <c r="M32" s="2">
        <v>0.41099999999999998</v>
      </c>
      <c r="N32" s="2">
        <v>0.61199999999999999</v>
      </c>
      <c r="O32" s="2">
        <v>1315.7940000000001</v>
      </c>
      <c r="P32" s="2">
        <v>0.51900000000000002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3">
        <f t="shared" si="4"/>
        <v>0.6216666666666667</v>
      </c>
      <c r="AB32" s="3">
        <f t="shared" si="0"/>
        <v>0.40766666666666662</v>
      </c>
      <c r="AC32" s="3">
        <f t="shared" si="1"/>
        <v>0.6253333333333333</v>
      </c>
      <c r="AD32" s="3">
        <f t="shared" si="2"/>
        <v>1303.7873333333334</v>
      </c>
      <c r="AE32" s="3">
        <f t="shared" si="3"/>
        <v>0.52433333333333332</v>
      </c>
    </row>
    <row r="33" spans="1:31" ht="16.5" thickTop="1" thickBot="1" x14ac:dyDescent="0.3">
      <c r="A33" s="2" t="s">
        <v>30</v>
      </c>
      <c r="B33" s="2">
        <v>0.78900000000000003</v>
      </c>
      <c r="C33" s="2">
        <v>243.98599999999999</v>
      </c>
      <c r="D33" s="2">
        <v>0.44600000000000001</v>
      </c>
      <c r="E33" s="2">
        <v>3240.645</v>
      </c>
      <c r="F33" s="2">
        <v>605.63300000000004</v>
      </c>
      <c r="G33" s="2">
        <v>0.74</v>
      </c>
      <c r="H33" s="2">
        <v>242.31100000000001</v>
      </c>
      <c r="I33" s="2">
        <v>0.439</v>
      </c>
      <c r="J33" s="2">
        <v>3226.96</v>
      </c>
      <c r="K33" s="2">
        <v>608.93200000000002</v>
      </c>
      <c r="L33" s="2">
        <v>0.73699999999999999</v>
      </c>
      <c r="M33" s="2">
        <v>247.03700000000001</v>
      </c>
      <c r="N33" s="2">
        <v>0.45300000000000001</v>
      </c>
      <c r="O33" s="2">
        <v>3190.94</v>
      </c>
      <c r="P33" s="2">
        <v>486.61500000000001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3">
        <f t="shared" si="4"/>
        <v>0.7553333333333333</v>
      </c>
      <c r="AB33" s="3">
        <f t="shared" si="0"/>
        <v>244.44466666666668</v>
      </c>
      <c r="AC33" s="3">
        <f t="shared" si="1"/>
        <v>0.44600000000000001</v>
      </c>
      <c r="AD33" s="3">
        <f t="shared" si="2"/>
        <v>3219.5149999999999</v>
      </c>
      <c r="AE33" s="3">
        <f t="shared" si="3"/>
        <v>567.06000000000006</v>
      </c>
    </row>
    <row r="34" spans="1:31" ht="16.5" thickTop="1" thickBot="1" x14ac:dyDescent="0.3">
      <c r="A34" s="2" t="s">
        <v>31</v>
      </c>
      <c r="B34" s="2">
        <v>0.70899999999999996</v>
      </c>
      <c r="C34" s="2">
        <v>0</v>
      </c>
      <c r="D34" s="2">
        <v>1.054</v>
      </c>
      <c r="E34" s="2">
        <v>3313.625</v>
      </c>
      <c r="F34" s="2">
        <v>613.64099999999996</v>
      </c>
      <c r="G34" s="2">
        <v>0.72799999999999998</v>
      </c>
      <c r="H34" s="2">
        <v>0</v>
      </c>
      <c r="I34" s="2">
        <v>1.046</v>
      </c>
      <c r="J34" s="2">
        <v>3304.5129999999999</v>
      </c>
      <c r="K34" s="2">
        <v>675.779</v>
      </c>
      <c r="L34" s="2">
        <v>0.751</v>
      </c>
      <c r="M34" s="2">
        <v>0</v>
      </c>
      <c r="N34" s="2">
        <v>0.92100000000000004</v>
      </c>
      <c r="O34" s="2">
        <v>3096.1370000000002</v>
      </c>
      <c r="P34" s="2">
        <v>528.495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3">
        <f t="shared" si="4"/>
        <v>0.72933333333333339</v>
      </c>
      <c r="AB34" s="3">
        <f t="shared" si="0"/>
        <v>0</v>
      </c>
      <c r="AC34" s="3">
        <f t="shared" si="1"/>
        <v>1.0069999999999999</v>
      </c>
      <c r="AD34" s="3">
        <f t="shared" si="2"/>
        <v>3238.0916666666667</v>
      </c>
      <c r="AE34" s="3">
        <f t="shared" si="3"/>
        <v>605.97166666666669</v>
      </c>
    </row>
    <row r="35" spans="1:31" ht="16.5" thickTop="1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2" t="s">
        <v>44</v>
      </c>
      <c r="AB35" s="2" t="s">
        <v>44</v>
      </c>
      <c r="AC35" s="2" t="s">
        <v>44</v>
      </c>
      <c r="AD35" s="2" t="s">
        <v>44</v>
      </c>
      <c r="AE35" s="2" t="s">
        <v>44</v>
      </c>
    </row>
    <row r="36" spans="1:31" ht="16.5" thickTop="1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2">
        <f>AVERAGE(AA3,AA4,AA6,AA5,AA8,AA9,AA10,AA11,AA12,AA13,AA14,AA16,AA17,AA18,AA19,AA20,AA21,AA22,AA24,AA25,AA26,AA27,AA28,AA29,AA30,AA32,AA33,AA34)</f>
        <v>0.20269444444444443</v>
      </c>
      <c r="AB36" s="2">
        <f>AVERAGE(AB3:AB34)</f>
        <v>9.7838124999999998</v>
      </c>
      <c r="AC36" s="2">
        <f>AVERAGE(AC3:AC34)</f>
        <v>0.27250625000000001</v>
      </c>
      <c r="AD36" s="2">
        <f>AVERAGE(AD3:AD34)</f>
        <v>874.31314374999999</v>
      </c>
      <c r="AE36" s="2">
        <f>AVERAGE(AE3:AE34)</f>
        <v>176.12011666666669</v>
      </c>
    </row>
    <row r="37" spans="1:31" ht="15.75" thickTop="1" x14ac:dyDescent="0.25"/>
    <row r="49" spans="1:22" ht="15.75" thickBot="1" x14ac:dyDescent="0.3"/>
    <row r="50" spans="1:22" ht="16.5" thickTop="1" thickBot="1" x14ac:dyDescent="0.3">
      <c r="A50" s="2" t="s">
        <v>8</v>
      </c>
      <c r="B50" s="2">
        <v>0.01</v>
      </c>
      <c r="C50" s="2">
        <v>4.7E-2</v>
      </c>
      <c r="D50" s="2">
        <v>4.7E-2</v>
      </c>
      <c r="E50" s="2">
        <v>11.909000000000001</v>
      </c>
      <c r="F50" s="2">
        <v>4.7E-2</v>
      </c>
      <c r="G50" s="2">
        <v>0.01</v>
      </c>
      <c r="H50" s="2">
        <v>3.3000000000000002E-2</v>
      </c>
      <c r="I50" s="2">
        <v>4.9000000000000002E-2</v>
      </c>
      <c r="J50" s="2">
        <v>11.76</v>
      </c>
      <c r="K50" s="2">
        <v>4.5999999999999999E-2</v>
      </c>
      <c r="L50" s="2">
        <v>0.01</v>
      </c>
      <c r="M50" s="2">
        <v>3.4000000000000002E-2</v>
      </c>
      <c r="N50" s="2">
        <v>0.05</v>
      </c>
      <c r="O50" s="2">
        <v>12.64</v>
      </c>
      <c r="P50" s="2">
        <v>4.1000000000000002E-2</v>
      </c>
      <c r="Q50" s="2" t="s">
        <v>8</v>
      </c>
      <c r="R50">
        <f>AVERAGE(B50,G50,L50)</f>
        <v>0.01</v>
      </c>
      <c r="S50">
        <f t="shared" ref="S50:V50" si="5">AVERAGE(C50,H50,M50)</f>
        <v>3.7999999999999999E-2</v>
      </c>
      <c r="T50">
        <f t="shared" si="5"/>
        <v>4.8666666666666671E-2</v>
      </c>
      <c r="U50">
        <f t="shared" si="5"/>
        <v>12.103</v>
      </c>
      <c r="V50">
        <f t="shared" si="5"/>
        <v>4.4666666666666667E-2</v>
      </c>
    </row>
    <row r="51" spans="1:22" ht="16.5" thickTop="1" thickBot="1" x14ac:dyDescent="0.3">
      <c r="A51" s="2" t="s">
        <v>9</v>
      </c>
      <c r="B51" s="2">
        <v>2.1000000000000001E-2</v>
      </c>
      <c r="C51" s="2">
        <v>3.2000000000000001E-2</v>
      </c>
      <c r="D51" s="2">
        <v>6.2E-2</v>
      </c>
      <c r="E51" s="2">
        <v>23.989000000000001</v>
      </c>
      <c r="F51" s="2">
        <v>10.676</v>
      </c>
      <c r="G51" s="2">
        <v>2.1999999999999999E-2</v>
      </c>
      <c r="H51" s="2">
        <v>3.9E-2</v>
      </c>
      <c r="I51" s="2">
        <v>6.4000000000000001E-2</v>
      </c>
      <c r="J51" s="2">
        <v>24.863</v>
      </c>
      <c r="K51" s="2">
        <v>10.773</v>
      </c>
      <c r="L51" s="2">
        <v>2.5000000000000001E-2</v>
      </c>
      <c r="M51" s="2">
        <v>4.7E-2</v>
      </c>
      <c r="N51" s="2">
        <v>6.2E-2</v>
      </c>
      <c r="O51" s="2">
        <v>32.920999999999999</v>
      </c>
      <c r="P51" s="2">
        <v>6.4720000000000004</v>
      </c>
      <c r="Q51" s="2" t="s">
        <v>9</v>
      </c>
      <c r="R51">
        <f t="shared" ref="R51:R73" si="6">AVERAGE(B51,G51,L51)</f>
        <v>2.2666666666666668E-2</v>
      </c>
      <c r="S51">
        <f t="shared" ref="S51:S73" si="7">AVERAGE(C51,H51,M51)</f>
        <v>3.9333333333333338E-2</v>
      </c>
      <c r="T51">
        <f t="shared" ref="T51:T73" si="8">AVERAGE(D51,I51,N51)</f>
        <v>6.2666666666666662E-2</v>
      </c>
      <c r="U51">
        <f t="shared" ref="U51:U73" si="9">AVERAGE(E51,J51,O51)</f>
        <v>27.257666666666665</v>
      </c>
      <c r="V51">
        <f t="shared" ref="V51:V73" si="10">AVERAGE(F51,K51,P51)</f>
        <v>9.3070000000000004</v>
      </c>
    </row>
    <row r="52" spans="1:22" ht="16.5" thickTop="1" thickBot="1" x14ac:dyDescent="0.3">
      <c r="A52" s="2" t="s">
        <v>10</v>
      </c>
      <c r="B52" s="2">
        <v>3.6999999999999998E-2</v>
      </c>
      <c r="C52" s="2">
        <v>3.9E-2</v>
      </c>
      <c r="D52" s="2">
        <v>4.5999999999999999E-2</v>
      </c>
      <c r="E52" s="2">
        <v>30.986000000000001</v>
      </c>
      <c r="F52" s="2">
        <v>5.3639999999999999</v>
      </c>
      <c r="G52" s="2">
        <v>3.9E-2</v>
      </c>
      <c r="H52" s="2">
        <v>4.2000000000000003E-2</v>
      </c>
      <c r="I52" s="2">
        <v>5.8999999999999997E-2</v>
      </c>
      <c r="J52" s="2">
        <v>31.434999999999999</v>
      </c>
      <c r="K52" s="2">
        <v>5.4349999999999996</v>
      </c>
      <c r="L52" s="2">
        <v>3.3000000000000002E-2</v>
      </c>
      <c r="M52" s="2">
        <v>4.2999999999999997E-2</v>
      </c>
      <c r="N52" s="2">
        <v>5.8000000000000003E-2</v>
      </c>
      <c r="O52" s="2">
        <v>32.381</v>
      </c>
      <c r="P52" s="2">
        <v>5.3810000000000002</v>
      </c>
      <c r="Q52" s="2" t="s">
        <v>10</v>
      </c>
      <c r="R52">
        <f t="shared" si="6"/>
        <v>3.6333333333333336E-2</v>
      </c>
      <c r="S52">
        <f t="shared" si="7"/>
        <v>4.1333333333333333E-2</v>
      </c>
      <c r="T52">
        <f t="shared" si="8"/>
        <v>5.4333333333333338E-2</v>
      </c>
      <c r="U52">
        <f t="shared" si="9"/>
        <v>31.600666666666665</v>
      </c>
      <c r="V52">
        <f t="shared" si="10"/>
        <v>5.3933333333333335</v>
      </c>
    </row>
    <row r="53" spans="1:22" ht="16.5" thickTop="1" thickBot="1" x14ac:dyDescent="0.3">
      <c r="A53" s="2" t="s">
        <v>11</v>
      </c>
      <c r="B53" s="2" t="s">
        <v>42</v>
      </c>
      <c r="C53" s="2">
        <v>4.7E-2</v>
      </c>
      <c r="D53" s="2">
        <v>4.7E-2</v>
      </c>
      <c r="E53" s="2">
        <v>31.617999999999999</v>
      </c>
      <c r="F53" s="2">
        <v>5.3570000000000002</v>
      </c>
      <c r="G53" s="2" t="s">
        <v>42</v>
      </c>
      <c r="H53" s="2">
        <v>4.2999999999999997E-2</v>
      </c>
      <c r="I53" s="2">
        <v>5.7000000000000002E-2</v>
      </c>
      <c r="J53" s="2">
        <v>31.591000000000001</v>
      </c>
      <c r="K53" s="2">
        <v>6.1609999999999996</v>
      </c>
      <c r="L53" s="2" t="s">
        <v>42</v>
      </c>
      <c r="M53" s="2">
        <v>4.2999999999999997E-2</v>
      </c>
      <c r="N53" s="2">
        <v>5.7000000000000002E-2</v>
      </c>
      <c r="O53" s="2">
        <v>31.981999999999999</v>
      </c>
      <c r="P53" s="2">
        <v>5.66</v>
      </c>
      <c r="Q53" s="2" t="s">
        <v>11</v>
      </c>
      <c r="R53" t="e">
        <f t="shared" si="6"/>
        <v>#DIV/0!</v>
      </c>
      <c r="S53">
        <f t="shared" si="7"/>
        <v>4.4333333333333336E-2</v>
      </c>
      <c r="T53">
        <f t="shared" si="8"/>
        <v>5.3666666666666668E-2</v>
      </c>
      <c r="U53">
        <f t="shared" si="9"/>
        <v>31.730333333333334</v>
      </c>
      <c r="V53">
        <f t="shared" si="10"/>
        <v>5.726</v>
      </c>
    </row>
    <row r="54" spans="1:22" ht="16.5" thickTop="1" thickBot="1" x14ac:dyDescent="0.3">
      <c r="A54" s="2" t="s">
        <v>12</v>
      </c>
      <c r="B54" s="2" t="s">
        <v>42</v>
      </c>
      <c r="C54" s="2">
        <v>4.7E-2</v>
      </c>
      <c r="D54" s="2">
        <v>4.7E-2</v>
      </c>
      <c r="E54" s="2">
        <v>31.242999999999999</v>
      </c>
      <c r="F54" s="2">
        <v>5.4059999999999997</v>
      </c>
      <c r="G54" s="2" t="s">
        <v>42</v>
      </c>
      <c r="H54" s="2">
        <v>5.6000000000000001E-2</v>
      </c>
      <c r="I54" s="2">
        <v>7.9000000000000001E-2</v>
      </c>
      <c r="J54" s="2">
        <v>33.393000000000001</v>
      </c>
      <c r="K54" s="2">
        <v>6.01</v>
      </c>
      <c r="L54" s="2" t="s">
        <v>42</v>
      </c>
      <c r="M54" s="2">
        <v>3.1E-2</v>
      </c>
      <c r="N54" s="2">
        <v>4.7E-2</v>
      </c>
      <c r="O54" s="2">
        <v>31.981999999999999</v>
      </c>
      <c r="P54" s="2">
        <v>5.66</v>
      </c>
      <c r="Q54" s="2" t="s">
        <v>12</v>
      </c>
      <c r="R54" t="e">
        <f t="shared" si="6"/>
        <v>#DIV/0!</v>
      </c>
      <c r="S54">
        <f t="shared" si="7"/>
        <v>4.4666666666666667E-2</v>
      </c>
      <c r="T54">
        <f t="shared" si="8"/>
        <v>5.7666666666666665E-2</v>
      </c>
      <c r="U54">
        <f t="shared" si="9"/>
        <v>32.205999999999996</v>
      </c>
      <c r="V54">
        <f t="shared" si="10"/>
        <v>5.6920000000000002</v>
      </c>
    </row>
    <row r="55" spans="1:22" ht="16.5" thickTop="1" thickBot="1" x14ac:dyDescent="0.3">
      <c r="A55" s="2" t="s">
        <v>13</v>
      </c>
      <c r="B55" s="2">
        <v>4.1000000000000002E-2</v>
      </c>
      <c r="C55" s="2">
        <v>3.4000000000000002E-2</v>
      </c>
      <c r="D55" s="2">
        <v>4.7E-2</v>
      </c>
      <c r="E55" s="2">
        <v>11.632999999999999</v>
      </c>
      <c r="F55" s="2">
        <v>4.7E-2</v>
      </c>
      <c r="G55" s="2">
        <v>4.4999999999999998E-2</v>
      </c>
      <c r="H55" s="2">
        <v>3.4000000000000002E-2</v>
      </c>
      <c r="I55" s="2">
        <v>4.9000000000000002E-2</v>
      </c>
      <c r="J55" s="2">
        <v>13.025</v>
      </c>
      <c r="K55" s="2">
        <v>7.0999999999999994E-2</v>
      </c>
      <c r="L55" s="2">
        <v>4.3999999999999997E-2</v>
      </c>
      <c r="M55" s="2">
        <v>3.1E-2</v>
      </c>
      <c r="N55" s="2">
        <v>4.7E-2</v>
      </c>
      <c r="O55" s="2">
        <v>13.176</v>
      </c>
      <c r="P55" s="2">
        <v>4.1000000000000002E-2</v>
      </c>
      <c r="Q55" s="2" t="s">
        <v>13</v>
      </c>
      <c r="R55">
        <f t="shared" si="6"/>
        <v>4.3333333333333335E-2</v>
      </c>
      <c r="S55">
        <f t="shared" si="7"/>
        <v>3.3000000000000002E-2</v>
      </c>
      <c r="T55">
        <f t="shared" si="8"/>
        <v>4.766666666666667E-2</v>
      </c>
      <c r="U55">
        <f t="shared" si="9"/>
        <v>12.611333333333334</v>
      </c>
      <c r="V55">
        <f t="shared" si="10"/>
        <v>5.2999999999999999E-2</v>
      </c>
    </row>
    <row r="56" spans="1:22" ht="16.5" thickTop="1" thickBot="1" x14ac:dyDescent="0.3">
      <c r="A56" s="2" t="s">
        <v>14</v>
      </c>
      <c r="B56" s="2">
        <v>5.8999999999999997E-2</v>
      </c>
      <c r="C56" s="2">
        <v>2.2650000000000001</v>
      </c>
      <c r="D56" s="2">
        <v>4.7E-2</v>
      </c>
      <c r="E56" s="2">
        <v>30.38</v>
      </c>
      <c r="F56" s="2">
        <v>5.2560000000000002</v>
      </c>
      <c r="G56" s="2">
        <v>5.5E-2</v>
      </c>
      <c r="H56" s="2">
        <v>2.391</v>
      </c>
      <c r="I56" s="2">
        <v>3.9E-2</v>
      </c>
      <c r="J56" s="2">
        <v>31.824000000000002</v>
      </c>
      <c r="K56" s="2">
        <v>5.68</v>
      </c>
      <c r="L56" s="2">
        <v>5.7000000000000002E-2</v>
      </c>
      <c r="M56" s="2">
        <v>2.327</v>
      </c>
      <c r="N56" s="2">
        <v>3.9E-2</v>
      </c>
      <c r="O56" s="2">
        <v>31.96</v>
      </c>
      <c r="P56" s="2">
        <v>4.8890000000000002</v>
      </c>
      <c r="Q56" s="2" t="s">
        <v>14</v>
      </c>
      <c r="R56">
        <f t="shared" si="6"/>
        <v>5.6999999999999995E-2</v>
      </c>
      <c r="S56">
        <f t="shared" si="7"/>
        <v>2.327666666666667</v>
      </c>
      <c r="T56">
        <f t="shared" si="8"/>
        <v>4.1666666666666664E-2</v>
      </c>
      <c r="U56">
        <f t="shared" si="9"/>
        <v>31.388000000000002</v>
      </c>
      <c r="V56">
        <f t="shared" si="10"/>
        <v>5.2749999999999995</v>
      </c>
    </row>
    <row r="57" spans="1:22" ht="16.5" thickTop="1" thickBot="1" x14ac:dyDescent="0.3">
      <c r="A57" s="2" t="s">
        <v>15</v>
      </c>
      <c r="B57" s="2">
        <v>5.3999999999999999E-2</v>
      </c>
      <c r="C57" s="2">
        <v>0</v>
      </c>
      <c r="D57" s="2">
        <v>9.2999999999999999E-2</v>
      </c>
      <c r="E57" s="2">
        <v>30.994</v>
      </c>
      <c r="F57" s="2">
        <v>5.359</v>
      </c>
      <c r="G57" s="2">
        <v>5.7000000000000002E-2</v>
      </c>
      <c r="H57" s="2">
        <v>1E-3</v>
      </c>
      <c r="I57" s="2">
        <v>0.1</v>
      </c>
      <c r="J57" s="2">
        <v>31.67</v>
      </c>
      <c r="K57" s="2">
        <v>6.3310000000000004</v>
      </c>
      <c r="L57" s="2">
        <v>5.1999999999999998E-2</v>
      </c>
      <c r="M57" s="2">
        <v>0</v>
      </c>
      <c r="N57" s="2">
        <v>0.08</v>
      </c>
      <c r="O57" s="2">
        <v>31.54</v>
      </c>
      <c r="P57" s="2">
        <v>5.468</v>
      </c>
      <c r="Q57" s="2" t="s">
        <v>15</v>
      </c>
      <c r="R57">
        <f t="shared" si="6"/>
        <v>5.4333333333333338E-2</v>
      </c>
      <c r="S57">
        <f t="shared" si="7"/>
        <v>3.3333333333333332E-4</v>
      </c>
      <c r="T57">
        <f t="shared" si="8"/>
        <v>9.1000000000000011E-2</v>
      </c>
      <c r="U57">
        <f t="shared" si="9"/>
        <v>31.401333333333337</v>
      </c>
      <c r="V57">
        <f t="shared" si="10"/>
        <v>5.719333333333334</v>
      </c>
    </row>
    <row r="58" spans="1:22" ht="16.5" thickTop="1" thickBot="1" x14ac:dyDescent="0.3">
      <c r="A58" s="2" t="s">
        <v>16</v>
      </c>
      <c r="B58" s="2">
        <v>0.128</v>
      </c>
      <c r="C58" s="2">
        <v>0.379</v>
      </c>
      <c r="D58" s="2">
        <v>0.53100000000000003</v>
      </c>
      <c r="E58" s="2">
        <v>1158.451</v>
      </c>
      <c r="F58" s="2">
        <v>0.45300000000000001</v>
      </c>
      <c r="G58" s="2">
        <v>0.127</v>
      </c>
      <c r="H58" s="2">
        <v>0.375</v>
      </c>
      <c r="I58" s="2">
        <v>0.54700000000000004</v>
      </c>
      <c r="J58" s="2">
        <v>1157.877</v>
      </c>
      <c r="K58" s="2">
        <v>0.45700000000000002</v>
      </c>
      <c r="L58" s="2">
        <v>0.127</v>
      </c>
      <c r="M58" s="2">
        <v>0.38500000000000001</v>
      </c>
      <c r="N58" s="2">
        <v>0.54800000000000004</v>
      </c>
      <c r="O58" s="2">
        <v>1442.0239999999999</v>
      </c>
      <c r="P58" s="2">
        <v>0.59599999999999997</v>
      </c>
      <c r="Q58" s="2" t="s">
        <v>16</v>
      </c>
      <c r="R58">
        <f t="shared" si="6"/>
        <v>0.12733333333333333</v>
      </c>
      <c r="S58">
        <f t="shared" si="7"/>
        <v>0.37966666666666665</v>
      </c>
      <c r="T58">
        <f t="shared" si="8"/>
        <v>0.54200000000000004</v>
      </c>
      <c r="U58">
        <f t="shared" si="9"/>
        <v>1252.7839999999999</v>
      </c>
      <c r="V58">
        <f t="shared" si="10"/>
        <v>0.502</v>
      </c>
    </row>
    <row r="59" spans="1:22" ht="16.5" thickTop="1" thickBot="1" x14ac:dyDescent="0.3">
      <c r="A59" s="2" t="s">
        <v>17</v>
      </c>
      <c r="B59" s="2">
        <v>0.17799999999999999</v>
      </c>
      <c r="C59" s="2">
        <v>0.17599999999999999</v>
      </c>
      <c r="D59" s="2">
        <v>0.28199999999999997</v>
      </c>
      <c r="E59" s="2">
        <v>584.04300000000001</v>
      </c>
      <c r="F59" s="2">
        <v>265.43200000000002</v>
      </c>
      <c r="G59" s="2">
        <v>0.19</v>
      </c>
      <c r="H59" s="2">
        <v>0.17199999999999999</v>
      </c>
      <c r="I59" s="2">
        <v>0.26600000000000001</v>
      </c>
      <c r="J59" s="2">
        <v>584.70699999999999</v>
      </c>
      <c r="K59" s="2">
        <v>264.791</v>
      </c>
      <c r="L59" s="2">
        <v>0.187</v>
      </c>
      <c r="M59" s="2">
        <v>0.223</v>
      </c>
      <c r="N59" s="2">
        <v>0.34499999999999997</v>
      </c>
      <c r="O59" s="2">
        <v>725.42100000000005</v>
      </c>
      <c r="P59" s="2">
        <v>366.75700000000001</v>
      </c>
      <c r="Q59" s="2" t="s">
        <v>17</v>
      </c>
      <c r="R59">
        <f t="shared" si="6"/>
        <v>0.18499999999999997</v>
      </c>
      <c r="S59">
        <f t="shared" si="7"/>
        <v>0.19033333333333333</v>
      </c>
      <c r="T59">
        <f t="shared" si="8"/>
        <v>0.29766666666666669</v>
      </c>
      <c r="U59">
        <f t="shared" si="9"/>
        <v>631.39033333333339</v>
      </c>
      <c r="V59">
        <f t="shared" si="10"/>
        <v>298.99333333333334</v>
      </c>
    </row>
    <row r="60" spans="1:22" ht="16.5" thickTop="1" thickBot="1" x14ac:dyDescent="0.3">
      <c r="A60" s="2" t="s">
        <v>18</v>
      </c>
      <c r="B60" s="2">
        <v>0.25700000000000001</v>
      </c>
      <c r="C60" s="2">
        <v>0.23699999999999999</v>
      </c>
      <c r="D60" s="2">
        <v>0.309</v>
      </c>
      <c r="E60" s="2">
        <v>777.45600000000002</v>
      </c>
      <c r="F60" s="2">
        <v>131.92599999999999</v>
      </c>
      <c r="G60" s="2">
        <v>0.25</v>
      </c>
      <c r="H60" s="2">
        <v>0.219</v>
      </c>
      <c r="I60" s="2">
        <v>0.313</v>
      </c>
      <c r="J60" s="2">
        <v>777.20100000000002</v>
      </c>
      <c r="K60" s="2">
        <v>132.37</v>
      </c>
      <c r="L60" s="2">
        <v>0.251</v>
      </c>
      <c r="M60" s="2">
        <v>0.311</v>
      </c>
      <c r="N60" s="2">
        <v>0.38600000000000001</v>
      </c>
      <c r="O60" s="2">
        <v>961.24800000000005</v>
      </c>
      <c r="P60" s="2">
        <v>176.47</v>
      </c>
      <c r="Q60" s="2" t="s">
        <v>18</v>
      </c>
      <c r="R60">
        <f t="shared" si="6"/>
        <v>0.25266666666666665</v>
      </c>
      <c r="S60">
        <f t="shared" si="7"/>
        <v>0.25566666666666665</v>
      </c>
      <c r="T60">
        <f t="shared" si="8"/>
        <v>0.33600000000000002</v>
      </c>
      <c r="U60">
        <f t="shared" si="9"/>
        <v>838.6350000000001</v>
      </c>
      <c r="V60">
        <f t="shared" si="10"/>
        <v>146.922</v>
      </c>
    </row>
    <row r="61" spans="1:22" ht="16.5" thickTop="1" thickBot="1" x14ac:dyDescent="0.3">
      <c r="A61" s="2" t="s">
        <v>19</v>
      </c>
      <c r="B61" s="2" t="s">
        <v>42</v>
      </c>
      <c r="C61" s="2">
        <v>0.24299999999999999</v>
      </c>
      <c r="D61" s="2">
        <v>0.315</v>
      </c>
      <c r="E61" s="2">
        <v>775.024</v>
      </c>
      <c r="F61" s="2">
        <v>132.56399999999999</v>
      </c>
      <c r="G61" s="2" t="s">
        <v>42</v>
      </c>
      <c r="H61" s="2">
        <v>0.23400000000000001</v>
      </c>
      <c r="I61" s="2">
        <v>0.313</v>
      </c>
      <c r="J61" s="2">
        <v>776.64099999999996</v>
      </c>
      <c r="K61" s="2">
        <v>132.46899999999999</v>
      </c>
      <c r="L61" s="2" t="s">
        <v>42</v>
      </c>
      <c r="M61" s="2">
        <v>0.27600000000000002</v>
      </c>
      <c r="N61" s="2">
        <v>0.43099999999999999</v>
      </c>
      <c r="O61" s="2">
        <v>969.173</v>
      </c>
      <c r="P61" s="2">
        <v>176.48</v>
      </c>
      <c r="Q61" s="2" t="s">
        <v>19</v>
      </c>
      <c r="R61" t="e">
        <f t="shared" si="6"/>
        <v>#DIV/0!</v>
      </c>
      <c r="S61">
        <f t="shared" si="7"/>
        <v>0.251</v>
      </c>
      <c r="T61">
        <f t="shared" si="8"/>
        <v>0.35299999999999998</v>
      </c>
      <c r="U61">
        <f t="shared" si="9"/>
        <v>840.27933333333328</v>
      </c>
      <c r="V61">
        <f t="shared" si="10"/>
        <v>147.17100000000002</v>
      </c>
    </row>
    <row r="62" spans="1:22" ht="16.5" thickTop="1" thickBot="1" x14ac:dyDescent="0.3">
      <c r="A62" s="2" t="s">
        <v>20</v>
      </c>
      <c r="B62" s="2" t="s">
        <v>42</v>
      </c>
      <c r="C62" s="2">
        <v>0.23499999999999999</v>
      </c>
      <c r="D62" s="2">
        <v>0.317</v>
      </c>
      <c r="E62" s="2">
        <v>77.552000000000007</v>
      </c>
      <c r="F62" s="2">
        <v>132.68600000000001</v>
      </c>
      <c r="G62" s="2" t="s">
        <v>42</v>
      </c>
      <c r="H62" s="2">
        <v>0.23499999999999999</v>
      </c>
      <c r="I62" s="2">
        <v>0.312</v>
      </c>
      <c r="J62" s="2">
        <v>832.10299999999995</v>
      </c>
      <c r="K62" s="2">
        <v>198.39699999999999</v>
      </c>
      <c r="L62" s="2" t="s">
        <v>42</v>
      </c>
      <c r="M62" s="2">
        <v>0.30299999999999999</v>
      </c>
      <c r="N62" s="2">
        <v>0.38300000000000001</v>
      </c>
      <c r="O62" s="2">
        <v>961.78300000000002</v>
      </c>
      <c r="P62" s="2">
        <v>175.226</v>
      </c>
      <c r="Q62" s="2" t="s">
        <v>20</v>
      </c>
      <c r="R62" t="e">
        <f t="shared" si="6"/>
        <v>#DIV/0!</v>
      </c>
      <c r="S62">
        <f t="shared" si="7"/>
        <v>0.25766666666666665</v>
      </c>
      <c r="T62">
        <f t="shared" si="8"/>
        <v>0.33733333333333332</v>
      </c>
      <c r="U62">
        <f t="shared" si="9"/>
        <v>623.8126666666667</v>
      </c>
      <c r="V62">
        <f t="shared" si="10"/>
        <v>168.76966666666667</v>
      </c>
    </row>
    <row r="63" spans="1:22" ht="16.5" thickTop="1" thickBot="1" x14ac:dyDescent="0.3">
      <c r="A63" s="2" t="s">
        <v>21</v>
      </c>
      <c r="B63" s="2">
        <v>0.309</v>
      </c>
      <c r="C63" s="2">
        <v>0.192</v>
      </c>
      <c r="D63" s="2">
        <v>0.26600000000000001</v>
      </c>
      <c r="E63" s="2">
        <v>289.23099999999999</v>
      </c>
      <c r="F63" s="2">
        <v>0.23400000000000001</v>
      </c>
      <c r="G63" s="2">
        <v>0.32400000000000001</v>
      </c>
      <c r="H63" s="2">
        <v>0.23699999999999999</v>
      </c>
      <c r="I63" s="2">
        <v>0.35399999999999998</v>
      </c>
      <c r="J63" s="2">
        <v>323.66300000000001</v>
      </c>
      <c r="K63" s="2">
        <v>0.26300000000000001</v>
      </c>
      <c r="L63" s="2">
        <v>0.33300000000000002</v>
      </c>
      <c r="M63" s="2">
        <v>0.23699999999999999</v>
      </c>
      <c r="N63" s="2">
        <v>0.33800000000000002</v>
      </c>
      <c r="O63" s="2">
        <v>366.87599999999998</v>
      </c>
      <c r="P63" s="2">
        <v>175.226</v>
      </c>
      <c r="Q63" s="2" t="s">
        <v>21</v>
      </c>
      <c r="R63">
        <f t="shared" si="6"/>
        <v>0.32200000000000001</v>
      </c>
      <c r="S63">
        <f t="shared" si="7"/>
        <v>0.22199999999999998</v>
      </c>
      <c r="T63">
        <f t="shared" si="8"/>
        <v>0.3193333333333333</v>
      </c>
      <c r="U63">
        <f t="shared" si="9"/>
        <v>326.58999999999997</v>
      </c>
      <c r="V63">
        <f t="shared" si="10"/>
        <v>58.574333333333335</v>
      </c>
    </row>
    <row r="64" spans="1:22" ht="16.5" thickTop="1" thickBot="1" x14ac:dyDescent="0.3">
      <c r="A64" s="2" t="s">
        <v>22</v>
      </c>
      <c r="B64" s="2">
        <v>0.35699999999999998</v>
      </c>
      <c r="C64" s="2">
        <v>56.164999999999999</v>
      </c>
      <c r="D64" s="2">
        <v>0.187</v>
      </c>
      <c r="E64" s="2">
        <v>759.82600000000002</v>
      </c>
      <c r="F64" s="2">
        <v>119.059</v>
      </c>
      <c r="G64" s="2">
        <v>0.38100000000000001</v>
      </c>
      <c r="H64" s="2">
        <v>58.137999999999998</v>
      </c>
      <c r="I64" s="2">
        <v>0.20200000000000001</v>
      </c>
      <c r="J64" s="2">
        <v>788.83500000000004</v>
      </c>
      <c r="K64" s="2">
        <v>125.36199999999999</v>
      </c>
      <c r="L64" s="2">
        <v>0.39600000000000002</v>
      </c>
      <c r="M64" s="2">
        <v>0.23699999999999999</v>
      </c>
      <c r="N64" s="2">
        <v>0.33800000000000002</v>
      </c>
      <c r="O64" s="2">
        <v>366.87599999999998</v>
      </c>
      <c r="P64" s="2">
        <v>0.29599999999999999</v>
      </c>
      <c r="Q64" s="2" t="s">
        <v>22</v>
      </c>
      <c r="R64">
        <f t="shared" si="6"/>
        <v>0.37799999999999995</v>
      </c>
      <c r="S64">
        <f t="shared" si="7"/>
        <v>38.18</v>
      </c>
      <c r="T64">
        <f t="shared" si="8"/>
        <v>0.24233333333333337</v>
      </c>
      <c r="U64">
        <f t="shared" si="9"/>
        <v>638.51233333333334</v>
      </c>
      <c r="V64">
        <f t="shared" si="10"/>
        <v>81.572333333333333</v>
      </c>
    </row>
    <row r="65" spans="1:22" ht="16.5" thickTop="1" thickBot="1" x14ac:dyDescent="0.3">
      <c r="A65" s="2" t="s">
        <v>23</v>
      </c>
      <c r="B65" s="2">
        <v>0.377</v>
      </c>
      <c r="C65" s="2">
        <v>0</v>
      </c>
      <c r="D65" s="2">
        <v>0.45700000000000002</v>
      </c>
      <c r="E65" s="2">
        <v>776.67100000000005</v>
      </c>
      <c r="F65" s="2">
        <v>132.55699999999999</v>
      </c>
      <c r="G65" s="2">
        <v>0.372</v>
      </c>
      <c r="H65" s="2">
        <v>0</v>
      </c>
      <c r="I65" s="2">
        <v>0.48599999999999999</v>
      </c>
      <c r="J65" s="2">
        <v>811.36500000000001</v>
      </c>
      <c r="K65" s="2">
        <v>139.654</v>
      </c>
      <c r="L65" s="2">
        <v>0.39700000000000002</v>
      </c>
      <c r="M65" s="2">
        <v>0</v>
      </c>
      <c r="N65" s="2">
        <v>0.251</v>
      </c>
      <c r="O65" s="2">
        <v>931.61</v>
      </c>
      <c r="P65" s="2">
        <v>156.108</v>
      </c>
      <c r="Q65" s="2" t="s">
        <v>23</v>
      </c>
      <c r="R65">
        <f t="shared" si="6"/>
        <v>0.38199999999999995</v>
      </c>
      <c r="S65">
        <f t="shared" si="7"/>
        <v>0</v>
      </c>
      <c r="T65">
        <f t="shared" si="8"/>
        <v>0.39799999999999996</v>
      </c>
      <c r="U65">
        <f t="shared" si="9"/>
        <v>839.88200000000006</v>
      </c>
      <c r="V65">
        <f t="shared" si="10"/>
        <v>142.773</v>
      </c>
    </row>
    <row r="66" spans="1:22" ht="16.5" thickTop="1" thickBot="1" x14ac:dyDescent="0.3">
      <c r="A66" s="2" t="s">
        <v>24</v>
      </c>
      <c r="B66" s="2">
        <v>0.13200000000000001</v>
      </c>
      <c r="C66" s="2">
        <v>0.46500000000000002</v>
      </c>
      <c r="D66" s="2">
        <v>0.65200000000000002</v>
      </c>
      <c r="E66" s="2">
        <v>1379.5540000000001</v>
      </c>
      <c r="F66" s="2">
        <v>0.58599999999999997</v>
      </c>
      <c r="G66" s="2">
        <v>0.14599999999999999</v>
      </c>
      <c r="H66" s="2">
        <v>0.377</v>
      </c>
      <c r="I66" s="2">
        <v>0.55100000000000005</v>
      </c>
      <c r="J66" s="2">
        <v>1646.0820000000001</v>
      </c>
      <c r="K66" s="2">
        <v>0.47099999999999997</v>
      </c>
      <c r="L66" s="2">
        <v>0.13400000000000001</v>
      </c>
      <c r="M66" s="2">
        <v>0.40500000000000003</v>
      </c>
      <c r="N66" s="2">
        <v>0.63300000000000001</v>
      </c>
      <c r="O66" s="2">
        <v>1295.806</v>
      </c>
      <c r="P66" s="2">
        <v>0.51600000000000001</v>
      </c>
      <c r="Q66" s="2" t="s">
        <v>24</v>
      </c>
      <c r="R66">
        <f t="shared" si="6"/>
        <v>0.13733333333333334</v>
      </c>
      <c r="S66">
        <f t="shared" si="7"/>
        <v>0.41566666666666668</v>
      </c>
      <c r="T66">
        <f t="shared" si="8"/>
        <v>0.61199999999999999</v>
      </c>
      <c r="U66">
        <f t="shared" si="9"/>
        <v>1440.480666666667</v>
      </c>
      <c r="V66">
        <f t="shared" si="10"/>
        <v>0.52433333333333332</v>
      </c>
    </row>
    <row r="67" spans="1:22" ht="16.5" thickTop="1" thickBot="1" x14ac:dyDescent="0.3">
      <c r="A67" s="2" t="s">
        <v>25</v>
      </c>
      <c r="B67" s="2">
        <v>0.30099999999999999</v>
      </c>
      <c r="C67" s="2">
        <v>0.434</v>
      </c>
      <c r="D67" s="2">
        <v>0.65400000000000003</v>
      </c>
      <c r="E67" s="2">
        <v>2630.884</v>
      </c>
      <c r="F67" s="2">
        <v>1444.771</v>
      </c>
      <c r="G67" s="2">
        <v>0.29499999999999998</v>
      </c>
      <c r="H67" s="2">
        <v>0.38600000000000001</v>
      </c>
      <c r="I67" s="2">
        <v>0.55500000000000005</v>
      </c>
      <c r="J67" s="2">
        <v>2543.9380000000001</v>
      </c>
      <c r="K67" s="2">
        <v>1118.0250000000001</v>
      </c>
      <c r="L67" s="2">
        <v>0.29599999999999999</v>
      </c>
      <c r="M67" s="2">
        <v>0.40500000000000003</v>
      </c>
      <c r="N67" s="2">
        <v>0.61799999999999999</v>
      </c>
      <c r="O67" s="2">
        <v>2465.8389999999999</v>
      </c>
      <c r="P67" s="2">
        <v>1395.423</v>
      </c>
      <c r="Q67" s="2" t="s">
        <v>25</v>
      </c>
      <c r="R67">
        <f t="shared" si="6"/>
        <v>0.29733333333333328</v>
      </c>
      <c r="S67">
        <f t="shared" si="7"/>
        <v>0.40833333333333338</v>
      </c>
      <c r="T67">
        <f t="shared" si="8"/>
        <v>0.60899999999999999</v>
      </c>
      <c r="U67">
        <f t="shared" si="9"/>
        <v>2546.8870000000002</v>
      </c>
      <c r="V67">
        <f t="shared" si="10"/>
        <v>1319.4063333333334</v>
      </c>
    </row>
    <row r="68" spans="1:22" ht="16.5" thickTop="1" thickBot="1" x14ac:dyDescent="0.3">
      <c r="A68" s="2" t="s">
        <v>26</v>
      </c>
      <c r="B68" s="2">
        <v>0.437</v>
      </c>
      <c r="C68" s="2">
        <v>0.55400000000000005</v>
      </c>
      <c r="D68" s="2">
        <v>0.77900000000000003</v>
      </c>
      <c r="E68" s="2">
        <v>3446.4659999999999</v>
      </c>
      <c r="F68" s="2">
        <v>709.48800000000006</v>
      </c>
      <c r="G68" s="2">
        <v>0.47699999999999998</v>
      </c>
      <c r="H68" s="2">
        <v>0.47299999999999998</v>
      </c>
      <c r="I68" s="2">
        <v>0.64200000000000002</v>
      </c>
      <c r="J68" s="2">
        <v>3165.502</v>
      </c>
      <c r="K68" s="2">
        <v>656.23699999999997</v>
      </c>
      <c r="L68" s="2">
        <v>0.44500000000000001</v>
      </c>
      <c r="M68" s="2">
        <v>0.51100000000000001</v>
      </c>
      <c r="N68" s="2">
        <v>0.69299999999999995</v>
      </c>
      <c r="O68" s="2">
        <v>3348.8850000000002</v>
      </c>
      <c r="P68" s="2">
        <v>696.11800000000005</v>
      </c>
      <c r="Q68" s="2" t="s">
        <v>26</v>
      </c>
      <c r="R68">
        <f t="shared" si="6"/>
        <v>0.45300000000000001</v>
      </c>
      <c r="S68">
        <f t="shared" si="7"/>
        <v>0.51266666666666671</v>
      </c>
      <c r="T68">
        <f t="shared" si="8"/>
        <v>0.70466666666666666</v>
      </c>
      <c r="U68">
        <f t="shared" si="9"/>
        <v>3320.2843333333331</v>
      </c>
      <c r="V68">
        <f t="shared" si="10"/>
        <v>687.28099999999995</v>
      </c>
    </row>
    <row r="69" spans="1:22" ht="16.5" thickTop="1" thickBot="1" x14ac:dyDescent="0.3">
      <c r="A69" s="2" t="s">
        <v>27</v>
      </c>
      <c r="B69" s="2" t="s">
        <v>42</v>
      </c>
      <c r="C69" s="2">
        <v>0.55400000000000005</v>
      </c>
      <c r="D69" s="2">
        <v>0.74399999999999999</v>
      </c>
      <c r="E69" s="2">
        <v>3455.4769999999999</v>
      </c>
      <c r="F69" s="2">
        <v>712.80499999999995</v>
      </c>
      <c r="G69" s="2" t="s">
        <v>42</v>
      </c>
      <c r="H69" s="2">
        <v>0.498</v>
      </c>
      <c r="I69" s="2">
        <v>0.65500000000000003</v>
      </c>
      <c r="J69" s="2">
        <v>3278.7649999999999</v>
      </c>
      <c r="K69" s="2">
        <v>670.98800000000006</v>
      </c>
      <c r="L69" s="2" t="s">
        <v>42</v>
      </c>
      <c r="M69" s="2">
        <v>0.52900000000000003</v>
      </c>
      <c r="N69" s="2">
        <v>0.71599999999999997</v>
      </c>
      <c r="O69" s="2">
        <v>3338.576</v>
      </c>
      <c r="P69" s="2">
        <v>690.45699999999999</v>
      </c>
      <c r="Q69" s="2" t="s">
        <v>27</v>
      </c>
      <c r="R69" t="e">
        <f t="shared" si="6"/>
        <v>#DIV/0!</v>
      </c>
      <c r="S69">
        <f t="shared" si="7"/>
        <v>0.52700000000000002</v>
      </c>
      <c r="T69">
        <f t="shared" si="8"/>
        <v>0.70500000000000007</v>
      </c>
      <c r="U69">
        <f t="shared" si="9"/>
        <v>3357.6059999999998</v>
      </c>
      <c r="V69">
        <f t="shared" si="10"/>
        <v>691.41666666666663</v>
      </c>
    </row>
    <row r="70" spans="1:22" ht="16.5" thickTop="1" thickBot="1" x14ac:dyDescent="0.3">
      <c r="A70" s="2" t="s">
        <v>28</v>
      </c>
      <c r="B70" s="2" t="s">
        <v>42</v>
      </c>
      <c r="C70" s="2">
        <v>0.56299999999999994</v>
      </c>
      <c r="D70" s="2">
        <v>0.76200000000000001</v>
      </c>
      <c r="E70" s="2">
        <v>3408.9850000000001</v>
      </c>
      <c r="F70" s="2">
        <v>672.80100000000004</v>
      </c>
      <c r="G70" s="2" t="s">
        <v>42</v>
      </c>
      <c r="H70" s="2">
        <v>0.51700000000000002</v>
      </c>
      <c r="I70" s="2">
        <v>0.69599999999999995</v>
      </c>
      <c r="J70" s="2">
        <v>3286.828</v>
      </c>
      <c r="K70" s="2">
        <v>677.00599999999997</v>
      </c>
      <c r="L70" s="2" t="s">
        <v>42</v>
      </c>
      <c r="M70" s="2">
        <v>0.53100000000000003</v>
      </c>
      <c r="N70" s="2">
        <v>0.71399999999999997</v>
      </c>
      <c r="O70" s="2">
        <v>3351.6790000000001</v>
      </c>
      <c r="P70" s="2">
        <v>693.68499999999995</v>
      </c>
      <c r="Q70" s="2" t="s">
        <v>28</v>
      </c>
      <c r="R70" t="e">
        <f t="shared" si="6"/>
        <v>#DIV/0!</v>
      </c>
      <c r="S70">
        <f t="shared" si="7"/>
        <v>0.53700000000000003</v>
      </c>
      <c r="T70">
        <f t="shared" si="8"/>
        <v>0.72399999999999987</v>
      </c>
      <c r="U70">
        <f t="shared" si="9"/>
        <v>3349.1640000000002</v>
      </c>
      <c r="V70">
        <f t="shared" si="10"/>
        <v>681.16399999999999</v>
      </c>
    </row>
    <row r="71" spans="1:22" ht="16.5" thickTop="1" thickBot="1" x14ac:dyDescent="0.3">
      <c r="A71" s="2" t="s">
        <v>29</v>
      </c>
      <c r="B71" s="2">
        <v>0.63600000000000001</v>
      </c>
      <c r="C71" s="2">
        <v>0.40400000000000003</v>
      </c>
      <c r="D71" s="2">
        <v>0.63700000000000001</v>
      </c>
      <c r="E71" s="2">
        <v>1293.425</v>
      </c>
      <c r="F71" s="2">
        <v>0.51500000000000001</v>
      </c>
      <c r="G71" s="2">
        <v>0.59499999999999997</v>
      </c>
      <c r="H71" s="2">
        <v>0.40799999999999997</v>
      </c>
      <c r="I71" s="2">
        <v>0.627</v>
      </c>
      <c r="J71" s="2">
        <v>1302.143</v>
      </c>
      <c r="K71" s="2">
        <v>0.53900000000000003</v>
      </c>
      <c r="L71" s="2">
        <v>0.63400000000000001</v>
      </c>
      <c r="M71" s="2">
        <v>0.41099999999999998</v>
      </c>
      <c r="N71" s="2">
        <v>0.61199999999999999</v>
      </c>
      <c r="O71" s="2">
        <v>1315.7940000000001</v>
      </c>
      <c r="P71" s="2">
        <v>0.51900000000000002</v>
      </c>
      <c r="Q71" s="2" t="s">
        <v>29</v>
      </c>
      <c r="R71">
        <f t="shared" si="6"/>
        <v>0.62166666666666659</v>
      </c>
      <c r="S71">
        <f t="shared" si="7"/>
        <v>0.40766666666666668</v>
      </c>
      <c r="T71">
        <f t="shared" si="8"/>
        <v>0.6253333333333333</v>
      </c>
      <c r="U71">
        <f t="shared" si="9"/>
        <v>1303.7873333333334</v>
      </c>
      <c r="V71">
        <f t="shared" si="10"/>
        <v>0.52433333333333332</v>
      </c>
    </row>
    <row r="72" spans="1:22" ht="16.5" thickTop="1" thickBot="1" x14ac:dyDescent="0.3">
      <c r="A72" s="2" t="s">
        <v>30</v>
      </c>
      <c r="B72" s="2">
        <v>0.78900000000000003</v>
      </c>
      <c r="C72" s="2">
        <v>243.98599999999999</v>
      </c>
      <c r="D72" s="2">
        <v>0.44600000000000001</v>
      </c>
      <c r="E72" s="2">
        <v>3240.645</v>
      </c>
      <c r="F72" s="2">
        <v>605.63300000000004</v>
      </c>
      <c r="G72" s="2">
        <v>0.74</v>
      </c>
      <c r="H72" s="2">
        <v>242.31100000000001</v>
      </c>
      <c r="I72" s="2">
        <v>0.439</v>
      </c>
      <c r="J72" s="2">
        <v>3226.96</v>
      </c>
      <c r="K72" s="2">
        <v>608.93200000000002</v>
      </c>
      <c r="L72" s="2">
        <v>0.73699999999999999</v>
      </c>
      <c r="M72" s="2">
        <v>247.03700000000001</v>
      </c>
      <c r="N72" s="2">
        <v>0.45300000000000001</v>
      </c>
      <c r="O72" s="2">
        <v>3190.94</v>
      </c>
      <c r="P72" s="2">
        <v>486.61500000000001</v>
      </c>
      <c r="Q72" s="2" t="s">
        <v>30</v>
      </c>
      <c r="R72">
        <f t="shared" si="6"/>
        <v>0.7553333333333333</v>
      </c>
      <c r="S72">
        <f t="shared" si="7"/>
        <v>244.44466666666668</v>
      </c>
      <c r="T72">
        <f t="shared" si="8"/>
        <v>0.44600000000000001</v>
      </c>
      <c r="U72">
        <f t="shared" si="9"/>
        <v>3219.5149999999999</v>
      </c>
      <c r="V72">
        <f t="shared" si="10"/>
        <v>567.06000000000006</v>
      </c>
    </row>
    <row r="73" spans="1:22" ht="16.5" thickTop="1" thickBot="1" x14ac:dyDescent="0.3">
      <c r="A73" s="2" t="s">
        <v>31</v>
      </c>
      <c r="B73" s="2">
        <v>0.70899999999999996</v>
      </c>
      <c r="C73" s="2">
        <v>0</v>
      </c>
      <c r="D73" s="2">
        <v>1.054</v>
      </c>
      <c r="E73" s="2">
        <v>3313.625</v>
      </c>
      <c r="F73" s="2">
        <v>613.64099999999996</v>
      </c>
      <c r="G73" s="2">
        <v>0.72799999999999998</v>
      </c>
      <c r="H73" s="2">
        <v>0</v>
      </c>
      <c r="I73" s="2">
        <v>1.046</v>
      </c>
      <c r="J73" s="2">
        <v>3304.5129999999999</v>
      </c>
      <c r="K73" s="2">
        <v>675.779</v>
      </c>
      <c r="L73" s="2">
        <v>0.751</v>
      </c>
      <c r="M73" s="2">
        <v>0</v>
      </c>
      <c r="N73" s="2">
        <v>0.92100000000000004</v>
      </c>
      <c r="O73" s="2">
        <v>3096.1370000000002</v>
      </c>
      <c r="P73" s="2">
        <v>528.495</v>
      </c>
      <c r="Q73" s="2" t="s">
        <v>31</v>
      </c>
      <c r="R73">
        <f t="shared" si="6"/>
        <v>0.72933333333333328</v>
      </c>
      <c r="S73">
        <f t="shared" si="7"/>
        <v>0</v>
      </c>
      <c r="T73">
        <f t="shared" si="8"/>
        <v>1.0069999999999999</v>
      </c>
      <c r="U73">
        <f t="shared" si="9"/>
        <v>3238.0916666666667</v>
      </c>
      <c r="V73">
        <f t="shared" si="10"/>
        <v>605.97166666666669</v>
      </c>
    </row>
    <row r="74" spans="1:22" ht="15.75" thickTop="1" x14ac:dyDescent="0.25"/>
    <row r="82" spans="1:6" ht="15.75" thickBot="1" x14ac:dyDescent="0.3"/>
    <row r="83" spans="1:6" ht="16.5" thickTop="1" thickBot="1" x14ac:dyDescent="0.3">
      <c r="A83" s="2"/>
      <c r="B83" s="2"/>
      <c r="C83" s="2"/>
      <c r="D83" s="2"/>
      <c r="E83" s="2"/>
      <c r="F83" s="2"/>
    </row>
    <row r="84" spans="1:6" ht="16.5" thickTop="1" thickBot="1" x14ac:dyDescent="0.3">
      <c r="A84" s="2"/>
      <c r="B84" s="2"/>
      <c r="C84" s="2"/>
      <c r="D84" s="2"/>
      <c r="E84" s="2"/>
      <c r="F84" s="2"/>
    </row>
    <row r="85" spans="1:6" ht="16.5" thickTop="1" thickBot="1" x14ac:dyDescent="0.3">
      <c r="A85" s="2"/>
      <c r="B85" s="2"/>
      <c r="C85" s="2"/>
      <c r="D85" s="2"/>
      <c r="E85" s="2"/>
      <c r="F85" s="2"/>
    </row>
    <row r="86" spans="1:6" ht="16.5" thickTop="1" thickBot="1" x14ac:dyDescent="0.3">
      <c r="A86" s="2"/>
      <c r="B86" s="2"/>
      <c r="C86" s="2"/>
      <c r="D86" s="2"/>
      <c r="E86" s="2"/>
      <c r="F86" s="2"/>
    </row>
    <row r="87" spans="1:6" ht="16.5" thickTop="1" thickBot="1" x14ac:dyDescent="0.3">
      <c r="A87" s="2"/>
      <c r="B87" s="2"/>
      <c r="C87" s="2"/>
      <c r="D87" s="2"/>
      <c r="E87" s="2"/>
      <c r="F87" s="2"/>
    </row>
    <row r="88" spans="1:6" ht="16.5" thickTop="1" thickBot="1" x14ac:dyDescent="0.3">
      <c r="A88" s="2"/>
      <c r="B88" s="2"/>
      <c r="C88" s="2"/>
      <c r="D88" s="2"/>
      <c r="E88" s="2"/>
      <c r="F88" s="2"/>
    </row>
    <row r="89" spans="1:6" ht="16.5" thickTop="1" thickBot="1" x14ac:dyDescent="0.3">
      <c r="A89" s="2"/>
      <c r="B89" s="2"/>
      <c r="C89" s="2"/>
      <c r="D89" s="2"/>
      <c r="E89" s="2"/>
      <c r="F89" s="2"/>
    </row>
    <row r="90" spans="1:6" ht="16.5" thickTop="1" thickBot="1" x14ac:dyDescent="0.3">
      <c r="A90" s="2"/>
      <c r="B90" s="2"/>
      <c r="C90" s="2"/>
      <c r="D90" s="2"/>
      <c r="E90" s="2"/>
      <c r="F90" s="2"/>
    </row>
    <row r="91" spans="1:6" ht="15.75" thickTop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2021-04-30T22:59:32Z</dcterms:modified>
</cp:coreProperties>
</file>