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s School\CSE 1325\P09\"/>
    </mc:Choice>
  </mc:AlternateContent>
  <xr:revisionPtr revIDLastSave="0" documentId="13_ncr:1_{4E5496A7-50C9-4C69-B885-63910B1D3998}" xr6:coauthVersionLast="45" xr6:coauthVersionMax="45" xr10:uidLastSave="{00000000-0000-0000-0000-000000000000}"/>
  <bookViews>
    <workbookView xWindow="-24120" yWindow="2655" windowWidth="24240" windowHeight="1314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B1" i="4" s="1"/>
  <c r="B1" i="5" s="1"/>
  <c r="B1" i="6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8" i="5"/>
  <c r="B9" i="5" s="1"/>
  <c r="B10" i="5" s="1"/>
  <c r="B11" i="5" s="1"/>
  <c r="B12" i="5" s="1"/>
  <c r="B13" i="5" s="1"/>
  <c r="B14" i="5" s="1"/>
  <c r="B8" i="6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<sst xmlns="http://schemas.openxmlformats.org/spreadsheetml/2006/main" count="349" uniqueCount="152">
  <si>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</si>
  <si>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</si>
  <si>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</si>
  <si>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</si>
  <si>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</si>
  <si>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</si>
  <si>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</si>
  <si>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</si>
  <si>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</si>
  <si>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</si>
  <si>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</si>
  <si>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</si>
  <si>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</si>
  <si>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</si>
  <si>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</si>
  <si>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</si>
  <si>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</si>
  <si>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</si>
  <si>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</si>
  <si>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</si>
  <si>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</si>
  <si>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</si>
  <si>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</si>
  <si>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</si>
  <si>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</si>
  <si>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</si>
  <si>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</si>
  <si>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</si>
  <si>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</si>
  <si>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</si>
  <si>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EXIT</t>
  </si>
  <si>
    <t>User</t>
  </si>
  <si>
    <t>Exit the GUI program (File &gt; Exit)</t>
  </si>
  <si>
    <t>Use it again another day</t>
  </si>
  <si>
    <t>Baseline an existing project’s code for class Mainwin, main function, and Makefile from e.g., MUSS (P6 – recommended), Nim (13), or Paint (17). Pare down GUI to what’s definitely reusable. Requires Mainwin::on_quit_click.</t>
  </si>
  <si>
    <t>DOG</t>
  </si>
  <si>
    <t>Staff</t>
  </si>
  <si>
    <t>Create a new dog (Animal &gt; New)</t>
  </si>
  <si>
    <t>Track dogs seeking good homes</t>
  </si>
  <si>
    <t>Requires Mainwin::on_create_animal; 1 dialog; classes Animal and Dog; Shelter::add_animal and attributes; and enum classes Gender and Dog_breed</t>
  </si>
  <si>
    <t>LANIM</t>
  </si>
  <si>
    <t>List animals (Animal &gt; List Available)</t>
  </si>
  <si>
    <t>See what animals are available</t>
  </si>
  <si>
    <t>Requires Shelter::num_animals and animal; and Mainwin::on_animals_list; probably operator&lt;&lt; for dog</t>
  </si>
  <si>
    <t>CAT</t>
  </si>
  <si>
    <t>Create and list cats as well</t>
  </si>
  <si>
    <t>Also put cats up for adoption</t>
  </si>
  <si>
    <t>Requires class Cat; 1 Mainwin dialog to select Dog or Cat for Animal &gt; New; and enum class Cat_breed; probably operator&lt;&lt; for Cat</t>
  </si>
  <si>
    <t>RABBIT</t>
  </si>
  <si>
    <t>Create and list rabbits as well</t>
  </si>
  <si>
    <t>Also put rabbits up for adoption</t>
  </si>
  <si>
    <t>Requires class Rabbit; and enum class Rabbit_breed; probably operator&lt;&lt; for Rabbit</t>
  </si>
  <si>
    <t>CLIENT</t>
  </si>
  <si>
    <t>Create a new client (Client &gt; New)</t>
  </si>
  <si>
    <t>Track candidate adopters</t>
  </si>
  <si>
    <t>Requires Mainwin::on_create_client; 1 dialog; class Client; Shelter::add_client and attributes</t>
  </si>
  <si>
    <t>LCLIENT</t>
  </si>
  <si>
    <t>Client</t>
  </si>
  <si>
    <t>List clients (Client &gt; List)</t>
  </si>
  <si>
    <t>See which clients are available</t>
  </si>
  <si>
    <t>Requires Shelter::num_clients and client; and Mainwin::on_clients_list</t>
  </si>
  <si>
    <t>ADOPT</t>
  </si>
  <si>
    <t>Adopt an animal (Client &gt; Adopt Animal)</t>
  </si>
  <si>
    <t>Adopt an animal!</t>
  </si>
  <si>
    <t>Requires Client::adopted vector and Client::adopt method; 1 dialog</t>
  </si>
  <si>
    <t>LADOPT</t>
  </si>
  <si>
    <t>List adopted animals (Client &gt; List Adopted and Animal &gt; List Adopted)</t>
  </si>
  <si>
    <t>See which client adopted which animal</t>
  </si>
  <si>
    <t>Requires Client::num_adopted and animal methods; 1 dialog to select the client; Mainwin::on_list_adopted_click</t>
  </si>
  <si>
    <t>SAVE</t>
  </si>
  <si>
    <t>Manager</t>
  </si>
  <si>
    <t>Save the data to a default file (File &gt; Save)</t>
  </si>
  <si>
    <t>Persist our data through the years</t>
  </si>
  <si>
    <t>Requires Animal::save, Dog::save, Cat::save, and Rabbit::save; Shelter::save; Shelter::filename with getter and setter; and Mainwin::on_save_click</t>
  </si>
  <si>
    <t>LOAD</t>
  </si>
  <si>
    <t>Load the data from a default file (File &gt; Open)</t>
  </si>
  <si>
    <t>Requires Animal::Animal(ist), Dog::Dog, Cat::Cat, and Rabbit::Rabbit; Shelter::Shelter; and Mainwin::on_open_click; dialog and logic for handling “dirty” data (baseline and adapt from Paint(17) if you don’t have it already)</t>
  </si>
  <si>
    <t>NEW</t>
  </si>
  <si>
    <t>Director</t>
  </si>
  <si>
    <t>Create a new shelter (File &gt; New)</t>
  </si>
  <si>
    <t>Open additional shelters as needed</t>
  </si>
  <si>
    <t>Requires Mainwin::on_new_shelter_click;</t>
  </si>
  <si>
    <t>SAVEF</t>
  </si>
  <si>
    <t>Save the data to a specified file (File &gt; Save As)</t>
  </si>
  <si>
    <t>Backup or baseline a new shelter</t>
  </si>
  <si>
    <t>Requires Mainwin::on_save_as_click; Shelter::set_filename; adding Gtk::FileChooserDialog (baseline from Paint(17) if you don’t have it already); set filename in Shelter</t>
  </si>
  <si>
    <t>LOADF</t>
  </si>
  <si>
    <t>Load the data from a specified file (File &gt; Open)</t>
  </si>
  <si>
    <t>Work with multiple shelters</t>
  </si>
  <si>
    <t>Requires adding Gtk::FileChooserDialog (baseline from Paint(17) if you don’t have it already)</t>
  </si>
  <si>
    <t>ABOUT</t>
  </si>
  <si>
    <t>Display version and required attributions (Help &gt; About)</t>
  </si>
  <si>
    <t>Stay legal and in control</t>
  </si>
  <si>
    <t>Requires adding Mainwin::on_about_click with Gtk::AboutDialog. Include a properly licensed logo!</t>
  </si>
  <si>
    <t>PHOTO</t>
  </si>
  <si>
    <t>TBD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</si>
  <si>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</si>
  <si>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</si>
  <si>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</si>
  <si>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NANIM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</si>
  <si>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</si>
  <si>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</si>
  <si>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</si>
  <si>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</si>
  <si>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</si>
  <si>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</si>
  <si>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</si>
  <si>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</si>
  <si>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</si>
  <si>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</si>
  <si>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</si>
  <si>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</si>
  <si>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</si>
  <si>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</si>
  <si>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</si>
  <si>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</si>
  <si>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</si>
  <si>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</si>
  <si>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</si>
  <si>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</si>
  <si>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Ryan Laurents</t>
  </si>
  <si>
    <t>Create Mainwin.h/.cpp</t>
  </si>
  <si>
    <t>Completed Day 7</t>
  </si>
  <si>
    <t>Create Window and basic GUI</t>
  </si>
  <si>
    <t>Add Menubar with File Menu</t>
  </si>
  <si>
    <t>Append Quit to File Menu</t>
  </si>
  <si>
    <t>Connect on_quit_click to close program when clicked</t>
  </si>
  <si>
    <t>Finished in Sprint 1</t>
  </si>
  <si>
    <t>Create Animal, Dog, Shelter classes</t>
  </si>
  <si>
    <t>Create enum classes gender and dog breed</t>
  </si>
  <si>
    <t>Add List to Menu</t>
  </si>
  <si>
    <t>Connect on_list_animals_click to the menu item</t>
  </si>
  <si>
    <t>Add on_new_animal_click to mainwin.h</t>
  </si>
  <si>
    <t>Implement on_new_animal_click in mainwin.cpp</t>
  </si>
  <si>
    <t>Add function call to the end of on_new_animal_click</t>
  </si>
  <si>
    <t>Pawsome Pals</t>
  </si>
  <si>
    <t>RJL</t>
  </si>
  <si>
    <t>CREATE CLASS CAT</t>
  </si>
  <si>
    <t>CREATE ENUM CLASS CAT BREED</t>
  </si>
  <si>
    <t>CREATE MAP FOR CAT BREEDS</t>
  </si>
  <si>
    <t>IMPLEMENT CAT CLASS</t>
  </si>
  <si>
    <t>CREATE CLASS RABBIT</t>
  </si>
  <si>
    <t>CREAT ENUM CLASS RABBIT BREED</t>
  </si>
  <si>
    <t>CREATE MAP FOR RABBIT BREEDS</t>
  </si>
  <si>
    <t>IMPLEMENT RABBIT CLASS</t>
  </si>
  <si>
    <t>CREATE CLIENT CLASS</t>
  </si>
  <si>
    <t>ADD CLIENT MENU</t>
  </si>
  <si>
    <t>ADD "ADD CLIENT" SUBMENU</t>
  </si>
  <si>
    <t>Finished in Sprint 2</t>
  </si>
  <si>
    <t>CONNECT ON NEW CLIENT CLICK</t>
  </si>
  <si>
    <t>ADD ERROR HANDLING FOR CLIENT INFO</t>
  </si>
  <si>
    <t>ADD ICONS FOR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</si>
</sst>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4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b/>
      <sz val="10"/>
      <color rgb="FF000000"/>
      <name val="Liberation Sans"/>
    </font>
    <font>
      <b/>
      <sz val="11"/>
      <color rgb="FFFF0000"/>
      <name val="Liberation Sans"/>
    </font>
    <font>
      <sz val="10"/>
      <color theme="1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  <font>
      <sz val="1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4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0" xfId="0" applyFont="1" applyFill="1" applyAlignment="1">
      <alignment horizontal="right" vertical="top"/>
    </xf>
    <xf numFmtId="0" fontId="4" fillId="0" borderId="2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2" fillId="0" borderId="0" xfId="0" applyFont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ill="1"/>
    <xf numFmtId="0" fontId="0" fillId="2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  <xf numFmtId="164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7" fillId="3" borderId="0" xfId="0" applyFont="1" applyFill="1"/>
    <xf numFmtId="0" fontId="9" fillId="2" borderId="0" xfId="0" applyFont="1" applyFill="1"/>
    <xf numFmtId="0" fontId="0" fillId="2" borderId="0" xfId="0" applyFill="1" applyAlignment="1">
      <alignment horizontal="center"/>
    </xf>
    <xf numFmtId="0" fontId="13" fillId="2" borderId="0" xfId="0" applyFont="1" applyFill="1"/>
    <xf numFmtId="0" fontId="3" fillId="0" borderId="0" xfId="0" applyFont="1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6" fillId="0" borderId="0" xfId="0" applyFont="1" applyFill="1" applyAlignment="1">
      <alignment horizontal="center" vertical="top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3421217043608649E-2"/>
          <c:y val="0.13691747267931162"/>
          <c:w val="0.92908909159065356"/>
          <c:h val="0.74199221203366406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B-4EBB-ABC1-E8CBFAE2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2568"/>
        <c:axId val="506801584"/>
      </c:scatterChart>
      <c:valAx>
        <c:axId val="5068015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end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2568"/>
        <c:crossesAt val="0"/>
        <c:crossBetween val="midCat"/>
      </c:valAx>
      <c:valAx>
        <c:axId val="5068025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1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42B-B0F2-2EDE246D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5520"/>
        <c:axId val="506803880"/>
      </c:lineChart>
      <c:valAx>
        <c:axId val="506803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5520"/>
        <c:crossesAt val="0"/>
        <c:crossBetween val="between"/>
      </c:valAx>
      <c:catAx>
        <c:axId val="5068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38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A-48AF-970B-498B7830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76904"/>
        <c:axId val="505678544"/>
      </c:lineChart>
      <c:valAx>
        <c:axId val="505678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6904"/>
        <c:crossesAt val="0"/>
        <c:crossBetween val="between"/>
      </c:valAx>
      <c:catAx>
        <c:axId val="5056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85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1-4CCF-8E4D-2813332E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1168"/>
        <c:axId val="505682480"/>
      </c:lineChart>
      <c:valAx>
        <c:axId val="505682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1168"/>
        <c:crossesAt val="0"/>
        <c:crossBetween val="between"/>
      </c:valAx>
      <c:catAx>
        <c:axId val="5056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24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2-431B-9030-8E1CDB7A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0512"/>
        <c:axId val="505680184"/>
      </c:lineChart>
      <c:valAx>
        <c:axId val="505680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0512"/>
        <c:crossesAt val="0"/>
        <c:crossBetween val="between"/>
      </c:valAx>
      <c:catAx>
        <c:axId val="5056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018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F-48E3-87A2-5CFE9411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2240"/>
        <c:axId val="505677560"/>
      </c:lineChart>
      <c:valAx>
        <c:axId val="505677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2240"/>
        <c:crossesAt val="0"/>
        <c:crossBetween val="between"/>
      </c:valAx>
      <c:catAx>
        <c:axId val="5068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75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117711" y="266700"/>
    <xdr:ext cx="5761863" cy="28656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09E80-9B1E-4E2B-A28D-22AFCA8B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F96C1-2A17-44EE-8796-24739E1E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396E7-0EBC-4879-A78F-114125CA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A8D48-11A4-4CCE-860C-0AA8DE9F6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2BA8A-2B3C-4AFE-8AF7-1BF40985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F248C-6490-4D5A-B55C-BBD0752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5"/>
  <sheetViews>
    <sheetView topLeftCell="B13" workbookViewId="0">
      <selection activeCell="G30" sqref="G30"/>
    </sheetView>
  </sheetViews>
  <sheetFormatPr defaultRowHeight="14.25"/>
  <cols>
    <col min="1" max="1" width="12.625" style="1" customWidth="1"/>
    <col min="2" max="2" width="10.125" style="1" customWidth="1"/>
    <col min="3" max="3" width="8" style="1" customWidth="1"/>
    <col min="4" max="4" width="6.625" style="1" customWidth="1"/>
    <col min="5" max="5" width="4.125" style="1" customWidth="1"/>
    <col min="6" max="6" width="7.75" style="1" customWidth="1"/>
    <col min="7" max="7" width="16.5" style="1" customWidth="1"/>
    <col min="8" max="8" width="8.25" style="1" customWidth="1"/>
    <col min="9" max="9" width="42.25" style="1" customWidth="1"/>
    <col min="10" max="10" width="28.875" style="1" customWidth="1"/>
    <col min="11" max="11" width="57.625" style="1" customWidth="1"/>
    <col min="12" max="1024" width="10.625" style="1" customWidth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">
      <c r="A2" s="1" t="s">
        <v>3</v>
      </c>
      <c r="B2" s="42" t="s">
        <v>135</v>
      </c>
      <c r="C2" s="42"/>
      <c r="D2" s="42"/>
      <c r="E2" s="42"/>
      <c r="F2" s="42"/>
      <c r="G2" s="42"/>
      <c r="H2" s="2"/>
      <c r="I2" s="2"/>
      <c r="J2" s="2"/>
    </row>
    <row r="3" spans="1:10" s="4" customFormat="1" ht="1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5">
      <c r="A5" s="1" t="s">
        <v>7</v>
      </c>
      <c r="B5" s="43" t="s">
        <v>120</v>
      </c>
      <c r="C5" s="43"/>
      <c r="D5" s="43"/>
      <c r="E5" s="43"/>
      <c r="F5" s="43"/>
      <c r="G5" s="43"/>
      <c r="H5" s="5" t="s">
        <v>136</v>
      </c>
      <c r="I5" s="5">
        <v>1000763099</v>
      </c>
      <c r="J5" s="2"/>
    </row>
    <row r="6" spans="1:10" s="4" customFormat="1" ht="15">
      <c r="A6"/>
      <c r="B6"/>
      <c r="C6"/>
      <c r="D6"/>
      <c r="E6"/>
      <c r="F6"/>
      <c r="G6"/>
      <c r="H6"/>
      <c r="I6"/>
      <c r="J6" s="2"/>
    </row>
    <row r="7" spans="1:10" s="4" customFormat="1" ht="15">
      <c r="A7"/>
      <c r="B7"/>
      <c r="C7"/>
      <c r="D7"/>
      <c r="E7"/>
      <c r="F7"/>
      <c r="G7"/>
      <c r="H7"/>
      <c r="I7"/>
      <c r="J7" s="2"/>
    </row>
    <row r="8" spans="1:10" s="4" customFormat="1" ht="15">
      <c r="A8"/>
      <c r="B8"/>
      <c r="C8"/>
      <c r="D8"/>
      <c r="E8"/>
      <c r="F8"/>
      <c r="G8"/>
      <c r="H8"/>
      <c r="I8"/>
      <c r="J8" s="2"/>
    </row>
    <row r="9" spans="1:10" s="4" customFormat="1" ht="15">
      <c r="A9"/>
      <c r="B9"/>
      <c r="C9"/>
      <c r="D9"/>
      <c r="E9"/>
      <c r="F9"/>
      <c r="G9"/>
      <c r="H9"/>
      <c r="I9"/>
      <c r="J9" s="2"/>
    </row>
    <row r="10" spans="1:10" s="4" customFormat="1" ht="15">
      <c r="A10"/>
      <c r="B10"/>
      <c r="C10"/>
      <c r="D10"/>
      <c r="E10"/>
      <c r="F10"/>
      <c r="G10"/>
      <c r="H10"/>
      <c r="I10"/>
      <c r="J10" s="2"/>
    </row>
    <row r="11" spans="1:10" s="4" customFormat="1" ht="1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ht="15">
      <c r="A12" s="10">
        <v>0</v>
      </c>
      <c r="B12" s="2">
        <f>COUNT(B24:B128)</f>
        <v>17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ht="15">
      <c r="A13" s="10">
        <v>1</v>
      </c>
      <c r="B13" s="2">
        <f>B12-C13</f>
        <v>14</v>
      </c>
      <c r="C13" s="8">
        <f>COUNTIF(G$24:G$102,"Finished in Sprint 1")</f>
        <v>3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ht="15">
      <c r="A14" s="10">
        <v>2</v>
      </c>
      <c r="B14" s="2">
        <f>B13-C14</f>
        <v>11</v>
      </c>
      <c r="C14" s="8">
        <f>COUNTIF(G$24:G$102,"Finished in Sprint 2")</f>
        <v>3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ht="15">
      <c r="A15" s="10">
        <v>3</v>
      </c>
      <c r="B15" s="2">
        <f>B14-C15</f>
        <v>11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ht="15">
      <c r="A16" s="10">
        <v>4</v>
      </c>
      <c r="B16" s="2">
        <f>B15-C16</f>
        <v>11</v>
      </c>
      <c r="C16" s="8">
        <f>COUNTIF(G$24:G$102,"Finished in Sprint 4")</f>
        <v>0</v>
      </c>
      <c r="D16" s="8"/>
      <c r="E16" s="9"/>
      <c r="F16" s="11"/>
      <c r="G16" s="12"/>
      <c r="H16" s="2"/>
      <c r="I16" s="2"/>
      <c r="J16" s="2"/>
    </row>
    <row r="17" spans="1:11" s="4" customFormat="1" ht="15">
      <c r="A17" s="10">
        <v>5</v>
      </c>
      <c r="B17" s="2">
        <f>B16-C17</f>
        <v>11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ht="1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5">
      <c r="A20" s="1"/>
      <c r="B20" s="2"/>
      <c r="C20" s="2"/>
      <c r="D20" s="2"/>
      <c r="E20" s="2"/>
      <c r="F20" s="2"/>
      <c r="G20" s="2"/>
      <c r="H20" s="13" t="s">
        <v>17</v>
      </c>
      <c r="I20" s="2"/>
      <c r="J20" s="2"/>
    </row>
    <row r="21" spans="1:11" s="4" customFormat="1" ht="1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5" customFormat="1" ht="15">
      <c r="A22" s="14"/>
      <c r="B22" s="14"/>
      <c r="C22" s="14"/>
      <c r="D22" s="14"/>
      <c r="E22" s="14"/>
      <c r="F22" s="44" t="s">
        <v>19</v>
      </c>
      <c r="G22" s="44"/>
      <c r="H22" s="14"/>
      <c r="I22" s="14"/>
      <c r="J22" s="14"/>
    </row>
    <row r="23" spans="1:11" ht="15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spans="1:11" ht="57">
      <c r="A24" s="17" t="s">
        <v>30</v>
      </c>
      <c r="B24" s="18">
        <v>1</v>
      </c>
      <c r="C24" s="18">
        <v>1</v>
      </c>
      <c r="D24" s="18"/>
      <c r="E24" s="18">
        <v>5</v>
      </c>
      <c r="F24" s="19">
        <v>1</v>
      </c>
      <c r="G24" s="19" t="s">
        <v>127</v>
      </c>
      <c r="H24" s="20" t="s">
        <v>31</v>
      </c>
      <c r="I24" s="21" t="s">
        <v>32</v>
      </c>
      <c r="J24" s="22" t="s">
        <v>33</v>
      </c>
      <c r="K24" s="22" t="s">
        <v>34</v>
      </c>
    </row>
    <row r="25" spans="1:11" ht="42.75">
      <c r="A25" s="17" t="s">
        <v>35</v>
      </c>
      <c r="B25" s="18">
        <v>2</v>
      </c>
      <c r="C25" s="18">
        <v>1</v>
      </c>
      <c r="D25" s="18"/>
      <c r="E25" s="18">
        <v>21</v>
      </c>
      <c r="F25" s="19">
        <v>1</v>
      </c>
      <c r="G25" s="19" t="s">
        <v>127</v>
      </c>
      <c r="H25" s="20" t="s">
        <v>36</v>
      </c>
      <c r="I25" s="21" t="s">
        <v>37</v>
      </c>
      <c r="J25" s="22" t="s">
        <v>38</v>
      </c>
      <c r="K25" s="22" t="s">
        <v>39</v>
      </c>
    </row>
    <row r="26" spans="1:11" ht="28.5">
      <c r="A26" s="17" t="s">
        <v>40</v>
      </c>
      <c r="B26" s="18">
        <v>3</v>
      </c>
      <c r="C26" s="18">
        <v>1</v>
      </c>
      <c r="D26" s="18"/>
      <c r="E26" s="18">
        <v>5</v>
      </c>
      <c r="F26" s="19">
        <v>1</v>
      </c>
      <c r="G26" s="19" t="s">
        <v>127</v>
      </c>
      <c r="H26" s="20" t="s">
        <v>36</v>
      </c>
      <c r="I26" s="21" t="s">
        <v>41</v>
      </c>
      <c r="J26" s="22" t="s">
        <v>42</v>
      </c>
      <c r="K26" s="22" t="s">
        <v>43</v>
      </c>
    </row>
    <row r="27" spans="1:11" ht="28.5">
      <c r="A27" s="17" t="s">
        <v>44</v>
      </c>
      <c r="B27" s="18">
        <v>4</v>
      </c>
      <c r="C27" s="18">
        <v>2</v>
      </c>
      <c r="D27" s="18"/>
      <c r="E27" s="18">
        <v>8</v>
      </c>
      <c r="F27" s="19">
        <v>2</v>
      </c>
      <c r="G27" s="19" t="s">
        <v>148</v>
      </c>
      <c r="H27" s="20" t="s">
        <v>36</v>
      </c>
      <c r="I27" s="21" t="s">
        <v>45</v>
      </c>
      <c r="J27" s="22" t="s">
        <v>46</v>
      </c>
      <c r="K27" s="22" t="s">
        <v>47</v>
      </c>
    </row>
    <row r="28" spans="1:11" ht="28.5">
      <c r="A28" s="17" t="s">
        <v>48</v>
      </c>
      <c r="B28" s="18">
        <v>5</v>
      </c>
      <c r="C28" s="18">
        <v>2</v>
      </c>
      <c r="D28" s="18"/>
      <c r="E28" s="18">
        <v>8</v>
      </c>
      <c r="F28" s="19">
        <v>2</v>
      </c>
      <c r="G28" s="19" t="s">
        <v>148</v>
      </c>
      <c r="H28" s="20" t="s">
        <v>36</v>
      </c>
      <c r="I28" s="21" t="s">
        <v>49</v>
      </c>
      <c r="J28" s="22" t="s">
        <v>50</v>
      </c>
      <c r="K28" s="22" t="s">
        <v>51</v>
      </c>
    </row>
    <row r="29" spans="1:11" ht="28.5">
      <c r="A29" s="17" t="s">
        <v>52</v>
      </c>
      <c r="B29" s="18">
        <v>6</v>
      </c>
      <c r="C29" s="18">
        <v>2</v>
      </c>
      <c r="D29" s="18"/>
      <c r="E29" s="18">
        <v>13</v>
      </c>
      <c r="F29" s="19">
        <v>2</v>
      </c>
      <c r="G29" s="19" t="s">
        <v>148</v>
      </c>
      <c r="H29" s="20" t="s">
        <v>36</v>
      </c>
      <c r="I29" s="21" t="s">
        <v>53</v>
      </c>
      <c r="J29" s="22" t="s">
        <v>54</v>
      </c>
      <c r="K29" s="22" t="s">
        <v>55</v>
      </c>
    </row>
    <row r="30" spans="1:11" ht="28.5">
      <c r="A30" s="17" t="s">
        <v>56</v>
      </c>
      <c r="B30" s="18">
        <v>7</v>
      </c>
      <c r="C30" s="18">
        <v>3</v>
      </c>
      <c r="D30" s="18"/>
      <c r="E30" s="18">
        <v>5</v>
      </c>
      <c r="F30" s="19"/>
      <c r="G30" s="19"/>
      <c r="H30" s="20" t="s">
        <v>57</v>
      </c>
      <c r="I30" t="s">
        <v>58</v>
      </c>
      <c r="J30" t="s">
        <v>59</v>
      </c>
      <c r="K30" s="22" t="s">
        <v>60</v>
      </c>
    </row>
    <row r="31" spans="1:11" s="23" customFormat="1" ht="15">
      <c r="A31" s="17" t="s">
        <v>61</v>
      </c>
      <c r="B31" s="18">
        <v>8</v>
      </c>
      <c r="C31" s="18">
        <v>3</v>
      </c>
      <c r="D31" s="18"/>
      <c r="E31" s="18">
        <v>5</v>
      </c>
      <c r="F31" s="19"/>
      <c r="G31" s="19"/>
      <c r="H31" s="20" t="s">
        <v>57</v>
      </c>
      <c r="I31" s="21" t="s">
        <v>62</v>
      </c>
      <c r="J31" s="22" t="s">
        <v>63</v>
      </c>
      <c r="K31" s="22" t="s">
        <v>64</v>
      </c>
    </row>
    <row r="32" spans="1:11" s="23" customFormat="1" ht="28.5">
      <c r="A32" s="17" t="s">
        <v>65</v>
      </c>
      <c r="B32" s="18">
        <v>9</v>
      </c>
      <c r="C32" s="18">
        <v>3</v>
      </c>
      <c r="D32" s="18"/>
      <c r="E32" s="18">
        <v>8</v>
      </c>
      <c r="F32" s="19"/>
      <c r="G32" s="19"/>
      <c r="H32" s="20" t="s">
        <v>36</v>
      </c>
      <c r="I32" s="21" t="s">
        <v>66</v>
      </c>
      <c r="J32" s="22" t="s">
        <v>67</v>
      </c>
      <c r="K32" s="22" t="s">
        <v>68</v>
      </c>
    </row>
    <row r="33" spans="1:11" s="23" customFormat="1" ht="42.75">
      <c r="A33" s="17" t="s">
        <v>69</v>
      </c>
      <c r="B33" s="18">
        <v>10</v>
      </c>
      <c r="C33" s="18">
        <v>4</v>
      </c>
      <c r="D33" s="18"/>
      <c r="E33" s="18">
        <v>13</v>
      </c>
      <c r="F33" s="19"/>
      <c r="G33" s="19"/>
      <c r="H33" s="20" t="s">
        <v>70</v>
      </c>
      <c r="I33" s="21" t="s">
        <v>71</v>
      </c>
      <c r="J33" s="22" t="s">
        <v>72</v>
      </c>
      <c r="K33" s="22" t="s">
        <v>73</v>
      </c>
    </row>
    <row r="34" spans="1:11" s="23" customFormat="1" ht="57">
      <c r="A34" s="17" t="s">
        <v>74</v>
      </c>
      <c r="B34" s="18">
        <v>11</v>
      </c>
      <c r="C34" s="18">
        <v>4</v>
      </c>
      <c r="D34" s="18"/>
      <c r="E34" s="18">
        <v>5</v>
      </c>
      <c r="F34" s="19"/>
      <c r="G34" s="19"/>
      <c r="H34" s="20" t="s">
        <v>70</v>
      </c>
      <c r="I34" s="21" t="s">
        <v>75</v>
      </c>
      <c r="J34" s="22" t="s">
        <v>72</v>
      </c>
      <c r="K34" s="22" t="s">
        <v>76</v>
      </c>
    </row>
    <row r="35" spans="1:11" s="23" customFormat="1" ht="28.5">
      <c r="A35" s="17" t="s">
        <v>77</v>
      </c>
      <c r="B35" s="18">
        <v>12</v>
      </c>
      <c r="C35" s="18">
        <v>5</v>
      </c>
      <c r="D35" s="18"/>
      <c r="E35" s="18">
        <v>5</v>
      </c>
      <c r="F35" s="19"/>
      <c r="G35" s="19"/>
      <c r="H35" s="20" t="s">
        <v>78</v>
      </c>
      <c r="I35" s="21" t="s">
        <v>79</v>
      </c>
      <c r="J35" s="22" t="s">
        <v>80</v>
      </c>
      <c r="K35" s="22" t="s">
        <v>81</v>
      </c>
    </row>
    <row r="36" spans="1:11" s="23" customFormat="1" ht="42.75">
      <c r="A36" s="17" t="s">
        <v>82</v>
      </c>
      <c r="B36" s="18">
        <v>13</v>
      </c>
      <c r="C36" s="18">
        <v>5</v>
      </c>
      <c r="D36" s="18"/>
      <c r="E36" s="18">
        <v>5</v>
      </c>
      <c r="F36" s="19"/>
      <c r="G36" s="19"/>
      <c r="H36" s="20" t="s">
        <v>78</v>
      </c>
      <c r="I36" s="21" t="s">
        <v>83</v>
      </c>
      <c r="J36" s="22" t="s">
        <v>84</v>
      </c>
      <c r="K36" s="22" t="s">
        <v>85</v>
      </c>
    </row>
    <row r="37" spans="1:11" s="23" customFormat="1" ht="28.5">
      <c r="A37" s="17" t="s">
        <v>86</v>
      </c>
      <c r="B37" s="18">
        <v>14</v>
      </c>
      <c r="C37" s="18">
        <v>5</v>
      </c>
      <c r="D37" s="18"/>
      <c r="E37" s="18">
        <v>3</v>
      </c>
      <c r="F37" s="19"/>
      <c r="G37" s="19"/>
      <c r="H37" s="20" t="s">
        <v>78</v>
      </c>
      <c r="I37" s="21" t="s">
        <v>87</v>
      </c>
      <c r="J37" s="22" t="s">
        <v>88</v>
      </c>
      <c r="K37" s="22" t="s">
        <v>89</v>
      </c>
    </row>
    <row r="38" spans="1:11" s="23" customFormat="1" ht="28.5">
      <c r="A38" s="17" t="s">
        <v>90</v>
      </c>
      <c r="B38" s="18">
        <v>15</v>
      </c>
      <c r="C38" s="18">
        <v>5</v>
      </c>
      <c r="D38" s="18"/>
      <c r="E38" s="18">
        <v>2</v>
      </c>
      <c r="F38" s="19"/>
      <c r="G38" s="19"/>
      <c r="H38" s="20" t="s">
        <v>78</v>
      </c>
      <c r="I38" s="21" t="s">
        <v>91</v>
      </c>
      <c r="J38" s="22" t="s">
        <v>92</v>
      </c>
      <c r="K38" s="22" t="s">
        <v>93</v>
      </c>
    </row>
    <row r="39" spans="1:11" s="23" customFormat="1" ht="28.5">
      <c r="A39" s="17" t="s">
        <v>94</v>
      </c>
      <c r="B39" s="18">
        <v>16</v>
      </c>
      <c r="C39" s="18"/>
      <c r="D39" s="18" t="s">
        <v>95</v>
      </c>
      <c r="E39" s="18">
        <v>8</v>
      </c>
      <c r="F39" s="19"/>
      <c r="G39" s="19"/>
      <c r="H39" s="20" t="s">
        <v>57</v>
      </c>
      <c r="I39" s="21" t="s">
        <v>96</v>
      </c>
      <c r="J39" s="22" t="s">
        <v>97</v>
      </c>
      <c r="K39" s="22" t="s">
        <v>98</v>
      </c>
    </row>
    <row r="40" spans="1:11" ht="42.75">
      <c r="A40" s="24" t="s">
        <v>99</v>
      </c>
      <c r="B40" s="18">
        <v>17</v>
      </c>
      <c r="C40" s="18"/>
      <c r="D40" s="18" t="s">
        <v>95</v>
      </c>
      <c r="E40" s="18">
        <v>5</v>
      </c>
      <c r="F40" s="19"/>
      <c r="G40" s="19"/>
      <c r="H40" s="20" t="s">
        <v>57</v>
      </c>
      <c r="I40" s="21" t="s">
        <v>100</v>
      </c>
      <c r="J40" s="22" t="s">
        <v>101</v>
      </c>
      <c r="K40" s="22" t="s">
        <v>102</v>
      </c>
    </row>
    <row r="41" spans="1:11" s="23" customFormat="1" ht="15">
      <c r="A41" s="17"/>
      <c r="B41" s="18"/>
      <c r="C41" s="18"/>
      <c r="D41" s="18"/>
      <c r="E41" s="18"/>
      <c r="F41" s="19"/>
      <c r="G41" s="19"/>
      <c r="H41" s="20"/>
      <c r="I41" s="21"/>
      <c r="J41" s="22"/>
      <c r="K41" s="22"/>
    </row>
    <row r="42" spans="1:11" s="25" customFormat="1" ht="15">
      <c r="A42" s="17"/>
      <c r="B42" s="18"/>
      <c r="C42" s="18"/>
      <c r="D42" s="18"/>
      <c r="E42" s="18"/>
      <c r="F42" s="19"/>
      <c r="G42" s="19"/>
      <c r="H42" s="20"/>
      <c r="I42" s="21"/>
      <c r="J42" s="22"/>
      <c r="K42" s="22"/>
    </row>
    <row r="43" spans="1:11" ht="15">
      <c r="A43" s="24"/>
      <c r="B43" s="18"/>
      <c r="C43" s="18"/>
      <c r="D43" s="18"/>
      <c r="E43" s="18"/>
      <c r="F43" s="19"/>
      <c r="G43" s="19"/>
      <c r="H43" s="20"/>
      <c r="I43" s="21"/>
      <c r="J43" s="22"/>
      <c r="K43" s="22"/>
    </row>
    <row r="44" spans="1:11" ht="15">
      <c r="A44" s="24"/>
      <c r="B44" s="18"/>
      <c r="C44" s="18"/>
      <c r="D44" s="18"/>
      <c r="E44" s="18"/>
      <c r="F44" s="19"/>
      <c r="G44" s="19"/>
      <c r="H44" s="20"/>
      <c r="I44" s="21"/>
      <c r="J44" s="22"/>
      <c r="K44" s="22"/>
    </row>
    <row r="45" spans="1:11" ht="15">
      <c r="A45" s="24"/>
      <c r="B45" s="18"/>
      <c r="C45" s="18"/>
      <c r="D45" s="18"/>
      <c r="E45" s="18"/>
      <c r="F45" s="19"/>
      <c r="G45" s="19"/>
      <c r="H45" s="20"/>
      <c r="I45" s="21"/>
      <c r="J45" s="22"/>
      <c r="K45" s="22"/>
    </row>
    <row r="46" spans="1:11" ht="15">
      <c r="A46" s="24"/>
      <c r="B46" s="18"/>
      <c r="C46" s="18"/>
      <c r="D46" s="18"/>
      <c r="E46" s="18"/>
      <c r="F46" s="19"/>
      <c r="G46" s="19"/>
      <c r="H46" s="20"/>
      <c r="I46" s="21"/>
      <c r="J46" s="22"/>
      <c r="K46" s="22"/>
    </row>
    <row r="47" spans="1:11" ht="15">
      <c r="A47" s="24"/>
      <c r="B47" s="18"/>
      <c r="C47" s="18"/>
      <c r="D47" s="18"/>
      <c r="E47" s="18"/>
      <c r="F47" s="19"/>
      <c r="G47" s="19"/>
      <c r="H47" s="20"/>
      <c r="I47" s="21"/>
      <c r="J47" s="22"/>
      <c r="K47" s="22"/>
    </row>
    <row r="48" spans="1:11" ht="15">
      <c r="A48" s="24"/>
      <c r="B48" s="18"/>
      <c r="C48" s="18"/>
      <c r="D48" s="18"/>
      <c r="E48" s="18"/>
      <c r="F48" s="19"/>
      <c r="G48" s="19"/>
      <c r="H48" s="20"/>
      <c r="I48" s="21"/>
      <c r="J48" s="22"/>
      <c r="K48" s="22"/>
    </row>
    <row r="49" spans="1:11" ht="15">
      <c r="A49" s="24"/>
      <c r="B49" s="18"/>
      <c r="C49" s="18"/>
      <c r="D49" s="18"/>
      <c r="E49" s="18"/>
      <c r="F49" s="19"/>
      <c r="G49" s="19"/>
      <c r="H49" s="20"/>
      <c r="I49" s="21"/>
      <c r="J49" s="22"/>
      <c r="K49" s="22"/>
    </row>
    <row r="50" spans="1:11" ht="15">
      <c r="A50" s="24"/>
      <c r="B50" s="18"/>
      <c r="C50" s="18"/>
      <c r="D50" s="18"/>
      <c r="E50" s="18"/>
      <c r="F50" s="19"/>
      <c r="G50" s="19"/>
      <c r="H50" s="20"/>
      <c r="I50" s="21"/>
      <c r="J50" s="22"/>
      <c r="K50" s="22"/>
    </row>
    <row r="51" spans="1:11" ht="15">
      <c r="A51" s="24"/>
      <c r="B51" s="18"/>
      <c r="C51" s="18"/>
      <c r="D51" s="18"/>
      <c r="E51" s="18"/>
      <c r="F51" s="19"/>
      <c r="G51" s="19"/>
      <c r="H51" s="20"/>
      <c r="I51" s="21"/>
      <c r="J51" s="22"/>
      <c r="K51" s="22"/>
    </row>
    <row r="52" spans="1:11" ht="15">
      <c r="A52" s="24"/>
      <c r="B52" s="18"/>
      <c r="C52" s="18"/>
      <c r="D52" s="18"/>
      <c r="E52" s="18"/>
      <c r="F52" s="19"/>
      <c r="G52" s="19"/>
      <c r="H52" s="20"/>
      <c r="I52" s="21"/>
      <c r="J52" s="22"/>
      <c r="K52" s="22"/>
    </row>
    <row r="53" spans="1:11" ht="15">
      <c r="A53" s="24"/>
      <c r="B53" s="18"/>
      <c r="C53" s="18"/>
      <c r="D53" s="18"/>
      <c r="E53" s="18"/>
      <c r="F53" s="19"/>
      <c r="G53" s="19"/>
      <c r="H53" s="20"/>
      <c r="I53" s="21"/>
      <c r="J53" s="22"/>
      <c r="K53" s="22"/>
    </row>
    <row r="54" spans="1:11" ht="15">
      <c r="A54" s="24"/>
      <c r="B54" s="18"/>
      <c r="C54" s="18"/>
      <c r="D54" s="18"/>
      <c r="E54" s="18"/>
      <c r="F54" s="19"/>
      <c r="G54" s="19"/>
      <c r="H54" s="20"/>
      <c r="I54" s="21"/>
      <c r="J54" s="22"/>
      <c r="K54" s="22"/>
    </row>
    <row r="55" spans="1:11" ht="15">
      <c r="A55" s="24"/>
      <c r="B55" s="18"/>
      <c r="C55" s="18"/>
      <c r="D55" s="18"/>
      <c r="E55" s="18"/>
      <c r="F55" s="19"/>
      <c r="G55" s="19"/>
      <c r="H55" s="20"/>
      <c r="I55" s="21"/>
      <c r="J55" s="22"/>
      <c r="K55" s="22"/>
    </row>
    <row r="56" spans="1:11" ht="15">
      <c r="A56" s="24"/>
      <c r="B56" s="18"/>
      <c r="C56" s="18"/>
      <c r="D56" s="18"/>
      <c r="E56" s="18"/>
      <c r="F56" s="19"/>
      <c r="G56" s="19"/>
      <c r="H56" s="20"/>
      <c r="I56" s="21"/>
      <c r="J56" s="22"/>
      <c r="K56" s="22"/>
    </row>
    <row r="57" spans="1:11" ht="15">
      <c r="A57" s="24"/>
      <c r="B57" s="18"/>
      <c r="C57" s="18"/>
      <c r="D57" s="18"/>
      <c r="E57" s="18"/>
      <c r="F57" s="19"/>
      <c r="G57" s="19"/>
      <c r="H57" s="20"/>
      <c r="I57" s="17"/>
      <c r="J57" s="26"/>
      <c r="K57" s="26"/>
    </row>
    <row r="58" spans="1:11" ht="15">
      <c r="A58" s="24"/>
      <c r="B58" s="18"/>
      <c r="C58" s="18"/>
      <c r="D58" s="18"/>
      <c r="E58" s="18"/>
      <c r="F58" s="19"/>
      <c r="G58" s="19"/>
      <c r="H58" s="20"/>
      <c r="I58" s="17"/>
      <c r="J58" s="26"/>
      <c r="K58" s="26"/>
    </row>
    <row r="59" spans="1:11" ht="15">
      <c r="A59" s="24"/>
      <c r="B59" s="18"/>
      <c r="C59" s="18"/>
      <c r="D59" s="18"/>
      <c r="E59" s="18"/>
      <c r="F59" s="19"/>
      <c r="G59" s="19"/>
      <c r="H59" s="20"/>
      <c r="I59" s="17"/>
      <c r="J59" s="26"/>
      <c r="K59" s="26"/>
    </row>
    <row r="60" spans="1:11" ht="15">
      <c r="A60" s="24"/>
      <c r="B60" s="18"/>
      <c r="C60" s="18"/>
      <c r="D60" s="18"/>
      <c r="E60" s="18"/>
      <c r="F60" s="19"/>
      <c r="G60" s="19"/>
      <c r="H60" s="20"/>
      <c r="I60" s="17"/>
      <c r="J60" s="26"/>
      <c r="K60" s="26"/>
    </row>
    <row r="61" spans="1:11" ht="15">
      <c r="A61" s="24"/>
      <c r="B61" s="18"/>
      <c r="C61" s="18"/>
      <c r="D61" s="18"/>
      <c r="E61" s="18"/>
      <c r="F61" s="19"/>
      <c r="G61" s="19"/>
      <c r="H61" s="20"/>
      <c r="I61" s="17"/>
      <c r="J61" s="26"/>
      <c r="K61" s="26"/>
    </row>
    <row r="62" spans="1:11" ht="15">
      <c r="A62" s="24"/>
      <c r="B62" s="18"/>
      <c r="C62" s="18"/>
      <c r="D62" s="18"/>
      <c r="E62" s="18"/>
      <c r="F62" s="19"/>
      <c r="G62" s="19"/>
      <c r="H62" s="20"/>
      <c r="I62" s="17"/>
      <c r="J62" s="26"/>
      <c r="K62" s="26"/>
    </row>
    <row r="63" spans="1:11" ht="15">
      <c r="A63" s="24"/>
      <c r="B63" s="18"/>
      <c r="C63" s="18"/>
      <c r="D63" s="18"/>
      <c r="E63" s="18"/>
      <c r="F63" s="19"/>
      <c r="G63" s="19"/>
      <c r="H63" s="20"/>
      <c r="I63" s="17"/>
      <c r="J63" s="26"/>
      <c r="K63" s="26"/>
    </row>
    <row r="64" spans="1:11" ht="15">
      <c r="A64" s="24"/>
      <c r="B64" s="18"/>
      <c r="C64" s="18"/>
      <c r="D64" s="18"/>
      <c r="E64" s="18"/>
      <c r="F64" s="19"/>
      <c r="G64" s="19"/>
      <c r="H64" s="20"/>
      <c r="I64" s="17"/>
      <c r="J64" s="26"/>
      <c r="K64" s="26"/>
    </row>
    <row r="65" spans="1:11" ht="15">
      <c r="A65" s="24"/>
      <c r="B65" s="18"/>
      <c r="C65" s="18"/>
      <c r="D65" s="18"/>
      <c r="E65" s="18"/>
      <c r="F65" s="19"/>
      <c r="G65" s="19"/>
      <c r="H65" s="20"/>
      <c r="I65" s="17"/>
      <c r="J65" s="26"/>
      <c r="K65" s="26"/>
    </row>
    <row r="66" spans="1:11" ht="15">
      <c r="A66" s="24"/>
      <c r="B66" s="18"/>
      <c r="C66" s="18"/>
      <c r="D66" s="18"/>
      <c r="E66" s="18"/>
      <c r="F66" s="19"/>
      <c r="G66" s="19"/>
      <c r="H66" s="20"/>
      <c r="I66" s="17"/>
      <c r="J66" s="26"/>
      <c r="K66" s="26"/>
    </row>
    <row r="67" spans="1:11" ht="15">
      <c r="A67" s="24"/>
      <c r="B67" s="18"/>
      <c r="C67" s="18"/>
      <c r="D67" s="18"/>
      <c r="E67" s="18"/>
      <c r="F67" s="19"/>
      <c r="G67" s="19"/>
      <c r="H67" s="20"/>
      <c r="I67" s="17"/>
      <c r="J67" s="26"/>
      <c r="K67" s="26"/>
    </row>
    <row r="68" spans="1:11" ht="15">
      <c r="A68" s="24"/>
      <c r="B68" s="18"/>
      <c r="C68" s="18"/>
      <c r="D68" s="18"/>
      <c r="E68" s="18"/>
      <c r="F68" s="19"/>
      <c r="G68" s="19"/>
      <c r="H68" s="20"/>
      <c r="I68" s="17"/>
      <c r="J68" s="26"/>
      <c r="K68" s="26"/>
    </row>
    <row r="69" spans="1:11" ht="15">
      <c r="A69" s="24"/>
      <c r="B69" s="18"/>
      <c r="C69" s="18"/>
      <c r="D69" s="18"/>
      <c r="E69" s="18"/>
      <c r="F69" s="19"/>
      <c r="G69" s="19"/>
      <c r="H69" s="20"/>
      <c r="I69" s="17"/>
      <c r="J69" s="26"/>
      <c r="K69" s="26"/>
    </row>
    <row r="70" spans="1:11" ht="15">
      <c r="A70" s="24"/>
      <c r="B70" s="18"/>
      <c r="C70" s="18"/>
      <c r="D70" s="18"/>
      <c r="E70" s="18"/>
      <c r="F70" s="19"/>
      <c r="G70" s="19"/>
      <c r="H70" s="20"/>
      <c r="I70" s="17"/>
      <c r="J70" s="26"/>
      <c r="K70" s="26"/>
    </row>
    <row r="71" spans="1:11" ht="15">
      <c r="A71" s="24"/>
      <c r="B71" s="18"/>
      <c r="C71" s="18"/>
      <c r="D71" s="18"/>
      <c r="E71" s="18"/>
      <c r="F71" s="19"/>
      <c r="G71" s="19"/>
      <c r="H71" s="20"/>
      <c r="I71" s="17"/>
      <c r="J71" s="26"/>
      <c r="K71" s="26"/>
    </row>
    <row r="72" spans="1:11" ht="15">
      <c r="A72" s="24"/>
      <c r="B72" s="18"/>
      <c r="C72" s="18"/>
      <c r="D72" s="18"/>
      <c r="E72" s="18"/>
      <c r="F72" s="19"/>
      <c r="G72" s="19"/>
      <c r="H72" s="20"/>
      <c r="I72" s="17"/>
      <c r="J72" s="26"/>
      <c r="K72" s="26"/>
    </row>
    <row r="73" spans="1:11" ht="15">
      <c r="A73" s="24"/>
      <c r="B73" s="18"/>
      <c r="C73" s="18"/>
      <c r="D73" s="18"/>
      <c r="E73" s="18"/>
      <c r="F73" s="19"/>
      <c r="G73" s="19"/>
      <c r="H73" s="20"/>
      <c r="I73" s="17"/>
      <c r="J73" s="26"/>
      <c r="K73" s="26"/>
    </row>
    <row r="74" spans="1:11" ht="15">
      <c r="A74" s="24"/>
      <c r="B74" s="18"/>
      <c r="C74" s="18"/>
      <c r="D74" s="18"/>
      <c r="E74" s="18"/>
      <c r="F74" s="19"/>
      <c r="G74" s="19"/>
      <c r="H74" s="20"/>
      <c r="I74" s="17"/>
      <c r="J74" s="26"/>
      <c r="K74" s="26"/>
    </row>
    <row r="75" spans="1:11" ht="15">
      <c r="A75" s="24"/>
      <c r="B75" s="18"/>
      <c r="C75" s="18"/>
      <c r="D75" s="18"/>
      <c r="E75" s="18"/>
      <c r="F75" s="19"/>
      <c r="G75" s="19"/>
      <c r="H75" s="20"/>
      <c r="I75" s="17"/>
      <c r="J75" s="26"/>
      <c r="K75" s="26"/>
    </row>
    <row r="76" spans="1:11" ht="15">
      <c r="A76" s="24"/>
      <c r="B76" s="18"/>
      <c r="C76" s="18"/>
      <c r="D76" s="18"/>
      <c r="E76" s="18"/>
      <c r="F76" s="19"/>
      <c r="G76" s="19"/>
      <c r="H76" s="20"/>
      <c r="I76" s="17"/>
      <c r="J76" s="26"/>
      <c r="K76" s="26"/>
    </row>
    <row r="77" spans="1:11" ht="15">
      <c r="A77" s="24"/>
      <c r="B77" s="18"/>
      <c r="C77" s="18"/>
      <c r="D77" s="18"/>
      <c r="E77" s="18"/>
      <c r="F77" s="19"/>
      <c r="G77" s="19"/>
      <c r="H77" s="20"/>
      <c r="I77" s="17"/>
      <c r="J77" s="26"/>
      <c r="K77" s="26"/>
    </row>
    <row r="78" spans="1:11" ht="15">
      <c r="A78" s="24"/>
      <c r="B78" s="18"/>
      <c r="C78" s="18"/>
      <c r="D78" s="18"/>
      <c r="E78" s="18"/>
      <c r="F78" s="19"/>
      <c r="G78" s="19"/>
      <c r="H78" s="20"/>
      <c r="I78" s="17"/>
      <c r="J78" s="26"/>
      <c r="K78" s="26"/>
    </row>
    <row r="79" spans="1:11" ht="15">
      <c r="A79" s="24"/>
      <c r="B79" s="18"/>
      <c r="C79" s="18"/>
      <c r="D79" s="18"/>
      <c r="E79" s="18"/>
      <c r="F79" s="19"/>
      <c r="G79" s="19"/>
      <c r="H79" s="20"/>
      <c r="I79" s="17"/>
      <c r="J79" s="26"/>
      <c r="K79" s="26"/>
    </row>
    <row r="80" spans="1:11" ht="15">
      <c r="A80" s="24"/>
      <c r="B80" s="18"/>
      <c r="C80" s="18"/>
      <c r="D80" s="18"/>
      <c r="E80" s="18"/>
      <c r="F80" s="19"/>
      <c r="G80" s="19"/>
      <c r="H80" s="20"/>
      <c r="I80" s="17"/>
      <c r="J80" s="26"/>
      <c r="K80" s="26"/>
    </row>
    <row r="81" spans="1:11" ht="15">
      <c r="A81" s="24"/>
      <c r="B81" s="18"/>
      <c r="C81" s="18"/>
      <c r="D81" s="18"/>
      <c r="E81" s="18"/>
      <c r="F81" s="19"/>
      <c r="G81" s="19"/>
      <c r="H81" s="20"/>
      <c r="I81" s="17"/>
      <c r="J81" s="26"/>
      <c r="K81" s="26"/>
    </row>
    <row r="82" spans="1:11" ht="15">
      <c r="A82" s="24"/>
      <c r="B82" s="18"/>
      <c r="C82" s="18"/>
      <c r="D82" s="18"/>
      <c r="E82" s="18"/>
      <c r="F82" s="19"/>
      <c r="G82" s="19"/>
      <c r="H82" s="20"/>
      <c r="I82" s="17"/>
      <c r="J82" s="26"/>
      <c r="K82" s="26"/>
    </row>
    <row r="83" spans="1:11" ht="15">
      <c r="A83" s="24"/>
      <c r="B83" s="18"/>
      <c r="C83" s="18"/>
      <c r="D83" s="18"/>
      <c r="E83" s="18"/>
      <c r="F83" s="19"/>
      <c r="G83" s="19"/>
      <c r="H83" s="20"/>
      <c r="I83" s="17"/>
      <c r="J83" s="26"/>
      <c r="K83" s="26"/>
    </row>
    <row r="84" spans="1:11" ht="15">
      <c r="A84" s="24"/>
      <c r="B84" s="18"/>
      <c r="C84" s="18"/>
      <c r="D84" s="18"/>
      <c r="E84" s="18"/>
      <c r="F84" s="19"/>
      <c r="G84" s="19"/>
      <c r="H84" s="20"/>
      <c r="I84" s="17"/>
      <c r="J84" s="26"/>
      <c r="K84" s="26"/>
    </row>
    <row r="85" spans="1:11" ht="15">
      <c r="A85" s="24"/>
      <c r="B85" s="18"/>
      <c r="C85" s="18"/>
      <c r="D85" s="18"/>
      <c r="E85" s="18"/>
      <c r="F85" s="19"/>
      <c r="G85" s="19"/>
      <c r="H85" s="20"/>
      <c r="I85" s="17"/>
      <c r="J85" s="26"/>
      <c r="K85" s="26"/>
    </row>
    <row r="86" spans="1:11" ht="15">
      <c r="A86" s="24"/>
      <c r="B86" s="18"/>
      <c r="C86" s="18"/>
      <c r="D86" s="18"/>
      <c r="E86" s="18"/>
      <c r="F86" s="19"/>
      <c r="G86" s="19"/>
      <c r="H86" s="20"/>
      <c r="I86" s="17"/>
      <c r="J86" s="26"/>
      <c r="K86" s="26"/>
    </row>
    <row r="87" spans="1:11" ht="15">
      <c r="A87" s="24"/>
      <c r="B87" s="18"/>
      <c r="C87" s="18"/>
      <c r="D87" s="18"/>
      <c r="E87" s="18"/>
      <c r="F87" s="19"/>
      <c r="G87" s="19"/>
      <c r="H87" s="20"/>
      <c r="I87" s="17"/>
      <c r="J87" s="26"/>
      <c r="K87" s="26"/>
    </row>
    <row r="88" spans="1:11" ht="15">
      <c r="A88" s="24"/>
      <c r="B88" s="18"/>
      <c r="C88" s="18"/>
      <c r="D88" s="18"/>
      <c r="E88" s="18"/>
      <c r="F88" s="19"/>
      <c r="G88" s="19"/>
      <c r="H88" s="20"/>
      <c r="I88" s="17"/>
      <c r="J88" s="26"/>
      <c r="K88" s="26"/>
    </row>
    <row r="89" spans="1:11" ht="15">
      <c r="A89" s="24"/>
      <c r="B89" s="18"/>
      <c r="C89" s="18"/>
      <c r="D89" s="18"/>
      <c r="E89" s="18"/>
      <c r="F89" s="19"/>
      <c r="G89" s="19"/>
      <c r="H89" s="20"/>
      <c r="I89" s="17"/>
      <c r="J89" s="26"/>
      <c r="K89" s="26"/>
    </row>
    <row r="90" spans="1:11" ht="15">
      <c r="A90" s="24"/>
      <c r="B90" s="18"/>
      <c r="C90" s="18"/>
      <c r="D90" s="18"/>
      <c r="E90" s="18"/>
      <c r="F90" s="19"/>
      <c r="G90" s="19"/>
      <c r="H90" s="20"/>
      <c r="I90" s="17"/>
      <c r="J90" s="26"/>
      <c r="K90" s="26"/>
    </row>
    <row r="91" spans="1:11" ht="15">
      <c r="A91" s="24"/>
      <c r="B91" s="18"/>
      <c r="C91" s="18"/>
      <c r="D91" s="18"/>
      <c r="E91" s="18"/>
      <c r="F91" s="19"/>
      <c r="G91" s="19"/>
      <c r="H91" s="20"/>
      <c r="I91" s="17"/>
      <c r="J91" s="26"/>
      <c r="K91" s="26"/>
    </row>
    <row r="92" spans="1:11" ht="15">
      <c r="A92" s="24"/>
      <c r="B92" s="18"/>
      <c r="C92" s="18"/>
      <c r="D92" s="18"/>
      <c r="E92" s="18"/>
      <c r="F92" s="19"/>
      <c r="G92" s="19"/>
      <c r="H92" s="20"/>
      <c r="I92" s="17"/>
      <c r="J92" s="26"/>
      <c r="K92" s="26"/>
    </row>
    <row r="93" spans="1:11" ht="15">
      <c r="A93" s="24"/>
      <c r="B93" s="18"/>
      <c r="C93" s="18"/>
      <c r="D93" s="18"/>
      <c r="E93" s="18"/>
      <c r="F93" s="19"/>
      <c r="G93" s="19"/>
      <c r="H93" s="20"/>
      <c r="I93" s="17"/>
      <c r="J93" s="26"/>
      <c r="K93" s="26"/>
    </row>
    <row r="94" spans="1:11" ht="15">
      <c r="A94" s="24"/>
      <c r="B94" s="18"/>
      <c r="C94" s="18"/>
      <c r="D94" s="18"/>
      <c r="E94" s="18"/>
      <c r="F94" s="19"/>
      <c r="G94" s="19"/>
      <c r="H94" s="20"/>
      <c r="I94" s="17"/>
      <c r="J94" s="26"/>
      <c r="K94" s="26"/>
    </row>
    <row r="95" spans="1:11" ht="15">
      <c r="A95" s="24"/>
      <c r="B95" s="18"/>
      <c r="C95" s="18"/>
      <c r="D95" s="18"/>
      <c r="E95" s="18"/>
      <c r="F95" s="19"/>
      <c r="G95" s="19"/>
      <c r="H95" s="20"/>
      <c r="I95" s="17"/>
      <c r="J95" s="26"/>
      <c r="K95" s="26"/>
    </row>
    <row r="96" spans="1:11" ht="15">
      <c r="A96" s="24"/>
      <c r="B96" s="18"/>
      <c r="C96" s="18"/>
      <c r="D96" s="18"/>
      <c r="E96" s="18"/>
      <c r="F96" s="19"/>
      <c r="G96" s="19"/>
      <c r="H96" s="20"/>
      <c r="I96" s="17"/>
      <c r="J96" s="26"/>
      <c r="K96" s="26"/>
    </row>
    <row r="97" spans="9:9">
      <c r="I97" s="27"/>
    </row>
    <row r="98" spans="9:9">
      <c r="I98" s="27"/>
    </row>
    <row r="99" spans="9:9">
      <c r="I99" s="27"/>
    </row>
    <row r="100" spans="9:9">
      <c r="I100" s="27"/>
    </row>
    <row r="101" spans="9:9">
      <c r="I101" s="27"/>
    </row>
    <row r="102" spans="9:9">
      <c r="I102" s="27"/>
    </row>
    <row r="103" spans="9:9">
      <c r="I103" s="27"/>
    </row>
    <row r="104" spans="9:9">
      <c r="I104" s="27"/>
    </row>
    <row r="105" spans="9:9">
      <c r="I105" s="27"/>
    </row>
    <row r="106" spans="9:9">
      <c r="I106" s="27"/>
    </row>
    <row r="107" spans="9:9">
      <c r="I107" s="27"/>
    </row>
    <row r="108" spans="9:9">
      <c r="I108" s="27"/>
    </row>
    <row r="109" spans="9:9">
      <c r="I109" s="27"/>
    </row>
    <row r="110" spans="9:9">
      <c r="I110" s="27"/>
    </row>
    <row r="111" spans="9:9">
      <c r="I111" s="27"/>
    </row>
    <row r="112" spans="9:9">
      <c r="I112" s="27"/>
    </row>
    <row r="113" spans="9:9">
      <c r="I113" s="27"/>
    </row>
    <row r="114" spans="9:9">
      <c r="I114" s="27"/>
    </row>
    <row r="115" spans="9:9">
      <c r="I115" s="27"/>
    </row>
  </sheetData>
  <mergeCells count="4">
    <mergeCell ref="B1:G1"/>
    <mergeCell ref="B2:G2"/>
    <mergeCell ref="B5:G5"/>
    <mergeCell ref="F22:G22"/>
  </mergeCells>
  <dataValidations count="12">
    <dataValidation allowBlank="1" showErrorMessage="1" sqref="B1" xr:uid="{00000000-0002-0000-0000-000000000000}"/>
    <dataValidation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1000000}"/>
    <dataValidation type="list" allowBlank="1" showErrorMessage="1" sqref="H24:H96" xr:uid="{00000000-0002-0000-0000-000002000000}">
      <formula1>"User,Client,Staff,Manager,Director"</formula1>
    </dataValidation>
    <dataValidation allowBlank="1" showInputMessage="1" showErrorMessage="1" promptTitle="Student ID" prompt="Please enter your UTA student ID number." sqref="I5" xr:uid="{00000000-0002-0000-0000-000003000000}"/>
    <dataValidation allowBlank="1" showInputMessage="1" showErrorMessage="1" promptTitle="Name" prompt="Select any team name you prefer." sqref="B2" xr:uid="{00000000-0002-0000-0000-000004000000}"/>
    <dataValidation allowBlank="1" showInputMessage="1" showErrorMessage="1" promptTitle="Name" prompt="Please enter your name as it appears in Blackboard." sqref="B5" xr:uid="{00000000-0002-0000-0000-000005000000}"/>
    <dataValidation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6000000}"/>
    <dataValidation allowBlank="1" showInputMessage="1" showErrorMessage="1" promptTitle="Required Sprint" sqref="C24:C96" xr:uid="{00000000-0002-0000-0000-000007000000}"/>
    <dataValidation allowBlank="1" showInputMessage="1" showErrorMessage="1" promptTitle="Max Bonus Points" sqref="D24:D96" xr:uid="{00000000-0002-0000-0000-000008000000}"/>
    <dataValidation type="list" allowBlank="1" showInputMessage="1" showErrorMessage="1" promptTitle="Estimate" sqref="E24:E96" xr:uid="{00000000-0002-0000-0000-000009000000}">
      <formula1>"0,1,2,3,5,8,13,21,34,55,89"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A000000}">
      <formula1>"1,2,3,4,5"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B000000}">
      <formula1>"In Work,In Test,Finished in Sprint 1,Finished in Sprint 2,Finished in Sprint 3,Finished in Sprint 4,Finished in Sprint 5"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00"/>
  <sheetViews>
    <sheetView workbookViewId="0">
      <selection activeCell="E25" sqref="E25"/>
    </sheetView>
  </sheetViews>
  <sheetFormatPr defaultRowHeight="14.25"/>
  <cols>
    <col min="1" max="1" width="9.5" customWidth="1"/>
    <col min="2" max="2" width="10.625" customWidth="1"/>
    <col min="3" max="3" width="12.62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v>1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v>43767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43774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12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12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12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12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12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12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12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0</v>
      </c>
      <c r="C14" s="30">
        <f>COUNTIF(E$17:E$995, "Completed Day 7")</f>
        <v>12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>
      <c r="A17">
        <v>1</v>
      </c>
      <c r="B17" s="29" t="s">
        <v>30</v>
      </c>
      <c r="C17" s="28" t="s">
        <v>120</v>
      </c>
      <c r="D17" s="40" t="s">
        <v>121</v>
      </c>
      <c r="E17" s="39" t="s">
        <v>122</v>
      </c>
    </row>
    <row r="18" spans="1:5">
      <c r="A18">
        <v>2</v>
      </c>
      <c r="B18" s="29" t="s">
        <v>30</v>
      </c>
      <c r="C18" s="28" t="s">
        <v>120</v>
      </c>
      <c r="D18" s="29" t="s">
        <v>123</v>
      </c>
      <c r="E18" s="39" t="s">
        <v>122</v>
      </c>
    </row>
    <row r="19" spans="1:5">
      <c r="A19">
        <v>3</v>
      </c>
      <c r="B19" s="29" t="s">
        <v>30</v>
      </c>
      <c r="C19" s="28" t="s">
        <v>120</v>
      </c>
      <c r="D19" s="29" t="s">
        <v>124</v>
      </c>
      <c r="E19" s="39" t="s">
        <v>122</v>
      </c>
    </row>
    <row r="20" spans="1:5">
      <c r="A20">
        <v>4</v>
      </c>
      <c r="B20" s="29" t="s">
        <v>30</v>
      </c>
      <c r="C20" s="28" t="s">
        <v>120</v>
      </c>
      <c r="D20" s="29" t="s">
        <v>125</v>
      </c>
      <c r="E20" s="39" t="s">
        <v>122</v>
      </c>
    </row>
    <row r="21" spans="1:5">
      <c r="A21">
        <v>5</v>
      </c>
      <c r="B21" s="29" t="s">
        <v>30</v>
      </c>
      <c r="C21" s="28" t="s">
        <v>120</v>
      </c>
      <c r="D21" s="29" t="s">
        <v>126</v>
      </c>
      <c r="E21" s="39" t="s">
        <v>122</v>
      </c>
    </row>
    <row r="22" spans="1:5">
      <c r="A22">
        <v>6</v>
      </c>
      <c r="B22" s="29" t="s">
        <v>35</v>
      </c>
      <c r="C22" s="28" t="s">
        <v>120</v>
      </c>
      <c r="D22" s="29" t="s">
        <v>128</v>
      </c>
      <c r="E22" s="39" t="s">
        <v>122</v>
      </c>
    </row>
    <row r="23" spans="1:5">
      <c r="A23">
        <v>7</v>
      </c>
      <c r="B23" s="29" t="s">
        <v>35</v>
      </c>
      <c r="C23" s="28" t="s">
        <v>120</v>
      </c>
      <c r="D23" s="29" t="s">
        <v>129</v>
      </c>
      <c r="E23" s="39" t="s">
        <v>122</v>
      </c>
    </row>
    <row r="24" spans="1:5">
      <c r="A24">
        <v>8</v>
      </c>
      <c r="B24" s="29" t="s">
        <v>35</v>
      </c>
      <c r="C24" s="28" t="s">
        <v>120</v>
      </c>
      <c r="D24" s="29" t="s">
        <v>132</v>
      </c>
      <c r="E24" s="39" t="s">
        <v>122</v>
      </c>
    </row>
    <row r="25" spans="1:5">
      <c r="A25">
        <v>9</v>
      </c>
      <c r="B25" s="29" t="s">
        <v>35</v>
      </c>
      <c r="C25" s="28" t="s">
        <v>120</v>
      </c>
      <c r="D25" s="29" t="s">
        <v>133</v>
      </c>
      <c r="E25" s="39" t="s">
        <v>122</v>
      </c>
    </row>
    <row r="26" spans="1:5">
      <c r="A26">
        <v>10</v>
      </c>
      <c r="B26" s="29" t="s">
        <v>40</v>
      </c>
      <c r="C26" s="28" t="s">
        <v>120</v>
      </c>
      <c r="D26" s="29" t="s">
        <v>130</v>
      </c>
      <c r="E26" s="39" t="s">
        <v>122</v>
      </c>
    </row>
    <row r="27" spans="1:5">
      <c r="A27">
        <v>11</v>
      </c>
      <c r="B27" s="29" t="s">
        <v>40</v>
      </c>
      <c r="C27" s="28" t="s">
        <v>120</v>
      </c>
      <c r="D27" s="29" t="s">
        <v>131</v>
      </c>
      <c r="E27" s="39" t="s">
        <v>122</v>
      </c>
    </row>
    <row r="28" spans="1:5">
      <c r="A28">
        <v>12</v>
      </c>
      <c r="B28" s="29" t="s">
        <v>40</v>
      </c>
      <c r="C28" s="28" t="s">
        <v>120</v>
      </c>
      <c r="D28" s="29" t="s">
        <v>134</v>
      </c>
      <c r="E28" s="39" t="s">
        <v>122</v>
      </c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100-000000000000}"/>
    <dataValidation type="list" allowBlank="1" showInputMessage="1" showErrorMessage="1" promptTitle="Select Feature ID from Product Backlog" sqref="C17:C100" xr:uid="{00000000-0002-0000-0100-000001000000}"/>
    <dataValidation allowBlank="1" showInputMessage="1" showErrorMessage="1" promptTitle="Task Description" sqref="D18:D100" xr:uid="{00000000-0002-0000-01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1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1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100"/>
  <sheetViews>
    <sheetView tabSelected="1" topLeftCell="A4" workbookViewId="0">
      <selection activeCell="D30" sqref="D30"/>
    </sheetView>
  </sheetViews>
  <sheetFormatPr defaultRowHeight="14.25"/>
  <cols>
    <col min="1" max="1" width="9.5" customWidth="1"/>
    <col min="2" max="2" width="10.625" customWidth="1"/>
    <col min="3" max="3" width="12.62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01 Backlog'!B1+1</f>
        <v>2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01 Backlog'!B3</f>
        <v>43774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43781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14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14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14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14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14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14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14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0</v>
      </c>
      <c r="C14" s="30">
        <f>COUNTIF(E$17:E$995, "Completed Day 7")</f>
        <v>14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>
      <c r="A17">
        <v>1</v>
      </c>
      <c r="B17" s="29" t="s">
        <v>44</v>
      </c>
      <c r="C17" s="28" t="s">
        <v>120</v>
      </c>
      <c r="D17" s="40" t="s">
        <v>137</v>
      </c>
      <c r="E17" s="39" t="s">
        <v>122</v>
      </c>
    </row>
    <row r="18" spans="1:5">
      <c r="A18">
        <v>2</v>
      </c>
      <c r="B18" s="29" t="s">
        <v>44</v>
      </c>
      <c r="C18" s="28" t="s">
        <v>120</v>
      </c>
      <c r="D18" s="29" t="s">
        <v>138</v>
      </c>
      <c r="E18" s="39" t="s">
        <v>122</v>
      </c>
    </row>
    <row r="19" spans="1:5">
      <c r="A19">
        <v>3</v>
      </c>
      <c r="B19" s="29" t="s">
        <v>44</v>
      </c>
      <c r="C19" s="28" t="s">
        <v>120</v>
      </c>
      <c r="D19" s="29" t="s">
        <v>139</v>
      </c>
      <c r="E19" s="39" t="s">
        <v>122</v>
      </c>
    </row>
    <row r="20" spans="1:5">
      <c r="A20">
        <v>4</v>
      </c>
      <c r="B20" s="29" t="s">
        <v>44</v>
      </c>
      <c r="C20" s="28" t="s">
        <v>120</v>
      </c>
      <c r="D20" s="29" t="s">
        <v>140</v>
      </c>
      <c r="E20" s="39" t="s">
        <v>122</v>
      </c>
    </row>
    <row r="21" spans="1:5">
      <c r="A21">
        <v>5</v>
      </c>
      <c r="B21" s="29" t="s">
        <v>48</v>
      </c>
      <c r="C21" s="28" t="s">
        <v>120</v>
      </c>
      <c r="D21" s="29" t="s">
        <v>141</v>
      </c>
      <c r="E21" s="39" t="s">
        <v>122</v>
      </c>
    </row>
    <row r="22" spans="1:5">
      <c r="A22">
        <v>6</v>
      </c>
      <c r="B22" s="29" t="s">
        <v>48</v>
      </c>
      <c r="C22" s="28" t="s">
        <v>120</v>
      </c>
      <c r="D22" s="29" t="s">
        <v>142</v>
      </c>
      <c r="E22" s="39" t="s">
        <v>122</v>
      </c>
    </row>
    <row r="23" spans="1:5">
      <c r="A23">
        <v>7</v>
      </c>
      <c r="B23" s="29" t="s">
        <v>48</v>
      </c>
      <c r="C23" s="28" t="s">
        <v>120</v>
      </c>
      <c r="D23" s="29" t="s">
        <v>143</v>
      </c>
      <c r="E23" s="39" t="s">
        <v>122</v>
      </c>
    </row>
    <row r="24" spans="1:5">
      <c r="A24">
        <v>8</v>
      </c>
      <c r="B24" s="29" t="s">
        <v>48</v>
      </c>
      <c r="C24" s="28" t="s">
        <v>120</v>
      </c>
      <c r="D24" s="29" t="s">
        <v>144</v>
      </c>
      <c r="E24" s="39" t="s">
        <v>122</v>
      </c>
    </row>
    <row r="25" spans="1:5">
      <c r="A25">
        <v>9</v>
      </c>
      <c r="B25" s="29" t="s">
        <v>52</v>
      </c>
      <c r="C25" s="28" t="s">
        <v>120</v>
      </c>
      <c r="D25" s="29" t="s">
        <v>145</v>
      </c>
      <c r="E25" s="39" t="s">
        <v>122</v>
      </c>
    </row>
    <row r="26" spans="1:5">
      <c r="A26">
        <v>10</v>
      </c>
      <c r="B26" s="29" t="s">
        <v>52</v>
      </c>
      <c r="C26" s="28" t="s">
        <v>120</v>
      </c>
      <c r="D26" s="29" t="s">
        <v>146</v>
      </c>
      <c r="E26" s="39" t="s">
        <v>122</v>
      </c>
    </row>
    <row r="27" spans="1:5">
      <c r="A27">
        <v>11</v>
      </c>
      <c r="B27" s="29" t="s">
        <v>52</v>
      </c>
      <c r="C27" s="28" t="s">
        <v>120</v>
      </c>
      <c r="D27" s="29" t="s">
        <v>147</v>
      </c>
      <c r="E27" s="39" t="s">
        <v>122</v>
      </c>
    </row>
    <row r="28" spans="1:5">
      <c r="A28">
        <v>12</v>
      </c>
      <c r="B28" s="29" t="s">
        <v>52</v>
      </c>
      <c r="C28" s="28" t="s">
        <v>120</v>
      </c>
      <c r="D28" s="29" t="s">
        <v>149</v>
      </c>
      <c r="E28" s="39" t="s">
        <v>122</v>
      </c>
    </row>
    <row r="29" spans="1:5">
      <c r="A29">
        <v>13</v>
      </c>
      <c r="B29" s="29" t="s">
        <v>52</v>
      </c>
      <c r="C29" s="28" t="s">
        <v>120</v>
      </c>
      <c r="D29" s="29" t="s">
        <v>150</v>
      </c>
      <c r="E29" s="39" t="s">
        <v>122</v>
      </c>
    </row>
    <row r="30" spans="1:5">
      <c r="A30">
        <v>14</v>
      </c>
      <c r="B30" s="29" t="s">
        <v>30</v>
      </c>
      <c r="C30" s="28" t="s">
        <v>120</v>
      </c>
      <c r="D30" s="29" t="s">
        <v>151</v>
      </c>
      <c r="E30" s="39" t="s">
        <v>122</v>
      </c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200-000000000000}"/>
    <dataValidation type="list" allowBlank="1" showInputMessage="1" showErrorMessage="1" promptTitle="Select Feature ID from Product Backlog" sqref="C17:C100" xr:uid="{00000000-0002-0000-0200-000001000000}"/>
    <dataValidation allowBlank="1" showInputMessage="1" showErrorMessage="1" promptTitle="Task Description" sqref="D18:D100" xr:uid="{00000000-0002-0000-02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200-000004000000}"/>
  </dataValidations>
  <pageMargins left="0" right="0" top="0.39374999999999999" bottom="0.39374999999999999" header="0" footer="0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2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02 Backlog'!B1+1</f>
        <v>3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02 Backlog'!B2+7</f>
        <v>43781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43788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300-000000000000}"/>
    <dataValidation type="list" allowBlank="1" showInputMessage="1" showErrorMessage="1" promptTitle="Select Feature ID from Product Backlog" sqref="C17:C100" xr:uid="{00000000-0002-0000-0300-000001000000}"/>
    <dataValidation allowBlank="1" showInputMessage="1" showErrorMessage="1" promptTitle="Task Description" sqref="D18:D100" xr:uid="{00000000-0002-0000-03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3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3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03 Backlog'!B1+1</f>
        <v>4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03 Backlog'!B2+7</f>
        <v>43788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43795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400-000000000000}"/>
    <dataValidation type="list" allowBlank="1" showInputMessage="1" showErrorMessage="1" promptTitle="Select Feature ID from Product Backlog" sqref="C17:C100" xr:uid="{00000000-0002-0000-0400-000001000000}"/>
    <dataValidation allowBlank="1" showInputMessage="1" showErrorMessage="1" promptTitle="Task Description" sqref="D18:D100" xr:uid="{00000000-0002-0000-04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4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4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04 Backlog'!B1+1</f>
        <v>5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04 Backlog'!B2+7</f>
        <v>43795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43802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500-000000000000}"/>
    <dataValidation type="list" allowBlank="1" showInputMessage="1" showErrorMessage="1" promptTitle="Select Feature ID from Product Backlog" sqref="C17:C100" xr:uid="{00000000-0002-0000-0500-000001000000}"/>
    <dataValidation allowBlank="1" showInputMessage="1" showErrorMessage="1" promptTitle="Task Description" sqref="D18:D100" xr:uid="{00000000-0002-0000-05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5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5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 J</cp:lastModifiedBy>
  <cp:revision>151</cp:revision>
  <dcterms:created xsi:type="dcterms:W3CDTF">2016-03-21T22:16:37Z</dcterms:created>
  <dcterms:modified xsi:type="dcterms:W3CDTF">2019-11-12T02:19:18Z</dcterms:modified>
</cp:coreProperties>
</file>