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13_ncr:1_{D10930A9-BB25-0C42-B9E8-66A8510D0FC1}" xr6:coauthVersionLast="47" xr6:coauthVersionMax="47" xr10:uidLastSave="{00000000-0000-0000-0000-000000000000}"/>
  <bookViews>
    <workbookView xWindow="0" yWindow="500" windowWidth="25600" windowHeight="26600" xr2:uid="{EB8C2443-6D6D-A341-B418-96BAB4CB0952}"/>
  </bookViews>
  <sheets>
    <sheet name="B17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4" i="1"/>
  <c r="B23" i="1"/>
  <c r="R7" i="1"/>
  <c r="R8" i="1"/>
  <c r="R9" i="1"/>
  <c r="R10" i="1"/>
  <c r="R11" i="1"/>
  <c r="R12" i="1"/>
  <c r="R13" i="1"/>
  <c r="R6" i="1"/>
  <c r="B14" i="1" l="1"/>
  <c r="C13" i="1" s="1"/>
  <c r="E13" i="1" s="1"/>
  <c r="C10" i="1" l="1"/>
  <c r="C6" i="1"/>
  <c r="C7" i="1"/>
  <c r="C11" i="1"/>
  <c r="C8" i="1"/>
  <c r="C12" i="1"/>
  <c r="C9" i="1"/>
  <c r="E9" i="1" l="1"/>
  <c r="E12" i="1"/>
  <c r="E8" i="1"/>
  <c r="E11" i="1"/>
  <c r="E7" i="1"/>
  <c r="E10" i="1"/>
  <c r="E6" i="1"/>
  <c r="C14" i="1"/>
  <c r="B27" i="1" l="1"/>
  <c r="B28" i="1" l="1"/>
</calcChain>
</file>

<file path=xl/sharedStrings.xml><?xml version="1.0" encoding="utf-8"?>
<sst xmlns="http://schemas.openxmlformats.org/spreadsheetml/2006/main" count="47" uniqueCount="39">
  <si>
    <t>Altersverteilung der österr. Bevölkerung 1.1.2020</t>
  </si>
  <si>
    <t>Alter</t>
  </si>
  <si>
    <r>
      <t>h</t>
    </r>
    <r>
      <rPr>
        <b/>
        <vertAlign val="subscript"/>
        <sz val="20"/>
        <rFont val="Arial"/>
        <family val="2"/>
      </rPr>
      <t>i</t>
    </r>
  </si>
  <si>
    <r>
      <t>p</t>
    </r>
    <r>
      <rPr>
        <b/>
        <vertAlign val="subscript"/>
        <sz val="20"/>
        <rFont val="Arial"/>
        <family val="2"/>
      </rPr>
      <t>i</t>
    </r>
  </si>
  <si>
    <r>
      <t>d</t>
    </r>
    <r>
      <rPr>
        <b/>
        <vertAlign val="subscript"/>
        <sz val="20"/>
        <rFont val="Arial"/>
        <family val="2"/>
      </rPr>
      <t>i</t>
    </r>
  </si>
  <si>
    <r>
      <t xml:space="preserve"> f</t>
    </r>
    <r>
      <rPr>
        <b/>
        <vertAlign val="subscript"/>
        <sz val="20"/>
        <rFont val="Arial"/>
        <family val="2"/>
      </rPr>
      <t>i</t>
    </r>
  </si>
  <si>
    <t>0 - 15</t>
  </si>
  <si>
    <t>15 - 30</t>
  </si>
  <si>
    <t>30 - 45</t>
  </si>
  <si>
    <t>45 - 60</t>
  </si>
  <si>
    <t>60 - 75</t>
  </si>
  <si>
    <t>75 - 90</t>
  </si>
  <si>
    <t>90 - 99</t>
  </si>
  <si>
    <t>99 - 120</t>
  </si>
  <si>
    <t>Summe</t>
  </si>
  <si>
    <t>Lagekennzahlen</t>
  </si>
  <si>
    <t>WH für Funktion Sverweis</t>
  </si>
  <si>
    <r>
      <t xml:space="preserve"> p</t>
    </r>
    <r>
      <rPr>
        <vertAlign val="subscript"/>
        <sz val="18"/>
        <rFont val="Arial"/>
        <family val="2"/>
      </rPr>
      <t>j</t>
    </r>
  </si>
  <si>
    <r>
      <t>x</t>
    </r>
    <r>
      <rPr>
        <vertAlign val="subscript"/>
        <sz val="18"/>
        <rFont val="Arial"/>
        <family val="2"/>
      </rPr>
      <t xml:space="preserve">i * </t>
    </r>
    <r>
      <rPr>
        <sz val="18"/>
        <rFont val="Arial"/>
        <family val="2"/>
      </rPr>
      <t>p</t>
    </r>
    <r>
      <rPr>
        <vertAlign val="subscript"/>
        <sz val="18"/>
        <rFont val="Arial"/>
        <family val="2"/>
      </rPr>
      <t>i</t>
    </r>
  </si>
  <si>
    <t xml:space="preserve">  0  - 15</t>
  </si>
  <si>
    <t>15  -  30</t>
  </si>
  <si>
    <t>30  -  45</t>
  </si>
  <si>
    <t>45  -  60</t>
  </si>
  <si>
    <t>60  -  75</t>
  </si>
  <si>
    <t>75  -  90</t>
  </si>
  <si>
    <t>Mittelwert</t>
  </si>
  <si>
    <t>Modale Klasse</t>
  </si>
  <si>
    <t>Median</t>
  </si>
  <si>
    <r>
      <t>e</t>
    </r>
    <r>
      <rPr>
        <b/>
        <vertAlign val="subscript"/>
        <sz val="18"/>
        <rFont val="Arial"/>
        <family val="2"/>
      </rPr>
      <t>i-1</t>
    </r>
  </si>
  <si>
    <r>
      <t>e</t>
    </r>
    <r>
      <rPr>
        <b/>
        <vertAlign val="subscript"/>
        <sz val="18"/>
        <rFont val="Arial"/>
        <family val="2"/>
      </rPr>
      <t>i</t>
    </r>
  </si>
  <si>
    <r>
      <t>p</t>
    </r>
    <r>
      <rPr>
        <b/>
        <vertAlign val="subscript"/>
        <sz val="18"/>
        <rFont val="Arial"/>
        <family val="2"/>
      </rPr>
      <t>i</t>
    </r>
  </si>
  <si>
    <t>j</t>
  </si>
  <si>
    <t>p(x≤e_j)</t>
  </si>
  <si>
    <r>
      <t>Intervallmitte x</t>
    </r>
    <r>
      <rPr>
        <vertAlign val="subscript"/>
        <sz val="18"/>
        <rFont val="Arial"/>
        <family val="2"/>
      </rPr>
      <t>j</t>
    </r>
  </si>
  <si>
    <t>p(x≤e_i-1)</t>
  </si>
  <si>
    <t>Verteilungsfunktion</t>
  </si>
  <si>
    <t>Zwischenergebnisse</t>
  </si>
  <si>
    <t>Intervallmitten</t>
  </si>
  <si>
    <t>Summe rel. Häufigkeiten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</si>
</sst>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#,##0\ \ "/>
    <numFmt numFmtId="166" formatCode="0.0000\ \ "/>
    <numFmt numFmtId="169" formatCode="#,##0.0"/>
    <numFmt numFmtId="170" formatCode="#,##0.0000"/>
    <numFmt numFmtId="171" formatCode="#,##0.000"/>
    <numFmt numFmtId="172" formatCode="#,##0.00\ &quot;Jahre&quot;"/>
  </numFmts>
  <fonts count="12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vertAlign val="subscript"/>
      <sz val="2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vertAlign val="subscript"/>
      <sz val="18"/>
      <name val="Arial"/>
      <family val="2"/>
    </font>
    <font>
      <b/>
      <vertAlign val="subscript"/>
      <sz val="18"/>
      <name val="Arial"/>
      <family val="2"/>
    </font>
    <font>
      <sz val="16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1" xfId="1" applyFont="1" applyBorder="1"/>
    <xf numFmtId="0" fontId="4" fillId="0" borderId="2" xfId="1" applyFont="1" applyBorder="1" applyAlignment="1">
      <alignment horizontal="center"/>
    </xf>
    <xf numFmtId="3" fontId="4" fillId="0" borderId="2" xfId="1" applyNumberFormat="1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vertical="center"/>
    </xf>
    <xf numFmtId="166" fontId="3" fillId="0" borderId="3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2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164" fontId="3" fillId="0" borderId="0" xfId="1" applyNumberFormat="1" applyFont="1"/>
    <xf numFmtId="0" fontId="4" fillId="0" borderId="0" xfId="2" applyFont="1"/>
    <xf numFmtId="0" fontId="6" fillId="0" borderId="0" xfId="2" applyFont="1"/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3" fillId="0" borderId="0" xfId="2" applyFont="1"/>
    <xf numFmtId="2" fontId="6" fillId="0" borderId="0" xfId="2" applyNumberFormat="1" applyFont="1" applyAlignment="1">
      <alignment vertical="center"/>
    </xf>
    <xf numFmtId="0" fontId="6" fillId="0" borderId="0" xfId="2" applyFont="1" applyAlignment="1">
      <alignment horizontal="center"/>
    </xf>
    <xf numFmtId="0" fontId="6" fillId="0" borderId="9" xfId="2" applyFont="1" applyBorder="1" applyAlignment="1">
      <alignment horizontal="center"/>
    </xf>
    <xf numFmtId="2" fontId="6" fillId="0" borderId="0" xfId="2" applyNumberFormat="1" applyFont="1"/>
    <xf numFmtId="0" fontId="6" fillId="0" borderId="6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170" fontId="6" fillId="0" borderId="11" xfId="2" applyNumberFormat="1" applyFont="1" applyBorder="1" applyAlignment="1">
      <alignment horizontal="center"/>
    </xf>
    <xf numFmtId="171" fontId="6" fillId="0" borderId="4" xfId="2" applyNumberFormat="1" applyFont="1" applyBorder="1" applyAlignment="1">
      <alignment horizontal="center"/>
    </xf>
    <xf numFmtId="170" fontId="6" fillId="0" borderId="0" xfId="2" applyNumberFormat="1" applyFont="1" applyAlignment="1">
      <alignment horizontal="center"/>
    </xf>
    <xf numFmtId="172" fontId="6" fillId="2" borderId="0" xfId="2" applyNumberFormat="1" applyFont="1" applyFill="1" applyAlignment="1">
      <alignment horizontal="center"/>
    </xf>
    <xf numFmtId="1" fontId="6" fillId="0" borderId="0" xfId="2" applyNumberFormat="1" applyFont="1"/>
    <xf numFmtId="0" fontId="7" fillId="0" borderId="0" xfId="2" applyFont="1"/>
    <xf numFmtId="1" fontId="7" fillId="0" borderId="0" xfId="2" applyNumberFormat="1" applyFont="1"/>
    <xf numFmtId="0" fontId="7" fillId="0" borderId="7" xfId="2" applyFont="1" applyBorder="1" applyAlignment="1">
      <alignment horizontal="center"/>
    </xf>
    <xf numFmtId="0" fontId="7" fillId="0" borderId="8" xfId="2" applyFont="1" applyBorder="1" applyAlignment="1">
      <alignment horizontal="center"/>
    </xf>
    <xf numFmtId="1" fontId="7" fillId="0" borderId="8" xfId="2" applyNumberFormat="1" applyFont="1" applyBorder="1" applyAlignment="1">
      <alignment horizontal="center"/>
    </xf>
    <xf numFmtId="2" fontId="7" fillId="0" borderId="1" xfId="2" applyNumberFormat="1" applyFont="1" applyBorder="1" applyAlignment="1">
      <alignment horizontal="center"/>
    </xf>
    <xf numFmtId="2" fontId="6" fillId="2" borderId="0" xfId="2" applyNumberFormat="1" applyFont="1" applyFill="1" applyAlignment="1">
      <alignment horizontal="center"/>
    </xf>
    <xf numFmtId="0" fontId="6" fillId="0" borderId="0" xfId="2" applyFont="1" applyAlignment="1">
      <alignment horizontal="center"/>
    </xf>
    <xf numFmtId="0" fontId="11" fillId="0" borderId="0" xfId="2" applyFont="1"/>
    <xf numFmtId="0" fontId="10" fillId="0" borderId="0" xfId="2" applyFont="1"/>
    <xf numFmtId="0" fontId="4" fillId="0" borderId="0" xfId="1" applyFont="1" applyBorder="1"/>
    <xf numFmtId="0" fontId="3" fillId="0" borderId="0" xfId="1" applyFont="1" applyBorder="1"/>
    <xf numFmtId="170" fontId="3" fillId="0" borderId="0" xfId="1" applyNumberFormat="1" applyFont="1"/>
    <xf numFmtId="0" fontId="3" fillId="0" borderId="0" xfId="1" applyFont="1" applyFill="1"/>
    <xf numFmtId="0" fontId="6" fillId="0" borderId="0" xfId="2" applyFont="1" applyFill="1"/>
    <xf numFmtId="164" fontId="6" fillId="0" borderId="0" xfId="2" applyNumberFormat="1" applyFont="1" applyFill="1"/>
    <xf numFmtId="170" fontId="6" fillId="0" borderId="0" xfId="2" applyNumberFormat="1" applyFont="1" applyFill="1"/>
    <xf numFmtId="0" fontId="10" fillId="0" borderId="0" xfId="2" applyFont="1" applyFill="1"/>
    <xf numFmtId="0" fontId="10" fillId="0" borderId="0" xfId="2" applyFont="1" applyFill="1" applyAlignment="1">
      <alignment horizontal="left" wrapText="1"/>
    </xf>
    <xf numFmtId="0" fontId="10" fillId="0" borderId="0" xfId="2" applyFont="1" applyFill="1" applyAlignment="1">
      <alignment horizontal="left" wrapText="1"/>
    </xf>
    <xf numFmtId="0" fontId="6" fillId="0" borderId="0" xfId="2" applyFont="1" applyFill="1" applyAlignment="1">
      <alignment horizontal="center"/>
    </xf>
    <xf numFmtId="0" fontId="6" fillId="0" borderId="9" xfId="2" applyFont="1" applyFill="1" applyBorder="1" applyAlignment="1">
      <alignment horizontal="center"/>
    </xf>
    <xf numFmtId="169" fontId="6" fillId="2" borderId="3" xfId="2" applyNumberFormat="1" applyFont="1" applyFill="1" applyBorder="1" applyAlignment="1">
      <alignment horizontal="center"/>
    </xf>
    <xf numFmtId="170" fontId="6" fillId="2" borderId="3" xfId="2" applyNumberFormat="1" applyFont="1" applyFill="1" applyBorder="1" applyAlignment="1">
      <alignment horizontal="center"/>
    </xf>
    <xf numFmtId="171" fontId="6" fillId="2" borderId="10" xfId="2" applyNumberFormat="1" applyFont="1" applyFill="1" applyBorder="1" applyAlignment="1">
      <alignment horizontal="center"/>
    </xf>
    <xf numFmtId="170" fontId="6" fillId="2" borderId="10" xfId="2" applyNumberFormat="1" applyFont="1" applyFill="1" applyBorder="1" applyAlignment="1">
      <alignment horizontal="center"/>
    </xf>
    <xf numFmtId="169" fontId="6" fillId="2" borderId="8" xfId="2" applyNumberFormat="1" applyFont="1" applyFill="1" applyBorder="1" applyAlignment="1">
      <alignment horizontal="center"/>
    </xf>
    <xf numFmtId="170" fontId="6" fillId="2" borderId="1" xfId="2" applyNumberFormat="1" applyFont="1" applyFill="1" applyBorder="1" applyAlignment="1">
      <alignment horizontal="center"/>
    </xf>
    <xf numFmtId="170" fontId="6" fillId="2" borderId="11" xfId="2" applyNumberFormat="1" applyFont="1" applyFill="1" applyBorder="1" applyAlignment="1">
      <alignment horizontal="center"/>
    </xf>
    <xf numFmtId="4" fontId="6" fillId="2" borderId="4" xfId="2" applyNumberFormat="1" applyFont="1" applyFill="1" applyBorder="1" applyAlignment="1">
      <alignment horizontal="center"/>
    </xf>
    <xf numFmtId="164" fontId="3" fillId="2" borderId="3" xfId="2" applyNumberFormat="1" applyFont="1" applyFill="1" applyBorder="1"/>
    <xf numFmtId="170" fontId="3" fillId="2" borderId="3" xfId="2" applyNumberFormat="1" applyFont="1" applyFill="1" applyBorder="1"/>
    <xf numFmtId="0" fontId="6" fillId="2" borderId="3" xfId="2" applyFont="1" applyFill="1" applyBorder="1" applyAlignment="1">
      <alignment horizontal="center"/>
    </xf>
    <xf numFmtId="1" fontId="6" fillId="2" borderId="3" xfId="2" applyNumberFormat="1" applyFont="1" applyFill="1" applyBorder="1" applyAlignment="1">
      <alignment horizontal="center"/>
    </xf>
    <xf numFmtId="170" fontId="6" fillId="2" borderId="0" xfId="2" applyNumberFormat="1" applyFont="1" applyFill="1" applyAlignment="1">
      <alignment horizontal="center"/>
    </xf>
    <xf numFmtId="2" fontId="6" fillId="0" borderId="9" xfId="2" applyNumberFormat="1" applyFont="1" applyFill="1" applyBorder="1" applyAlignment="1">
      <alignment horizontal="center"/>
    </xf>
    <xf numFmtId="166" fontId="3" fillId="3" borderId="0" xfId="1" applyNumberFormat="1" applyFont="1" applyFill="1" applyBorder="1" applyAlignment="1">
      <alignment vertical="center"/>
    </xf>
    <xf numFmtId="166" fontId="3" fillId="3" borderId="0" xfId="1" applyNumberFormat="1" applyFont="1" applyFill="1" applyBorder="1" applyAlignment="1">
      <alignment horizontal="right" vertical="center"/>
    </xf>
  </cellXfs>
  <cellStyles count="3">
    <cellStyle name="Standard" xfId="0" builtinId="0"/>
    <cellStyle name="Standard_10-12" xfId="1" xr:uid="{2C79B115-0587-7943-AA29-EDAED3B46609}"/>
    <cellStyle name="Standard_b11-15" xfId="2" xr:uid="{DEAA8C05-D9DF-534E-83E1-202A35341F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DC23-F47E-A84A-AC56-26FB937306F2}">
  <dimension ref="A1:T52"/>
  <sheetViews>
    <sheetView tabSelected="1" workbookViewId="0">
      <selection activeCell="D30" sqref="D30"/>
    </sheetView>
  </sheetViews>
  <sheetFormatPr baseColWidth="10" defaultColWidth="10.33203125" defaultRowHeight="25" x14ac:dyDescent="0.25"/>
  <cols>
    <col min="1" max="1" width="35.83203125" style="2" customWidth="1"/>
    <col min="2" max="2" width="22.5" style="2" customWidth="1"/>
    <col min="3" max="3" width="19" style="2" customWidth="1"/>
    <col min="4" max="4" width="17.5" style="2" customWidth="1"/>
    <col min="5" max="5" width="14.83203125" style="2" customWidth="1"/>
    <col min="6" max="7" width="10.33203125" style="2"/>
    <col min="8" max="8" width="13.33203125" style="2" customWidth="1"/>
    <col min="9" max="9" width="26.1640625" style="2" customWidth="1"/>
    <col min="10" max="10" width="10.6640625" style="2" bestFit="1" customWidth="1"/>
    <col min="11" max="11" width="15.5" style="2" bestFit="1" customWidth="1"/>
    <col min="12" max="12" width="12.33203125" style="2" bestFit="1" customWidth="1"/>
    <col min="13" max="14" width="10.33203125" style="2"/>
    <col min="15" max="15" width="11.6640625" style="2" bestFit="1" customWidth="1"/>
    <col min="16" max="17" width="10.33203125" style="2"/>
    <col min="18" max="18" width="36.83203125" style="2" bestFit="1" customWidth="1"/>
    <col min="19" max="16384" width="10.33203125" style="2"/>
  </cols>
  <sheetData>
    <row r="1" spans="1:20" x14ac:dyDescent="0.25">
      <c r="A1" s="1" t="s">
        <v>0</v>
      </c>
    </row>
    <row r="3" spans="1:20" x14ac:dyDescent="0.25">
      <c r="B3" s="48"/>
      <c r="C3" s="49"/>
      <c r="D3" s="49"/>
      <c r="G3" s="18" t="s">
        <v>15</v>
      </c>
      <c r="H3" s="19"/>
      <c r="I3" s="19"/>
      <c r="J3" s="19"/>
      <c r="K3" s="19"/>
      <c r="L3" s="19"/>
      <c r="M3" s="19"/>
      <c r="N3" s="38" t="s">
        <v>35</v>
      </c>
      <c r="O3" s="19"/>
      <c r="P3" s="19"/>
      <c r="Q3" s="19"/>
      <c r="S3" s="19"/>
    </row>
    <row r="4" spans="1:20" x14ac:dyDescent="0.25">
      <c r="C4" s="3"/>
      <c r="G4" s="19"/>
      <c r="H4" s="19"/>
      <c r="I4" s="19"/>
      <c r="J4" s="19"/>
      <c r="K4" s="19"/>
      <c r="L4" s="19"/>
      <c r="M4" s="19"/>
      <c r="O4" s="19"/>
      <c r="P4" s="19"/>
      <c r="Q4" s="19"/>
      <c r="R4" s="38" t="s">
        <v>16</v>
      </c>
      <c r="S4" s="19"/>
    </row>
    <row r="5" spans="1:20" ht="26" customHeight="1" x14ac:dyDescent="0.4">
      <c r="A5" s="4" t="s">
        <v>1</v>
      </c>
      <c r="B5" s="5" t="s">
        <v>2</v>
      </c>
      <c r="C5" s="6" t="s">
        <v>3</v>
      </c>
      <c r="D5" s="6" t="s">
        <v>4</v>
      </c>
      <c r="E5" s="6" t="s">
        <v>5</v>
      </c>
      <c r="G5" s="20" t="s">
        <v>1</v>
      </c>
      <c r="H5" s="21"/>
      <c r="I5" s="22" t="s">
        <v>33</v>
      </c>
      <c r="J5" s="23" t="s">
        <v>17</v>
      </c>
      <c r="K5" s="24" t="s">
        <v>18</v>
      </c>
      <c r="L5" s="24" t="s">
        <v>32</v>
      </c>
      <c r="M5" s="25"/>
      <c r="N5" s="26">
        <v>0</v>
      </c>
      <c r="O5" s="68"/>
      <c r="P5" s="25"/>
      <c r="Q5" s="27"/>
      <c r="R5" s="25"/>
      <c r="S5" s="25"/>
    </row>
    <row r="6" spans="1:20" s="11" customFormat="1" x14ac:dyDescent="0.25">
      <c r="A6" s="7" t="s">
        <v>6</v>
      </c>
      <c r="B6" s="8">
        <v>1371282</v>
      </c>
      <c r="C6" s="9">
        <f>B6/B$14</f>
        <v>0.1535132184530841</v>
      </c>
      <c r="D6" s="7">
        <v>15</v>
      </c>
      <c r="E6" s="10">
        <f t="shared" ref="E6:E13" si="0">C6/D6</f>
        <v>1.023421456353894E-2</v>
      </c>
      <c r="G6" s="28" t="s">
        <v>19</v>
      </c>
      <c r="H6" s="29"/>
      <c r="I6" s="60"/>
      <c r="J6" s="61"/>
      <c r="K6" s="62"/>
      <c r="L6" s="63"/>
      <c r="M6" s="19"/>
      <c r="N6" s="26">
        <v>15</v>
      </c>
      <c r="O6" s="69"/>
      <c r="P6" s="19"/>
      <c r="Q6" s="30"/>
      <c r="R6" s="19" t="str">
        <f>G6</f>
        <v xml:space="preserve">  0  - 15</v>
      </c>
      <c r="S6" s="19"/>
    </row>
    <row r="7" spans="1:20" s="11" customFormat="1" x14ac:dyDescent="0.25">
      <c r="A7" s="7" t="s">
        <v>7</v>
      </c>
      <c r="B7" s="8">
        <v>1575439</v>
      </c>
      <c r="C7" s="9">
        <f t="shared" ref="C7:C11" si="1">B7/B$14</f>
        <v>0.17636832640296332</v>
      </c>
      <c r="D7" s="7">
        <v>15</v>
      </c>
      <c r="E7" s="10">
        <f t="shared" si="0"/>
        <v>1.1757888426864222E-2</v>
      </c>
      <c r="G7" s="28" t="s">
        <v>20</v>
      </c>
      <c r="H7" s="29"/>
      <c r="I7" s="60"/>
      <c r="J7" s="61"/>
      <c r="K7" s="62"/>
      <c r="L7" s="63"/>
      <c r="M7" s="19"/>
      <c r="N7" s="26">
        <v>30</v>
      </c>
      <c r="O7" s="69"/>
      <c r="P7" s="19"/>
      <c r="Q7" s="30"/>
      <c r="R7" s="19" t="str">
        <f t="shared" ref="R7:R13" si="2">G7</f>
        <v>15  -  30</v>
      </c>
      <c r="S7" s="19"/>
    </row>
    <row r="8" spans="1:20" s="11" customFormat="1" x14ac:dyDescent="0.25">
      <c r="A8" s="7" t="s">
        <v>8</v>
      </c>
      <c r="B8" s="8">
        <v>1791256</v>
      </c>
      <c r="C8" s="9">
        <f t="shared" si="1"/>
        <v>0.20052875603515369</v>
      </c>
      <c r="D8" s="7">
        <v>15</v>
      </c>
      <c r="E8" s="10">
        <f t="shared" si="0"/>
        <v>1.3368583735676913E-2</v>
      </c>
      <c r="G8" s="28" t="s">
        <v>21</v>
      </c>
      <c r="H8" s="29"/>
      <c r="I8" s="60"/>
      <c r="J8" s="61"/>
      <c r="K8" s="62"/>
      <c r="L8" s="63"/>
      <c r="M8" s="19"/>
      <c r="N8" s="26">
        <v>45</v>
      </c>
      <c r="O8" s="69"/>
      <c r="P8" s="19"/>
      <c r="Q8" s="19"/>
      <c r="R8" s="19" t="str">
        <f t="shared" si="2"/>
        <v>30  -  45</v>
      </c>
      <c r="S8" s="19"/>
    </row>
    <row r="9" spans="1:20" s="11" customFormat="1" x14ac:dyDescent="0.25">
      <c r="A9" s="7" t="s">
        <v>9</v>
      </c>
      <c r="B9" s="8">
        <v>2018479</v>
      </c>
      <c r="C9" s="9">
        <f t="shared" si="1"/>
        <v>0.2259660723833338</v>
      </c>
      <c r="D9" s="7">
        <v>15</v>
      </c>
      <c r="E9" s="10">
        <f t="shared" si="0"/>
        <v>1.5064404825555587E-2</v>
      </c>
      <c r="G9" s="58" t="s">
        <v>22</v>
      </c>
      <c r="H9" s="59"/>
      <c r="I9" s="60"/>
      <c r="J9" s="61"/>
      <c r="K9" s="62"/>
      <c r="L9" s="63"/>
      <c r="M9" s="19"/>
      <c r="N9" s="26">
        <v>60</v>
      </c>
      <c r="O9" s="69"/>
      <c r="P9" s="19"/>
      <c r="Q9" s="19"/>
      <c r="R9" s="19" t="str">
        <f t="shared" si="2"/>
        <v>45  -  60</v>
      </c>
      <c r="S9" s="19"/>
    </row>
    <row r="10" spans="1:20" s="11" customFormat="1" x14ac:dyDescent="0.25">
      <c r="A10" s="7" t="s">
        <v>10</v>
      </c>
      <c r="B10" s="8">
        <v>1388768</v>
      </c>
      <c r="C10" s="9">
        <f t="shared" si="1"/>
        <v>0.15547075318180556</v>
      </c>
      <c r="D10" s="7">
        <v>15</v>
      </c>
      <c r="E10" s="10">
        <f t="shared" si="0"/>
        <v>1.0364716878787037E-2</v>
      </c>
      <c r="G10" s="28" t="s">
        <v>23</v>
      </c>
      <c r="H10" s="29"/>
      <c r="I10" s="60"/>
      <c r="J10" s="61"/>
      <c r="K10" s="62"/>
      <c r="L10" s="63"/>
      <c r="M10" s="19"/>
      <c r="N10" s="26">
        <v>75</v>
      </c>
      <c r="O10" s="69"/>
      <c r="P10" s="19"/>
      <c r="Q10" s="19"/>
      <c r="R10" s="19" t="str">
        <f t="shared" si="2"/>
        <v>60  -  75</v>
      </c>
      <c r="S10" s="19"/>
    </row>
    <row r="11" spans="1:20" s="11" customFormat="1" x14ac:dyDescent="0.25">
      <c r="A11" s="7" t="s">
        <v>11</v>
      </c>
      <c r="B11" s="8">
        <v>723518</v>
      </c>
      <c r="C11" s="9">
        <f t="shared" si="1"/>
        <v>8.0996889617699713E-2</v>
      </c>
      <c r="D11" s="7">
        <v>15</v>
      </c>
      <c r="E11" s="10">
        <f t="shared" si="0"/>
        <v>5.3997926411799811E-3</v>
      </c>
      <c r="G11" s="28" t="s">
        <v>24</v>
      </c>
      <c r="H11" s="29"/>
      <c r="I11" s="60"/>
      <c r="J11" s="61"/>
      <c r="K11" s="62"/>
      <c r="L11" s="63"/>
      <c r="M11" s="19"/>
      <c r="N11" s="26">
        <v>90</v>
      </c>
      <c r="O11" s="69"/>
      <c r="P11" s="19"/>
      <c r="Q11" s="19"/>
      <c r="R11" s="19" t="str">
        <f t="shared" si="2"/>
        <v>75  -  90</v>
      </c>
      <c r="S11" s="19"/>
    </row>
    <row r="12" spans="1:20" s="11" customFormat="1" x14ac:dyDescent="0.25">
      <c r="A12" s="7" t="s">
        <v>12</v>
      </c>
      <c r="B12" s="8">
        <v>62501</v>
      </c>
      <c r="C12" s="9">
        <f>B12/B$14</f>
        <v>6.9969048427210518E-3</v>
      </c>
      <c r="D12" s="7">
        <v>9</v>
      </c>
      <c r="E12" s="10">
        <f t="shared" si="0"/>
        <v>7.774338714134502E-4</v>
      </c>
      <c r="G12" s="28" t="s">
        <v>12</v>
      </c>
      <c r="H12" s="29"/>
      <c r="I12" s="60"/>
      <c r="J12" s="61"/>
      <c r="K12" s="62"/>
      <c r="L12" s="63"/>
      <c r="M12" s="19"/>
      <c r="N12" s="26">
        <v>99</v>
      </c>
      <c r="O12" s="69"/>
      <c r="P12" s="19"/>
      <c r="Q12" s="19"/>
      <c r="R12" s="19" t="str">
        <f t="shared" si="2"/>
        <v>90 - 99</v>
      </c>
      <c r="S12" s="19"/>
    </row>
    <row r="13" spans="1:20" s="11" customFormat="1" x14ac:dyDescent="0.25">
      <c r="A13" s="7" t="s">
        <v>13</v>
      </c>
      <c r="B13" s="8">
        <v>1421</v>
      </c>
      <c r="C13" s="9">
        <f>B13/B$14</f>
        <v>1.5907908323877401E-4</v>
      </c>
      <c r="D13" s="7">
        <v>21</v>
      </c>
      <c r="E13" s="10">
        <f t="shared" si="0"/>
        <v>7.57519443994162E-6</v>
      </c>
      <c r="G13" s="31" t="s">
        <v>13</v>
      </c>
      <c r="H13" s="32"/>
      <c r="I13" s="64"/>
      <c r="J13" s="61"/>
      <c r="K13" s="62"/>
      <c r="L13" s="65"/>
      <c r="M13" s="19"/>
      <c r="N13" s="26">
        <v>120</v>
      </c>
      <c r="O13" s="69"/>
      <c r="P13" s="19"/>
      <c r="Q13" s="19"/>
      <c r="R13" s="19" t="str">
        <f t="shared" si="2"/>
        <v>99 - 120</v>
      </c>
      <c r="S13" s="19"/>
    </row>
    <row r="14" spans="1:20" s="11" customFormat="1" x14ac:dyDescent="0.25">
      <c r="A14" s="12" t="s">
        <v>14</v>
      </c>
      <c r="B14" s="13">
        <f>SUM(B6:B13)</f>
        <v>8932664</v>
      </c>
      <c r="C14" s="14">
        <f>SUM(C6:C13)</f>
        <v>1</v>
      </c>
      <c r="D14" s="15"/>
      <c r="E14" s="16"/>
      <c r="G14" s="28" t="s">
        <v>14</v>
      </c>
      <c r="H14" s="29"/>
      <c r="I14" s="33"/>
      <c r="J14" s="66"/>
      <c r="K14" s="67"/>
      <c r="L14" s="34"/>
      <c r="M14" s="19"/>
      <c r="N14" s="19"/>
      <c r="O14" s="19"/>
      <c r="P14" s="19"/>
      <c r="Q14" s="19"/>
      <c r="R14" s="19"/>
      <c r="S14" s="19"/>
    </row>
    <row r="15" spans="1:20" x14ac:dyDescent="0.25">
      <c r="H15" s="17"/>
    </row>
    <row r="16" spans="1:20" x14ac:dyDescent="0.25">
      <c r="N16" s="19"/>
      <c r="O16" s="19"/>
      <c r="P16" s="19"/>
      <c r="Q16" s="19"/>
      <c r="R16" s="19"/>
      <c r="S16" s="19"/>
      <c r="T16" s="19"/>
    </row>
    <row r="17" spans="1:20" ht="27" x14ac:dyDescent="0.35">
      <c r="A17" s="52" t="s">
        <v>25</v>
      </c>
      <c r="B17" s="52"/>
      <c r="C17" s="36"/>
      <c r="G17" s="40"/>
      <c r="H17" s="41" t="s">
        <v>28</v>
      </c>
      <c r="I17" s="42" t="s">
        <v>29</v>
      </c>
      <c r="J17" s="41" t="s">
        <v>30</v>
      </c>
      <c r="K17" s="41" t="s">
        <v>34</v>
      </c>
      <c r="L17" s="43" t="s">
        <v>31</v>
      </c>
      <c r="N17" s="19"/>
      <c r="O17" s="19"/>
      <c r="P17" s="19"/>
      <c r="Q17" s="19"/>
      <c r="R17" s="19"/>
      <c r="S17" s="19"/>
      <c r="T17" s="19"/>
    </row>
    <row r="18" spans="1:20" x14ac:dyDescent="0.25">
      <c r="A18" s="52" t="s">
        <v>26</v>
      </c>
      <c r="B18" s="52"/>
      <c r="C18" s="72"/>
      <c r="E18" s="50"/>
      <c r="G18" s="73">
        <v>0.5</v>
      </c>
      <c r="H18" s="70"/>
      <c r="I18" s="71"/>
      <c r="J18" s="61"/>
      <c r="K18" s="61"/>
      <c r="L18" s="44"/>
      <c r="N18" s="25"/>
      <c r="O18" s="25"/>
      <c r="P18" s="25"/>
      <c r="Q18" s="25"/>
      <c r="R18" s="25"/>
      <c r="S18" s="25"/>
      <c r="T18" s="25"/>
    </row>
    <row r="19" spans="1:20" x14ac:dyDescent="0.25">
      <c r="A19" s="52" t="s">
        <v>27</v>
      </c>
      <c r="B19" s="52"/>
      <c r="C19" s="36"/>
      <c r="D19" s="19"/>
      <c r="E19" s="19"/>
      <c r="F19" s="19"/>
      <c r="G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9"/>
      <c r="E20" s="19"/>
      <c r="F20" s="30"/>
      <c r="G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9"/>
      <c r="E21" s="19"/>
      <c r="F21" s="35"/>
      <c r="G21" s="19"/>
      <c r="N21" s="19"/>
      <c r="O21" s="19"/>
      <c r="P21" s="19"/>
      <c r="Q21" s="19"/>
      <c r="R21" s="19"/>
      <c r="S21" s="19"/>
      <c r="T21" s="19"/>
    </row>
    <row r="22" spans="1:20" x14ac:dyDescent="0.25">
      <c r="A22" s="38" t="s">
        <v>36</v>
      </c>
      <c r="E22" s="19"/>
      <c r="F22" s="19"/>
      <c r="G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9" t="s">
        <v>37</v>
      </c>
      <c r="B23" s="74">
        <f>SUM(I6:I13)</f>
        <v>0</v>
      </c>
      <c r="C23" s="19"/>
      <c r="D23" s="19"/>
      <c r="E23" s="19"/>
      <c r="F23" s="19"/>
      <c r="G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9" t="s">
        <v>38</v>
      </c>
      <c r="B24" s="74">
        <f>J14</f>
        <v>0</v>
      </c>
      <c r="C24" s="37"/>
      <c r="D24" s="19"/>
      <c r="E24" s="19"/>
      <c r="F24" s="19"/>
      <c r="G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9" t="s">
        <v>25</v>
      </c>
      <c r="B25" s="74">
        <f>C17</f>
        <v>0</v>
      </c>
      <c r="C25" s="39"/>
      <c r="D25" s="38"/>
      <c r="E25" s="38"/>
      <c r="F25" s="19"/>
      <c r="G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9" t="s">
        <v>26</v>
      </c>
      <c r="B26" s="75">
        <f>C18</f>
        <v>0</v>
      </c>
      <c r="C26" s="37"/>
      <c r="D26" s="19"/>
      <c r="E26" s="19"/>
      <c r="F26" s="19"/>
      <c r="G26" s="19"/>
      <c r="N26" s="19"/>
      <c r="O26" s="19"/>
      <c r="P26" s="19"/>
      <c r="Q26" s="19"/>
      <c r="R26" s="19"/>
      <c r="S26" s="19"/>
      <c r="T26" s="19"/>
    </row>
    <row r="27" spans="1:20" x14ac:dyDescent="0.25">
      <c r="A27" s="51" t="s">
        <v>27</v>
      </c>
      <c r="B27" s="74">
        <f>L18</f>
        <v>0</v>
      </c>
      <c r="C27" s="51"/>
      <c r="D27" s="51"/>
      <c r="E27" s="51"/>
      <c r="F27" s="51"/>
      <c r="G27" s="19"/>
      <c r="N27" s="19"/>
      <c r="O27" s="19"/>
      <c r="P27" s="19"/>
      <c r="Q27" s="19"/>
      <c r="R27" s="19"/>
      <c r="S27" s="19"/>
      <c r="T27" s="19"/>
    </row>
    <row r="28" spans="1:20" x14ac:dyDescent="0.25">
      <c r="A28" s="51" t="s">
        <v>35</v>
      </c>
      <c r="B28" s="74">
        <f>SUM(O5:O13)</f>
        <v>0</v>
      </c>
      <c r="C28" s="51"/>
      <c r="D28" s="51"/>
      <c r="E28" s="51"/>
      <c r="F28" s="51"/>
      <c r="G28" s="45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52"/>
      <c r="B29" s="52"/>
      <c r="C29" s="53"/>
      <c r="D29" s="52"/>
      <c r="E29" s="54"/>
      <c r="F29" s="54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55"/>
      <c r="B30" s="55"/>
      <c r="C30" s="55"/>
      <c r="D30" s="55"/>
      <c r="E30" s="55"/>
      <c r="F30" s="55"/>
      <c r="G30" s="46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55"/>
      <c r="B31" s="55"/>
      <c r="C31" s="55"/>
      <c r="D31" s="55"/>
      <c r="E31" s="55"/>
      <c r="F31" s="55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56"/>
      <c r="B32" s="56"/>
      <c r="C32" s="56"/>
      <c r="D32" s="56"/>
      <c r="E32" s="56"/>
      <c r="F32" s="56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56"/>
      <c r="B33" s="56"/>
      <c r="C33" s="56"/>
      <c r="D33" s="56"/>
      <c r="E33" s="56"/>
      <c r="F33" s="56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55"/>
      <c r="B34" s="55"/>
      <c r="C34" s="55"/>
      <c r="D34" s="55"/>
      <c r="E34" s="55"/>
      <c r="F34" s="55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57"/>
      <c r="B35" s="57"/>
      <c r="C35" s="57"/>
      <c r="D35" s="57"/>
      <c r="E35" s="57"/>
      <c r="F35" s="57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57"/>
      <c r="B36" s="57"/>
      <c r="C36" s="57"/>
      <c r="D36" s="57"/>
      <c r="E36" s="57"/>
      <c r="F36" s="57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55"/>
      <c r="B37" s="55"/>
      <c r="C37" s="55"/>
      <c r="D37" s="55"/>
      <c r="E37" s="55"/>
      <c r="F37" s="55"/>
      <c r="G37" s="19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spans="1:20" x14ac:dyDescent="0.25">
      <c r="A38" s="55"/>
      <c r="B38" s="55"/>
      <c r="C38" s="55"/>
      <c r="D38" s="55"/>
      <c r="E38" s="55"/>
      <c r="F38" s="55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55"/>
      <c r="B39" s="55"/>
      <c r="C39" s="55"/>
      <c r="D39" s="55"/>
      <c r="E39" s="55"/>
      <c r="F39" s="55"/>
      <c r="G39" s="19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spans="1:20" x14ac:dyDescent="0.25">
      <c r="A40" s="47"/>
      <c r="B40" s="47"/>
      <c r="C40" s="47"/>
      <c r="D40" s="47"/>
      <c r="E40" s="47"/>
      <c r="F40" s="47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47"/>
      <c r="B41" s="47"/>
      <c r="C41" s="47"/>
      <c r="D41" s="47"/>
      <c r="E41" s="47"/>
      <c r="F41" s="47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</sheetData>
  <mergeCells count="12">
    <mergeCell ref="A36:F36"/>
    <mergeCell ref="G11:H11"/>
    <mergeCell ref="G12:H12"/>
    <mergeCell ref="G13:H13"/>
    <mergeCell ref="G14:H14"/>
    <mergeCell ref="A35:F35"/>
    <mergeCell ref="G5:H5"/>
    <mergeCell ref="G6:H6"/>
    <mergeCell ref="G7:H7"/>
    <mergeCell ref="G8:H8"/>
    <mergeCell ref="G9:H9"/>
    <mergeCell ref="G10:H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2022-03-17T14:52:37Z</dcterms:created>
  <dcterms:modified xsi:type="dcterms:W3CDTF">2022-03-17T16:02:10Z</dcterms:modified>
</cp:coreProperties>
</file>