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Demo/Loesungen/"/>
    </mc:Choice>
  </mc:AlternateContent>
  <xr:revisionPtr revIDLastSave="0" documentId="8_{876796FB-496E-8749-83AB-56A815B90D61}" xr6:coauthVersionLast="47" xr6:coauthVersionMax="47" xr10:uidLastSave="{00000000-0000-0000-0000-000000000000}"/>
  <bookViews>
    <workbookView xWindow="0" yWindow="500" windowWidth="25600" windowHeight="26680" xr2:uid="{587DB43E-1F0C-4C4A-80EC-ECECA8046BB9}"/>
  </bookViews>
  <sheets>
    <sheet name="B10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  <c r="B28" i="1"/>
  <c r="B27" i="1"/>
  <c r="B26" i="1"/>
  <c r="B25" i="1"/>
  <c r="I7" i="1"/>
  <c r="I10" i="1" s="1"/>
  <c r="I13" i="1" s="1"/>
  <c r="I16" i="1" s="1"/>
  <c r="I19" i="1" s="1"/>
  <c r="I22" i="1" s="1"/>
  <c r="B10" i="1" l="1"/>
  <c r="C8" i="1" l="1"/>
  <c r="C4" i="1"/>
  <c r="E8" i="1"/>
  <c r="I17" i="1" s="1"/>
  <c r="I18" i="1" s="1"/>
  <c r="C5" i="1"/>
  <c r="C9" i="1"/>
  <c r="C7" i="1"/>
  <c r="C6" i="1"/>
  <c r="F4" i="1" l="1"/>
  <c r="E4" i="1"/>
  <c r="E7" i="1"/>
  <c r="I14" i="1" s="1"/>
  <c r="I15" i="1" s="1"/>
  <c r="E6" i="1"/>
  <c r="I11" i="1" s="1"/>
  <c r="I12" i="1" s="1"/>
  <c r="E9" i="1"/>
  <c r="I20" i="1" s="1"/>
  <c r="I21" i="1" s="1"/>
  <c r="F5" i="1"/>
  <c r="F6" i="1" s="1"/>
  <c r="F7" i="1" s="1"/>
  <c r="F8" i="1" s="1"/>
  <c r="F9" i="1" s="1"/>
  <c r="I5" i="1"/>
  <c r="I6" i="1" s="1"/>
  <c r="C10" i="1"/>
  <c r="E5" i="1"/>
  <c r="I8" i="1" s="1"/>
  <c r="I9" i="1" s="1"/>
</calcChain>
</file>

<file path=xl/sharedStrings.xml><?xml version="1.0" encoding="utf-8"?>
<sst xmlns="http://schemas.openxmlformats.org/spreadsheetml/2006/main" count="24" uniqueCount="23">
  <si>
    <t>Altersverteilung der österr. Bevölkerung 1.1.2022</t>
  </si>
  <si>
    <t>Alter</t>
  </si>
  <si>
    <r>
      <t>h</t>
    </r>
    <r>
      <rPr>
        <b/>
        <vertAlign val="subscript"/>
        <sz val="20"/>
        <rFont val="Arial"/>
        <family val="2"/>
      </rPr>
      <t>i</t>
    </r>
  </si>
  <si>
    <r>
      <t>p</t>
    </r>
    <r>
      <rPr>
        <b/>
        <vertAlign val="subscript"/>
        <sz val="20"/>
        <rFont val="Arial"/>
        <family val="2"/>
      </rPr>
      <t>i</t>
    </r>
  </si>
  <si>
    <r>
      <t>d</t>
    </r>
    <r>
      <rPr>
        <b/>
        <vertAlign val="subscript"/>
        <sz val="20"/>
        <rFont val="Arial"/>
        <family val="2"/>
      </rPr>
      <t>i</t>
    </r>
  </si>
  <si>
    <r>
      <t xml:space="preserve"> f</t>
    </r>
    <r>
      <rPr>
        <b/>
        <vertAlign val="subscript"/>
        <sz val="20"/>
        <rFont val="Arial"/>
        <family val="2"/>
      </rPr>
      <t>i</t>
    </r>
  </si>
  <si>
    <r>
      <t>F</t>
    </r>
    <r>
      <rPr>
        <b/>
        <vertAlign val="subscript"/>
        <sz val="20"/>
        <rFont val="Arial"/>
        <family val="2"/>
      </rPr>
      <t>i</t>
    </r>
  </si>
  <si>
    <r>
      <t>f</t>
    </r>
    <r>
      <rPr>
        <b/>
        <vertAlign val="subscript"/>
        <sz val="20"/>
        <rFont val="Arial"/>
        <family val="2"/>
      </rPr>
      <t>i</t>
    </r>
  </si>
  <si>
    <t>0 - 20</t>
  </si>
  <si>
    <t>20 - 40</t>
  </si>
  <si>
    <t>40 - 60</t>
  </si>
  <si>
    <t>60 - 75</t>
  </si>
  <si>
    <t>75 - 90</t>
  </si>
  <si>
    <t>90 - 120</t>
  </si>
  <si>
    <t>Summe</t>
  </si>
  <si>
    <t>Zwischenergebnisse</t>
  </si>
  <si>
    <t>Summe rel. Häufigkeiten</t>
  </si>
  <si>
    <t>Differenz (3)</t>
  </si>
  <si>
    <t>Differenz (6)</t>
  </si>
  <si>
    <t>Dichte (3)</t>
  </si>
  <si>
    <t>Dichte (6)</t>
  </si>
  <si>
    <t>Verteilungsf. (6)</t>
  </si>
  <si>
    <t>Histogramm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</si>
</sst>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\ \ "/>
    <numFmt numFmtId="166" formatCode="0.0000\ \ "/>
  </numFmts>
  <fonts count="7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i/>
      <sz val="20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b/>
      <vertAlign val="subscript"/>
      <sz val="20"/>
      <name val="Arial"/>
      <family val="2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1" xfId="1" applyFont="1" applyBorder="1" applyAlignment="1">
      <alignment horizontal="center"/>
    </xf>
    <xf numFmtId="3" fontId="4" fillId="0" borderId="1" xfId="1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0" fontId="4" fillId="0" borderId="0" xfId="1" applyFont="1"/>
    <xf numFmtId="0" fontId="3" fillId="0" borderId="2" xfId="1" applyFont="1" applyBorder="1" applyAlignment="1">
      <alignment horizontal="center" vertical="center"/>
    </xf>
    <xf numFmtId="165" fontId="3" fillId="0" borderId="2" xfId="1" applyNumberFormat="1" applyFont="1" applyBorder="1" applyAlignment="1">
      <alignment vertical="center"/>
    </xf>
    <xf numFmtId="0" fontId="3" fillId="0" borderId="0" xfId="1" applyFont="1" applyAlignment="1">
      <alignment vertical="center"/>
    </xf>
    <xf numFmtId="0" fontId="6" fillId="0" borderId="0" xfId="0" applyFont="1" applyAlignment="1">
      <alignment horizontal="justify" vertical="center" wrapText="1"/>
    </xf>
    <xf numFmtId="0" fontId="3" fillId="0" borderId="1" xfId="1" applyFont="1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5" xfId="1" applyFont="1" applyBorder="1" applyAlignment="1">
      <alignment vertical="center"/>
    </xf>
    <xf numFmtId="3" fontId="3" fillId="0" borderId="0" xfId="1" applyNumberFormat="1" applyFont="1"/>
    <xf numFmtId="0" fontId="3" fillId="0" borderId="2" xfId="1" applyFont="1" applyFill="1" applyBorder="1" applyAlignment="1">
      <alignment horizontal="center" vertical="center"/>
    </xf>
    <xf numFmtId="165" fontId="3" fillId="0" borderId="2" xfId="1" applyNumberFormat="1" applyFont="1" applyFill="1" applyBorder="1" applyAlignment="1">
      <alignment vertical="center"/>
    </xf>
    <xf numFmtId="0" fontId="3" fillId="0" borderId="0" xfId="1" applyFont="1" applyFill="1"/>
    <xf numFmtId="166" fontId="3" fillId="2" borderId="0" xfId="1" applyNumberFormat="1" applyFont="1" applyFill="1"/>
    <xf numFmtId="0" fontId="3" fillId="2" borderId="0" xfId="1" applyFont="1" applyFill="1"/>
    <xf numFmtId="164" fontId="3" fillId="2" borderId="0" xfId="1" applyNumberFormat="1" applyFont="1" applyFill="1"/>
    <xf numFmtId="166" fontId="3" fillId="3" borderId="2" xfId="1" applyNumberFormat="1" applyFont="1" applyFill="1" applyBorder="1" applyAlignment="1">
      <alignment vertical="center"/>
    </xf>
    <xf numFmtId="0" fontId="3" fillId="3" borderId="2" xfId="1" applyFont="1" applyFill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  <xf numFmtId="166" fontId="3" fillId="3" borderId="1" xfId="1" applyNumberFormat="1" applyFont="1" applyFill="1" applyBorder="1" applyAlignment="1">
      <alignment vertical="center"/>
    </xf>
    <xf numFmtId="0" fontId="4" fillId="0" borderId="1" xfId="1" applyFont="1" applyBorder="1"/>
    <xf numFmtId="164" fontId="4" fillId="0" borderId="1" xfId="1" applyNumberFormat="1" applyFont="1" applyBorder="1" applyAlignment="1">
      <alignment horizontal="right"/>
    </xf>
    <xf numFmtId="164" fontId="3" fillId="3" borderId="1" xfId="1" applyNumberFormat="1" applyFont="1" applyFill="1" applyBorder="1" applyAlignment="1">
      <alignment vertical="center"/>
    </xf>
    <xf numFmtId="0" fontId="3" fillId="0" borderId="1" xfId="1" applyFont="1" applyBorder="1"/>
  </cellXfs>
  <cellStyles count="2">
    <cellStyle name="Standard" xfId="0" builtinId="0"/>
    <cellStyle name="Standard_10-12" xfId="1" xr:uid="{248EBB54-AB9F-1B42-AB24-20EF4D7C3F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enzhinterholzer/Documents/Statistik/Statistik%202022S/BAC%20Statistik/Hausu&#776;bungsfiles/Duller/hausu&#776;bung04%20(B8-B11)%20Lo&#776;sun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8"/>
      <sheetName val="Stab B8"/>
      <sheetName val="Kreis B8"/>
      <sheetName val="B9"/>
      <sheetName val="Stab B9"/>
      <sheetName val="Kreis B9"/>
      <sheetName val="B9 SPSS"/>
      <sheetName val="B10 Datengrundlage"/>
      <sheetName val="B10"/>
      <sheetName val="B11"/>
    </sheetNames>
    <sheetDataSet>
      <sheetData sheetId="0"/>
      <sheetData sheetId="3"/>
      <sheetData sheetId="6"/>
      <sheetData sheetId="7"/>
      <sheetData sheetId="8">
        <row r="5">
          <cell r="I5" t="str">
            <v>fi</v>
          </cell>
        </row>
        <row r="6">
          <cell r="H6">
            <v>0</v>
          </cell>
          <cell r="I6">
            <v>0</v>
          </cell>
        </row>
        <row r="7">
          <cell r="H7">
            <v>0</v>
          </cell>
          <cell r="I7">
            <v>1.0143605258592139E-2</v>
          </cell>
        </row>
        <row r="8">
          <cell r="H8">
            <v>20</v>
          </cell>
          <cell r="I8">
            <v>1.0143605258592139E-2</v>
          </cell>
        </row>
        <row r="9">
          <cell r="H9">
            <v>20</v>
          </cell>
          <cell r="I9">
            <v>0</v>
          </cell>
        </row>
        <row r="10">
          <cell r="H10">
            <v>20</v>
          </cell>
          <cell r="I10">
            <v>1.3134787559853155E-2</v>
          </cell>
        </row>
        <row r="11">
          <cell r="H11">
            <v>40</v>
          </cell>
          <cell r="I11">
            <v>1.3134787559853155E-2</v>
          </cell>
        </row>
        <row r="12">
          <cell r="H12">
            <v>40</v>
          </cell>
          <cell r="I12">
            <v>0</v>
          </cell>
        </row>
        <row r="13">
          <cell r="H13">
            <v>40</v>
          </cell>
          <cell r="I13">
            <v>1.4356500199222841E-2</v>
          </cell>
        </row>
        <row r="14">
          <cell r="H14">
            <v>60</v>
          </cell>
          <cell r="I14">
            <v>1.4356500199222841E-2</v>
          </cell>
        </row>
        <row r="15">
          <cell r="H15">
            <v>60</v>
          </cell>
          <cell r="I15">
            <v>0</v>
          </cell>
        </row>
        <row r="16">
          <cell r="H16">
            <v>60</v>
          </cell>
          <cell r="I16">
            <v>1.0681625714809849E-2</v>
          </cell>
        </row>
        <row r="17">
          <cell r="H17">
            <v>75</v>
          </cell>
          <cell r="I17">
            <v>1.0681625714809849E-2</v>
          </cell>
        </row>
        <row r="18">
          <cell r="H18">
            <v>75</v>
          </cell>
          <cell r="I18">
            <v>0</v>
          </cell>
        </row>
        <row r="19">
          <cell r="H19">
            <v>75</v>
          </cell>
          <cell r="I19">
            <v>5.323923274224247E-3</v>
          </cell>
        </row>
        <row r="20">
          <cell r="H20">
            <v>90</v>
          </cell>
          <cell r="I20">
            <v>5.323923274224247E-3</v>
          </cell>
        </row>
        <row r="21">
          <cell r="H21">
            <v>90</v>
          </cell>
          <cell r="I21">
            <v>0</v>
          </cell>
        </row>
        <row r="22">
          <cell r="H22">
            <v>90</v>
          </cell>
          <cell r="I22">
            <v>2.406301603708611E-4</v>
          </cell>
        </row>
        <row r="23">
          <cell r="H23">
            <v>120</v>
          </cell>
          <cell r="I23">
            <v>2.406301603708611E-4</v>
          </cell>
        </row>
        <row r="24">
          <cell r="H24">
            <v>120</v>
          </cell>
          <cell r="I24">
            <v>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3BD85-D761-D449-BA78-E00B665905A7}">
  <dimension ref="A1:N31"/>
  <sheetViews>
    <sheetView tabSelected="1" workbookViewId="0">
      <selection activeCell="E37" sqref="E37"/>
    </sheetView>
  </sheetViews>
  <sheetFormatPr baseColWidth="10" defaultRowHeight="16" x14ac:dyDescent="0.2"/>
  <cols>
    <col min="1" max="1" width="38.1640625" customWidth="1"/>
    <col min="2" max="2" width="18.5" bestFit="1" customWidth="1"/>
    <col min="3" max="3" width="13.6640625" bestFit="1" customWidth="1"/>
    <col min="5" max="6" width="11.6640625" bestFit="1" customWidth="1"/>
    <col min="9" max="9" width="11.6640625" bestFit="1" customWidth="1"/>
  </cols>
  <sheetData>
    <row r="1" spans="1:14" ht="2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2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31" x14ac:dyDescent="0.4">
      <c r="A3" s="3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2"/>
      <c r="H3" s="27" t="s">
        <v>1</v>
      </c>
      <c r="I3" s="28" t="s">
        <v>7</v>
      </c>
      <c r="J3" s="2"/>
      <c r="K3" s="2"/>
      <c r="L3" s="2"/>
      <c r="M3" s="2"/>
      <c r="N3" s="2"/>
    </row>
    <row r="4" spans="1:14" ht="25" x14ac:dyDescent="0.25">
      <c r="A4" s="7" t="s">
        <v>8</v>
      </c>
      <c r="B4" s="8">
        <v>1821770</v>
      </c>
      <c r="C4" s="22">
        <f>B4/$B$10</f>
        <v>0.20287210517184279</v>
      </c>
      <c r="D4" s="23">
        <v>20</v>
      </c>
      <c r="E4" s="24">
        <f>C4/D4</f>
        <v>1.0143605258592139E-2</v>
      </c>
      <c r="F4" s="24">
        <f>C4</f>
        <v>0.20287210517184279</v>
      </c>
      <c r="G4" s="9"/>
      <c r="H4" s="11">
        <v>0</v>
      </c>
      <c r="I4" s="29">
        <v>0</v>
      </c>
      <c r="J4" s="2"/>
      <c r="K4" s="2"/>
      <c r="L4" s="2"/>
      <c r="M4" s="2"/>
      <c r="N4" s="2"/>
    </row>
    <row r="5" spans="1:14" ht="25" x14ac:dyDescent="0.25">
      <c r="A5" s="7" t="s">
        <v>9</v>
      </c>
      <c r="B5" s="8">
        <v>2358980</v>
      </c>
      <c r="C5" s="22">
        <f>B5/B$10</f>
        <v>0.26269575119706312</v>
      </c>
      <c r="D5" s="23">
        <v>20</v>
      </c>
      <c r="E5" s="24">
        <f t="shared" ref="E4:E9" si="0">C5/D5</f>
        <v>1.3134787559853155E-2</v>
      </c>
      <c r="F5" s="24">
        <f>C5+F4</f>
        <v>0.46556785636890591</v>
      </c>
      <c r="G5" s="9"/>
      <c r="H5" s="11">
        <v>0</v>
      </c>
      <c r="I5" s="29">
        <f>E4</f>
        <v>1.0143605258592139E-2</v>
      </c>
      <c r="J5" s="2"/>
      <c r="K5" s="2"/>
      <c r="L5" s="2"/>
      <c r="M5" s="2"/>
      <c r="N5" s="2"/>
    </row>
    <row r="6" spans="1:14" ht="25" x14ac:dyDescent="0.2">
      <c r="A6" s="16" t="s">
        <v>10</v>
      </c>
      <c r="B6" s="17">
        <v>2578397</v>
      </c>
      <c r="C6" s="22">
        <f>B6/B$10</f>
        <v>0.28713000398445682</v>
      </c>
      <c r="D6" s="23">
        <v>20</v>
      </c>
      <c r="E6" s="24">
        <f t="shared" si="0"/>
        <v>1.4356500199222841E-2</v>
      </c>
      <c r="F6" s="24">
        <f t="shared" ref="F6:F9" si="1">C6+F5</f>
        <v>0.75269786035336272</v>
      </c>
      <c r="G6" s="9"/>
      <c r="H6" s="11">
        <v>20</v>
      </c>
      <c r="I6" s="29">
        <f>I5</f>
        <v>1.0143605258592139E-2</v>
      </c>
      <c r="J6" s="9"/>
      <c r="K6" s="10"/>
      <c r="L6" s="9"/>
      <c r="M6" s="9"/>
      <c r="N6" s="9"/>
    </row>
    <row r="7" spans="1:14" ht="25" x14ac:dyDescent="0.2">
      <c r="A7" s="7" t="s">
        <v>11</v>
      </c>
      <c r="B7" s="8">
        <v>1438798</v>
      </c>
      <c r="C7" s="22">
        <f>B7/B$10</f>
        <v>0.16022438572214773</v>
      </c>
      <c r="D7" s="23">
        <v>15</v>
      </c>
      <c r="E7" s="24">
        <f t="shared" si="0"/>
        <v>1.0681625714809849E-2</v>
      </c>
      <c r="F7" s="24">
        <f t="shared" si="1"/>
        <v>0.91292224607551042</v>
      </c>
      <c r="G7" s="9"/>
      <c r="H7" s="11">
        <v>20</v>
      </c>
      <c r="I7" s="29">
        <f>I4</f>
        <v>0</v>
      </c>
      <c r="J7" s="9"/>
      <c r="K7" s="10"/>
      <c r="L7" s="9"/>
      <c r="M7" s="9"/>
      <c r="N7" s="9"/>
    </row>
    <row r="8" spans="1:14" ht="25" x14ac:dyDescent="0.2">
      <c r="A8" s="7" t="s">
        <v>12</v>
      </c>
      <c r="B8" s="8">
        <v>717124</v>
      </c>
      <c r="C8" s="22">
        <f>B8/B$10</f>
        <v>7.9858849113363703E-2</v>
      </c>
      <c r="D8" s="23">
        <v>15</v>
      </c>
      <c r="E8" s="24">
        <f t="shared" si="0"/>
        <v>5.323923274224247E-3</v>
      </c>
      <c r="F8" s="24">
        <f t="shared" si="1"/>
        <v>0.99278109518887414</v>
      </c>
      <c r="G8" s="9"/>
      <c r="H8" s="11">
        <v>20</v>
      </c>
      <c r="I8" s="29">
        <f>E5</f>
        <v>1.3134787559853155E-2</v>
      </c>
      <c r="J8" s="9"/>
      <c r="K8" s="10"/>
      <c r="L8" s="9"/>
      <c r="M8" s="9"/>
      <c r="N8" s="9"/>
    </row>
    <row r="9" spans="1:14" ht="25" x14ac:dyDescent="0.2">
      <c r="A9" s="7" t="s">
        <v>13</v>
      </c>
      <c r="B9" s="8">
        <v>64825</v>
      </c>
      <c r="C9" s="22">
        <f>B9/B$10</f>
        <v>7.2189048111258331E-3</v>
      </c>
      <c r="D9" s="23">
        <v>30</v>
      </c>
      <c r="E9" s="24">
        <f t="shared" si="0"/>
        <v>2.406301603708611E-4</v>
      </c>
      <c r="F9" s="25">
        <f t="shared" si="1"/>
        <v>1</v>
      </c>
      <c r="G9" s="9"/>
      <c r="H9" s="11">
        <v>40</v>
      </c>
      <c r="I9" s="29">
        <f>I8</f>
        <v>1.3134787559853155E-2</v>
      </c>
      <c r="J9" s="9"/>
      <c r="K9" s="10"/>
      <c r="L9" s="9"/>
      <c r="M9" s="9"/>
      <c r="N9" s="9"/>
    </row>
    <row r="10" spans="1:14" ht="25" x14ac:dyDescent="0.2">
      <c r="A10" s="11" t="s">
        <v>14</v>
      </c>
      <c r="B10" s="12">
        <f>SUM(B4:B9)</f>
        <v>8979894</v>
      </c>
      <c r="C10" s="26">
        <f>SUM(C4:C9)</f>
        <v>1</v>
      </c>
      <c r="D10" s="13"/>
      <c r="E10" s="14"/>
      <c r="F10" s="9"/>
      <c r="G10" s="9"/>
      <c r="H10" s="11">
        <v>40</v>
      </c>
      <c r="I10" s="29">
        <f>I7</f>
        <v>0</v>
      </c>
      <c r="J10" s="9"/>
      <c r="K10" s="10"/>
      <c r="L10" s="9"/>
      <c r="M10" s="9"/>
      <c r="N10" s="9"/>
    </row>
    <row r="11" spans="1:14" ht="25" x14ac:dyDescent="0.25">
      <c r="A11" s="2"/>
      <c r="B11" s="2"/>
      <c r="C11" s="2"/>
      <c r="D11" s="2"/>
      <c r="E11" s="2"/>
      <c r="F11" s="2"/>
      <c r="G11" s="2"/>
      <c r="H11" s="30">
        <v>40</v>
      </c>
      <c r="I11" s="29">
        <f>E6</f>
        <v>1.4356500199222841E-2</v>
      </c>
      <c r="J11" s="9"/>
      <c r="K11" s="10"/>
      <c r="L11" s="9"/>
      <c r="M11" s="9"/>
      <c r="N11" s="9"/>
    </row>
    <row r="12" spans="1:14" ht="25" x14ac:dyDescent="0.25">
      <c r="A12" s="2"/>
      <c r="B12" s="15"/>
      <c r="C12" s="2"/>
      <c r="D12" s="2"/>
      <c r="E12" s="2"/>
      <c r="F12" s="2"/>
      <c r="G12" s="2"/>
      <c r="H12" s="30">
        <v>60</v>
      </c>
      <c r="I12" s="29">
        <f>I11</f>
        <v>1.4356500199222841E-2</v>
      </c>
      <c r="J12" s="9"/>
      <c r="K12" s="10"/>
      <c r="L12" s="9"/>
      <c r="M12" s="9"/>
      <c r="N12" s="9"/>
    </row>
    <row r="13" spans="1:14" ht="25" x14ac:dyDescent="0.25">
      <c r="A13" s="2"/>
      <c r="B13" s="2"/>
      <c r="C13" s="2"/>
      <c r="D13" s="2"/>
      <c r="E13" s="2"/>
      <c r="F13" s="2"/>
      <c r="G13" s="2"/>
      <c r="H13" s="30">
        <v>60</v>
      </c>
      <c r="I13" s="29">
        <f>I10</f>
        <v>0</v>
      </c>
      <c r="J13" s="9"/>
      <c r="K13" s="10"/>
      <c r="L13" s="9"/>
      <c r="M13" s="9"/>
      <c r="N13" s="9"/>
    </row>
    <row r="14" spans="1:14" ht="25" x14ac:dyDescent="0.25">
      <c r="A14" s="2"/>
      <c r="B14" s="2"/>
      <c r="C14" s="2"/>
      <c r="D14" s="2"/>
      <c r="E14" s="2"/>
      <c r="F14" s="2"/>
      <c r="G14" s="2"/>
      <c r="H14" s="30">
        <v>60</v>
      </c>
      <c r="I14" s="29">
        <f>E7</f>
        <v>1.0681625714809849E-2</v>
      </c>
      <c r="J14" s="2"/>
      <c r="K14" s="2"/>
      <c r="L14" s="2"/>
      <c r="M14" s="2"/>
      <c r="N14" s="2"/>
    </row>
    <row r="15" spans="1:14" ht="25" x14ac:dyDescent="0.25">
      <c r="A15" s="2"/>
      <c r="B15" s="2"/>
      <c r="C15" s="2"/>
      <c r="D15" s="2"/>
      <c r="E15" s="2"/>
      <c r="F15" s="2"/>
      <c r="G15" s="2"/>
      <c r="H15" s="30">
        <v>75</v>
      </c>
      <c r="I15" s="29">
        <f>I14</f>
        <v>1.0681625714809849E-2</v>
      </c>
      <c r="J15" s="2"/>
      <c r="K15" s="2"/>
      <c r="L15" s="2"/>
      <c r="M15" s="2"/>
      <c r="N15" s="2"/>
    </row>
    <row r="16" spans="1:14" ht="25" x14ac:dyDescent="0.25">
      <c r="A16" s="2"/>
      <c r="B16" s="2"/>
      <c r="C16" s="2"/>
      <c r="D16" s="2"/>
      <c r="E16" s="2"/>
      <c r="F16" s="2"/>
      <c r="G16" s="2"/>
      <c r="H16" s="30">
        <v>75</v>
      </c>
      <c r="I16" s="29">
        <f>I13</f>
        <v>0</v>
      </c>
      <c r="J16" s="2"/>
      <c r="K16" s="2"/>
      <c r="L16" s="2"/>
      <c r="M16" s="2"/>
      <c r="N16" s="2"/>
    </row>
    <row r="17" spans="1:14" ht="25" x14ac:dyDescent="0.25">
      <c r="A17" s="2"/>
      <c r="B17" s="2"/>
      <c r="C17" s="2"/>
      <c r="D17" s="2"/>
      <c r="E17" s="2"/>
      <c r="F17" s="2"/>
      <c r="G17" s="2"/>
      <c r="H17" s="30">
        <v>75</v>
      </c>
      <c r="I17" s="29">
        <f>E8</f>
        <v>5.323923274224247E-3</v>
      </c>
      <c r="J17" s="2"/>
      <c r="K17" s="2"/>
      <c r="L17" s="2"/>
      <c r="M17" s="2"/>
      <c r="N17" s="2"/>
    </row>
    <row r="18" spans="1:14" ht="25" x14ac:dyDescent="0.25">
      <c r="A18" s="2"/>
      <c r="B18" s="2"/>
      <c r="C18" s="2"/>
      <c r="D18" s="2"/>
      <c r="E18" s="2"/>
      <c r="F18" s="2"/>
      <c r="G18" s="2"/>
      <c r="H18" s="30">
        <v>90</v>
      </c>
      <c r="I18" s="29">
        <f>I17</f>
        <v>5.323923274224247E-3</v>
      </c>
      <c r="J18" s="2"/>
      <c r="K18" s="2"/>
      <c r="L18" s="2"/>
      <c r="M18" s="2"/>
      <c r="N18" s="2"/>
    </row>
    <row r="19" spans="1:14" ht="25" x14ac:dyDescent="0.25">
      <c r="A19" s="2"/>
      <c r="B19" s="2"/>
      <c r="C19" s="2"/>
      <c r="D19" s="2"/>
      <c r="E19" s="2"/>
      <c r="F19" s="2"/>
      <c r="G19" s="2"/>
      <c r="H19" s="30">
        <v>90</v>
      </c>
      <c r="I19" s="29">
        <f>I16</f>
        <v>0</v>
      </c>
      <c r="J19" s="2"/>
      <c r="K19" s="2"/>
      <c r="L19" s="2"/>
      <c r="M19" s="2"/>
      <c r="N19" s="2"/>
    </row>
    <row r="20" spans="1:14" ht="25" x14ac:dyDescent="0.25">
      <c r="A20" s="2"/>
      <c r="B20" s="2"/>
      <c r="C20" s="2"/>
      <c r="D20" s="2"/>
      <c r="E20" s="2"/>
      <c r="F20" s="2"/>
      <c r="G20" s="2"/>
      <c r="H20" s="30">
        <v>90</v>
      </c>
      <c r="I20" s="29">
        <f>E9</f>
        <v>2.406301603708611E-4</v>
      </c>
      <c r="J20" s="2"/>
      <c r="K20" s="2"/>
      <c r="L20" s="2"/>
      <c r="M20" s="2"/>
      <c r="N20" s="2"/>
    </row>
    <row r="21" spans="1:14" ht="25" x14ac:dyDescent="0.25">
      <c r="A21" s="2"/>
      <c r="B21" s="2"/>
      <c r="C21" s="2"/>
      <c r="D21" s="2"/>
      <c r="E21" s="2"/>
      <c r="F21" s="2"/>
      <c r="G21" s="2"/>
      <c r="H21" s="30">
        <v>120</v>
      </c>
      <c r="I21" s="29">
        <f>I20</f>
        <v>2.406301603708611E-4</v>
      </c>
      <c r="J21" s="2"/>
      <c r="K21" s="2"/>
      <c r="L21" s="2"/>
      <c r="M21" s="2"/>
      <c r="N21" s="2"/>
    </row>
    <row r="22" spans="1:14" ht="25" x14ac:dyDescent="0.25">
      <c r="A22" s="2"/>
      <c r="B22" s="2"/>
      <c r="C22" s="2"/>
      <c r="D22" s="2"/>
      <c r="E22" s="2"/>
      <c r="F22" s="2"/>
      <c r="G22" s="2"/>
      <c r="H22" s="30">
        <v>120</v>
      </c>
      <c r="I22" s="29">
        <f>I19</f>
        <v>0</v>
      </c>
      <c r="J22" s="2"/>
      <c r="K22" s="2"/>
      <c r="L22" s="2"/>
      <c r="M22" s="2"/>
      <c r="N22" s="2"/>
    </row>
    <row r="23" spans="1:14" ht="25" x14ac:dyDescent="0.25">
      <c r="J23" s="2"/>
      <c r="K23" s="2"/>
      <c r="L23" s="2"/>
      <c r="M23" s="2"/>
      <c r="N23" s="2"/>
    </row>
    <row r="24" spans="1:14" ht="25" x14ac:dyDescent="0.25">
      <c r="A24" s="6" t="s">
        <v>15</v>
      </c>
      <c r="J24" s="2"/>
      <c r="K24" s="2"/>
      <c r="L24" s="2"/>
      <c r="M24" s="2"/>
      <c r="N24" s="2"/>
    </row>
    <row r="25" spans="1:14" ht="25" x14ac:dyDescent="0.25">
      <c r="A25" s="2" t="s">
        <v>16</v>
      </c>
      <c r="B25" s="19">
        <f>C10</f>
        <v>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25" x14ac:dyDescent="0.25">
      <c r="A26" s="2" t="s">
        <v>17</v>
      </c>
      <c r="B26" s="20">
        <f>D6</f>
        <v>20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25" x14ac:dyDescent="0.25">
      <c r="A27" s="2" t="s">
        <v>18</v>
      </c>
      <c r="B27" s="20">
        <f>D9</f>
        <v>30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25" x14ac:dyDescent="0.25">
      <c r="A28" s="2" t="s">
        <v>19</v>
      </c>
      <c r="B28" s="21">
        <f>E6</f>
        <v>1.4356500199222841E-2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25" x14ac:dyDescent="0.25">
      <c r="A29" s="2" t="s">
        <v>20</v>
      </c>
      <c r="B29" s="21">
        <f>E9</f>
        <v>2.406301603708611E-4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25" x14ac:dyDescent="0.25">
      <c r="A30" s="18" t="s">
        <v>21</v>
      </c>
      <c r="B30" s="20">
        <f>F9</f>
        <v>1</v>
      </c>
    </row>
    <row r="31" spans="1:14" ht="25" x14ac:dyDescent="0.25">
      <c r="A31" s="18" t="s">
        <v>22</v>
      </c>
      <c r="B31" s="20">
        <f>SUM(I4:I22)</f>
        <v>0.10776214433414619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2022-03-16T16:51:01Z</dcterms:created>
  <dcterms:modified xsi:type="dcterms:W3CDTF">2022-03-16T17:05:53Z</dcterms:modified>
</cp:coreProperties>
</file>