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FEA63A8-BA48-4173-BF08-65351ED52B3C}" xr6:coauthVersionLast="47" xr6:coauthVersionMax="47" xr10:uidLastSave="{00000000-0000-0000-0000-000000000000}"/>
  <bookViews>
    <workbookView xWindow="-108" yWindow="-108" windowWidth="23256" windowHeight="12576" tabRatio="444" firstSheet="2" activeTab="2" xr2:uid="{00000000-000D-0000-FFFF-FFFF00000000}"/>
  </bookViews>
  <sheets>
    <sheet name="Data Margau" sheetId="7" r:id="rId1"/>
    <sheet name="pesees et obs" sheetId="3" r:id="rId2"/>
    <sheet name="Croissance veaux" sheetId="1" r:id="rId3"/>
    <sheet name="LISTEVLVEAU" sheetId="6" r:id="rId4"/>
    <sheet name="IPG_pourimp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2" i="3"/>
  <c r="D565" i="3" l="1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64" i="3"/>
  <c r="E564" i="3" s="1"/>
  <c r="D4" i="3" l="1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3" i="3"/>
  <c r="E3" i="3" s="1"/>
  <c r="D2" i="3"/>
  <c r="E2" i="3" s="1"/>
  <c r="G39" i="1" l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<sst xmlns="http://schemas.openxmlformats.org/spreadsheetml/2006/main" count="3343" uniqueCount="264">
  <si>
    <t>Lot Témoin</t>
  </si>
  <si>
    <t>date N</t>
  </si>
  <si>
    <t>naiss.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</si>
  <si>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</si>
  <si>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</si>
  <si>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</si>
  <si>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</si>
  <si>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</si>
  <si>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</si>
  <si>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</si>
  <si>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</si>
  <si>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</si>
  <si>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</si>
  <si>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</si>
  <si>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</si>
  <si>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</si>
  <si>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</si>
  <si>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</si>
  <si>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</si>
  <si>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</si>
  <si>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Veau</t>
  </si>
  <si>
    <t>Vache</t>
  </si>
  <si>
    <t>Sexe</t>
  </si>
  <si>
    <t>Race</t>
  </si>
  <si>
    <t>objectif</t>
  </si>
  <si>
    <t>Ho</t>
  </si>
  <si>
    <t>Lot Mères</t>
  </si>
  <si>
    <t>Lot Panaché</t>
  </si>
  <si>
    <t>femelle</t>
  </si>
  <si>
    <t>12-févr.</t>
  </si>
  <si>
    <t>19-févr.</t>
  </si>
  <si>
    <t>male</t>
  </si>
  <si>
    <t>EDE</t>
  </si>
  <si>
    <t>Date</t>
  </si>
  <si>
    <t>Temp</t>
  </si>
  <si>
    <t>Proprete</t>
  </si>
  <si>
    <t>Proprete AR</t>
  </si>
  <si>
    <t>Ecoulement nez</t>
  </si>
  <si>
    <t>Ecoulement yeux</t>
  </si>
  <si>
    <t>Boiterie</t>
  </si>
  <si>
    <t>Toux</t>
  </si>
  <si>
    <t>Mo</t>
  </si>
  <si>
    <t>Personne</t>
  </si>
  <si>
    <t>FF</t>
  </si>
  <si>
    <t>MB</t>
  </si>
  <si>
    <t>veau temoin et panaché lacher sous mère avant pesee</t>
  </si>
  <si>
    <t>M</t>
  </si>
  <si>
    <t>Poids</t>
  </si>
  <si>
    <t>limite diarrhée</t>
  </si>
  <si>
    <t>male - FEM</t>
  </si>
  <si>
    <t>AN</t>
  </si>
  <si>
    <t>Arielle</t>
  </si>
  <si>
    <t>Autruche</t>
  </si>
  <si>
    <t>Armenie</t>
  </si>
  <si>
    <t>Ande</t>
  </si>
  <si>
    <t>Audrey</t>
  </si>
  <si>
    <t>Artense</t>
  </si>
  <si>
    <t>Aurelia</t>
  </si>
  <si>
    <t>Aurore</t>
  </si>
  <si>
    <t>FF / AM</t>
  </si>
  <si>
    <t>1 petit croute seche</t>
  </si>
  <si>
    <t>S'est fait chié dessus</t>
  </si>
  <si>
    <t>AN / AM</t>
  </si>
  <si>
    <t>Auvergne</t>
  </si>
  <si>
    <t>Avalanche</t>
  </si>
  <si>
    <t>Présence sec</t>
  </si>
  <si>
    <t>Présence jaune en croûte
autour du nez</t>
  </si>
  <si>
    <t>ARG
Distension articulaire jarret</t>
  </si>
  <si>
    <t>OT/AM</t>
  </si>
  <si>
    <t xml:space="preserve"> femelle</t>
  </si>
  <si>
    <t>mort</t>
  </si>
  <si>
    <t>présence</t>
  </si>
  <si>
    <t>présence sec</t>
  </si>
  <si>
    <t>diarrhée</t>
  </si>
  <si>
    <t>AN/MB</t>
  </si>
  <si>
    <t>Mo*Ho</t>
  </si>
  <si>
    <t>AM/MB</t>
  </si>
  <si>
    <t>respire vite</t>
  </si>
  <si>
    <t>1 liquide</t>
  </si>
  <si>
    <t>2 liquide</t>
  </si>
  <si>
    <t>perte poil sur le nez</t>
  </si>
  <si>
    <t>26-avr.</t>
  </si>
  <si>
    <t>FF/MB</t>
  </si>
  <si>
    <t>gros nombril</t>
  </si>
  <si>
    <t>FF/AM/AM</t>
  </si>
  <si>
    <t>blanc visqueux + croûtes</t>
  </si>
  <si>
    <t>clair liquide</t>
  </si>
  <si>
    <t>1 petit</t>
  </si>
  <si>
    <t>DC/Anna</t>
  </si>
  <si>
    <t>Croûte œil droit</t>
  </si>
  <si>
    <t>Croûte jaune œil droit</t>
  </si>
  <si>
    <t>Croûtes jaunes 2 yeux</t>
  </si>
  <si>
    <t>Blanc muqueux</t>
  </si>
  <si>
    <t>Filet blanc muqueux</t>
  </si>
  <si>
    <t>Fécès grises</t>
  </si>
  <si>
    <t>Postérieur G</t>
  </si>
  <si>
    <t>Anna/AM</t>
  </si>
  <si>
    <t>G croûte jaune 2 cm</t>
  </si>
  <si>
    <t>D croûte jaune 2 cm</t>
  </si>
  <si>
    <t>G 5cm liquide transparent</t>
  </si>
  <si>
    <t>D+G 3cm croûte blanche</t>
  </si>
  <si>
    <t>G 2cm blanc beige visqueux</t>
  </si>
  <si>
    <t>1 moyen</t>
  </si>
  <si>
    <t>1 petit 1 narine</t>
  </si>
  <si>
    <t>1 sec</t>
  </si>
  <si>
    <t>S18</t>
  </si>
  <si>
    <t>S19</t>
  </si>
  <si>
    <t>S20</t>
  </si>
  <si>
    <t>S21</t>
  </si>
  <si>
    <t>S22</t>
  </si>
  <si>
    <t>S23</t>
  </si>
  <si>
    <t>OUI</t>
  </si>
  <si>
    <t>Croûte jaune œil G</t>
  </si>
  <si>
    <t>Croûte jaune œil D</t>
  </si>
  <si>
    <t>Dartre</t>
  </si>
  <si>
    <t>croûte translucide œil Droit</t>
  </si>
  <si>
    <t>Croûtes sales 2 yeux</t>
  </si>
  <si>
    <t>2+++</t>
  </si>
  <si>
    <t>Diarrhée</t>
  </si>
  <si>
    <t>AN/MK</t>
  </si>
  <si>
    <t>2++</t>
  </si>
  <si>
    <t>S24</t>
  </si>
  <si>
    <t>Yeux sales ++</t>
  </si>
  <si>
    <t>Croûtes jaunes sales</t>
  </si>
  <si>
    <t>Croûtes jaunes</t>
  </si>
  <si>
    <t>2
Diarrhée</t>
  </si>
  <si>
    <t>Semaine</t>
  </si>
  <si>
    <t>IMPORT</t>
  </si>
  <si>
    <t>X</t>
  </si>
  <si>
    <t>FR1539009721</t>
  </si>
  <si>
    <t>FR1539009722</t>
  </si>
  <si>
    <t>FR1539009723</t>
  </si>
  <si>
    <t>FR1539009725</t>
  </si>
  <si>
    <t>FR1539009727</t>
  </si>
  <si>
    <t>FR1539009728</t>
  </si>
  <si>
    <t>FR1539009729</t>
  </si>
  <si>
    <t>FR1539009731</t>
  </si>
  <si>
    <t>FR1539009732</t>
  </si>
  <si>
    <t>FR1539009733</t>
  </si>
  <si>
    <t>FR1539009735</t>
  </si>
  <si>
    <t>FR1539009736</t>
  </si>
  <si>
    <t>FR1539009737</t>
  </si>
  <si>
    <t>FR1539009738</t>
  </si>
  <si>
    <t>FR1539009739</t>
  </si>
  <si>
    <t>FR1539009740</t>
  </si>
  <si>
    <t>FR1539009741</t>
  </si>
  <si>
    <t>FR1539009743</t>
  </si>
  <si>
    <t>FR1539009744</t>
  </si>
  <si>
    <t>FR1539009745</t>
  </si>
  <si>
    <t>FR1539009746</t>
  </si>
  <si>
    <t>FR1539009747</t>
  </si>
  <si>
    <t>FR1539009748</t>
  </si>
  <si>
    <t>FR1539009749</t>
  </si>
  <si>
    <t>FR1539009750</t>
  </si>
  <si>
    <t>FR1539009751</t>
  </si>
  <si>
    <t>FR1539009754</t>
  </si>
  <si>
    <t>FR1539009755</t>
  </si>
  <si>
    <t>FR1539009756</t>
  </si>
  <si>
    <t>FR1539009757</t>
  </si>
  <si>
    <t>FR1539009759</t>
  </si>
  <si>
    <t>FR1539009763</t>
  </si>
  <si>
    <t>FR1539009764</t>
  </si>
  <si>
    <t>FR1539009765</t>
  </si>
  <si>
    <t>FR1539009766</t>
  </si>
  <si>
    <t>FR1539009769</t>
  </si>
  <si>
    <t>FR1539009770</t>
  </si>
  <si>
    <t>FR1539009773</t>
  </si>
  <si>
    <t>FR1539009774</t>
  </si>
  <si>
    <t>FR1539009779</t>
  </si>
  <si>
    <t>FR1539009780</t>
  </si>
  <si>
    <t>FR1539232342</t>
  </si>
  <si>
    <t>Blanc visqueux G 2 cm</t>
  </si>
  <si>
    <t>Blanc liquide gluant D 2cm</t>
  </si>
  <si>
    <t>VACHE</t>
  </si>
  <si>
    <t>EDE
vache</t>
  </si>
  <si>
    <t>EDE
veau</t>
  </si>
  <si>
    <t>Date 
naissance</t>
  </si>
  <si>
    <t>Date mini 
passage parc mère</t>
  </si>
  <si>
    <t>Date réelle
passage parc mère</t>
  </si>
  <si>
    <t>Date de séparation =&gt; ♂ 
S3 =&gt; ♀</t>
  </si>
  <si>
    <t>Date de vente
possible</t>
  </si>
  <si>
    <t>Date de vente
réelle</t>
  </si>
  <si>
    <t>Date sevrage prévue (♀)</t>
  </si>
  <si>
    <t>Date sevrage réelle(♀)</t>
  </si>
  <si>
    <t>LOT</t>
  </si>
  <si>
    <t>F</t>
  </si>
  <si>
    <t>-</t>
  </si>
  <si>
    <t>VL_PANA</t>
  </si>
  <si>
    <t>M - Fem</t>
  </si>
  <si>
    <t>VL_TEM</t>
  </si>
  <si>
    <t>SORTIE</t>
  </si>
  <si>
    <t>M-Fem</t>
  </si>
  <si>
    <t>VL_MERE</t>
  </si>
  <si>
    <t>CONCATvl SEMAINE</t>
  </si>
  <si>
    <t>N°Travail</t>
  </si>
  <si>
    <t>Nom</t>
  </si>
  <si>
    <t>Date naissance</t>
  </si>
  <si>
    <t>Date pesée</t>
  </si>
  <si>
    <t>Code lignée</t>
  </si>
  <si>
    <t>2342</t>
  </si>
  <si>
    <t>MAL6666</t>
  </si>
  <si>
    <t>9721</t>
  </si>
  <si>
    <t>ARIELLE</t>
  </si>
  <si>
    <t>9722</t>
  </si>
  <si>
    <t>ARMENIE</t>
  </si>
  <si>
    <t>9723</t>
  </si>
  <si>
    <t>9725</t>
  </si>
  <si>
    <t>ARTENSE</t>
  </si>
  <si>
    <t>9727</t>
  </si>
  <si>
    <t>AUDE</t>
  </si>
  <si>
    <t>9728</t>
  </si>
  <si>
    <t>AUDREY</t>
  </si>
  <si>
    <t>9729</t>
  </si>
  <si>
    <t>9731</t>
  </si>
  <si>
    <t>MAL4646</t>
  </si>
  <si>
    <t>9732</t>
  </si>
  <si>
    <t>AURELIA</t>
  </si>
  <si>
    <t>9733</t>
  </si>
  <si>
    <t>9735</t>
  </si>
  <si>
    <t>9736</t>
  </si>
  <si>
    <t>9737</t>
  </si>
  <si>
    <t>9738</t>
  </si>
  <si>
    <t>9739</t>
  </si>
  <si>
    <t>9740</t>
  </si>
  <si>
    <t>9741</t>
  </si>
  <si>
    <t>9743</t>
  </si>
  <si>
    <t>AUTRUCHE</t>
  </si>
  <si>
    <t>9744</t>
  </si>
  <si>
    <t>9745</t>
  </si>
  <si>
    <t>9746</t>
  </si>
  <si>
    <t>9747</t>
  </si>
  <si>
    <t>AUVERGNE</t>
  </si>
  <si>
    <t>9748</t>
  </si>
  <si>
    <t>AVALANCHE</t>
  </si>
  <si>
    <t>9749</t>
  </si>
  <si>
    <t>AXELLE</t>
  </si>
  <si>
    <t>9750</t>
  </si>
  <si>
    <t>AZALEE</t>
  </si>
  <si>
    <t>9751</t>
  </si>
  <si>
    <t>9754</t>
  </si>
  <si>
    <t>9755</t>
  </si>
  <si>
    <t>AZURE</t>
  </si>
  <si>
    <t>9756</t>
  </si>
  <si>
    <t>AIOLIE</t>
  </si>
  <si>
    <t>9757</t>
  </si>
  <si>
    <t>AMER</t>
  </si>
  <si>
    <t>9759</t>
  </si>
  <si>
    <t>AUTOMNE</t>
  </si>
  <si>
    <t>9763</t>
  </si>
  <si>
    <t>AUSTRALIE</t>
  </si>
  <si>
    <t>9764</t>
  </si>
  <si>
    <t>ASTRE</t>
  </si>
  <si>
    <t>MAL4666</t>
  </si>
  <si>
    <t>9765</t>
  </si>
  <si>
    <t>9766</t>
  </si>
  <si>
    <t>9769</t>
  </si>
  <si>
    <t>9770</t>
  </si>
  <si>
    <t>ASTRIDE</t>
  </si>
  <si>
    <t>9772</t>
  </si>
  <si>
    <t>9773</t>
  </si>
  <si>
    <t>9774</t>
  </si>
  <si>
    <t>9775</t>
  </si>
  <si>
    <t>9779</t>
  </si>
  <si>
    <t>9780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</si>
</sst>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C]d\-mmm;@"/>
    <numFmt numFmtId="165" formatCode="0.0"/>
    <numFmt numFmtId="166" formatCode="dd/mm/yy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1"/>
      <color rgb="FF70AD47"/>
      <name val="Calibri"/>
      <family val="2"/>
    </font>
    <font>
      <sz val="11"/>
      <color rgb="FF5B9BD5"/>
      <name val="Calibri"/>
      <family val="2"/>
    </font>
    <font>
      <sz val="11"/>
      <color rgb="FFED7D3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E01AA7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4E4D"/>
        <bgColor rgb="FFC55A11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8" fillId="0" borderId="0"/>
    <xf numFmtId="0" fontId="21" fillId="0" borderId="0"/>
    <xf numFmtId="0" fontId="21" fillId="0" borderId="0"/>
    <xf numFmtId="0" fontId="24" fillId="0" borderId="0"/>
    <xf numFmtId="0" fontId="25" fillId="6" borderId="0" applyBorder="0" applyProtection="0"/>
  </cellStyleXfs>
  <cellXfs count="13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5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3" borderId="0" xfId="1" applyFont="1" applyFill="1" applyAlignment="1">
      <alignment horizontal="center" wrapText="1"/>
    </xf>
    <xf numFmtId="0" fontId="6" fillId="3" borderId="0" xfId="1" applyFont="1" applyFill="1" applyAlignment="1">
      <alignment horizontal="center" wrapText="1"/>
    </xf>
    <xf numFmtId="164" fontId="6" fillId="3" borderId="0" xfId="1" applyNumberFormat="1" applyFont="1" applyFill="1" applyAlignment="1">
      <alignment horizontal="center" wrapText="1"/>
    </xf>
    <xf numFmtId="165" fontId="7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" fontId="9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0" fontId="5" fillId="2" borderId="0" xfId="1" applyFont="1" applyFill="1" applyAlignment="1">
      <alignment horizontal="center" wrapText="1"/>
    </xf>
    <xf numFmtId="0" fontId="6" fillId="2" borderId="0" xfId="1" applyFont="1" applyFill="1" applyAlignment="1">
      <alignment horizontal="center" wrapText="1"/>
    </xf>
    <xf numFmtId="164" fontId="6" fillId="2" borderId="0" xfId="1" applyNumberFormat="1" applyFont="1" applyFill="1" applyAlignment="1">
      <alignment horizontal="center" wrapText="1"/>
    </xf>
    <xf numFmtId="165" fontId="7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5" fillId="4" borderId="0" xfId="1" applyFont="1" applyFill="1" applyAlignment="1">
      <alignment horizontal="center" wrapText="1"/>
    </xf>
    <xf numFmtId="0" fontId="6" fillId="4" borderId="0" xfId="1" applyFont="1" applyFill="1" applyAlignment="1">
      <alignment horizontal="center" wrapText="1"/>
    </xf>
    <xf numFmtId="164" fontId="6" fillId="4" borderId="0" xfId="1" applyNumberFormat="1" applyFont="1" applyFill="1" applyAlignment="1">
      <alignment horizontal="center" wrapText="1"/>
    </xf>
    <xf numFmtId="165" fontId="7" fillId="4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" fontId="9" fillId="4" borderId="0" xfId="0" applyNumberFormat="1" applyFont="1" applyFill="1" applyAlignment="1">
      <alignment horizontal="center"/>
    </xf>
    <xf numFmtId="1" fontId="10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1" applyFont="1" applyFill="1" applyBorder="1" applyAlignment="1">
      <alignment horizontal="center" wrapText="1"/>
    </xf>
    <xf numFmtId="0" fontId="5" fillId="2" borderId="0" xfId="1" applyFont="1" applyFill="1" applyBorder="1" applyAlignment="1">
      <alignment horizontal="center" wrapText="1"/>
    </xf>
    <xf numFmtId="0" fontId="5" fillId="4" borderId="0" xfId="1" applyFont="1" applyFill="1" applyBorder="1" applyAlignment="1">
      <alignment horizontal="center" wrapText="1"/>
    </xf>
    <xf numFmtId="165" fontId="0" fillId="0" borderId="0" xfId="0" applyNumberFormat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3" fillId="3" borderId="0" xfId="1" applyFont="1" applyFill="1" applyBorder="1" applyAlignment="1">
      <alignment horizontal="center" wrapText="1"/>
    </xf>
    <xf numFmtId="0" fontId="13" fillId="2" borderId="0" xfId="1" applyFont="1" applyFill="1" applyBorder="1" applyAlignment="1">
      <alignment horizontal="center" wrapText="1"/>
    </xf>
    <xf numFmtId="0" fontId="13" fillId="4" borderId="0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3" fillId="3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165" fontId="17" fillId="3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right"/>
    </xf>
    <xf numFmtId="0" fontId="13" fillId="3" borderId="0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165" fontId="7" fillId="0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5" fontId="17" fillId="4" borderId="0" xfId="0" applyNumberFormat="1" applyFont="1" applyFill="1" applyAlignment="1">
      <alignment horizontal="center"/>
    </xf>
    <xf numFmtId="0" fontId="19" fillId="4" borderId="0" xfId="1" applyFont="1" applyFill="1" applyAlignment="1">
      <alignment horizontal="center" wrapText="1"/>
    </xf>
    <xf numFmtId="164" fontId="19" fillId="4" borderId="0" xfId="1" applyNumberFormat="1" applyFont="1" applyFill="1" applyAlignment="1">
      <alignment horizontal="center" wrapText="1"/>
    </xf>
    <xf numFmtId="165" fontId="20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19" fillId="3" borderId="0" xfId="1" applyFont="1" applyFill="1" applyAlignment="1">
      <alignment horizontal="center" wrapText="1"/>
    </xf>
    <xf numFmtId="164" fontId="19" fillId="3" borderId="0" xfId="1" applyNumberFormat="1" applyFont="1" applyFill="1" applyAlignment="1">
      <alignment horizontal="center" wrapText="1"/>
    </xf>
    <xf numFmtId="165" fontId="17" fillId="2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0" fillId="3" borderId="0" xfId="0" applyNumberFormat="1" applyFont="1" applyFill="1" applyAlignment="1">
      <alignment horizontal="center"/>
    </xf>
    <xf numFmtId="0" fontId="6" fillId="2" borderId="0" xfId="1" applyNumberFormat="1" applyFont="1" applyFill="1" applyAlignment="1">
      <alignment horizontal="center" wrapText="1"/>
    </xf>
    <xf numFmtId="165" fontId="17" fillId="0" borderId="0" xfId="0" applyNumberFormat="1" applyFont="1" applyFill="1" applyAlignment="1">
      <alignment horizontal="center"/>
    </xf>
    <xf numFmtId="0" fontId="12" fillId="5" borderId="1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2" fillId="5" borderId="2" xfId="2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2" borderId="2" xfId="1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/>
    </xf>
    <xf numFmtId="0" fontId="13" fillId="3" borderId="3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wrapText="1"/>
    </xf>
    <xf numFmtId="0" fontId="5" fillId="3" borderId="3" xfId="1" applyFont="1" applyFill="1" applyBorder="1" applyAlignment="1">
      <alignment horizontal="center" wrapText="1"/>
    </xf>
    <xf numFmtId="0" fontId="13" fillId="3" borderId="2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11" fillId="0" borderId="0" xfId="0" applyNumberFormat="1" applyFont="1" applyFill="1" applyAlignment="1">
      <alignment horizontal="center"/>
    </xf>
    <xf numFmtId="166" fontId="0" fillId="0" borderId="5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Border="1" applyAlignment="1">
      <alignment horizontal="center"/>
    </xf>
    <xf numFmtId="1" fontId="20" fillId="3" borderId="0" xfId="0" applyNumberFormat="1" applyFont="1" applyFill="1" applyAlignment="1">
      <alignment horizontal="center"/>
    </xf>
    <xf numFmtId="1" fontId="17" fillId="3" borderId="0" xfId="0" applyNumberFormat="1" applyFont="1" applyFill="1" applyAlignment="1">
      <alignment horizontal="center"/>
    </xf>
    <xf numFmtId="0" fontId="13" fillId="3" borderId="7" xfId="1" applyFont="1" applyFill="1" applyBorder="1" applyAlignment="1">
      <alignment horizontal="center" vertical="center" wrapText="1"/>
    </xf>
    <xf numFmtId="1" fontId="23" fillId="3" borderId="0" xfId="0" applyNumberFormat="1" applyFont="1" applyFill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" fontId="23" fillId="2" borderId="0" xfId="0" applyNumberFormat="1" applyFont="1" applyFill="1" applyAlignment="1">
      <alignment horizontal="center"/>
    </xf>
    <xf numFmtId="165" fontId="23" fillId="2" borderId="0" xfId="0" applyNumberFormat="1" applyFont="1" applyFill="1" applyAlignment="1">
      <alignment horizontal="center"/>
    </xf>
    <xf numFmtId="1" fontId="23" fillId="4" borderId="0" xfId="0" applyNumberFormat="1" applyFont="1" applyFill="1" applyAlignment="1">
      <alignment horizontal="center"/>
    </xf>
    <xf numFmtId="165" fontId="23" fillId="4" borderId="0" xfId="0" applyNumberFormat="1" applyFont="1" applyFill="1" applyAlignment="1">
      <alignment horizontal="center"/>
    </xf>
    <xf numFmtId="0" fontId="0" fillId="0" borderId="5" xfId="0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5" xfId="0" applyNumberFormat="1" applyBorder="1" applyAlignment="1">
      <alignment horizontal="center"/>
    </xf>
    <xf numFmtId="0" fontId="0" fillId="0" borderId="0" xfId="0"/>
    <xf numFmtId="0" fontId="24" fillId="0" borderId="0" xfId="5"/>
    <xf numFmtId="15" fontId="24" fillId="0" borderId="0" xfId="5" applyNumberFormat="1"/>
    <xf numFmtId="0" fontId="26" fillId="0" borderId="0" xfId="5" applyFont="1"/>
    <xf numFmtId="49" fontId="27" fillId="7" borderId="0" xfId="0" applyNumberFormat="1" applyFont="1" applyFill="1" applyAlignment="1">
      <alignment horizontal="left" vertical="center" wrapText="1"/>
    </xf>
    <xf numFmtId="14" fontId="27" fillId="7" borderId="0" xfId="0" applyNumberFormat="1" applyFont="1" applyFill="1" applyAlignment="1">
      <alignment horizontal="right" vertical="center" wrapText="1"/>
    </xf>
    <xf numFmtId="0" fontId="27" fillId="7" borderId="0" xfId="0" applyFont="1" applyFill="1" applyAlignment="1">
      <alignment horizontal="right" vertical="center" wrapText="1"/>
    </xf>
    <xf numFmtId="0" fontId="27" fillId="7" borderId="0" xfId="0" applyFont="1" applyFill="1" applyAlignment="1">
      <alignment vertical="center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</cellXfs>
  <cellStyles count="7">
    <cellStyle name="Normal" xfId="0" builtinId="0"/>
    <cellStyle name="Normal 2" xfId="2" xr:uid="{00000000-0005-0000-0000-000001000000}"/>
    <cellStyle name="Normal 2 2" xfId="3" xr:uid="{00000000-0005-0000-0000-000002000000}"/>
    <cellStyle name="Normal 3" xfId="4" xr:uid="{00000000-0005-0000-0000-000003000000}"/>
    <cellStyle name="Normal 4" xfId="5" xr:uid="{00000000-0005-0000-0000-000004000000}"/>
    <cellStyle name="Normal_Feuil2" xfId="1" xr:uid="{00000000-0005-0000-0000-000005000000}"/>
    <cellStyle name="Texte explicatif 2" xfId="6" xr:uid="{00000000-0005-0000-0000-000006000000}"/>
  </cellStyles>
  <dxfs count="0"/>
  <tableStyles count="0" defaultTableStyle="TableStyleMedium2" defaultPivotStyle="PivotStyleLight16"/>
  <colors>
    <mruColors>
      <color rgb="FFE01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/>
              <a:t>Croissance</a:t>
            </a:r>
            <a:r>
              <a:rPr lang="it-IT" sz="1000" baseline="0"/>
              <a:t> des veaux l</a:t>
            </a:r>
            <a:r>
              <a:rPr lang="it-IT" sz="1000"/>
              <a:t>ot</a:t>
            </a:r>
            <a:r>
              <a:rPr lang="it-IT" sz="1000" baseline="0"/>
              <a:t> Temoin</a:t>
            </a:r>
            <a:endParaRPr lang="it-IT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093468155190285E-2"/>
          <c:y val="0.10273777372031395"/>
          <c:w val="0.72362825614540116"/>
          <c:h val="0.73697338557318015"/>
        </c:manualLayout>
      </c:layout>
      <c:lineChart>
        <c:grouping val="standard"/>
        <c:varyColors val="0"/>
        <c:ser>
          <c:idx val="0"/>
          <c:order val="0"/>
          <c:tx>
            <c:strRef>
              <c:f>'Croissance veaux'!$E$2</c:f>
              <c:strCache>
                <c:ptCount val="1"/>
                <c:pt idx="0">
                  <c:v>objectif</c:v>
                </c:pt>
              </c:strCache>
            </c:strRef>
          </c:tx>
          <c:spPr>
            <a:ln w="31750" cap="rnd">
              <a:solidFill>
                <a:srgbClr val="70AD47">
                  <a:alpha val="7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veaux'!$F$2:$W$2</c:f>
              <c:numCache>
                <c:formatCode>0</c:formatCode>
                <c:ptCount val="18"/>
                <c:pt idx="0">
                  <c:v>40</c:v>
                </c:pt>
                <c:pt idx="1">
                  <c:v>45.6</c:v>
                </c:pt>
                <c:pt idx="2">
                  <c:v>51.2</c:v>
                </c:pt>
                <c:pt idx="3">
                  <c:v>56.800000000000004</c:v>
                </c:pt>
                <c:pt idx="4">
                  <c:v>62.400000000000006</c:v>
                </c:pt>
                <c:pt idx="5">
                  <c:v>68</c:v>
                </c:pt>
                <c:pt idx="6">
                  <c:v>73.599999999999994</c:v>
                </c:pt>
                <c:pt idx="7">
                  <c:v>79.199999999999989</c:v>
                </c:pt>
                <c:pt idx="8">
                  <c:v>84.799999999999983</c:v>
                </c:pt>
                <c:pt idx="9">
                  <c:v>90.399999999999977</c:v>
                </c:pt>
                <c:pt idx="10">
                  <c:v>95.999999999999972</c:v>
                </c:pt>
                <c:pt idx="11">
                  <c:v>101.59999999999997</c:v>
                </c:pt>
                <c:pt idx="12">
                  <c:v>107.19999999999996</c:v>
                </c:pt>
                <c:pt idx="13">
                  <c:v>112.79999999999995</c:v>
                </c:pt>
                <c:pt idx="14">
                  <c:v>118.39999999999995</c:v>
                </c:pt>
                <c:pt idx="15">
                  <c:v>123.99999999999994</c:v>
                </c:pt>
                <c:pt idx="16">
                  <c:v>129.59999999999994</c:v>
                </c:pt>
                <c:pt idx="17">
                  <c:v>135.19999999999993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B-46AA-BC5A-B50320BC8205}"/>
            </c:ext>
          </c:extLst>
        </c:ser>
        <c:ser>
          <c:idx val="1"/>
          <c:order val="1"/>
          <c:tx>
            <c:strRef>
              <c:f>'Croissance veaux'!$A$3</c:f>
              <c:strCache>
                <c:ptCount val="1"/>
                <c:pt idx="0">
                  <c:v>9721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veaux'!$F$3:$AD$3</c:f>
              <c:numCache>
                <c:formatCode>0.0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51.5</c:v>
                </c:pt>
                <c:pt idx="5">
                  <c:v>59.5</c:v>
                </c:pt>
                <c:pt idx="6">
                  <c:v>66</c:v>
                </c:pt>
                <c:pt idx="7">
                  <c:v>72</c:v>
                </c:pt>
                <c:pt idx="8">
                  <c:v>81.5</c:v>
                </c:pt>
                <c:pt idx="9">
                  <c:v>88</c:v>
                </c:pt>
                <c:pt idx="10">
                  <c:v>89.5</c:v>
                </c:pt>
                <c:pt idx="11" formatCode="0">
                  <c:v>103.5</c:v>
                </c:pt>
                <c:pt idx="12" formatCode="0">
                  <c:v>106</c:v>
                </c:pt>
                <c:pt idx="13" formatCode="0">
                  <c:v>115.5</c:v>
                </c:pt>
                <c:pt idx="14" formatCode="0">
                  <c:v>121</c:v>
                </c:pt>
                <c:pt idx="15" formatCode="0">
                  <c:v>128.5</c:v>
                </c:pt>
                <c:pt idx="16" formatCode="0">
                  <c:v>134.5</c:v>
                </c:pt>
                <c:pt idx="17" formatCode="0">
                  <c:v>140.5</c:v>
                </c:pt>
                <c:pt idx="18" formatCode="0">
                  <c:v>145.5</c:v>
                </c:pt>
                <c:pt idx="19" formatCode="0">
                  <c:v>155.5</c:v>
                </c:pt>
                <c:pt idx="20" formatCode="0">
                  <c:v>163</c:v>
                </c:pt>
                <c:pt idx="21" formatCode="0">
                  <c:v>168.5</c:v>
                </c:pt>
                <c:pt idx="22" formatCode="0">
                  <c:v>177.5</c:v>
                </c:pt>
                <c:pt idx="23" formatCode="0">
                  <c:v>179.5</c:v>
                </c:pt>
                <c:pt idx="24" formatCode="0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B-46AA-BC5A-B50320BC8205}"/>
            </c:ext>
          </c:extLst>
        </c:ser>
        <c:ser>
          <c:idx val="3"/>
          <c:order val="2"/>
          <c:tx>
            <c:strRef>
              <c:f>'Croissance veaux'!$A$4</c:f>
              <c:strCache>
                <c:ptCount val="1"/>
                <c:pt idx="0">
                  <c:v>9723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veaux'!$F$4:$W$4</c:f>
              <c:numCache>
                <c:formatCode>0.0</c:formatCode>
                <c:ptCount val="18"/>
                <c:pt idx="0">
                  <c:v>32</c:v>
                </c:pt>
                <c:pt idx="1">
                  <c:v>43.5</c:v>
                </c:pt>
                <c:pt idx="2">
                  <c:v>48.5</c:v>
                </c:pt>
                <c:pt idx="3">
                  <c:v>52.5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B-46AA-BC5A-B50320BC8205}"/>
            </c:ext>
          </c:extLst>
        </c:ser>
        <c:ser>
          <c:idx val="4"/>
          <c:order val="3"/>
          <c:tx>
            <c:strRef>
              <c:f>'Croissance veaux'!$A$5</c:f>
              <c:strCache>
                <c:ptCount val="1"/>
                <c:pt idx="0">
                  <c:v>9738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veaux'!$F$5:$W$5</c:f>
              <c:numCache>
                <c:formatCode>0.0</c:formatCode>
                <c:ptCount val="18"/>
                <c:pt idx="0">
                  <c:v>45</c:v>
                </c:pt>
                <c:pt idx="1">
                  <c:v>52</c:v>
                </c:pt>
                <c:pt idx="2">
                  <c:v>52.5</c:v>
                </c:pt>
                <c:pt idx="3">
                  <c:v>61.5</c:v>
                </c:pt>
                <c:pt idx="4">
                  <c:v>69</c:v>
                </c:pt>
                <c:pt idx="5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B-46AA-BC5A-B50320BC8205}"/>
            </c:ext>
          </c:extLst>
        </c:ser>
        <c:ser>
          <c:idx val="5"/>
          <c:order val="4"/>
          <c:tx>
            <c:strRef>
              <c:f>'Croissance veaux'!$A$6</c:f>
              <c:strCache>
                <c:ptCount val="1"/>
                <c:pt idx="0">
                  <c:v>9739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veaux'!$F$6:$W$6</c:f>
              <c:numCache>
                <c:formatCode>0.0</c:formatCode>
                <c:ptCount val="18"/>
                <c:pt idx="0">
                  <c:v>48.5</c:v>
                </c:pt>
                <c:pt idx="1">
                  <c:v>52</c:v>
                </c:pt>
                <c:pt idx="2">
                  <c:v>52.5</c:v>
                </c:pt>
                <c:pt idx="3">
                  <c:v>61</c:v>
                </c:pt>
                <c:pt idx="4">
                  <c:v>69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B-46AA-BC5A-B50320BC8205}"/>
            </c:ext>
          </c:extLst>
        </c:ser>
        <c:ser>
          <c:idx val="2"/>
          <c:order val="5"/>
          <c:tx>
            <c:strRef>
              <c:f>'Croissance veaux'!$A$7</c:f>
              <c:strCache>
                <c:ptCount val="1"/>
                <c:pt idx="0">
                  <c:v>9741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veaux'!$F$7:$AD$7</c:f>
              <c:numCache>
                <c:formatCode>0.0</c:formatCode>
                <c:ptCount val="25"/>
                <c:pt idx="0">
                  <c:v>35</c:v>
                </c:pt>
                <c:pt idx="1">
                  <c:v>42.5</c:v>
                </c:pt>
                <c:pt idx="2">
                  <c:v>49.5</c:v>
                </c:pt>
                <c:pt idx="3">
                  <c:v>48</c:v>
                </c:pt>
                <c:pt idx="4">
                  <c:v>53</c:v>
                </c:pt>
                <c:pt idx="5">
                  <c:v>62.5</c:v>
                </c:pt>
                <c:pt idx="6">
                  <c:v>72</c:v>
                </c:pt>
                <c:pt idx="7">
                  <c:v>74</c:v>
                </c:pt>
                <c:pt idx="8">
                  <c:v>80</c:v>
                </c:pt>
                <c:pt idx="9">
                  <c:v>88.5</c:v>
                </c:pt>
                <c:pt idx="10">
                  <c:v>93</c:v>
                </c:pt>
                <c:pt idx="11" formatCode="0">
                  <c:v>101</c:v>
                </c:pt>
                <c:pt idx="12" formatCode="0">
                  <c:v>104</c:v>
                </c:pt>
                <c:pt idx="13" formatCode="0">
                  <c:v>108</c:v>
                </c:pt>
                <c:pt idx="14" formatCode="0">
                  <c:v>107</c:v>
                </c:pt>
                <c:pt idx="15" formatCode="0">
                  <c:v>115.5</c:v>
                </c:pt>
                <c:pt idx="16" formatCode="0">
                  <c:v>122</c:v>
                </c:pt>
                <c:pt idx="17" formatCode="0">
                  <c:v>127.5</c:v>
                </c:pt>
                <c:pt idx="18" formatCode="0">
                  <c:v>135</c:v>
                </c:pt>
                <c:pt idx="19" formatCode="0">
                  <c:v>135.5</c:v>
                </c:pt>
                <c:pt idx="20" formatCode="0">
                  <c:v>142.5</c:v>
                </c:pt>
                <c:pt idx="21" formatCode="0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B-46AA-BC5A-B50320BC8205}"/>
            </c:ext>
          </c:extLst>
        </c:ser>
        <c:ser>
          <c:idx val="6"/>
          <c:order val="6"/>
          <c:tx>
            <c:strRef>
              <c:f>'Croissance veaux'!$A$8</c:f>
              <c:strCache>
                <c:ptCount val="1"/>
                <c:pt idx="0">
                  <c:v>9743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veaux'!$F$8:$AC$8</c:f>
              <c:numCache>
                <c:formatCode>0.0</c:formatCode>
                <c:ptCount val="24"/>
                <c:pt idx="0">
                  <c:v>41</c:v>
                </c:pt>
                <c:pt idx="1">
                  <c:v>47</c:v>
                </c:pt>
                <c:pt idx="2">
                  <c:v>45.5</c:v>
                </c:pt>
                <c:pt idx="3">
                  <c:v>47.5</c:v>
                </c:pt>
                <c:pt idx="4">
                  <c:v>49.5</c:v>
                </c:pt>
                <c:pt idx="5">
                  <c:v>51.5</c:v>
                </c:pt>
                <c:pt idx="6">
                  <c:v>53</c:v>
                </c:pt>
                <c:pt idx="7">
                  <c:v>51</c:v>
                </c:pt>
                <c:pt idx="8">
                  <c:v>52.5</c:v>
                </c:pt>
                <c:pt idx="9">
                  <c:v>52</c:v>
                </c:pt>
                <c:pt idx="10">
                  <c:v>52.5</c:v>
                </c:pt>
                <c:pt idx="11">
                  <c:v>60</c:v>
                </c:pt>
                <c:pt idx="12" formatCode="0">
                  <c:v>65.5</c:v>
                </c:pt>
                <c:pt idx="13" formatCode="0">
                  <c:v>72.5</c:v>
                </c:pt>
                <c:pt idx="14" formatCode="0">
                  <c:v>79.5</c:v>
                </c:pt>
                <c:pt idx="15" formatCode="0">
                  <c:v>84.5</c:v>
                </c:pt>
                <c:pt idx="16" formatCode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5B-46AA-BC5A-B50320BC8205}"/>
            </c:ext>
          </c:extLst>
        </c:ser>
        <c:ser>
          <c:idx val="7"/>
          <c:order val="7"/>
          <c:tx>
            <c:strRef>
              <c:f>'Croissance veaux'!$A$9</c:f>
              <c:strCache>
                <c:ptCount val="1"/>
                <c:pt idx="0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veaux'!$F$9:$AC$9</c:f>
              <c:numCache>
                <c:formatCode>0.0</c:formatCode>
                <c:ptCount val="24"/>
                <c:pt idx="0">
                  <c:v>47</c:v>
                </c:pt>
                <c:pt idx="1">
                  <c:v>46.5</c:v>
                </c:pt>
                <c:pt idx="2">
                  <c:v>54</c:v>
                </c:pt>
                <c:pt idx="3">
                  <c:v>56.5</c:v>
                </c:pt>
                <c:pt idx="4">
                  <c:v>64</c:v>
                </c:pt>
                <c:pt idx="5">
                  <c:v>69.5</c:v>
                </c:pt>
                <c:pt idx="6">
                  <c:v>80</c:v>
                </c:pt>
                <c:pt idx="7">
                  <c:v>87.5</c:v>
                </c:pt>
                <c:pt idx="8">
                  <c:v>93.5</c:v>
                </c:pt>
                <c:pt idx="9">
                  <c:v>95.5</c:v>
                </c:pt>
                <c:pt idx="10" formatCode="0">
                  <c:v>104.5</c:v>
                </c:pt>
                <c:pt idx="11" formatCode="0">
                  <c:v>103</c:v>
                </c:pt>
                <c:pt idx="12" formatCode="0">
                  <c:v>109.5</c:v>
                </c:pt>
                <c:pt idx="13" formatCode="0">
                  <c:v>112</c:v>
                </c:pt>
                <c:pt idx="14" formatCode="0">
                  <c:v>113.5</c:v>
                </c:pt>
                <c:pt idx="15" formatCode="0">
                  <c:v>122</c:v>
                </c:pt>
                <c:pt idx="16" formatCode="0">
                  <c:v>122</c:v>
                </c:pt>
                <c:pt idx="17" formatCode="0">
                  <c:v>124</c:v>
                </c:pt>
                <c:pt idx="18" formatCode="0">
                  <c:v>124</c:v>
                </c:pt>
                <c:pt idx="19" formatCode="0">
                  <c:v>136</c:v>
                </c:pt>
                <c:pt idx="20" formatCode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5B-46AA-BC5A-B50320BC8205}"/>
            </c:ext>
          </c:extLst>
        </c:ser>
        <c:ser>
          <c:idx val="8"/>
          <c:order val="8"/>
          <c:tx>
            <c:strRef>
              <c:f>'Croissance veaux'!$A$10</c:f>
              <c:strCache>
                <c:ptCount val="1"/>
                <c:pt idx="0">
                  <c:v>9746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veaux'!$F$10:$AD$10</c:f>
              <c:numCache>
                <c:formatCode>0.0</c:formatCode>
                <c:ptCount val="25"/>
                <c:pt idx="0">
                  <c:v>51</c:v>
                </c:pt>
                <c:pt idx="1">
                  <c:v>59</c:v>
                </c:pt>
                <c:pt idx="2">
                  <c:v>57.5</c:v>
                </c:pt>
                <c:pt idx="3">
                  <c:v>66.5</c:v>
                </c:pt>
                <c:pt idx="4">
                  <c:v>73</c:v>
                </c:pt>
                <c:pt idx="5">
                  <c:v>76.5</c:v>
                </c:pt>
                <c:pt idx="6">
                  <c:v>81</c:v>
                </c:pt>
                <c:pt idx="7">
                  <c:v>82.5</c:v>
                </c:pt>
                <c:pt idx="8">
                  <c:v>92.5</c:v>
                </c:pt>
                <c:pt idx="9">
                  <c:v>99.5</c:v>
                </c:pt>
                <c:pt idx="10">
                  <c:v>107.5</c:v>
                </c:pt>
                <c:pt idx="11" formatCode="0">
                  <c:v>114.5</c:v>
                </c:pt>
                <c:pt idx="12" formatCode="0">
                  <c:v>116</c:v>
                </c:pt>
                <c:pt idx="13" formatCode="0">
                  <c:v>124.5</c:v>
                </c:pt>
                <c:pt idx="14" formatCode="0">
                  <c:v>123</c:v>
                </c:pt>
                <c:pt idx="15" formatCode="0">
                  <c:v>130.5</c:v>
                </c:pt>
                <c:pt idx="16" formatCode="0">
                  <c:v>135.5</c:v>
                </c:pt>
                <c:pt idx="17" formatCode="0">
                  <c:v>134</c:v>
                </c:pt>
                <c:pt idx="18" formatCode="0">
                  <c:v>143</c:v>
                </c:pt>
                <c:pt idx="19" formatCode="0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5B-46AA-BC5A-B50320BC8205}"/>
            </c:ext>
          </c:extLst>
        </c:ser>
        <c:ser>
          <c:idx val="9"/>
          <c:order val="9"/>
          <c:tx>
            <c:strRef>
              <c:f>'Croissance veaux'!$A$11</c:f>
              <c:strCache>
                <c:ptCount val="1"/>
                <c:pt idx="0">
                  <c:v>9749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veaux'!$F$11:$AC$11</c:f>
              <c:numCache>
                <c:formatCode>0.0</c:formatCode>
                <c:ptCount val="24"/>
                <c:pt idx="0">
                  <c:v>45</c:v>
                </c:pt>
                <c:pt idx="1">
                  <c:v>48.5</c:v>
                </c:pt>
                <c:pt idx="2">
                  <c:v>51.5</c:v>
                </c:pt>
                <c:pt idx="3">
                  <c:v>56.5</c:v>
                </c:pt>
                <c:pt idx="4">
                  <c:v>61</c:v>
                </c:pt>
                <c:pt idx="5">
                  <c:v>63</c:v>
                </c:pt>
                <c:pt idx="6">
                  <c:v>63</c:v>
                </c:pt>
                <c:pt idx="7">
                  <c:v>72</c:v>
                </c:pt>
                <c:pt idx="8">
                  <c:v>76.5</c:v>
                </c:pt>
                <c:pt idx="9">
                  <c:v>85.5</c:v>
                </c:pt>
                <c:pt idx="10">
                  <c:v>89.5</c:v>
                </c:pt>
                <c:pt idx="11">
                  <c:v>94</c:v>
                </c:pt>
                <c:pt idx="12" formatCode="0">
                  <c:v>104.5</c:v>
                </c:pt>
                <c:pt idx="13" formatCode="0">
                  <c:v>109.5</c:v>
                </c:pt>
                <c:pt idx="14" formatCode="0">
                  <c:v>113</c:v>
                </c:pt>
                <c:pt idx="15" formatCode="0">
                  <c:v>120.5</c:v>
                </c:pt>
                <c:pt idx="16" formatCode="0">
                  <c:v>120</c:v>
                </c:pt>
                <c:pt idx="17" formatCode="0">
                  <c:v>124.5</c:v>
                </c:pt>
                <c:pt idx="18" formatCode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5B-46AA-BC5A-B50320BC8205}"/>
            </c:ext>
          </c:extLst>
        </c:ser>
        <c:ser>
          <c:idx val="10"/>
          <c:order val="10"/>
          <c:tx>
            <c:strRef>
              <c:f>'Croissance veaux'!$A$12</c:f>
              <c:strCache>
                <c:ptCount val="1"/>
                <c:pt idx="0">
                  <c:v>9751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veaux'!$F$12:$AD$12</c:f>
              <c:numCache>
                <c:formatCode>0.0</c:formatCode>
                <c:ptCount val="25"/>
                <c:pt idx="0">
                  <c:v>41</c:v>
                </c:pt>
                <c:pt idx="1">
                  <c:v>42</c:v>
                </c:pt>
                <c:pt idx="2">
                  <c:v>44.5</c:v>
                </c:pt>
                <c:pt idx="3">
                  <c:v>46</c:v>
                </c:pt>
                <c:pt idx="4">
                  <c:v>43</c:v>
                </c:pt>
                <c:pt idx="5">
                  <c:v>53</c:v>
                </c:pt>
                <c:pt idx="6">
                  <c:v>59</c:v>
                </c:pt>
                <c:pt idx="7">
                  <c:v>68</c:v>
                </c:pt>
                <c:pt idx="8">
                  <c:v>72.5</c:v>
                </c:pt>
                <c:pt idx="9">
                  <c:v>79.5</c:v>
                </c:pt>
                <c:pt idx="10">
                  <c:v>85</c:v>
                </c:pt>
                <c:pt idx="11">
                  <c:v>93</c:v>
                </c:pt>
                <c:pt idx="12">
                  <c:v>102</c:v>
                </c:pt>
                <c:pt idx="13" formatCode="0">
                  <c:v>103.5</c:v>
                </c:pt>
                <c:pt idx="14" formatCode="0">
                  <c:v>108</c:v>
                </c:pt>
                <c:pt idx="15" formatCode="0">
                  <c:v>113</c:v>
                </c:pt>
                <c:pt idx="16" formatCode="0">
                  <c:v>111</c:v>
                </c:pt>
                <c:pt idx="17" formatCode="0">
                  <c:v>119</c:v>
                </c:pt>
                <c:pt idx="18" formatCode="0">
                  <c:v>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5B-46AA-BC5A-B50320BC8205}"/>
            </c:ext>
          </c:extLst>
        </c:ser>
        <c:ser>
          <c:idx val="12"/>
          <c:order val="11"/>
          <c:tx>
            <c:strRef>
              <c:f>'Croissance veaux'!$A$14</c:f>
              <c:strCache>
                <c:ptCount val="1"/>
                <c:pt idx="0">
                  <c:v>9773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veaux'!$F$14:$W$14</c:f>
              <c:numCache>
                <c:formatCode>0.0</c:formatCode>
                <c:ptCount val="18"/>
                <c:pt idx="0">
                  <c:v>38</c:v>
                </c:pt>
                <c:pt idx="1">
                  <c:v>38.6</c:v>
                </c:pt>
                <c:pt idx="2">
                  <c:v>39</c:v>
                </c:pt>
                <c:pt idx="3">
                  <c:v>42</c:v>
                </c:pt>
                <c:pt idx="4">
                  <c:v>46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5B-46AA-BC5A-B50320BC8205}"/>
            </c:ext>
          </c:extLst>
        </c:ser>
        <c:ser>
          <c:idx val="13"/>
          <c:order val="12"/>
          <c:tx>
            <c:strRef>
              <c:f>'Croissance veaux'!$A$15</c:f>
              <c:strCache>
                <c:ptCount val="1"/>
                <c:pt idx="0">
                  <c:v>9774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veaux'!$F$15:$AD$15</c:f>
              <c:numCache>
                <c:formatCode>0.0</c:formatCode>
                <c:ptCount val="25"/>
                <c:pt idx="0">
                  <c:v>44</c:v>
                </c:pt>
                <c:pt idx="1">
                  <c:v>41</c:v>
                </c:pt>
                <c:pt idx="2">
                  <c:v>49</c:v>
                </c:pt>
                <c:pt idx="3">
                  <c:v>53.5</c:v>
                </c:pt>
                <c:pt idx="4">
                  <c:v>66</c:v>
                </c:pt>
                <c:pt idx="5">
                  <c:v>76.5</c:v>
                </c:pt>
                <c:pt idx="6">
                  <c:v>83</c:v>
                </c:pt>
                <c:pt idx="7">
                  <c:v>91</c:v>
                </c:pt>
                <c:pt idx="8">
                  <c:v>98</c:v>
                </c:pt>
                <c:pt idx="9">
                  <c:v>104</c:v>
                </c:pt>
                <c:pt idx="10" formatCode="0">
                  <c:v>112.5</c:v>
                </c:pt>
                <c:pt idx="11" formatCode="0">
                  <c:v>117.5</c:v>
                </c:pt>
                <c:pt idx="12" formatCode="0">
                  <c:v>121.5</c:v>
                </c:pt>
                <c:pt idx="13" formatCode="0">
                  <c:v>124.5</c:v>
                </c:pt>
                <c:pt idx="14" formatCode="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5B-46AA-BC5A-B50320BC8205}"/>
            </c:ext>
          </c:extLst>
        </c:ser>
        <c:ser>
          <c:idx val="14"/>
          <c:order val="13"/>
          <c:tx>
            <c:strRef>
              <c:f>'Croissance veaux'!$A$16</c:f>
              <c:strCache>
                <c:ptCount val="1"/>
                <c:pt idx="0">
                  <c:v>9779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veaux'!$F$16:$W$16</c:f>
              <c:numCache>
                <c:formatCode>0.0</c:formatCode>
                <c:ptCount val="18"/>
                <c:pt idx="0">
                  <c:v>51</c:v>
                </c:pt>
                <c:pt idx="1">
                  <c:v>56</c:v>
                </c:pt>
                <c:pt idx="2">
                  <c:v>58.5</c:v>
                </c:pt>
                <c:pt idx="3">
                  <c:v>60.5</c:v>
                </c:pt>
                <c:pt idx="4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5B-46AA-BC5A-B50320BC8205}"/>
            </c:ext>
          </c:extLst>
        </c:ser>
        <c:ser>
          <c:idx val="11"/>
          <c:order val="14"/>
          <c:tx>
            <c:strRef>
              <c:f>'Croissance veaux'!$A$17</c:f>
              <c:strCache>
                <c:ptCount val="1"/>
                <c:pt idx="0">
                  <c:v>2342</c:v>
                </c:pt>
              </c:strCache>
            </c:strRef>
          </c:tx>
          <c:marker>
            <c:symbol val="none"/>
          </c:marker>
          <c:cat>
            <c:strRef>
              <c:f>'Croissance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'Croissance veaux'!$F$17:$AC$17</c:f>
              <c:numCache>
                <c:formatCode>0.0</c:formatCode>
                <c:ptCount val="24"/>
                <c:pt idx="0">
                  <c:v>48</c:v>
                </c:pt>
                <c:pt idx="1">
                  <c:v>46.5</c:v>
                </c:pt>
                <c:pt idx="2">
                  <c:v>51.5</c:v>
                </c:pt>
                <c:pt idx="3">
                  <c:v>48</c:v>
                </c:pt>
                <c:pt idx="4">
                  <c:v>54.5</c:v>
                </c:pt>
                <c:pt idx="5">
                  <c:v>66.5</c:v>
                </c:pt>
                <c:pt idx="6">
                  <c:v>71.5</c:v>
                </c:pt>
                <c:pt idx="7">
                  <c:v>75.5</c:v>
                </c:pt>
                <c:pt idx="8">
                  <c:v>82</c:v>
                </c:pt>
                <c:pt idx="9">
                  <c:v>89.5</c:v>
                </c:pt>
                <c:pt idx="10" formatCode="0">
                  <c:v>95.5</c:v>
                </c:pt>
                <c:pt idx="11" formatCode="0">
                  <c:v>99.5</c:v>
                </c:pt>
                <c:pt idx="12" formatCode="0">
                  <c:v>101.5</c:v>
                </c:pt>
                <c:pt idx="13" formatCode="0">
                  <c:v>109</c:v>
                </c:pt>
                <c:pt idx="14" formatCode="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0-48E1-86FF-49FD2B4B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7408"/>
        <c:axId val="47938944"/>
      </c:lineChart>
      <c:catAx>
        <c:axId val="479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38944"/>
        <c:crosses val="autoZero"/>
        <c:auto val="1"/>
        <c:lblAlgn val="ctr"/>
        <c:lblOffset val="100"/>
        <c:noMultiLvlLbl val="0"/>
      </c:catAx>
      <c:valAx>
        <c:axId val="47938944"/>
        <c:scaling>
          <c:orientation val="minMax"/>
          <c:max val="16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37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362145589686909"/>
          <c:y val="5.6674407675782528E-3"/>
          <c:w val="0.16637854410313097"/>
          <c:h val="0.9900127280409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/>
              <a:t>Croissance</a:t>
            </a:r>
            <a:r>
              <a:rPr lang="it-IT" sz="1000" baseline="0"/>
              <a:t> des veaux lot Mères</a:t>
            </a:r>
            <a:endParaRPr lang="it-IT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093468155190285E-2"/>
          <c:y val="0.10273777372031395"/>
          <c:w val="0.72362825614540116"/>
          <c:h val="0.73697338557318015"/>
        </c:manualLayout>
      </c:layout>
      <c:lineChart>
        <c:grouping val="standard"/>
        <c:varyColors val="0"/>
        <c:ser>
          <c:idx val="0"/>
          <c:order val="0"/>
          <c:tx>
            <c:strRef>
              <c:f>'Croissance veaux'!$E$21</c:f>
              <c:strCache>
                <c:ptCount val="1"/>
                <c:pt idx="0">
                  <c:v>objectif</c:v>
                </c:pt>
              </c:strCache>
            </c:strRef>
          </c:tx>
          <c:spPr>
            <a:ln w="31750" cap="rnd">
              <a:solidFill>
                <a:srgbClr val="70AD47">
                  <a:alpha val="7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veaux'!$F$21:$W$21</c:f>
              <c:numCache>
                <c:formatCode>0</c:formatCode>
                <c:ptCount val="18"/>
                <c:pt idx="0">
                  <c:v>40</c:v>
                </c:pt>
                <c:pt idx="1">
                  <c:v>45.6</c:v>
                </c:pt>
                <c:pt idx="2">
                  <c:v>51.2</c:v>
                </c:pt>
                <c:pt idx="3">
                  <c:v>56.800000000000004</c:v>
                </c:pt>
                <c:pt idx="4">
                  <c:v>62.400000000000006</c:v>
                </c:pt>
                <c:pt idx="5">
                  <c:v>68</c:v>
                </c:pt>
                <c:pt idx="6">
                  <c:v>73.599999999999994</c:v>
                </c:pt>
                <c:pt idx="7">
                  <c:v>79.199999999999989</c:v>
                </c:pt>
                <c:pt idx="8">
                  <c:v>84.799999999999983</c:v>
                </c:pt>
                <c:pt idx="9">
                  <c:v>90.399999999999977</c:v>
                </c:pt>
                <c:pt idx="10">
                  <c:v>95.999999999999972</c:v>
                </c:pt>
                <c:pt idx="11">
                  <c:v>101.59999999999997</c:v>
                </c:pt>
                <c:pt idx="12">
                  <c:v>107.19999999999996</c:v>
                </c:pt>
                <c:pt idx="13">
                  <c:v>112.79999999999995</c:v>
                </c:pt>
                <c:pt idx="14">
                  <c:v>118.39999999999995</c:v>
                </c:pt>
                <c:pt idx="15">
                  <c:v>123.99999999999994</c:v>
                </c:pt>
                <c:pt idx="16">
                  <c:v>129.59999999999994</c:v>
                </c:pt>
                <c:pt idx="17">
                  <c:v>135.19999999999993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B-46AA-BC5A-B50320BC8205}"/>
            </c:ext>
          </c:extLst>
        </c:ser>
        <c:ser>
          <c:idx val="1"/>
          <c:order val="1"/>
          <c:tx>
            <c:strRef>
              <c:f>'Croissance veaux'!$A$22</c:f>
              <c:strCache>
                <c:ptCount val="1"/>
                <c:pt idx="0">
                  <c:v>9722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veaux'!$F$22:$AD$22</c:f>
              <c:numCache>
                <c:formatCode>0.0</c:formatCode>
                <c:ptCount val="25"/>
                <c:pt idx="0">
                  <c:v>34</c:v>
                </c:pt>
                <c:pt idx="1">
                  <c:v>43.5</c:v>
                </c:pt>
                <c:pt idx="2">
                  <c:v>49</c:v>
                </c:pt>
                <c:pt idx="3">
                  <c:v>53</c:v>
                </c:pt>
                <c:pt idx="4">
                  <c:v>62</c:v>
                </c:pt>
                <c:pt idx="5">
                  <c:v>69</c:v>
                </c:pt>
                <c:pt idx="6">
                  <c:v>76.5</c:v>
                </c:pt>
                <c:pt idx="7">
                  <c:v>84</c:v>
                </c:pt>
                <c:pt idx="8" formatCode="General">
                  <c:v>94.5</c:v>
                </c:pt>
                <c:pt idx="9">
                  <c:v>103.5</c:v>
                </c:pt>
                <c:pt idx="10">
                  <c:v>109</c:v>
                </c:pt>
                <c:pt idx="11" formatCode="0">
                  <c:v>110</c:v>
                </c:pt>
                <c:pt idx="12" formatCode="0">
                  <c:v>111.5</c:v>
                </c:pt>
                <c:pt idx="13" formatCode="0">
                  <c:v>120</c:v>
                </c:pt>
                <c:pt idx="14" formatCode="0">
                  <c:v>124</c:v>
                </c:pt>
                <c:pt idx="15" formatCode="0">
                  <c:v>120</c:v>
                </c:pt>
                <c:pt idx="16" formatCode="0">
                  <c:v>135</c:v>
                </c:pt>
                <c:pt idx="17" formatCode="0">
                  <c:v>146</c:v>
                </c:pt>
                <c:pt idx="18" formatCode="0">
                  <c:v>155</c:v>
                </c:pt>
                <c:pt idx="19" formatCode="0">
                  <c:v>159.5</c:v>
                </c:pt>
                <c:pt idx="20" formatCode="0">
                  <c:v>171</c:v>
                </c:pt>
                <c:pt idx="21" formatCode="0">
                  <c:v>178.5</c:v>
                </c:pt>
                <c:pt idx="22" formatCode="0">
                  <c:v>177.5</c:v>
                </c:pt>
                <c:pt idx="23" formatCode="0">
                  <c:v>184.5</c:v>
                </c:pt>
                <c:pt idx="24" formatCode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B-46AA-BC5A-B50320BC8205}"/>
            </c:ext>
          </c:extLst>
        </c:ser>
        <c:ser>
          <c:idx val="3"/>
          <c:order val="2"/>
          <c:tx>
            <c:strRef>
              <c:f>'Croissance veaux'!$A$23</c:f>
              <c:strCache>
                <c:ptCount val="1"/>
                <c:pt idx="0">
                  <c:v>9727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veaux'!$F$23:$AD$23</c:f>
              <c:numCache>
                <c:formatCode>0.0</c:formatCode>
                <c:ptCount val="25"/>
                <c:pt idx="0">
                  <c:v>39</c:v>
                </c:pt>
                <c:pt idx="1">
                  <c:v>46</c:v>
                </c:pt>
                <c:pt idx="2">
                  <c:v>52.5</c:v>
                </c:pt>
                <c:pt idx="3">
                  <c:v>58</c:v>
                </c:pt>
                <c:pt idx="4">
                  <c:v>64.5</c:v>
                </c:pt>
                <c:pt idx="5">
                  <c:v>72.5</c:v>
                </c:pt>
                <c:pt idx="6">
                  <c:v>85</c:v>
                </c:pt>
                <c:pt idx="7">
                  <c:v>90.5</c:v>
                </c:pt>
                <c:pt idx="8" formatCode="General">
                  <c:v>101</c:v>
                </c:pt>
                <c:pt idx="9">
                  <c:v>106.5</c:v>
                </c:pt>
                <c:pt idx="10">
                  <c:v>115</c:v>
                </c:pt>
                <c:pt idx="11" formatCode="0">
                  <c:v>123</c:v>
                </c:pt>
                <c:pt idx="12" formatCode="0">
                  <c:v>122</c:v>
                </c:pt>
                <c:pt idx="13" formatCode="0">
                  <c:v>122.5</c:v>
                </c:pt>
                <c:pt idx="14" formatCode="0">
                  <c:v>127.5</c:v>
                </c:pt>
                <c:pt idx="15" formatCode="0">
                  <c:v>134</c:v>
                </c:pt>
                <c:pt idx="16" formatCode="0">
                  <c:v>141</c:v>
                </c:pt>
                <c:pt idx="17" formatCode="0">
                  <c:v>138</c:v>
                </c:pt>
                <c:pt idx="18" formatCode="0">
                  <c:v>146.5</c:v>
                </c:pt>
                <c:pt idx="19" formatCode="0">
                  <c:v>152.5</c:v>
                </c:pt>
                <c:pt idx="20" formatCode="0">
                  <c:v>155.5</c:v>
                </c:pt>
                <c:pt idx="21" formatCode="0">
                  <c:v>158</c:v>
                </c:pt>
                <c:pt idx="22" formatCode="0">
                  <c:v>163.5</c:v>
                </c:pt>
                <c:pt idx="23" formatCode="0">
                  <c:v>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B-46AA-BC5A-B50320BC8205}"/>
            </c:ext>
          </c:extLst>
        </c:ser>
        <c:ser>
          <c:idx val="4"/>
          <c:order val="3"/>
          <c:tx>
            <c:strRef>
              <c:f>'Croissance veaux'!$A$24</c:f>
              <c:strCache>
                <c:ptCount val="1"/>
                <c:pt idx="0">
                  <c:v>9728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veaux'!$F$24:$AD$24</c:f>
              <c:numCache>
                <c:formatCode>0.0</c:formatCode>
                <c:ptCount val="25"/>
                <c:pt idx="0">
                  <c:v>44</c:v>
                </c:pt>
                <c:pt idx="1">
                  <c:v>49.5</c:v>
                </c:pt>
                <c:pt idx="2">
                  <c:v>57.5</c:v>
                </c:pt>
                <c:pt idx="3">
                  <c:v>55</c:v>
                </c:pt>
                <c:pt idx="4">
                  <c:v>64</c:v>
                </c:pt>
                <c:pt idx="5">
                  <c:v>64</c:v>
                </c:pt>
                <c:pt idx="6" formatCode="General">
                  <c:v>71.5</c:v>
                </c:pt>
                <c:pt idx="7">
                  <c:v>79.5</c:v>
                </c:pt>
                <c:pt idx="8" formatCode="General">
                  <c:v>86.5</c:v>
                </c:pt>
                <c:pt idx="9">
                  <c:v>89.5</c:v>
                </c:pt>
                <c:pt idx="10">
                  <c:v>100</c:v>
                </c:pt>
                <c:pt idx="11" formatCode="0">
                  <c:v>105</c:v>
                </c:pt>
                <c:pt idx="12" formatCode="0">
                  <c:v>103</c:v>
                </c:pt>
                <c:pt idx="13" formatCode="0">
                  <c:v>114</c:v>
                </c:pt>
                <c:pt idx="14" formatCode="0">
                  <c:v>115</c:v>
                </c:pt>
                <c:pt idx="15" formatCode="0">
                  <c:v>125.5</c:v>
                </c:pt>
                <c:pt idx="16" formatCode="0">
                  <c:v>130.5</c:v>
                </c:pt>
                <c:pt idx="17" formatCode="0">
                  <c:v>133.5</c:v>
                </c:pt>
                <c:pt idx="18" formatCode="0">
                  <c:v>142</c:v>
                </c:pt>
                <c:pt idx="19" formatCode="0">
                  <c:v>149.5</c:v>
                </c:pt>
                <c:pt idx="20" formatCode="0">
                  <c:v>151.5</c:v>
                </c:pt>
                <c:pt idx="21" formatCode="0">
                  <c:v>156.5</c:v>
                </c:pt>
                <c:pt idx="22" formatCode="0">
                  <c:v>168</c:v>
                </c:pt>
                <c:pt idx="23" formatCode="0">
                  <c:v>173.5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B-46AA-BC5A-B50320BC8205}"/>
            </c:ext>
          </c:extLst>
        </c:ser>
        <c:ser>
          <c:idx val="5"/>
          <c:order val="4"/>
          <c:tx>
            <c:strRef>
              <c:f>'Croissance veaux'!$A$25</c:f>
              <c:strCache>
                <c:ptCount val="1"/>
                <c:pt idx="0">
                  <c:v>9729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veaux'!$F$25:$W$25</c:f>
              <c:numCache>
                <c:formatCode>0.0</c:formatCode>
                <c:ptCount val="18"/>
                <c:pt idx="0">
                  <c:v>44</c:v>
                </c:pt>
                <c:pt idx="1">
                  <c:v>48.5</c:v>
                </c:pt>
                <c:pt idx="2">
                  <c:v>61.5</c:v>
                </c:pt>
                <c:pt idx="3">
                  <c:v>59.5</c:v>
                </c:pt>
                <c:pt idx="4">
                  <c:v>67.5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B-46AA-BC5A-B50320BC8205}"/>
            </c:ext>
          </c:extLst>
        </c:ser>
        <c:ser>
          <c:idx val="2"/>
          <c:order val="5"/>
          <c:tx>
            <c:strRef>
              <c:f>'Croissance veaux'!$A$26</c:f>
              <c:strCache>
                <c:ptCount val="1"/>
                <c:pt idx="0">
                  <c:v>9731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veaux'!$F$26:$W$26</c:f>
              <c:numCache>
                <c:formatCode>0.0</c:formatCode>
                <c:ptCount val="18"/>
                <c:pt idx="0">
                  <c:v>45</c:v>
                </c:pt>
                <c:pt idx="1">
                  <c:v>46</c:v>
                </c:pt>
                <c:pt idx="2">
                  <c:v>55.5</c:v>
                </c:pt>
                <c:pt idx="3">
                  <c:v>60.5</c:v>
                </c:pt>
                <c:pt idx="4">
                  <c:v>70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B-46AA-BC5A-B50320BC8205}"/>
            </c:ext>
          </c:extLst>
        </c:ser>
        <c:ser>
          <c:idx val="6"/>
          <c:order val="6"/>
          <c:tx>
            <c:strRef>
              <c:f>'Croissance veaux'!$A$27</c:f>
              <c:strCache>
                <c:ptCount val="1"/>
                <c:pt idx="0">
                  <c:v>9737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veaux'!$F$27:$W$27</c:f>
              <c:numCache>
                <c:formatCode>0.0</c:formatCode>
                <c:ptCount val="18"/>
                <c:pt idx="0">
                  <c:v>47.5</c:v>
                </c:pt>
                <c:pt idx="1">
                  <c:v>47.5</c:v>
                </c:pt>
                <c:pt idx="2">
                  <c:v>54.5</c:v>
                </c:pt>
                <c:pt idx="3">
                  <c:v>57</c:v>
                </c:pt>
                <c:pt idx="4">
                  <c:v>63.5</c:v>
                </c:pt>
                <c:pt idx="5" formatCode="General">
                  <c:v>76.5</c:v>
                </c:pt>
                <c:pt idx="6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5B-46AA-BC5A-B50320BC8205}"/>
            </c:ext>
          </c:extLst>
        </c:ser>
        <c:ser>
          <c:idx val="7"/>
          <c:order val="7"/>
          <c:tx>
            <c:strRef>
              <c:f>'Croissance veaux'!$A$28</c:f>
              <c:strCache>
                <c:ptCount val="1"/>
                <c:pt idx="0">
                  <c:v>9747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veaux'!$F$28:$AC$28</c:f>
              <c:numCache>
                <c:formatCode>0.0</c:formatCode>
                <c:ptCount val="24"/>
                <c:pt idx="0">
                  <c:v>41.5</c:v>
                </c:pt>
                <c:pt idx="1">
                  <c:v>42.5</c:v>
                </c:pt>
                <c:pt idx="2">
                  <c:v>53</c:v>
                </c:pt>
                <c:pt idx="3">
                  <c:v>56</c:v>
                </c:pt>
                <c:pt idx="4">
                  <c:v>56.5</c:v>
                </c:pt>
                <c:pt idx="5">
                  <c:v>66.5</c:v>
                </c:pt>
                <c:pt idx="6">
                  <c:v>69</c:v>
                </c:pt>
                <c:pt idx="7">
                  <c:v>76.5</c:v>
                </c:pt>
                <c:pt idx="8">
                  <c:v>85.5</c:v>
                </c:pt>
                <c:pt idx="9">
                  <c:v>97.5</c:v>
                </c:pt>
                <c:pt idx="10">
                  <c:v>107.5</c:v>
                </c:pt>
                <c:pt idx="11" formatCode="0">
                  <c:v>118</c:v>
                </c:pt>
                <c:pt idx="12" formatCode="0">
                  <c:v>117</c:v>
                </c:pt>
                <c:pt idx="13" formatCode="0">
                  <c:v>121.5</c:v>
                </c:pt>
                <c:pt idx="14" formatCode="0">
                  <c:v>125.5</c:v>
                </c:pt>
                <c:pt idx="15" formatCode="0">
                  <c:v>126.5</c:v>
                </c:pt>
                <c:pt idx="16" formatCode="0">
                  <c:v>130.5</c:v>
                </c:pt>
                <c:pt idx="17" formatCode="0">
                  <c:v>132.5</c:v>
                </c:pt>
                <c:pt idx="18" formatCode="0">
                  <c:v>138</c:v>
                </c:pt>
                <c:pt idx="19" formatCode="0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5B-46AA-BC5A-B50320BC8205}"/>
            </c:ext>
          </c:extLst>
        </c:ser>
        <c:ser>
          <c:idx val="9"/>
          <c:order val="8"/>
          <c:tx>
            <c:strRef>
              <c:f>'Croissance veaux'!$A$29</c:f>
              <c:strCache>
                <c:ptCount val="1"/>
                <c:pt idx="0">
                  <c:v>9755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veaux'!$F$29:$AC$29</c:f>
              <c:numCache>
                <c:formatCode>0.0</c:formatCode>
                <c:ptCount val="24"/>
                <c:pt idx="0">
                  <c:v>46</c:v>
                </c:pt>
                <c:pt idx="1">
                  <c:v>45</c:v>
                </c:pt>
                <c:pt idx="2">
                  <c:v>48.5</c:v>
                </c:pt>
                <c:pt idx="3">
                  <c:v>52.5</c:v>
                </c:pt>
                <c:pt idx="4">
                  <c:v>58.5</c:v>
                </c:pt>
                <c:pt idx="5">
                  <c:v>68.5</c:v>
                </c:pt>
                <c:pt idx="6">
                  <c:v>71.5</c:v>
                </c:pt>
                <c:pt idx="7">
                  <c:v>80.5</c:v>
                </c:pt>
                <c:pt idx="8">
                  <c:v>88</c:v>
                </c:pt>
                <c:pt idx="9">
                  <c:v>94.5</c:v>
                </c:pt>
                <c:pt idx="10">
                  <c:v>104</c:v>
                </c:pt>
                <c:pt idx="11" formatCode="0">
                  <c:v>115</c:v>
                </c:pt>
                <c:pt idx="12" formatCode="0">
                  <c:v>112</c:v>
                </c:pt>
                <c:pt idx="13" formatCode="0">
                  <c:v>115</c:v>
                </c:pt>
                <c:pt idx="14" formatCode="0">
                  <c:v>114.5</c:v>
                </c:pt>
                <c:pt idx="15" formatCode="0">
                  <c:v>117.5</c:v>
                </c:pt>
                <c:pt idx="16" formatCode="0">
                  <c:v>122</c:v>
                </c:pt>
                <c:pt idx="17" formatCode="0">
                  <c:v>124.5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5B-46AA-BC5A-B50320BC8205}"/>
            </c:ext>
          </c:extLst>
        </c:ser>
        <c:ser>
          <c:idx val="8"/>
          <c:order val="9"/>
          <c:tx>
            <c:strRef>
              <c:f>'Croissance veaux'!$A$30</c:f>
              <c:strCache>
                <c:ptCount val="1"/>
                <c:pt idx="0">
                  <c:v>9759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veaux'!$F$30:$AC$30</c:f>
              <c:numCache>
                <c:formatCode>0.0</c:formatCode>
                <c:ptCount val="24"/>
                <c:pt idx="0">
                  <c:v>39</c:v>
                </c:pt>
                <c:pt idx="1">
                  <c:v>42</c:v>
                </c:pt>
                <c:pt idx="2">
                  <c:v>44</c:v>
                </c:pt>
                <c:pt idx="3">
                  <c:v>47.5</c:v>
                </c:pt>
                <c:pt idx="4">
                  <c:v>54</c:v>
                </c:pt>
                <c:pt idx="5">
                  <c:v>61</c:v>
                </c:pt>
                <c:pt idx="6">
                  <c:v>66</c:v>
                </c:pt>
                <c:pt idx="7">
                  <c:v>75.5</c:v>
                </c:pt>
                <c:pt idx="8">
                  <c:v>82.5</c:v>
                </c:pt>
                <c:pt idx="9">
                  <c:v>92</c:v>
                </c:pt>
                <c:pt idx="10">
                  <c:v>98.5</c:v>
                </c:pt>
                <c:pt idx="11" formatCode="0">
                  <c:v>120.5</c:v>
                </c:pt>
                <c:pt idx="12" formatCode="0">
                  <c:v>115.5</c:v>
                </c:pt>
                <c:pt idx="13" formatCode="0">
                  <c:v>113</c:v>
                </c:pt>
                <c:pt idx="14" formatCode="0">
                  <c:v>111</c:v>
                </c:pt>
                <c:pt idx="15" formatCode="0">
                  <c:v>114</c:v>
                </c:pt>
                <c:pt idx="16" formatCode="0">
                  <c:v>118</c:v>
                </c:pt>
                <c:pt idx="17" formatCode="0">
                  <c:v>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5B-46AA-BC5A-B50320BC8205}"/>
            </c:ext>
          </c:extLst>
        </c:ser>
        <c:ser>
          <c:idx val="10"/>
          <c:order val="10"/>
          <c:tx>
            <c:strRef>
              <c:f>'Croissance veaux'!$A$31</c:f>
              <c:strCache>
                <c:ptCount val="1"/>
                <c:pt idx="0">
                  <c:v>9764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veaux'!$F$31:$AC$31</c:f>
              <c:numCache>
                <c:formatCode>0.0</c:formatCode>
                <c:ptCount val="24"/>
                <c:pt idx="0">
                  <c:v>48</c:v>
                </c:pt>
                <c:pt idx="1">
                  <c:v>51.5</c:v>
                </c:pt>
                <c:pt idx="2">
                  <c:v>57.5</c:v>
                </c:pt>
                <c:pt idx="3">
                  <c:v>59.5</c:v>
                </c:pt>
                <c:pt idx="4">
                  <c:v>66.5</c:v>
                </c:pt>
                <c:pt idx="5">
                  <c:v>74</c:v>
                </c:pt>
                <c:pt idx="6">
                  <c:v>83</c:v>
                </c:pt>
                <c:pt idx="7">
                  <c:v>91</c:v>
                </c:pt>
                <c:pt idx="8">
                  <c:v>101.5</c:v>
                </c:pt>
                <c:pt idx="9">
                  <c:v>108</c:v>
                </c:pt>
                <c:pt idx="10">
                  <c:v>117</c:v>
                </c:pt>
                <c:pt idx="11" formatCode="0">
                  <c:v>118.5</c:v>
                </c:pt>
                <c:pt idx="12" formatCode="0">
                  <c:v>126.5</c:v>
                </c:pt>
                <c:pt idx="13" formatCode="0">
                  <c:v>133</c:v>
                </c:pt>
                <c:pt idx="14" formatCode="0">
                  <c:v>133</c:v>
                </c:pt>
                <c:pt idx="15" formatCode="0">
                  <c:v>137.5</c:v>
                </c:pt>
                <c:pt idx="16" formatCode="0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5B-46AA-BC5A-B50320BC8205}"/>
            </c:ext>
          </c:extLst>
        </c:ser>
        <c:ser>
          <c:idx val="11"/>
          <c:order val="11"/>
          <c:tx>
            <c:strRef>
              <c:f>'Croissance veaux'!$A$32</c:f>
              <c:strCache>
                <c:ptCount val="1"/>
                <c:pt idx="0">
                  <c:v>9765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veaux'!$F$32:$W$32</c:f>
              <c:numCache>
                <c:formatCode>0.0</c:formatCode>
                <c:ptCount val="18"/>
                <c:pt idx="0">
                  <c:v>55</c:v>
                </c:pt>
                <c:pt idx="1">
                  <c:v>55.5</c:v>
                </c:pt>
                <c:pt idx="2">
                  <c:v>57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5B-46AA-BC5A-B50320BC8205}"/>
            </c:ext>
          </c:extLst>
        </c:ser>
        <c:ser>
          <c:idx val="12"/>
          <c:order val="12"/>
          <c:tx>
            <c:strRef>
              <c:f>'Croissance veaux'!$A$33</c:f>
              <c:strCache>
                <c:ptCount val="1"/>
                <c:pt idx="0">
                  <c:v>9766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veaux'!$F$33:$W$33</c:f>
              <c:numCache>
                <c:formatCode>0.0</c:formatCode>
                <c:ptCount val="18"/>
                <c:pt idx="0">
                  <c:v>54</c:v>
                </c:pt>
                <c:pt idx="1">
                  <c:v>58.5</c:v>
                </c:pt>
                <c:pt idx="2">
                  <c:v>57.5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5B-46AA-BC5A-B50320BC8205}"/>
            </c:ext>
          </c:extLst>
        </c:ser>
        <c:ser>
          <c:idx val="13"/>
          <c:order val="13"/>
          <c:tx>
            <c:strRef>
              <c:f>'Croissance veaux'!$A$34</c:f>
              <c:strCache>
                <c:ptCount val="1"/>
                <c:pt idx="0">
                  <c:v>9769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veaux'!$F$34:$AC$34</c:f>
              <c:numCache>
                <c:formatCode>0.0</c:formatCode>
                <c:ptCount val="24"/>
                <c:pt idx="0">
                  <c:v>46</c:v>
                </c:pt>
                <c:pt idx="1">
                  <c:v>47.5</c:v>
                </c:pt>
                <c:pt idx="2">
                  <c:v>53</c:v>
                </c:pt>
                <c:pt idx="3">
                  <c:v>56</c:v>
                </c:pt>
                <c:pt idx="4">
                  <c:v>62.5</c:v>
                </c:pt>
                <c:pt idx="5">
                  <c:v>70</c:v>
                </c:pt>
                <c:pt idx="6">
                  <c:v>81.5</c:v>
                </c:pt>
                <c:pt idx="7">
                  <c:v>91</c:v>
                </c:pt>
                <c:pt idx="8">
                  <c:v>99</c:v>
                </c:pt>
                <c:pt idx="9">
                  <c:v>106</c:v>
                </c:pt>
                <c:pt idx="10">
                  <c:v>115.5</c:v>
                </c:pt>
                <c:pt idx="11">
                  <c:v>125.5</c:v>
                </c:pt>
                <c:pt idx="12" formatCode="0">
                  <c:v>127.5</c:v>
                </c:pt>
                <c:pt idx="13" formatCode="0">
                  <c:v>129</c:v>
                </c:pt>
                <c:pt idx="14" formatCode="0">
                  <c:v>133</c:v>
                </c:pt>
                <c:pt idx="15" formatCode="0">
                  <c:v>135.5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5B-46AA-BC5A-B50320BC8205}"/>
            </c:ext>
          </c:extLst>
        </c:ser>
        <c:ser>
          <c:idx val="14"/>
          <c:order val="14"/>
          <c:tx>
            <c:strRef>
              <c:f>'Croissance veaux'!$A$35</c:f>
              <c:strCache>
                <c:ptCount val="1"/>
                <c:pt idx="0">
                  <c:v>9770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'Croissance veaux'!$G$20:$AD$20</c:f>
              <c:strCache>
                <c:ptCount val="2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'Croissance veaux'!$F$35:$AC$35</c:f>
              <c:numCache>
                <c:formatCode>0.0</c:formatCode>
                <c:ptCount val="24"/>
                <c:pt idx="0">
                  <c:v>44.5</c:v>
                </c:pt>
                <c:pt idx="1">
                  <c:v>47.5</c:v>
                </c:pt>
                <c:pt idx="2">
                  <c:v>43.5</c:v>
                </c:pt>
                <c:pt idx="3">
                  <c:v>49</c:v>
                </c:pt>
                <c:pt idx="4">
                  <c:v>54</c:v>
                </c:pt>
                <c:pt idx="5">
                  <c:v>62.5</c:v>
                </c:pt>
                <c:pt idx="6">
                  <c:v>71</c:v>
                </c:pt>
                <c:pt idx="7">
                  <c:v>77.5</c:v>
                </c:pt>
                <c:pt idx="8">
                  <c:v>88</c:v>
                </c:pt>
                <c:pt idx="9">
                  <c:v>96</c:v>
                </c:pt>
                <c:pt idx="10">
                  <c:v>100</c:v>
                </c:pt>
                <c:pt idx="11">
                  <c:v>110.5</c:v>
                </c:pt>
                <c:pt idx="12" formatCode="0">
                  <c:v>105.5</c:v>
                </c:pt>
                <c:pt idx="13" formatCode="0">
                  <c:v>109</c:v>
                </c:pt>
                <c:pt idx="14" formatCode="0">
                  <c:v>112.5</c:v>
                </c:pt>
                <c:pt idx="15" formatCode="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5B-46AA-BC5A-B50320BC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3408"/>
        <c:axId val="85721088"/>
      </c:lineChart>
      <c:catAx>
        <c:axId val="494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21088"/>
        <c:crosses val="autoZero"/>
        <c:auto val="1"/>
        <c:lblAlgn val="ctr"/>
        <c:lblOffset val="100"/>
        <c:noMultiLvlLbl val="0"/>
      </c:catAx>
      <c:valAx>
        <c:axId val="85721088"/>
        <c:scaling>
          <c:orientation val="minMax"/>
          <c:max val="16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73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25116618487205"/>
          <c:y val="1.7765605386283228E-2"/>
          <c:w val="0.15446004733279309"/>
          <c:h val="0.96309990236727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/>
              <a:t>Croissance</a:t>
            </a:r>
            <a:r>
              <a:rPr lang="it-IT" sz="1000" baseline="0"/>
              <a:t> des veaux lot Panaché</a:t>
            </a:r>
            <a:endParaRPr lang="it-IT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093468155190285E-2"/>
          <c:y val="0.10273777372031395"/>
          <c:w val="0.72362825614540116"/>
          <c:h val="0.73697338557318015"/>
        </c:manualLayout>
      </c:layout>
      <c:lineChart>
        <c:grouping val="standard"/>
        <c:varyColors val="0"/>
        <c:ser>
          <c:idx val="0"/>
          <c:order val="0"/>
          <c:tx>
            <c:strRef>
              <c:f>'Croissance veaux'!$E$39</c:f>
              <c:strCache>
                <c:ptCount val="1"/>
                <c:pt idx="0">
                  <c:v>objectif</c:v>
                </c:pt>
              </c:strCache>
            </c:strRef>
          </c:tx>
          <c:spPr>
            <a:ln w="31750" cap="rnd">
              <a:solidFill>
                <a:srgbClr val="70AD47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veaux'!$F$39:$W$39</c:f>
              <c:numCache>
                <c:formatCode>0</c:formatCode>
                <c:ptCount val="18"/>
                <c:pt idx="0">
                  <c:v>40</c:v>
                </c:pt>
                <c:pt idx="1">
                  <c:v>45.6</c:v>
                </c:pt>
                <c:pt idx="2">
                  <c:v>51.2</c:v>
                </c:pt>
                <c:pt idx="3">
                  <c:v>56.800000000000004</c:v>
                </c:pt>
                <c:pt idx="4">
                  <c:v>62.400000000000006</c:v>
                </c:pt>
                <c:pt idx="5">
                  <c:v>68</c:v>
                </c:pt>
                <c:pt idx="6">
                  <c:v>73.599999999999994</c:v>
                </c:pt>
                <c:pt idx="7">
                  <c:v>79.199999999999989</c:v>
                </c:pt>
                <c:pt idx="8">
                  <c:v>84.799999999999983</c:v>
                </c:pt>
                <c:pt idx="9">
                  <c:v>90.399999999999977</c:v>
                </c:pt>
                <c:pt idx="10">
                  <c:v>95.999999999999972</c:v>
                </c:pt>
                <c:pt idx="11">
                  <c:v>101.59999999999997</c:v>
                </c:pt>
                <c:pt idx="12">
                  <c:v>107.19999999999996</c:v>
                </c:pt>
                <c:pt idx="13">
                  <c:v>112.79999999999995</c:v>
                </c:pt>
                <c:pt idx="14">
                  <c:v>118.39999999999995</c:v>
                </c:pt>
                <c:pt idx="15">
                  <c:v>123.99999999999994</c:v>
                </c:pt>
                <c:pt idx="16">
                  <c:v>129.59999999999994</c:v>
                </c:pt>
                <c:pt idx="17">
                  <c:v>135.19999999999993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6-4807-9A2C-36F69C5BADE1}"/>
            </c:ext>
          </c:extLst>
        </c:ser>
        <c:ser>
          <c:idx val="1"/>
          <c:order val="1"/>
          <c:tx>
            <c:strRef>
              <c:f>'Croissance veaux'!$A$40</c:f>
              <c:strCache>
                <c:ptCount val="1"/>
                <c:pt idx="0">
                  <c:v>9725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veaux'!$F$40:$AC$40</c:f>
              <c:numCache>
                <c:formatCode>0.0</c:formatCode>
                <c:ptCount val="24"/>
                <c:pt idx="0">
                  <c:v>36.5</c:v>
                </c:pt>
                <c:pt idx="1">
                  <c:v>39.5</c:v>
                </c:pt>
                <c:pt idx="2">
                  <c:v>50</c:v>
                </c:pt>
                <c:pt idx="3">
                  <c:v>52.5</c:v>
                </c:pt>
                <c:pt idx="4">
                  <c:v>56.5</c:v>
                </c:pt>
                <c:pt idx="5">
                  <c:v>61.5</c:v>
                </c:pt>
                <c:pt idx="6">
                  <c:v>69</c:v>
                </c:pt>
                <c:pt idx="7">
                  <c:v>74.5</c:v>
                </c:pt>
                <c:pt idx="8">
                  <c:v>79.5</c:v>
                </c:pt>
                <c:pt idx="9">
                  <c:v>87</c:v>
                </c:pt>
                <c:pt idx="10">
                  <c:v>91.5</c:v>
                </c:pt>
                <c:pt idx="11">
                  <c:v>96.5</c:v>
                </c:pt>
                <c:pt idx="12" formatCode="0">
                  <c:v>102</c:v>
                </c:pt>
                <c:pt idx="13" formatCode="0">
                  <c:v>104.5</c:v>
                </c:pt>
                <c:pt idx="14" formatCode="0">
                  <c:v>107.5</c:v>
                </c:pt>
                <c:pt idx="15" formatCode="0">
                  <c:v>112</c:v>
                </c:pt>
                <c:pt idx="16" formatCode="0">
                  <c:v>116</c:v>
                </c:pt>
                <c:pt idx="17" formatCode="0">
                  <c:v>123</c:v>
                </c:pt>
                <c:pt idx="18" formatCode="0">
                  <c:v>129</c:v>
                </c:pt>
                <c:pt idx="19" formatCode="0">
                  <c:v>141</c:v>
                </c:pt>
                <c:pt idx="20" formatCode="0">
                  <c:v>150</c:v>
                </c:pt>
                <c:pt idx="21" formatCode="0">
                  <c:v>150</c:v>
                </c:pt>
                <c:pt idx="22" formatCode="0">
                  <c:v>156</c:v>
                </c:pt>
                <c:pt idx="23" formatCode="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6-4807-9A2C-36F69C5BADE1}"/>
            </c:ext>
          </c:extLst>
        </c:ser>
        <c:ser>
          <c:idx val="3"/>
          <c:order val="2"/>
          <c:tx>
            <c:strRef>
              <c:f>'Croissance veaux'!$A$41</c:f>
              <c:strCache>
                <c:ptCount val="1"/>
                <c:pt idx="0">
                  <c:v>9732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veaux'!$F$41:$AC$41</c:f>
              <c:numCache>
                <c:formatCode>0.0</c:formatCode>
                <c:ptCount val="24"/>
                <c:pt idx="0">
                  <c:v>37</c:v>
                </c:pt>
                <c:pt idx="1">
                  <c:v>39.5</c:v>
                </c:pt>
                <c:pt idx="2">
                  <c:v>44.5</c:v>
                </c:pt>
                <c:pt idx="3">
                  <c:v>45</c:v>
                </c:pt>
                <c:pt idx="4">
                  <c:v>50</c:v>
                </c:pt>
                <c:pt idx="5">
                  <c:v>56</c:v>
                </c:pt>
                <c:pt idx="6">
                  <c:v>63.5</c:v>
                </c:pt>
                <c:pt idx="7">
                  <c:v>68.5</c:v>
                </c:pt>
                <c:pt idx="8">
                  <c:v>74</c:v>
                </c:pt>
                <c:pt idx="9">
                  <c:v>77.5</c:v>
                </c:pt>
                <c:pt idx="10">
                  <c:v>81.5</c:v>
                </c:pt>
                <c:pt idx="11">
                  <c:v>87</c:v>
                </c:pt>
                <c:pt idx="12">
                  <c:v>91.5</c:v>
                </c:pt>
                <c:pt idx="13">
                  <c:v>96.5</c:v>
                </c:pt>
                <c:pt idx="14" formatCode="0">
                  <c:v>102.5</c:v>
                </c:pt>
                <c:pt idx="15" formatCode="0">
                  <c:v>106.5</c:v>
                </c:pt>
                <c:pt idx="16" formatCode="0">
                  <c:v>112.5</c:v>
                </c:pt>
                <c:pt idx="17" formatCode="0">
                  <c:v>124</c:v>
                </c:pt>
                <c:pt idx="18" formatCode="0">
                  <c:v>128.5</c:v>
                </c:pt>
                <c:pt idx="19" formatCode="0">
                  <c:v>129</c:v>
                </c:pt>
                <c:pt idx="20" formatCode="0">
                  <c:v>130.5</c:v>
                </c:pt>
                <c:pt idx="21" formatCode="0">
                  <c:v>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6-4807-9A2C-36F69C5BADE1}"/>
            </c:ext>
          </c:extLst>
        </c:ser>
        <c:ser>
          <c:idx val="4"/>
          <c:order val="3"/>
          <c:tx>
            <c:strRef>
              <c:f>'Croissance veaux'!$A$42</c:f>
              <c:strCache>
                <c:ptCount val="1"/>
                <c:pt idx="0">
                  <c:v>9733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veaux'!$F$42:$W$42</c:f>
              <c:numCache>
                <c:formatCode>0.0</c:formatCode>
                <c:ptCount val="18"/>
                <c:pt idx="0">
                  <c:v>40</c:v>
                </c:pt>
                <c:pt idx="1">
                  <c:v>46.5</c:v>
                </c:pt>
                <c:pt idx="2">
                  <c:v>48</c:v>
                </c:pt>
                <c:pt idx="3">
                  <c:v>56.5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6-4807-9A2C-36F69C5BADE1}"/>
            </c:ext>
          </c:extLst>
        </c:ser>
        <c:ser>
          <c:idx val="5"/>
          <c:order val="4"/>
          <c:tx>
            <c:strRef>
              <c:f>'Croissance veaux'!$A$43</c:f>
              <c:strCache>
                <c:ptCount val="1"/>
                <c:pt idx="0">
                  <c:v>9735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veaux'!$F$43:$W$43</c:f>
              <c:numCache>
                <c:formatCode>0.0</c:formatCode>
                <c:ptCount val="18"/>
                <c:pt idx="0">
                  <c:v>50</c:v>
                </c:pt>
                <c:pt idx="1">
                  <c:v>53</c:v>
                </c:pt>
                <c:pt idx="2">
                  <c:v>54.5</c:v>
                </c:pt>
                <c:pt idx="3">
                  <c:v>57.5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6-4807-9A2C-36F69C5BADE1}"/>
            </c:ext>
          </c:extLst>
        </c:ser>
        <c:ser>
          <c:idx val="2"/>
          <c:order val="5"/>
          <c:tx>
            <c:strRef>
              <c:f>'Croissance veaux'!$A$44</c:f>
              <c:strCache>
                <c:ptCount val="1"/>
                <c:pt idx="0">
                  <c:v>9736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veaux'!$F$44:$W$44</c:f>
              <c:numCache>
                <c:formatCode>0.0</c:formatCode>
                <c:ptCount val="18"/>
                <c:pt idx="0">
                  <c:v>37</c:v>
                </c:pt>
                <c:pt idx="1">
                  <c:v>44</c:v>
                </c:pt>
                <c:pt idx="2">
                  <c:v>49</c:v>
                </c:pt>
                <c:pt idx="3">
                  <c:v>50.5</c:v>
                </c:pt>
                <c:pt idx="4">
                  <c:v>53.5</c:v>
                </c:pt>
                <c:pt idx="5">
                  <c:v>63.5</c:v>
                </c:pt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86-4807-9A2C-36F69C5BADE1}"/>
            </c:ext>
          </c:extLst>
        </c:ser>
        <c:ser>
          <c:idx val="6"/>
          <c:order val="6"/>
          <c:tx>
            <c:strRef>
              <c:f>'Croissance veaux'!$A$45</c:f>
              <c:strCache>
                <c:ptCount val="1"/>
                <c:pt idx="0">
                  <c:v>9740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veaux'!$F$45:$AC$45</c:f>
              <c:numCache>
                <c:formatCode>0.0</c:formatCode>
                <c:ptCount val="24"/>
                <c:pt idx="0">
                  <c:v>34</c:v>
                </c:pt>
                <c:pt idx="1">
                  <c:v>40.5</c:v>
                </c:pt>
                <c:pt idx="2">
                  <c:v>42.5</c:v>
                </c:pt>
                <c:pt idx="3">
                  <c:v>44</c:v>
                </c:pt>
                <c:pt idx="4">
                  <c:v>48.5</c:v>
                </c:pt>
                <c:pt idx="5">
                  <c:v>50</c:v>
                </c:pt>
                <c:pt idx="6">
                  <c:v>65.5</c:v>
                </c:pt>
                <c:pt idx="7">
                  <c:v>71.5</c:v>
                </c:pt>
                <c:pt idx="8">
                  <c:v>79.5</c:v>
                </c:pt>
                <c:pt idx="9">
                  <c:v>88</c:v>
                </c:pt>
                <c:pt idx="10">
                  <c:v>95</c:v>
                </c:pt>
                <c:pt idx="11" formatCode="0">
                  <c:v>100.5</c:v>
                </c:pt>
                <c:pt idx="12" formatCode="0">
                  <c:v>105.5</c:v>
                </c:pt>
                <c:pt idx="13" formatCode="0">
                  <c:v>112</c:v>
                </c:pt>
                <c:pt idx="14" formatCode="0">
                  <c:v>118</c:v>
                </c:pt>
                <c:pt idx="15" formatCode="0">
                  <c:v>125</c:v>
                </c:pt>
                <c:pt idx="16" formatCode="0">
                  <c:v>134.5</c:v>
                </c:pt>
                <c:pt idx="17" formatCode="0">
                  <c:v>142.5</c:v>
                </c:pt>
                <c:pt idx="18" formatCode="0">
                  <c:v>142</c:v>
                </c:pt>
                <c:pt idx="19" formatCode="0">
                  <c:v>150</c:v>
                </c:pt>
                <c:pt idx="20" formatCode="0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86-4807-9A2C-36F69C5BADE1}"/>
            </c:ext>
          </c:extLst>
        </c:ser>
        <c:ser>
          <c:idx val="7"/>
          <c:order val="7"/>
          <c:tx>
            <c:strRef>
              <c:f>'Croissance veaux'!$A$46</c:f>
              <c:strCache>
                <c:ptCount val="1"/>
                <c:pt idx="0">
                  <c:v>9744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veaux'!$F$46:$AC$46</c:f>
              <c:numCache>
                <c:formatCode>0.0</c:formatCode>
                <c:ptCount val="24"/>
                <c:pt idx="0">
                  <c:v>40</c:v>
                </c:pt>
                <c:pt idx="1">
                  <c:v>51.5</c:v>
                </c:pt>
                <c:pt idx="2">
                  <c:v>53.5</c:v>
                </c:pt>
                <c:pt idx="3">
                  <c:v>60.5</c:v>
                </c:pt>
                <c:pt idx="4">
                  <c:v>67</c:v>
                </c:pt>
                <c:pt idx="5">
                  <c:v>69.5</c:v>
                </c:pt>
                <c:pt idx="6">
                  <c:v>76</c:v>
                </c:pt>
                <c:pt idx="7">
                  <c:v>83</c:v>
                </c:pt>
                <c:pt idx="8">
                  <c:v>85.5</c:v>
                </c:pt>
                <c:pt idx="9">
                  <c:v>96.5</c:v>
                </c:pt>
                <c:pt idx="10" formatCode="0">
                  <c:v>105.5</c:v>
                </c:pt>
                <c:pt idx="11" formatCode="0">
                  <c:v>110.5</c:v>
                </c:pt>
                <c:pt idx="12" formatCode="0">
                  <c:v>113.5</c:v>
                </c:pt>
                <c:pt idx="13" formatCode="0">
                  <c:v>119</c:v>
                </c:pt>
                <c:pt idx="14" formatCode="0">
                  <c:v>120</c:v>
                </c:pt>
                <c:pt idx="15" formatCode="0">
                  <c:v>133</c:v>
                </c:pt>
                <c:pt idx="16" formatCode="0">
                  <c:v>136</c:v>
                </c:pt>
                <c:pt idx="17" formatCode="0">
                  <c:v>130.5</c:v>
                </c:pt>
                <c:pt idx="18" formatCode="0">
                  <c:v>137.5</c:v>
                </c:pt>
                <c:pt idx="19" formatCode="0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86-4807-9A2C-36F69C5BADE1}"/>
            </c:ext>
          </c:extLst>
        </c:ser>
        <c:ser>
          <c:idx val="8"/>
          <c:order val="8"/>
          <c:tx>
            <c:strRef>
              <c:f>'Croissance veaux'!$A$47</c:f>
              <c:strCache>
                <c:ptCount val="1"/>
                <c:pt idx="0">
                  <c:v>9748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veaux'!$F$47:$AC$47</c:f>
              <c:numCache>
                <c:formatCode>0.0</c:formatCode>
                <c:ptCount val="24"/>
                <c:pt idx="0">
                  <c:v>42.5</c:v>
                </c:pt>
                <c:pt idx="1">
                  <c:v>42.5</c:v>
                </c:pt>
                <c:pt idx="2">
                  <c:v>47.5</c:v>
                </c:pt>
                <c:pt idx="3">
                  <c:v>50</c:v>
                </c:pt>
                <c:pt idx="4">
                  <c:v>58.5</c:v>
                </c:pt>
                <c:pt idx="5">
                  <c:v>61</c:v>
                </c:pt>
                <c:pt idx="6">
                  <c:v>59</c:v>
                </c:pt>
                <c:pt idx="7">
                  <c:v>58.5</c:v>
                </c:pt>
                <c:pt idx="8">
                  <c:v>66.5</c:v>
                </c:pt>
                <c:pt idx="9">
                  <c:v>73</c:v>
                </c:pt>
                <c:pt idx="10">
                  <c:v>77.5</c:v>
                </c:pt>
                <c:pt idx="11">
                  <c:v>84</c:v>
                </c:pt>
                <c:pt idx="12">
                  <c:v>91</c:v>
                </c:pt>
                <c:pt idx="13">
                  <c:v>92.5</c:v>
                </c:pt>
                <c:pt idx="14" formatCode="0">
                  <c:v>99</c:v>
                </c:pt>
                <c:pt idx="15" formatCode="0">
                  <c:v>104</c:v>
                </c:pt>
                <c:pt idx="16" formatCode="0">
                  <c:v>105.5</c:v>
                </c:pt>
                <c:pt idx="17" formatCode="0">
                  <c:v>106.5</c:v>
                </c:pt>
                <c:pt idx="18" formatCode="0">
                  <c:v>110.5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86-4807-9A2C-36F69C5BADE1}"/>
            </c:ext>
          </c:extLst>
        </c:ser>
        <c:ser>
          <c:idx val="9"/>
          <c:order val="9"/>
          <c:tx>
            <c:strRef>
              <c:f>'Croissance veaux'!$A$48</c:f>
              <c:strCache>
                <c:ptCount val="1"/>
                <c:pt idx="0">
                  <c:v>9750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veaux'!$F$48:$AD$48</c:f>
              <c:numCache>
                <c:formatCode>0.0</c:formatCode>
                <c:ptCount val="25"/>
                <c:pt idx="0">
                  <c:v>39</c:v>
                </c:pt>
                <c:pt idx="1">
                  <c:v>47.5</c:v>
                </c:pt>
                <c:pt idx="2">
                  <c:v>50.5</c:v>
                </c:pt>
                <c:pt idx="3">
                  <c:v>57</c:v>
                </c:pt>
                <c:pt idx="4">
                  <c:v>64.5</c:v>
                </c:pt>
                <c:pt idx="5">
                  <c:v>70</c:v>
                </c:pt>
                <c:pt idx="6">
                  <c:v>77.5</c:v>
                </c:pt>
                <c:pt idx="7">
                  <c:v>83</c:v>
                </c:pt>
                <c:pt idx="8">
                  <c:v>91.5</c:v>
                </c:pt>
                <c:pt idx="9">
                  <c:v>99</c:v>
                </c:pt>
                <c:pt idx="10">
                  <c:v>107.5</c:v>
                </c:pt>
                <c:pt idx="11" formatCode="0">
                  <c:v>105.5</c:v>
                </c:pt>
                <c:pt idx="12" formatCode="0">
                  <c:v>111</c:v>
                </c:pt>
                <c:pt idx="13" formatCode="0">
                  <c:v>121</c:v>
                </c:pt>
                <c:pt idx="14" formatCode="0">
                  <c:v>129.5</c:v>
                </c:pt>
                <c:pt idx="15" formatCode="0">
                  <c:v>128</c:v>
                </c:pt>
                <c:pt idx="16" formatCode="0">
                  <c:v>136.5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86-4807-9A2C-36F69C5BADE1}"/>
            </c:ext>
          </c:extLst>
        </c:ser>
        <c:ser>
          <c:idx val="10"/>
          <c:order val="10"/>
          <c:tx>
            <c:strRef>
              <c:f>'Croissance veaux'!$A$49</c:f>
              <c:strCache>
                <c:ptCount val="1"/>
                <c:pt idx="0">
                  <c:v>9752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veaux'!$F$49:$W$49</c:f>
              <c:numCache>
                <c:formatCode>0.0</c:formatCode>
                <c:ptCount val="18"/>
                <c:pt idx="0">
                  <c:v>45.5</c:v>
                </c:pt>
                <c:pt idx="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86-4807-9A2C-36F69C5BADE1}"/>
            </c:ext>
          </c:extLst>
        </c:ser>
        <c:ser>
          <c:idx val="11"/>
          <c:order val="11"/>
          <c:tx>
            <c:strRef>
              <c:f>'Croissance veaux'!$A$50</c:f>
              <c:strCache>
                <c:ptCount val="1"/>
                <c:pt idx="0">
                  <c:v>9754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veaux'!$F$50:$W$50</c:f>
              <c:numCache>
                <c:formatCode>0.0</c:formatCode>
                <c:ptCount val="18"/>
                <c:pt idx="0">
                  <c:v>44</c:v>
                </c:pt>
                <c:pt idx="1">
                  <c:v>46</c:v>
                </c:pt>
                <c:pt idx="2">
                  <c:v>49</c:v>
                </c:pt>
                <c:pt idx="3">
                  <c:v>45.5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86-4807-9A2C-36F69C5BADE1}"/>
            </c:ext>
          </c:extLst>
        </c:ser>
        <c:ser>
          <c:idx val="12"/>
          <c:order val="12"/>
          <c:tx>
            <c:strRef>
              <c:f>'Croissance veaux'!$A$51</c:f>
              <c:strCache>
                <c:ptCount val="1"/>
                <c:pt idx="0">
                  <c:v>9756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veaux'!$F$51:$AC$51</c:f>
              <c:numCache>
                <c:formatCode>0.0</c:formatCode>
                <c:ptCount val="24"/>
                <c:pt idx="0">
                  <c:v>36.5</c:v>
                </c:pt>
                <c:pt idx="1">
                  <c:v>41.5</c:v>
                </c:pt>
                <c:pt idx="2">
                  <c:v>41</c:v>
                </c:pt>
                <c:pt idx="3">
                  <c:v>48</c:v>
                </c:pt>
                <c:pt idx="4">
                  <c:v>53.5</c:v>
                </c:pt>
                <c:pt idx="5">
                  <c:v>61</c:v>
                </c:pt>
                <c:pt idx="6">
                  <c:v>64</c:v>
                </c:pt>
                <c:pt idx="7">
                  <c:v>74.5</c:v>
                </c:pt>
                <c:pt idx="8">
                  <c:v>78.5</c:v>
                </c:pt>
                <c:pt idx="9">
                  <c:v>84.5</c:v>
                </c:pt>
                <c:pt idx="10">
                  <c:v>92</c:v>
                </c:pt>
                <c:pt idx="11">
                  <c:v>95</c:v>
                </c:pt>
                <c:pt idx="12" formatCode="0">
                  <c:v>105</c:v>
                </c:pt>
                <c:pt idx="13" formatCode="0">
                  <c:v>109.5</c:v>
                </c:pt>
                <c:pt idx="14" formatCode="0">
                  <c:v>109</c:v>
                </c:pt>
                <c:pt idx="15" formatCode="0">
                  <c:v>113</c:v>
                </c:pt>
                <c:pt idx="16" formatCode="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86-4807-9A2C-36F69C5BADE1}"/>
            </c:ext>
          </c:extLst>
        </c:ser>
        <c:ser>
          <c:idx val="13"/>
          <c:order val="13"/>
          <c:tx>
            <c:strRef>
              <c:f>'Croissance veaux'!$A$52</c:f>
              <c:strCache>
                <c:ptCount val="1"/>
                <c:pt idx="0">
                  <c:v>9757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veaux'!$F$52:$AC$52</c:f>
              <c:numCache>
                <c:formatCode>0.0</c:formatCode>
                <c:ptCount val="24"/>
                <c:pt idx="0">
                  <c:v>42</c:v>
                </c:pt>
                <c:pt idx="1">
                  <c:v>47</c:v>
                </c:pt>
                <c:pt idx="2">
                  <c:v>47.5</c:v>
                </c:pt>
                <c:pt idx="3">
                  <c:v>52</c:v>
                </c:pt>
                <c:pt idx="4">
                  <c:v>55</c:v>
                </c:pt>
                <c:pt idx="5">
                  <c:v>58</c:v>
                </c:pt>
                <c:pt idx="6">
                  <c:v>59.5</c:v>
                </c:pt>
                <c:pt idx="7">
                  <c:v>61.5</c:v>
                </c:pt>
                <c:pt idx="8">
                  <c:v>68</c:v>
                </c:pt>
                <c:pt idx="9">
                  <c:v>70</c:v>
                </c:pt>
                <c:pt idx="10">
                  <c:v>78.5</c:v>
                </c:pt>
                <c:pt idx="11">
                  <c:v>81.5</c:v>
                </c:pt>
                <c:pt idx="12">
                  <c:v>95.5</c:v>
                </c:pt>
                <c:pt idx="13" formatCode="0">
                  <c:v>100</c:v>
                </c:pt>
                <c:pt idx="14" formatCode="0">
                  <c:v>102.5</c:v>
                </c:pt>
                <c:pt idx="15" formatCode="0">
                  <c:v>107</c:v>
                </c:pt>
                <c:pt idx="16" formatCode="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86-4807-9A2C-36F69C5BADE1}"/>
            </c:ext>
          </c:extLst>
        </c:ser>
        <c:ser>
          <c:idx val="14"/>
          <c:order val="14"/>
          <c:tx>
            <c:strRef>
              <c:f>'Croissance veaux'!$A$53</c:f>
              <c:strCache>
                <c:ptCount val="1"/>
                <c:pt idx="0">
                  <c:v>9763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veaux'!$F$53:$AC$53</c:f>
              <c:numCache>
                <c:formatCode>0.0</c:formatCode>
                <c:ptCount val="24"/>
                <c:pt idx="0">
                  <c:v>42</c:v>
                </c:pt>
                <c:pt idx="1">
                  <c:v>51.5</c:v>
                </c:pt>
                <c:pt idx="2">
                  <c:v>46.5</c:v>
                </c:pt>
                <c:pt idx="3">
                  <c:v>49</c:v>
                </c:pt>
                <c:pt idx="4">
                  <c:v>54.5</c:v>
                </c:pt>
                <c:pt idx="5">
                  <c:v>60</c:v>
                </c:pt>
                <c:pt idx="6">
                  <c:v>64</c:v>
                </c:pt>
                <c:pt idx="7">
                  <c:v>70.5</c:v>
                </c:pt>
                <c:pt idx="8">
                  <c:v>78.5</c:v>
                </c:pt>
                <c:pt idx="9">
                  <c:v>87</c:v>
                </c:pt>
                <c:pt idx="10">
                  <c:v>91.5</c:v>
                </c:pt>
                <c:pt idx="11">
                  <c:v>102.5</c:v>
                </c:pt>
                <c:pt idx="12" formatCode="0">
                  <c:v>105.5</c:v>
                </c:pt>
                <c:pt idx="13" formatCode="0">
                  <c:v>106</c:v>
                </c:pt>
                <c:pt idx="14" formatCode="0">
                  <c:v>110.5</c:v>
                </c:pt>
                <c:pt idx="15" formatCode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86-4807-9A2C-36F69C5BADE1}"/>
            </c:ext>
          </c:extLst>
        </c:ser>
        <c:ser>
          <c:idx val="15"/>
          <c:order val="15"/>
          <c:tx>
            <c:v>9780</c:v>
          </c:tx>
          <c:marker>
            <c:symbol val="none"/>
          </c:marker>
          <c:cat>
            <c:strRef>
              <c:f>'Croissance veaux'!$F$38:$AD$38</c:f>
              <c:strCache>
                <c:ptCount val="24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'Croissance veaux'!$F$54:$W$54</c:f>
              <c:numCache>
                <c:formatCode>0.0</c:formatCode>
                <c:ptCount val="18"/>
                <c:pt idx="0">
                  <c:v>55</c:v>
                </c:pt>
                <c:pt idx="1">
                  <c:v>55.5</c:v>
                </c:pt>
                <c:pt idx="2">
                  <c:v>54.5</c:v>
                </c:pt>
                <c:pt idx="3">
                  <c:v>59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C-4103-9D4B-592C3965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0560"/>
        <c:axId val="85836928"/>
      </c:lineChart>
      <c:catAx>
        <c:axId val="85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36928"/>
        <c:crosses val="autoZero"/>
        <c:auto val="1"/>
        <c:lblAlgn val="ctr"/>
        <c:lblOffset val="100"/>
        <c:noMultiLvlLbl val="0"/>
      </c:catAx>
      <c:valAx>
        <c:axId val="85836928"/>
        <c:scaling>
          <c:orientation val="minMax"/>
          <c:max val="16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105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25116618487205"/>
          <c:y val="1.7765605386283228E-2"/>
          <c:w val="0.15318240954348827"/>
          <c:h val="0.95255176436278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495299</xdr:colOff>
      <xdr:row>1</xdr:row>
      <xdr:rowOff>133350</xdr:rowOff>
    </xdr:from>
    <xdr:to>
      <xdr:col>40</xdr:col>
      <xdr:colOff>504824</xdr:colOff>
      <xdr:row>15</xdr:row>
      <xdr:rowOff>166687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490A723-FA3D-4833-84D9-37162E107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600074</xdr:colOff>
      <xdr:row>20</xdr:row>
      <xdr:rowOff>176212</xdr:rowOff>
    </xdr:from>
    <xdr:to>
      <xdr:col>40</xdr:col>
      <xdr:colOff>581025</xdr:colOff>
      <xdr:row>35</xdr:row>
      <xdr:rowOff>61912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6DA841D-8B29-4302-BFCE-705D7DA9F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4762</xdr:colOff>
      <xdr:row>38</xdr:row>
      <xdr:rowOff>171450</xdr:rowOff>
    </xdr:from>
    <xdr:to>
      <xdr:col>40</xdr:col>
      <xdr:colOff>595313</xdr:colOff>
      <xdr:row>53</xdr:row>
      <xdr:rowOff>57150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CBFF202-362B-4787-8B05-2A86CE59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4863-CA7C-402F-AB4C-E841F45D6426}">
  <dimension ref="A1:F650"/>
  <sheetViews>
    <sheetView workbookViewId="0">
      <selection activeCell="B24" sqref="B24"/>
    </sheetView>
  </sheetViews>
  <sheetFormatPr baseColWidth="10" defaultColWidth="11.44140625" defaultRowHeight="14.4" x14ac:dyDescent="0.3"/>
  <cols>
    <col min="1" max="1" width="6.6640625" style="126" customWidth="1"/>
    <col min="2" max="2" width="32.6640625" style="126" customWidth="1"/>
    <col min="3" max="4" width="12.6640625" style="126" customWidth="1"/>
    <col min="5" max="5" width="8.6640625" style="126" customWidth="1"/>
    <col min="6" max="6" width="10.6640625" style="126" customWidth="1"/>
    <col min="7" max="16384" width="11.44140625" style="126"/>
  </cols>
  <sheetData>
    <row r="1" spans="1:6" s="133" customFormat="1" ht="39.9" customHeight="1" x14ac:dyDescent="0.3">
      <c r="A1" s="130" t="s">
        <v>194</v>
      </c>
      <c r="B1" s="130" t="s">
        <v>195</v>
      </c>
      <c r="C1" s="131" t="s">
        <v>196</v>
      </c>
      <c r="D1" s="131" t="s">
        <v>197</v>
      </c>
      <c r="E1" s="132" t="s">
        <v>47</v>
      </c>
      <c r="F1" s="130" t="s">
        <v>198</v>
      </c>
    </row>
    <row r="2" spans="1:6" x14ac:dyDescent="0.3">
      <c r="A2" s="124" t="s">
        <v>199</v>
      </c>
      <c r="B2" s="124"/>
      <c r="C2" s="134">
        <v>43590.9375</v>
      </c>
      <c r="D2" s="134">
        <v>43590.9375</v>
      </c>
      <c r="E2" s="2">
        <v>48</v>
      </c>
      <c r="F2" s="124" t="s">
        <v>200</v>
      </c>
    </row>
    <row r="3" spans="1:6" x14ac:dyDescent="0.3">
      <c r="A3" s="124" t="s">
        <v>199</v>
      </c>
      <c r="B3" s="124"/>
      <c r="C3" s="134">
        <v>43590.9375</v>
      </c>
      <c r="D3" s="134">
        <v>43592.333333333336</v>
      </c>
      <c r="E3" s="2">
        <v>46.5</v>
      </c>
      <c r="F3" s="124" t="s">
        <v>200</v>
      </c>
    </row>
    <row r="4" spans="1:6" x14ac:dyDescent="0.3">
      <c r="A4" s="124" t="s">
        <v>199</v>
      </c>
      <c r="B4" s="124"/>
      <c r="C4" s="134">
        <v>43590.9375</v>
      </c>
      <c r="D4" s="134">
        <v>43599.333333333336</v>
      </c>
      <c r="E4" s="2">
        <v>51.5</v>
      </c>
      <c r="F4" s="124" t="s">
        <v>200</v>
      </c>
    </row>
    <row r="5" spans="1:6" x14ac:dyDescent="0.3">
      <c r="A5" s="124" t="s">
        <v>199</v>
      </c>
      <c r="B5" s="124"/>
      <c r="C5" s="134">
        <v>43590.9375</v>
      </c>
      <c r="D5" s="134">
        <v>43606.333333333336</v>
      </c>
      <c r="E5" s="2">
        <v>48</v>
      </c>
      <c r="F5" s="124" t="s">
        <v>200</v>
      </c>
    </row>
    <row r="6" spans="1:6" x14ac:dyDescent="0.3">
      <c r="A6" s="124" t="s">
        <v>199</v>
      </c>
      <c r="B6" s="124"/>
      <c r="C6" s="134">
        <v>43590.9375</v>
      </c>
      <c r="D6" s="134">
        <v>43613.333333333336</v>
      </c>
      <c r="E6" s="2">
        <v>54.5</v>
      </c>
      <c r="F6" s="124" t="s">
        <v>200</v>
      </c>
    </row>
    <row r="7" spans="1:6" x14ac:dyDescent="0.3">
      <c r="A7" s="124" t="s">
        <v>199</v>
      </c>
      <c r="B7" s="124"/>
      <c r="C7" s="134">
        <v>43590.9375</v>
      </c>
      <c r="D7" s="134">
        <v>43620.333333333336</v>
      </c>
      <c r="E7" s="2">
        <v>66.5</v>
      </c>
      <c r="F7" s="124" t="s">
        <v>200</v>
      </c>
    </row>
    <row r="8" spans="1:6" x14ac:dyDescent="0.3">
      <c r="A8" s="124" t="s">
        <v>199</v>
      </c>
      <c r="B8" s="124"/>
      <c r="C8" s="134">
        <v>43590.9375</v>
      </c>
      <c r="D8" s="134">
        <v>43627.333333333336</v>
      </c>
      <c r="E8" s="2">
        <v>71.5</v>
      </c>
      <c r="F8" s="124" t="s">
        <v>200</v>
      </c>
    </row>
    <row r="9" spans="1:6" x14ac:dyDescent="0.3">
      <c r="A9" s="124" t="s">
        <v>199</v>
      </c>
      <c r="B9" s="124"/>
      <c r="C9" s="134">
        <v>43590.9375</v>
      </c>
      <c r="D9" s="134">
        <v>43634.333333333336</v>
      </c>
      <c r="E9" s="2">
        <v>75.5</v>
      </c>
      <c r="F9" s="124" t="s">
        <v>200</v>
      </c>
    </row>
    <row r="10" spans="1:6" x14ac:dyDescent="0.3">
      <c r="A10" s="124" t="s">
        <v>199</v>
      </c>
      <c r="B10" s="124"/>
      <c r="C10" s="134">
        <v>43590.9375</v>
      </c>
      <c r="D10" s="134">
        <v>43641.333333333336</v>
      </c>
      <c r="E10" s="2">
        <v>82</v>
      </c>
      <c r="F10" s="124" t="s">
        <v>200</v>
      </c>
    </row>
    <row r="11" spans="1:6" x14ac:dyDescent="0.3">
      <c r="A11" s="124" t="s">
        <v>199</v>
      </c>
      <c r="B11" s="124"/>
      <c r="C11" s="134">
        <v>43590.9375</v>
      </c>
      <c r="D11" s="134">
        <v>43648.333333333336</v>
      </c>
      <c r="E11" s="2">
        <v>89.5</v>
      </c>
      <c r="F11" s="124" t="s">
        <v>200</v>
      </c>
    </row>
    <row r="12" spans="1:6" x14ac:dyDescent="0.3">
      <c r="A12" s="124" t="s">
        <v>199</v>
      </c>
      <c r="B12" s="124"/>
      <c r="C12" s="134">
        <v>43590.9375</v>
      </c>
      <c r="D12" s="134">
        <v>43655.333333333336</v>
      </c>
      <c r="E12" s="2">
        <v>95.5</v>
      </c>
      <c r="F12" s="124" t="s">
        <v>200</v>
      </c>
    </row>
    <row r="13" spans="1:6" x14ac:dyDescent="0.3">
      <c r="A13" s="124" t="s">
        <v>199</v>
      </c>
      <c r="B13" s="124"/>
      <c r="C13" s="134">
        <v>43590.9375</v>
      </c>
      <c r="D13" s="134">
        <v>43662.333333333336</v>
      </c>
      <c r="E13" s="2">
        <v>99.5</v>
      </c>
      <c r="F13" s="124" t="s">
        <v>200</v>
      </c>
    </row>
    <row r="14" spans="1:6" x14ac:dyDescent="0.3">
      <c r="A14" s="124" t="s">
        <v>199</v>
      </c>
      <c r="B14" s="124"/>
      <c r="C14" s="134">
        <v>43590.9375</v>
      </c>
      <c r="D14" s="134">
        <v>43669.333333333336</v>
      </c>
      <c r="E14" s="2">
        <v>101.5</v>
      </c>
      <c r="F14" s="124" t="s">
        <v>200</v>
      </c>
    </row>
    <row r="15" spans="1:6" x14ac:dyDescent="0.3">
      <c r="A15" s="124" t="s">
        <v>199</v>
      </c>
      <c r="B15" s="124"/>
      <c r="C15" s="134">
        <v>43590.9375</v>
      </c>
      <c r="D15" s="134">
        <v>43676.333333333336</v>
      </c>
      <c r="E15" s="2">
        <v>109</v>
      </c>
      <c r="F15" s="124" t="s">
        <v>200</v>
      </c>
    </row>
    <row r="16" spans="1:6" x14ac:dyDescent="0.3">
      <c r="A16" s="124" t="s">
        <v>199</v>
      </c>
      <c r="B16" s="124"/>
      <c r="C16" s="134">
        <v>43590.9375</v>
      </c>
      <c r="D16" s="134">
        <v>43698.386805555558</v>
      </c>
      <c r="E16" s="2">
        <v>123</v>
      </c>
      <c r="F16" s="124" t="s">
        <v>200</v>
      </c>
    </row>
    <row r="17" spans="1:6" x14ac:dyDescent="0.3">
      <c r="A17" s="124" t="s">
        <v>201</v>
      </c>
      <c r="B17" s="124" t="s">
        <v>202</v>
      </c>
      <c r="C17" s="134">
        <v>43508.416666666664</v>
      </c>
      <c r="D17" s="134">
        <v>43508.416666666664</v>
      </c>
      <c r="E17" s="2">
        <v>35</v>
      </c>
      <c r="F17" s="124" t="s">
        <v>200</v>
      </c>
    </row>
    <row r="18" spans="1:6" x14ac:dyDescent="0.3">
      <c r="A18" s="124" t="s">
        <v>201</v>
      </c>
      <c r="B18" s="124" t="s">
        <v>202</v>
      </c>
      <c r="C18" s="134">
        <v>43508.416666666664</v>
      </c>
      <c r="D18" s="134">
        <v>43515.333333333336</v>
      </c>
      <c r="E18" s="2">
        <v>40</v>
      </c>
      <c r="F18" s="124" t="s">
        <v>200</v>
      </c>
    </row>
    <row r="19" spans="1:6" x14ac:dyDescent="0.3">
      <c r="A19" s="124" t="s">
        <v>201</v>
      </c>
      <c r="B19" s="124" t="s">
        <v>202</v>
      </c>
      <c r="C19" s="134">
        <v>43508.416666666664</v>
      </c>
      <c r="D19" s="134">
        <v>43522.333333333336</v>
      </c>
      <c r="E19" s="2">
        <v>44</v>
      </c>
      <c r="F19" s="124" t="s">
        <v>200</v>
      </c>
    </row>
    <row r="20" spans="1:6" x14ac:dyDescent="0.3">
      <c r="A20" s="124" t="s">
        <v>201</v>
      </c>
      <c r="B20" s="124" t="s">
        <v>202</v>
      </c>
      <c r="C20" s="134">
        <v>43508.416666666664</v>
      </c>
      <c r="D20" s="134">
        <v>43529.333333333336</v>
      </c>
      <c r="E20" s="2">
        <v>48</v>
      </c>
      <c r="F20" s="124" t="s">
        <v>200</v>
      </c>
    </row>
    <row r="21" spans="1:6" x14ac:dyDescent="0.3">
      <c r="A21" s="124" t="s">
        <v>201</v>
      </c>
      <c r="B21" s="124" t="s">
        <v>202</v>
      </c>
      <c r="C21" s="134">
        <v>43508.416666666664</v>
      </c>
      <c r="D21" s="134">
        <v>43536.333333333336</v>
      </c>
      <c r="E21" s="2">
        <v>51.5</v>
      </c>
      <c r="F21" s="124" t="s">
        <v>200</v>
      </c>
    </row>
    <row r="22" spans="1:6" x14ac:dyDescent="0.3">
      <c r="A22" s="124" t="s">
        <v>201</v>
      </c>
      <c r="B22" s="124" t="s">
        <v>202</v>
      </c>
      <c r="C22" s="134">
        <v>43508.416666666664</v>
      </c>
      <c r="D22" s="134">
        <v>43543.333333333336</v>
      </c>
      <c r="E22" s="2">
        <v>59.5</v>
      </c>
      <c r="F22" s="124" t="s">
        <v>200</v>
      </c>
    </row>
    <row r="23" spans="1:6" x14ac:dyDescent="0.3">
      <c r="A23" s="124" t="s">
        <v>201</v>
      </c>
      <c r="B23" s="124" t="s">
        <v>202</v>
      </c>
      <c r="C23" s="134">
        <v>43508.416666666664</v>
      </c>
      <c r="D23" s="134">
        <v>43550.333333333336</v>
      </c>
      <c r="E23" s="2">
        <v>66</v>
      </c>
      <c r="F23" s="124" t="s">
        <v>200</v>
      </c>
    </row>
    <row r="24" spans="1:6" x14ac:dyDescent="0.3">
      <c r="A24" s="124" t="s">
        <v>201</v>
      </c>
      <c r="B24" s="124" t="s">
        <v>202</v>
      </c>
      <c r="C24" s="134">
        <v>43508.416666666664</v>
      </c>
      <c r="D24" s="134">
        <v>43557.333333333336</v>
      </c>
      <c r="E24" s="2">
        <v>72</v>
      </c>
      <c r="F24" s="124" t="s">
        <v>200</v>
      </c>
    </row>
    <row r="25" spans="1:6" x14ac:dyDescent="0.3">
      <c r="A25" s="124" t="s">
        <v>201</v>
      </c>
      <c r="B25" s="124" t="s">
        <v>202</v>
      </c>
      <c r="C25" s="134">
        <v>43508.416666666664</v>
      </c>
      <c r="D25" s="134">
        <v>43564.333333333336</v>
      </c>
      <c r="E25" s="2">
        <v>81.5</v>
      </c>
      <c r="F25" s="124" t="s">
        <v>200</v>
      </c>
    </row>
    <row r="26" spans="1:6" x14ac:dyDescent="0.3">
      <c r="A26" s="124" t="s">
        <v>201</v>
      </c>
      <c r="B26" s="124" t="s">
        <v>202</v>
      </c>
      <c r="C26" s="134">
        <v>43508.416666666664</v>
      </c>
      <c r="D26" s="134">
        <v>43571.333333333336</v>
      </c>
      <c r="E26" s="2">
        <v>88</v>
      </c>
      <c r="F26" s="124" t="s">
        <v>200</v>
      </c>
    </row>
    <row r="27" spans="1:6" x14ac:dyDescent="0.3">
      <c r="A27" s="124" t="s">
        <v>201</v>
      </c>
      <c r="B27" s="124" t="s">
        <v>202</v>
      </c>
      <c r="C27" s="134">
        <v>43508.416666666664</v>
      </c>
      <c r="D27" s="134">
        <v>43578.333333333336</v>
      </c>
      <c r="E27" s="2">
        <v>89.5</v>
      </c>
      <c r="F27" s="124" t="s">
        <v>200</v>
      </c>
    </row>
    <row r="28" spans="1:6" x14ac:dyDescent="0.3">
      <c r="A28" s="124" t="s">
        <v>201</v>
      </c>
      <c r="B28" s="124" t="s">
        <v>202</v>
      </c>
      <c r="C28" s="134">
        <v>43508.416666666664</v>
      </c>
      <c r="D28" s="134">
        <v>43585.333333333336</v>
      </c>
      <c r="E28" s="2">
        <v>103.5</v>
      </c>
      <c r="F28" s="124" t="s">
        <v>200</v>
      </c>
    </row>
    <row r="29" spans="1:6" x14ac:dyDescent="0.3">
      <c r="A29" s="124" t="s">
        <v>201</v>
      </c>
      <c r="B29" s="124" t="s">
        <v>202</v>
      </c>
      <c r="C29" s="134">
        <v>43508.416666666664</v>
      </c>
      <c r="D29" s="134">
        <v>43592.333333333336</v>
      </c>
      <c r="E29" s="2">
        <v>106</v>
      </c>
      <c r="F29" s="124" t="s">
        <v>200</v>
      </c>
    </row>
    <row r="30" spans="1:6" x14ac:dyDescent="0.3">
      <c r="A30" s="124" t="s">
        <v>201</v>
      </c>
      <c r="B30" s="124" t="s">
        <v>202</v>
      </c>
      <c r="C30" s="134">
        <v>43508.416666666664</v>
      </c>
      <c r="D30" s="134">
        <v>43599.333333333336</v>
      </c>
      <c r="E30" s="2">
        <v>115.5</v>
      </c>
      <c r="F30" s="124" t="s">
        <v>200</v>
      </c>
    </row>
    <row r="31" spans="1:6" x14ac:dyDescent="0.3">
      <c r="A31" s="124" t="s">
        <v>201</v>
      </c>
      <c r="B31" s="124" t="s">
        <v>202</v>
      </c>
      <c r="C31" s="134">
        <v>43508.416666666664</v>
      </c>
      <c r="D31" s="134">
        <v>43606.333333333336</v>
      </c>
      <c r="E31" s="2">
        <v>121</v>
      </c>
      <c r="F31" s="124" t="s">
        <v>200</v>
      </c>
    </row>
    <row r="32" spans="1:6" x14ac:dyDescent="0.3">
      <c r="A32" s="124" t="s">
        <v>201</v>
      </c>
      <c r="B32" s="124" t="s">
        <v>202</v>
      </c>
      <c r="C32" s="134">
        <v>43508.416666666664</v>
      </c>
      <c r="D32" s="134">
        <v>43613.333333333336</v>
      </c>
      <c r="E32" s="2">
        <v>128.5</v>
      </c>
      <c r="F32" s="124" t="s">
        <v>200</v>
      </c>
    </row>
    <row r="33" spans="1:6" x14ac:dyDescent="0.3">
      <c r="A33" s="124" t="s">
        <v>201</v>
      </c>
      <c r="B33" s="124" t="s">
        <v>202</v>
      </c>
      <c r="C33" s="134">
        <v>43508.416666666664</v>
      </c>
      <c r="D33" s="134">
        <v>43620.333333333336</v>
      </c>
      <c r="E33" s="2">
        <v>134.5</v>
      </c>
      <c r="F33" s="124" t="s">
        <v>200</v>
      </c>
    </row>
    <row r="34" spans="1:6" x14ac:dyDescent="0.3">
      <c r="A34" s="124" t="s">
        <v>201</v>
      </c>
      <c r="B34" s="124" t="s">
        <v>202</v>
      </c>
      <c r="C34" s="134">
        <v>43508.416666666664</v>
      </c>
      <c r="D34" s="134">
        <v>43627.333333333336</v>
      </c>
      <c r="E34" s="2">
        <v>140.5</v>
      </c>
      <c r="F34" s="124" t="s">
        <v>200</v>
      </c>
    </row>
    <row r="35" spans="1:6" x14ac:dyDescent="0.3">
      <c r="A35" s="124" t="s">
        <v>201</v>
      </c>
      <c r="B35" s="124" t="s">
        <v>202</v>
      </c>
      <c r="C35" s="134">
        <v>43508.416666666664</v>
      </c>
      <c r="D35" s="134">
        <v>43634.333333333336</v>
      </c>
      <c r="E35" s="2">
        <v>145.5</v>
      </c>
      <c r="F35" s="124" t="s">
        <v>200</v>
      </c>
    </row>
    <row r="36" spans="1:6" x14ac:dyDescent="0.3">
      <c r="A36" s="124" t="s">
        <v>201</v>
      </c>
      <c r="B36" s="124" t="s">
        <v>202</v>
      </c>
      <c r="C36" s="134">
        <v>43508.416666666664</v>
      </c>
      <c r="D36" s="134">
        <v>43641.333333333336</v>
      </c>
      <c r="E36" s="2">
        <v>155.5</v>
      </c>
      <c r="F36" s="124" t="s">
        <v>200</v>
      </c>
    </row>
    <row r="37" spans="1:6" x14ac:dyDescent="0.3">
      <c r="A37" s="124" t="s">
        <v>201</v>
      </c>
      <c r="B37" s="124" t="s">
        <v>202</v>
      </c>
      <c r="C37" s="134">
        <v>43508.416666666664</v>
      </c>
      <c r="D37" s="134">
        <v>43648.333333333336</v>
      </c>
      <c r="E37" s="2">
        <v>163</v>
      </c>
      <c r="F37" s="124" t="s">
        <v>200</v>
      </c>
    </row>
    <row r="38" spans="1:6" x14ac:dyDescent="0.3">
      <c r="A38" s="124" t="s">
        <v>201</v>
      </c>
      <c r="B38" s="124" t="s">
        <v>202</v>
      </c>
      <c r="C38" s="134">
        <v>43508.416666666664</v>
      </c>
      <c r="D38" s="134">
        <v>43655.333333333336</v>
      </c>
      <c r="E38" s="2">
        <v>168.5</v>
      </c>
      <c r="F38" s="124" t="s">
        <v>200</v>
      </c>
    </row>
    <row r="39" spans="1:6" x14ac:dyDescent="0.3">
      <c r="A39" s="124" t="s">
        <v>201</v>
      </c>
      <c r="B39" s="124" t="s">
        <v>202</v>
      </c>
      <c r="C39" s="134">
        <v>43508.416666666664</v>
      </c>
      <c r="D39" s="134">
        <v>43662.333333333336</v>
      </c>
      <c r="E39" s="2">
        <v>177.5</v>
      </c>
      <c r="F39" s="124" t="s">
        <v>200</v>
      </c>
    </row>
    <row r="40" spans="1:6" x14ac:dyDescent="0.3">
      <c r="A40" s="124" t="s">
        <v>201</v>
      </c>
      <c r="B40" s="124" t="s">
        <v>202</v>
      </c>
      <c r="C40" s="134">
        <v>43508.416666666664</v>
      </c>
      <c r="D40" s="134">
        <v>43669.333333333336</v>
      </c>
      <c r="E40" s="2">
        <v>179.5</v>
      </c>
      <c r="F40" s="124" t="s">
        <v>200</v>
      </c>
    </row>
    <row r="41" spans="1:6" x14ac:dyDescent="0.3">
      <c r="A41" s="124" t="s">
        <v>201</v>
      </c>
      <c r="B41" s="124" t="s">
        <v>202</v>
      </c>
      <c r="C41" s="134">
        <v>43508.416666666664</v>
      </c>
      <c r="D41" s="134">
        <v>43676.333333333336</v>
      </c>
      <c r="E41" s="2">
        <v>187.5</v>
      </c>
      <c r="F41" s="124" t="s">
        <v>200</v>
      </c>
    </row>
    <row r="42" spans="1:6" x14ac:dyDescent="0.3">
      <c r="A42" s="124" t="s">
        <v>201</v>
      </c>
      <c r="B42" s="124" t="s">
        <v>202</v>
      </c>
      <c r="C42" s="134">
        <v>43508.416666666664</v>
      </c>
      <c r="D42" s="134">
        <v>43698.39166666667</v>
      </c>
      <c r="E42" s="2">
        <v>200</v>
      </c>
      <c r="F42" s="124" t="s">
        <v>200</v>
      </c>
    </row>
    <row r="43" spans="1:6" x14ac:dyDescent="0.3">
      <c r="A43" s="124" t="s">
        <v>203</v>
      </c>
      <c r="B43" s="124" t="s">
        <v>204</v>
      </c>
      <c r="C43" s="134">
        <v>43508.645833333336</v>
      </c>
      <c r="D43" s="134">
        <v>43508.645833333336</v>
      </c>
      <c r="E43" s="2">
        <v>34</v>
      </c>
      <c r="F43" s="124" t="s">
        <v>200</v>
      </c>
    </row>
    <row r="44" spans="1:6" x14ac:dyDescent="0.3">
      <c r="A44" s="124" t="s">
        <v>203</v>
      </c>
      <c r="B44" s="124" t="s">
        <v>204</v>
      </c>
      <c r="C44" s="134">
        <v>43508.645833333336</v>
      </c>
      <c r="D44" s="134">
        <v>43515.333333333336</v>
      </c>
      <c r="E44" s="2">
        <v>43.5</v>
      </c>
      <c r="F44" s="124" t="s">
        <v>200</v>
      </c>
    </row>
    <row r="45" spans="1:6" x14ac:dyDescent="0.3">
      <c r="A45" s="124" t="s">
        <v>203</v>
      </c>
      <c r="B45" s="124" t="s">
        <v>204</v>
      </c>
      <c r="C45" s="134">
        <v>43508.645833333336</v>
      </c>
      <c r="D45" s="134">
        <v>43522.333333333336</v>
      </c>
      <c r="E45" s="2">
        <v>49</v>
      </c>
      <c r="F45" s="124" t="s">
        <v>200</v>
      </c>
    </row>
    <row r="46" spans="1:6" x14ac:dyDescent="0.3">
      <c r="A46" s="124" t="s">
        <v>203</v>
      </c>
      <c r="B46" s="124" t="s">
        <v>204</v>
      </c>
      <c r="C46" s="134">
        <v>43508.645833333336</v>
      </c>
      <c r="D46" s="134">
        <v>43529.333333333336</v>
      </c>
      <c r="E46" s="2">
        <v>53</v>
      </c>
      <c r="F46" s="124" t="s">
        <v>200</v>
      </c>
    </row>
    <row r="47" spans="1:6" x14ac:dyDescent="0.3">
      <c r="A47" s="124" t="s">
        <v>203</v>
      </c>
      <c r="B47" s="124" t="s">
        <v>204</v>
      </c>
      <c r="C47" s="134">
        <v>43508.645833333336</v>
      </c>
      <c r="D47" s="134">
        <v>43536.333333333336</v>
      </c>
      <c r="E47" s="2">
        <v>62</v>
      </c>
      <c r="F47" s="124" t="s">
        <v>200</v>
      </c>
    </row>
    <row r="48" spans="1:6" x14ac:dyDescent="0.3">
      <c r="A48" s="124" t="s">
        <v>203</v>
      </c>
      <c r="B48" s="124" t="s">
        <v>204</v>
      </c>
      <c r="C48" s="134">
        <v>43508.645833333336</v>
      </c>
      <c r="D48" s="134">
        <v>43543.333333333336</v>
      </c>
      <c r="E48" s="2">
        <v>69</v>
      </c>
      <c r="F48" s="124" t="s">
        <v>200</v>
      </c>
    </row>
    <row r="49" spans="1:6" x14ac:dyDescent="0.3">
      <c r="A49" s="124" t="s">
        <v>203</v>
      </c>
      <c r="B49" s="124" t="s">
        <v>204</v>
      </c>
      <c r="C49" s="134">
        <v>43508.645833333336</v>
      </c>
      <c r="D49" s="134">
        <v>43550.333333333336</v>
      </c>
      <c r="E49" s="2">
        <v>76.5</v>
      </c>
      <c r="F49" s="124" t="s">
        <v>200</v>
      </c>
    </row>
    <row r="50" spans="1:6" x14ac:dyDescent="0.3">
      <c r="A50" s="124" t="s">
        <v>203</v>
      </c>
      <c r="B50" s="124" t="s">
        <v>204</v>
      </c>
      <c r="C50" s="134">
        <v>43508.645833333336</v>
      </c>
      <c r="D50" s="134">
        <v>43557.333333333336</v>
      </c>
      <c r="E50" s="2">
        <v>84</v>
      </c>
      <c r="F50" s="124" t="s">
        <v>200</v>
      </c>
    </row>
    <row r="51" spans="1:6" x14ac:dyDescent="0.3">
      <c r="A51" s="124" t="s">
        <v>203</v>
      </c>
      <c r="B51" s="124" t="s">
        <v>204</v>
      </c>
      <c r="C51" s="134">
        <v>43508.645833333336</v>
      </c>
      <c r="D51" s="134">
        <v>43564.333333333336</v>
      </c>
      <c r="E51" s="2">
        <v>94.5</v>
      </c>
      <c r="F51" s="124" t="s">
        <v>200</v>
      </c>
    </row>
    <row r="52" spans="1:6" x14ac:dyDescent="0.3">
      <c r="A52" s="124" t="s">
        <v>203</v>
      </c>
      <c r="B52" s="124" t="s">
        <v>204</v>
      </c>
      <c r="C52" s="134">
        <v>43508.645833333336</v>
      </c>
      <c r="D52" s="134">
        <v>43571.333333333336</v>
      </c>
      <c r="E52" s="2">
        <v>103.5</v>
      </c>
      <c r="F52" s="124" t="s">
        <v>200</v>
      </c>
    </row>
    <row r="53" spans="1:6" x14ac:dyDescent="0.3">
      <c r="A53" s="124" t="s">
        <v>203</v>
      </c>
      <c r="B53" s="124" t="s">
        <v>204</v>
      </c>
      <c r="C53" s="134">
        <v>43508.645833333336</v>
      </c>
      <c r="D53" s="134">
        <v>43578.333333333336</v>
      </c>
      <c r="E53" s="2">
        <v>109</v>
      </c>
      <c r="F53" s="124" t="s">
        <v>200</v>
      </c>
    </row>
    <row r="54" spans="1:6" x14ac:dyDescent="0.3">
      <c r="A54" s="124" t="s">
        <v>203</v>
      </c>
      <c r="B54" s="124" t="s">
        <v>204</v>
      </c>
      <c r="C54" s="134">
        <v>43508.645833333336</v>
      </c>
      <c r="D54" s="134">
        <v>43585.333333333336</v>
      </c>
      <c r="E54" s="2">
        <v>110</v>
      </c>
      <c r="F54" s="124" t="s">
        <v>200</v>
      </c>
    </row>
    <row r="55" spans="1:6" x14ac:dyDescent="0.3">
      <c r="A55" s="124" t="s">
        <v>203</v>
      </c>
      <c r="B55" s="124" t="s">
        <v>204</v>
      </c>
      <c r="C55" s="134">
        <v>43508.645833333336</v>
      </c>
      <c r="D55" s="134">
        <v>43592.333333333336</v>
      </c>
      <c r="E55" s="2">
        <v>115</v>
      </c>
      <c r="F55" s="124" t="s">
        <v>200</v>
      </c>
    </row>
    <row r="56" spans="1:6" x14ac:dyDescent="0.3">
      <c r="A56" s="124" t="s">
        <v>203</v>
      </c>
      <c r="B56" s="124" t="s">
        <v>204</v>
      </c>
      <c r="C56" s="134">
        <v>43508.645833333336</v>
      </c>
      <c r="D56" s="134">
        <v>43599.333333333336</v>
      </c>
      <c r="E56" s="2">
        <v>120</v>
      </c>
      <c r="F56" s="124" t="s">
        <v>200</v>
      </c>
    </row>
    <row r="57" spans="1:6" x14ac:dyDescent="0.3">
      <c r="A57" s="124" t="s">
        <v>203</v>
      </c>
      <c r="B57" s="124" t="s">
        <v>204</v>
      </c>
      <c r="C57" s="134">
        <v>43508.645833333336</v>
      </c>
      <c r="D57" s="134">
        <v>43606.333333333336</v>
      </c>
      <c r="E57" s="2">
        <v>124</v>
      </c>
      <c r="F57" s="124" t="s">
        <v>200</v>
      </c>
    </row>
    <row r="58" spans="1:6" x14ac:dyDescent="0.3">
      <c r="A58" s="124" t="s">
        <v>203</v>
      </c>
      <c r="B58" s="124" t="s">
        <v>204</v>
      </c>
      <c r="C58" s="134">
        <v>43508.645833333336</v>
      </c>
      <c r="D58" s="134">
        <v>43613.333333333336</v>
      </c>
      <c r="E58" s="2">
        <v>120</v>
      </c>
      <c r="F58" s="124" t="s">
        <v>200</v>
      </c>
    </row>
    <row r="59" spans="1:6" x14ac:dyDescent="0.3">
      <c r="A59" s="124" t="s">
        <v>203</v>
      </c>
      <c r="B59" s="124" t="s">
        <v>204</v>
      </c>
      <c r="C59" s="134">
        <v>43508.645833333336</v>
      </c>
      <c r="D59" s="134">
        <v>43620.333333333336</v>
      </c>
      <c r="E59" s="2">
        <v>135</v>
      </c>
      <c r="F59" s="124" t="s">
        <v>200</v>
      </c>
    </row>
    <row r="60" spans="1:6" x14ac:dyDescent="0.3">
      <c r="A60" s="124" t="s">
        <v>203</v>
      </c>
      <c r="B60" s="124" t="s">
        <v>204</v>
      </c>
      <c r="C60" s="134">
        <v>43508.645833333336</v>
      </c>
      <c r="D60" s="134">
        <v>43627.333333333336</v>
      </c>
      <c r="E60" s="2">
        <v>146</v>
      </c>
      <c r="F60" s="124" t="s">
        <v>200</v>
      </c>
    </row>
    <row r="61" spans="1:6" x14ac:dyDescent="0.3">
      <c r="A61" s="124" t="s">
        <v>203</v>
      </c>
      <c r="B61" s="124" t="s">
        <v>204</v>
      </c>
      <c r="C61" s="134">
        <v>43508.645833333336</v>
      </c>
      <c r="D61" s="134">
        <v>43634.333333333336</v>
      </c>
      <c r="E61" s="2">
        <v>155</v>
      </c>
      <c r="F61" s="124" t="s">
        <v>200</v>
      </c>
    </row>
    <row r="62" spans="1:6" x14ac:dyDescent="0.3">
      <c r="A62" s="124" t="s">
        <v>203</v>
      </c>
      <c r="B62" s="124" t="s">
        <v>204</v>
      </c>
      <c r="C62" s="134">
        <v>43508.645833333336</v>
      </c>
      <c r="D62" s="134">
        <v>43641.333333333336</v>
      </c>
      <c r="E62" s="2">
        <v>159.5</v>
      </c>
      <c r="F62" s="124" t="s">
        <v>200</v>
      </c>
    </row>
    <row r="63" spans="1:6" x14ac:dyDescent="0.3">
      <c r="A63" s="124" t="s">
        <v>203</v>
      </c>
      <c r="B63" s="124" t="s">
        <v>204</v>
      </c>
      <c r="C63" s="134">
        <v>43508.645833333336</v>
      </c>
      <c r="D63" s="134">
        <v>43648.333333333336</v>
      </c>
      <c r="E63" s="2">
        <v>171</v>
      </c>
      <c r="F63" s="124" t="s">
        <v>200</v>
      </c>
    </row>
    <row r="64" spans="1:6" x14ac:dyDescent="0.3">
      <c r="A64" s="124" t="s">
        <v>203</v>
      </c>
      <c r="B64" s="124" t="s">
        <v>204</v>
      </c>
      <c r="C64" s="134">
        <v>43508.645833333336</v>
      </c>
      <c r="D64" s="134">
        <v>43655.333333333336</v>
      </c>
      <c r="E64" s="2">
        <v>178.5</v>
      </c>
      <c r="F64" s="124" t="s">
        <v>200</v>
      </c>
    </row>
    <row r="65" spans="1:6" x14ac:dyDescent="0.3">
      <c r="A65" s="124" t="s">
        <v>203</v>
      </c>
      <c r="B65" s="124" t="s">
        <v>204</v>
      </c>
      <c r="C65" s="134">
        <v>43508.645833333336</v>
      </c>
      <c r="D65" s="134">
        <v>43662.333333333336</v>
      </c>
      <c r="E65" s="2">
        <v>179</v>
      </c>
      <c r="F65" s="124" t="s">
        <v>200</v>
      </c>
    </row>
    <row r="66" spans="1:6" x14ac:dyDescent="0.3">
      <c r="A66" s="124" t="s">
        <v>203</v>
      </c>
      <c r="B66" s="124" t="s">
        <v>204</v>
      </c>
      <c r="C66" s="134">
        <v>43508.645833333336</v>
      </c>
      <c r="D66" s="134">
        <v>43669.333333333336</v>
      </c>
      <c r="E66" s="2">
        <v>187.5</v>
      </c>
      <c r="F66" s="124" t="s">
        <v>200</v>
      </c>
    </row>
    <row r="67" spans="1:6" x14ac:dyDescent="0.3">
      <c r="A67" s="124" t="s">
        <v>203</v>
      </c>
      <c r="B67" s="124" t="s">
        <v>204</v>
      </c>
      <c r="C67" s="134">
        <v>43508.645833333336</v>
      </c>
      <c r="D67" s="134">
        <v>43676.333333333336</v>
      </c>
      <c r="E67" s="2">
        <v>197</v>
      </c>
      <c r="F67" s="124" t="s">
        <v>200</v>
      </c>
    </row>
    <row r="68" spans="1:6" x14ac:dyDescent="0.3">
      <c r="A68" s="124" t="s">
        <v>203</v>
      </c>
      <c r="B68" s="124" t="s">
        <v>204</v>
      </c>
      <c r="C68" s="134">
        <v>43508.645833333336</v>
      </c>
      <c r="D68" s="134">
        <v>43698.385416666664</v>
      </c>
      <c r="E68" s="2">
        <v>202</v>
      </c>
      <c r="F68" s="124" t="s">
        <v>200</v>
      </c>
    </row>
    <row r="69" spans="1:6" x14ac:dyDescent="0.3">
      <c r="A69" s="124" t="s">
        <v>205</v>
      </c>
      <c r="B69" s="124"/>
      <c r="C69" s="134">
        <v>43515.489583333336</v>
      </c>
      <c r="D69" s="134">
        <v>43515.489583333336</v>
      </c>
      <c r="E69" s="2">
        <v>32</v>
      </c>
      <c r="F69" s="124" t="s">
        <v>200</v>
      </c>
    </row>
    <row r="70" spans="1:6" x14ac:dyDescent="0.3">
      <c r="A70" s="124" t="s">
        <v>205</v>
      </c>
      <c r="B70" s="124"/>
      <c r="C70" s="134">
        <v>43515.489583333336</v>
      </c>
      <c r="D70" s="134">
        <v>43522.333333333336</v>
      </c>
      <c r="E70" s="2">
        <v>43.5</v>
      </c>
      <c r="F70" s="124" t="s">
        <v>200</v>
      </c>
    </row>
    <row r="71" spans="1:6" x14ac:dyDescent="0.3">
      <c r="A71" s="124" t="s">
        <v>205</v>
      </c>
      <c r="B71" s="124"/>
      <c r="C71" s="134">
        <v>43515.489583333336</v>
      </c>
      <c r="D71" s="134">
        <v>43529.333333333336</v>
      </c>
      <c r="E71" s="2">
        <v>48.5</v>
      </c>
      <c r="F71" s="124" t="s">
        <v>200</v>
      </c>
    </row>
    <row r="72" spans="1:6" x14ac:dyDescent="0.3">
      <c r="A72" s="124" t="s">
        <v>205</v>
      </c>
      <c r="B72" s="124"/>
      <c r="C72" s="134">
        <v>43515.489583333336</v>
      </c>
      <c r="D72" s="134">
        <v>43536.333333333336</v>
      </c>
      <c r="E72" s="2">
        <v>52.5</v>
      </c>
      <c r="F72" s="124" t="s">
        <v>200</v>
      </c>
    </row>
    <row r="73" spans="1:6" x14ac:dyDescent="0.3">
      <c r="A73" s="124" t="s">
        <v>205</v>
      </c>
      <c r="B73" s="124"/>
      <c r="C73" s="134">
        <v>43515.489583333336</v>
      </c>
      <c r="D73" s="134">
        <v>43543.333333333336</v>
      </c>
      <c r="E73" s="2">
        <v>55</v>
      </c>
      <c r="F73" s="124" t="s">
        <v>200</v>
      </c>
    </row>
    <row r="74" spans="1:6" x14ac:dyDescent="0.3">
      <c r="A74" s="124" t="s">
        <v>205</v>
      </c>
      <c r="B74" s="124"/>
      <c r="C74" s="134">
        <v>43515.489583333336</v>
      </c>
      <c r="D74" s="134">
        <v>43549.416666666664</v>
      </c>
      <c r="E74" s="2">
        <v>60</v>
      </c>
      <c r="F74" s="124" t="s">
        <v>200</v>
      </c>
    </row>
    <row r="75" spans="1:6" x14ac:dyDescent="0.3">
      <c r="A75" s="124" t="s">
        <v>206</v>
      </c>
      <c r="B75" s="124" t="s">
        <v>207</v>
      </c>
      <c r="C75" s="134">
        <v>43518.5625</v>
      </c>
      <c r="D75" s="134">
        <v>43518.5625</v>
      </c>
      <c r="E75" s="2">
        <v>36.5</v>
      </c>
      <c r="F75" s="124" t="s">
        <v>200</v>
      </c>
    </row>
    <row r="76" spans="1:6" x14ac:dyDescent="0.3">
      <c r="A76" s="124" t="s">
        <v>206</v>
      </c>
      <c r="B76" s="124" t="s">
        <v>207</v>
      </c>
      <c r="C76" s="134">
        <v>43518.5625</v>
      </c>
      <c r="D76" s="134">
        <v>43522.333333333336</v>
      </c>
      <c r="E76" s="2">
        <v>39.5</v>
      </c>
      <c r="F76" s="124" t="s">
        <v>200</v>
      </c>
    </row>
    <row r="77" spans="1:6" x14ac:dyDescent="0.3">
      <c r="A77" s="124" t="s">
        <v>206</v>
      </c>
      <c r="B77" s="124" t="s">
        <v>207</v>
      </c>
      <c r="C77" s="134">
        <v>43518.5625</v>
      </c>
      <c r="D77" s="134">
        <v>43529.333333333336</v>
      </c>
      <c r="E77" s="2">
        <v>50</v>
      </c>
      <c r="F77" s="124" t="s">
        <v>200</v>
      </c>
    </row>
    <row r="78" spans="1:6" x14ac:dyDescent="0.3">
      <c r="A78" s="124" t="s">
        <v>206</v>
      </c>
      <c r="B78" s="124" t="s">
        <v>207</v>
      </c>
      <c r="C78" s="134">
        <v>43518.5625</v>
      </c>
      <c r="D78" s="134">
        <v>43536.333333333336</v>
      </c>
      <c r="E78" s="2">
        <v>52.5</v>
      </c>
      <c r="F78" s="124" t="s">
        <v>200</v>
      </c>
    </row>
    <row r="79" spans="1:6" x14ac:dyDescent="0.3">
      <c r="A79" s="124" t="s">
        <v>206</v>
      </c>
      <c r="B79" s="124" t="s">
        <v>207</v>
      </c>
      <c r="C79" s="134">
        <v>43518.5625</v>
      </c>
      <c r="D79" s="134">
        <v>43543.333333333336</v>
      </c>
      <c r="E79" s="2">
        <v>56.5</v>
      </c>
      <c r="F79" s="124" t="s">
        <v>200</v>
      </c>
    </row>
    <row r="80" spans="1:6" x14ac:dyDescent="0.3">
      <c r="A80" s="124" t="s">
        <v>206</v>
      </c>
      <c r="B80" s="124" t="s">
        <v>207</v>
      </c>
      <c r="C80" s="134">
        <v>43518.5625</v>
      </c>
      <c r="D80" s="134">
        <v>43550.333333333336</v>
      </c>
      <c r="E80" s="2">
        <v>61.5</v>
      </c>
      <c r="F80" s="124" t="s">
        <v>200</v>
      </c>
    </row>
    <row r="81" spans="1:6" x14ac:dyDescent="0.3">
      <c r="A81" s="124" t="s">
        <v>206</v>
      </c>
      <c r="B81" s="124" t="s">
        <v>207</v>
      </c>
      <c r="C81" s="134">
        <v>43518.5625</v>
      </c>
      <c r="D81" s="134">
        <v>43557.333333333336</v>
      </c>
      <c r="E81" s="2">
        <v>69</v>
      </c>
      <c r="F81" s="124" t="s">
        <v>200</v>
      </c>
    </row>
    <row r="82" spans="1:6" x14ac:dyDescent="0.3">
      <c r="A82" s="124" t="s">
        <v>206</v>
      </c>
      <c r="B82" s="124" t="s">
        <v>207</v>
      </c>
      <c r="C82" s="134">
        <v>43518.5625</v>
      </c>
      <c r="D82" s="134">
        <v>43564.333333333336</v>
      </c>
      <c r="E82" s="2">
        <v>74.5</v>
      </c>
      <c r="F82" s="124" t="s">
        <v>200</v>
      </c>
    </row>
    <row r="83" spans="1:6" x14ac:dyDescent="0.3">
      <c r="A83" s="124" t="s">
        <v>206</v>
      </c>
      <c r="B83" s="124" t="s">
        <v>207</v>
      </c>
      <c r="C83" s="134">
        <v>43518.5625</v>
      </c>
      <c r="D83" s="134">
        <v>43571.333333333336</v>
      </c>
      <c r="E83" s="2">
        <v>79.5</v>
      </c>
      <c r="F83" s="124" t="s">
        <v>200</v>
      </c>
    </row>
    <row r="84" spans="1:6" x14ac:dyDescent="0.3">
      <c r="A84" s="124" t="s">
        <v>206</v>
      </c>
      <c r="B84" s="124" t="s">
        <v>207</v>
      </c>
      <c r="C84" s="134">
        <v>43518.5625</v>
      </c>
      <c r="D84" s="134">
        <v>43578.333333333336</v>
      </c>
      <c r="E84" s="2">
        <v>87</v>
      </c>
      <c r="F84" s="124" t="s">
        <v>200</v>
      </c>
    </row>
    <row r="85" spans="1:6" x14ac:dyDescent="0.3">
      <c r="A85" s="124" t="s">
        <v>206</v>
      </c>
      <c r="B85" s="124" t="s">
        <v>207</v>
      </c>
      <c r="C85" s="134">
        <v>43518.5625</v>
      </c>
      <c r="D85" s="134">
        <v>43585.333333333336</v>
      </c>
      <c r="E85" s="2">
        <v>91.5</v>
      </c>
      <c r="F85" s="124" t="s">
        <v>200</v>
      </c>
    </row>
    <row r="86" spans="1:6" x14ac:dyDescent="0.3">
      <c r="A86" s="124" t="s">
        <v>206</v>
      </c>
      <c r="B86" s="124" t="s">
        <v>207</v>
      </c>
      <c r="C86" s="134">
        <v>43518.5625</v>
      </c>
      <c r="D86" s="134">
        <v>43592.333333333336</v>
      </c>
      <c r="E86" s="2">
        <v>96.5</v>
      </c>
      <c r="F86" s="124" t="s">
        <v>200</v>
      </c>
    </row>
    <row r="87" spans="1:6" x14ac:dyDescent="0.3">
      <c r="A87" s="124" t="s">
        <v>206</v>
      </c>
      <c r="B87" s="124" t="s">
        <v>207</v>
      </c>
      <c r="C87" s="134">
        <v>43518.5625</v>
      </c>
      <c r="D87" s="134">
        <v>43599.333333333336</v>
      </c>
      <c r="E87" s="2">
        <v>102</v>
      </c>
      <c r="F87" s="124" t="s">
        <v>200</v>
      </c>
    </row>
    <row r="88" spans="1:6" x14ac:dyDescent="0.3">
      <c r="A88" s="124" t="s">
        <v>206</v>
      </c>
      <c r="B88" s="124" t="s">
        <v>207</v>
      </c>
      <c r="C88" s="134">
        <v>43518.5625</v>
      </c>
      <c r="D88" s="134">
        <v>43606.333333333336</v>
      </c>
      <c r="E88" s="2">
        <v>104.5</v>
      </c>
      <c r="F88" s="124" t="s">
        <v>200</v>
      </c>
    </row>
    <row r="89" spans="1:6" x14ac:dyDescent="0.3">
      <c r="A89" s="124" t="s">
        <v>206</v>
      </c>
      <c r="B89" s="124" t="s">
        <v>207</v>
      </c>
      <c r="C89" s="134">
        <v>43518.5625</v>
      </c>
      <c r="D89" s="134">
        <v>43613.333333333336</v>
      </c>
      <c r="E89" s="2">
        <v>107.5</v>
      </c>
      <c r="F89" s="124" t="s">
        <v>200</v>
      </c>
    </row>
    <row r="90" spans="1:6" x14ac:dyDescent="0.3">
      <c r="A90" s="124" t="s">
        <v>206</v>
      </c>
      <c r="B90" s="124" t="s">
        <v>207</v>
      </c>
      <c r="C90" s="134">
        <v>43518.5625</v>
      </c>
      <c r="D90" s="134">
        <v>43620.333333333336</v>
      </c>
      <c r="E90" s="2">
        <v>112</v>
      </c>
      <c r="F90" s="124" t="s">
        <v>200</v>
      </c>
    </row>
    <row r="91" spans="1:6" x14ac:dyDescent="0.3">
      <c r="A91" s="124" t="s">
        <v>206</v>
      </c>
      <c r="B91" s="124" t="s">
        <v>207</v>
      </c>
      <c r="C91" s="134">
        <v>43518.5625</v>
      </c>
      <c r="D91" s="134">
        <v>43627.333333333336</v>
      </c>
      <c r="E91" s="2">
        <v>116</v>
      </c>
      <c r="F91" s="124" t="s">
        <v>200</v>
      </c>
    </row>
    <row r="92" spans="1:6" x14ac:dyDescent="0.3">
      <c r="A92" s="124" t="s">
        <v>206</v>
      </c>
      <c r="B92" s="124" t="s">
        <v>207</v>
      </c>
      <c r="C92" s="134">
        <v>43518.5625</v>
      </c>
      <c r="D92" s="134">
        <v>43634.333333333336</v>
      </c>
      <c r="E92" s="2">
        <v>123</v>
      </c>
      <c r="F92" s="124" t="s">
        <v>200</v>
      </c>
    </row>
    <row r="93" spans="1:6" x14ac:dyDescent="0.3">
      <c r="A93" s="124" t="s">
        <v>206</v>
      </c>
      <c r="B93" s="124" t="s">
        <v>207</v>
      </c>
      <c r="C93" s="134">
        <v>43518.5625</v>
      </c>
      <c r="D93" s="134">
        <v>43641.333333333336</v>
      </c>
      <c r="E93" s="2">
        <v>129</v>
      </c>
      <c r="F93" s="124" t="s">
        <v>200</v>
      </c>
    </row>
    <row r="94" spans="1:6" x14ac:dyDescent="0.3">
      <c r="A94" s="124" t="s">
        <v>206</v>
      </c>
      <c r="B94" s="124" t="s">
        <v>207</v>
      </c>
      <c r="C94" s="134">
        <v>43518.5625</v>
      </c>
      <c r="D94" s="134">
        <v>43648.333333333336</v>
      </c>
      <c r="E94" s="2">
        <v>138.5</v>
      </c>
      <c r="F94" s="124" t="s">
        <v>200</v>
      </c>
    </row>
    <row r="95" spans="1:6" x14ac:dyDescent="0.3">
      <c r="A95" s="124" t="s">
        <v>206</v>
      </c>
      <c r="B95" s="124" t="s">
        <v>207</v>
      </c>
      <c r="C95" s="134">
        <v>43518.5625</v>
      </c>
      <c r="D95" s="134">
        <v>43655.333333333336</v>
      </c>
      <c r="E95" s="2">
        <v>141</v>
      </c>
      <c r="F95" s="124" t="s">
        <v>200</v>
      </c>
    </row>
    <row r="96" spans="1:6" x14ac:dyDescent="0.3">
      <c r="A96" s="124" t="s">
        <v>206</v>
      </c>
      <c r="B96" s="124" t="s">
        <v>207</v>
      </c>
      <c r="C96" s="134">
        <v>43518.5625</v>
      </c>
      <c r="D96" s="134">
        <v>43662.333333333336</v>
      </c>
      <c r="E96" s="2">
        <v>150</v>
      </c>
      <c r="F96" s="124" t="s">
        <v>200</v>
      </c>
    </row>
    <row r="97" spans="1:6" x14ac:dyDescent="0.3">
      <c r="A97" s="124" t="s">
        <v>206</v>
      </c>
      <c r="B97" s="124" t="s">
        <v>207</v>
      </c>
      <c r="C97" s="134">
        <v>43518.5625</v>
      </c>
      <c r="D97" s="134">
        <v>43669.333333333336</v>
      </c>
      <c r="E97" s="2">
        <v>150</v>
      </c>
      <c r="F97" s="124" t="s">
        <v>200</v>
      </c>
    </row>
    <row r="98" spans="1:6" x14ac:dyDescent="0.3">
      <c r="A98" s="124" t="s">
        <v>206</v>
      </c>
      <c r="B98" s="124" t="s">
        <v>207</v>
      </c>
      <c r="C98" s="134">
        <v>43518.5625</v>
      </c>
      <c r="D98" s="134">
        <v>43676.333333333336</v>
      </c>
      <c r="E98" s="2">
        <v>156</v>
      </c>
      <c r="F98" s="124" t="s">
        <v>200</v>
      </c>
    </row>
    <row r="99" spans="1:6" x14ac:dyDescent="0.3">
      <c r="A99" s="124" t="s">
        <v>206</v>
      </c>
      <c r="B99" s="124" t="s">
        <v>207</v>
      </c>
      <c r="C99" s="134">
        <v>43518.5625</v>
      </c>
      <c r="D99" s="134">
        <v>43698.388194444444</v>
      </c>
      <c r="E99" s="2">
        <v>172</v>
      </c>
      <c r="F99" s="124" t="s">
        <v>200</v>
      </c>
    </row>
    <row r="100" spans="1:6" x14ac:dyDescent="0.3">
      <c r="A100" s="124" t="s">
        <v>208</v>
      </c>
      <c r="B100" s="124" t="s">
        <v>209</v>
      </c>
      <c r="C100" s="134">
        <v>43523.229166666664</v>
      </c>
      <c r="D100" s="134">
        <v>43523.229166666664</v>
      </c>
      <c r="E100" s="2">
        <v>39</v>
      </c>
      <c r="F100" s="124" t="s">
        <v>200</v>
      </c>
    </row>
    <row r="101" spans="1:6" x14ac:dyDescent="0.3">
      <c r="A101" s="124" t="s">
        <v>208</v>
      </c>
      <c r="B101" s="124" t="s">
        <v>209</v>
      </c>
      <c r="C101" s="134">
        <v>43523.229166666664</v>
      </c>
      <c r="D101" s="134">
        <v>43529.333333333336</v>
      </c>
      <c r="E101" s="2">
        <v>46</v>
      </c>
      <c r="F101" s="124" t="s">
        <v>200</v>
      </c>
    </row>
    <row r="102" spans="1:6" x14ac:dyDescent="0.3">
      <c r="A102" s="124" t="s">
        <v>208</v>
      </c>
      <c r="B102" s="124" t="s">
        <v>209</v>
      </c>
      <c r="C102" s="134">
        <v>43523.229166666664</v>
      </c>
      <c r="D102" s="134">
        <v>43536.333333333336</v>
      </c>
      <c r="E102" s="2">
        <v>52.5</v>
      </c>
      <c r="F102" s="124" t="s">
        <v>200</v>
      </c>
    </row>
    <row r="103" spans="1:6" x14ac:dyDescent="0.3">
      <c r="A103" s="124" t="s">
        <v>208</v>
      </c>
      <c r="B103" s="124" t="s">
        <v>209</v>
      </c>
      <c r="C103" s="134">
        <v>43523.229166666664</v>
      </c>
      <c r="D103" s="134">
        <v>43543.333333333336</v>
      </c>
      <c r="E103" s="2">
        <v>58</v>
      </c>
      <c r="F103" s="124" t="s">
        <v>200</v>
      </c>
    </row>
    <row r="104" spans="1:6" x14ac:dyDescent="0.3">
      <c r="A104" s="124" t="s">
        <v>208</v>
      </c>
      <c r="B104" s="124" t="s">
        <v>209</v>
      </c>
      <c r="C104" s="134">
        <v>43523.229166666664</v>
      </c>
      <c r="D104" s="134">
        <v>43550.333333333336</v>
      </c>
      <c r="E104" s="2">
        <v>64.5</v>
      </c>
      <c r="F104" s="124" t="s">
        <v>200</v>
      </c>
    </row>
    <row r="105" spans="1:6" x14ac:dyDescent="0.3">
      <c r="A105" s="124" t="s">
        <v>208</v>
      </c>
      <c r="B105" s="124" t="s">
        <v>209</v>
      </c>
      <c r="C105" s="134">
        <v>43523.229166666664</v>
      </c>
      <c r="D105" s="134">
        <v>43557.333333333336</v>
      </c>
      <c r="E105" s="2">
        <v>72.5</v>
      </c>
      <c r="F105" s="124" t="s">
        <v>200</v>
      </c>
    </row>
    <row r="106" spans="1:6" x14ac:dyDescent="0.3">
      <c r="A106" s="124" t="s">
        <v>208</v>
      </c>
      <c r="B106" s="124" t="s">
        <v>209</v>
      </c>
      <c r="C106" s="134">
        <v>43523.229166666664</v>
      </c>
      <c r="D106" s="134">
        <v>43564.333333333336</v>
      </c>
      <c r="E106" s="2">
        <v>85</v>
      </c>
      <c r="F106" s="124" t="s">
        <v>200</v>
      </c>
    </row>
    <row r="107" spans="1:6" x14ac:dyDescent="0.3">
      <c r="A107" s="124" t="s">
        <v>208</v>
      </c>
      <c r="B107" s="124" t="s">
        <v>209</v>
      </c>
      <c r="C107" s="134">
        <v>43523.229166666664</v>
      </c>
      <c r="D107" s="134">
        <v>43571.333333333336</v>
      </c>
      <c r="E107" s="2">
        <v>90.5</v>
      </c>
      <c r="F107" s="124" t="s">
        <v>200</v>
      </c>
    </row>
    <row r="108" spans="1:6" x14ac:dyDescent="0.3">
      <c r="A108" s="124" t="s">
        <v>208</v>
      </c>
      <c r="B108" s="124" t="s">
        <v>209</v>
      </c>
      <c r="C108" s="134">
        <v>43523.229166666664</v>
      </c>
      <c r="D108" s="134">
        <v>43578.333333333336</v>
      </c>
      <c r="E108" s="2">
        <v>101</v>
      </c>
      <c r="F108" s="124" t="s">
        <v>200</v>
      </c>
    </row>
    <row r="109" spans="1:6" x14ac:dyDescent="0.3">
      <c r="A109" s="124" t="s">
        <v>208</v>
      </c>
      <c r="B109" s="124" t="s">
        <v>209</v>
      </c>
      <c r="C109" s="134">
        <v>43523.229166666664</v>
      </c>
      <c r="D109" s="134">
        <v>43585.333333333336</v>
      </c>
      <c r="E109" s="2">
        <v>106.5</v>
      </c>
      <c r="F109" s="124" t="s">
        <v>200</v>
      </c>
    </row>
    <row r="110" spans="1:6" x14ac:dyDescent="0.3">
      <c r="A110" s="124" t="s">
        <v>208</v>
      </c>
      <c r="B110" s="124" t="s">
        <v>209</v>
      </c>
      <c r="C110" s="134">
        <v>43523.229166666664</v>
      </c>
      <c r="D110" s="134">
        <v>43592.333333333336</v>
      </c>
      <c r="E110" s="2">
        <v>115</v>
      </c>
      <c r="F110" s="124" t="s">
        <v>200</v>
      </c>
    </row>
    <row r="111" spans="1:6" x14ac:dyDescent="0.3">
      <c r="A111" s="124" t="s">
        <v>208</v>
      </c>
      <c r="B111" s="124" t="s">
        <v>209</v>
      </c>
      <c r="C111" s="134">
        <v>43523.229166666664</v>
      </c>
      <c r="D111" s="134">
        <v>43599.333333333336</v>
      </c>
      <c r="E111" s="2">
        <v>123</v>
      </c>
      <c r="F111" s="124" t="s">
        <v>200</v>
      </c>
    </row>
    <row r="112" spans="1:6" x14ac:dyDescent="0.3">
      <c r="A112" s="124" t="s">
        <v>208</v>
      </c>
      <c r="B112" s="124" t="s">
        <v>209</v>
      </c>
      <c r="C112" s="134">
        <v>43523.229166666664</v>
      </c>
      <c r="D112" s="134">
        <v>43606.333333333336</v>
      </c>
      <c r="E112" s="2">
        <v>122</v>
      </c>
      <c r="F112" s="124" t="s">
        <v>200</v>
      </c>
    </row>
    <row r="113" spans="1:6" x14ac:dyDescent="0.3">
      <c r="A113" s="124" t="s">
        <v>208</v>
      </c>
      <c r="B113" s="124" t="s">
        <v>209</v>
      </c>
      <c r="C113" s="134">
        <v>43523.229166666664</v>
      </c>
      <c r="D113" s="134">
        <v>43613.333333333336</v>
      </c>
      <c r="E113" s="2">
        <v>122.5</v>
      </c>
      <c r="F113" s="124" t="s">
        <v>200</v>
      </c>
    </row>
    <row r="114" spans="1:6" x14ac:dyDescent="0.3">
      <c r="A114" s="124" t="s">
        <v>208</v>
      </c>
      <c r="B114" s="124" t="s">
        <v>209</v>
      </c>
      <c r="C114" s="134">
        <v>43523.229166666664</v>
      </c>
      <c r="D114" s="134">
        <v>43620.333333333336</v>
      </c>
      <c r="E114" s="2">
        <v>127.5</v>
      </c>
      <c r="F114" s="124" t="s">
        <v>200</v>
      </c>
    </row>
    <row r="115" spans="1:6" x14ac:dyDescent="0.3">
      <c r="A115" s="124" t="s">
        <v>208</v>
      </c>
      <c r="B115" s="124" t="s">
        <v>209</v>
      </c>
      <c r="C115" s="134">
        <v>43523.229166666664</v>
      </c>
      <c r="D115" s="134">
        <v>43627.333333333336</v>
      </c>
      <c r="E115" s="2">
        <v>134</v>
      </c>
      <c r="F115" s="124" t="s">
        <v>200</v>
      </c>
    </row>
    <row r="116" spans="1:6" x14ac:dyDescent="0.3">
      <c r="A116" s="124" t="s">
        <v>208</v>
      </c>
      <c r="B116" s="124" t="s">
        <v>209</v>
      </c>
      <c r="C116" s="134">
        <v>43523.229166666664</v>
      </c>
      <c r="D116" s="134">
        <v>43634.333333333336</v>
      </c>
      <c r="E116" s="2">
        <v>141</v>
      </c>
      <c r="F116" s="124" t="s">
        <v>200</v>
      </c>
    </row>
    <row r="117" spans="1:6" x14ac:dyDescent="0.3">
      <c r="A117" s="124" t="s">
        <v>208</v>
      </c>
      <c r="B117" s="124" t="s">
        <v>209</v>
      </c>
      <c r="C117" s="134">
        <v>43523.229166666664</v>
      </c>
      <c r="D117" s="134">
        <v>43641.333333333336</v>
      </c>
      <c r="E117" s="2">
        <v>138</v>
      </c>
      <c r="F117" s="124" t="s">
        <v>200</v>
      </c>
    </row>
    <row r="118" spans="1:6" x14ac:dyDescent="0.3">
      <c r="A118" s="124" t="s">
        <v>208</v>
      </c>
      <c r="B118" s="124" t="s">
        <v>209</v>
      </c>
      <c r="C118" s="134">
        <v>43523.229166666664</v>
      </c>
      <c r="D118" s="134">
        <v>43648.333333333336</v>
      </c>
      <c r="E118" s="2">
        <v>146.5</v>
      </c>
      <c r="F118" s="124" t="s">
        <v>200</v>
      </c>
    </row>
    <row r="119" spans="1:6" x14ac:dyDescent="0.3">
      <c r="A119" s="124" t="s">
        <v>208</v>
      </c>
      <c r="B119" s="124" t="s">
        <v>209</v>
      </c>
      <c r="C119" s="134">
        <v>43523.229166666664</v>
      </c>
      <c r="D119" s="134">
        <v>43655.333333333336</v>
      </c>
      <c r="E119" s="2">
        <v>152.5</v>
      </c>
      <c r="F119" s="124" t="s">
        <v>200</v>
      </c>
    </row>
    <row r="120" spans="1:6" x14ac:dyDescent="0.3">
      <c r="A120" s="124" t="s">
        <v>208</v>
      </c>
      <c r="B120" s="124" t="s">
        <v>209</v>
      </c>
      <c r="C120" s="134">
        <v>43523.229166666664</v>
      </c>
      <c r="D120" s="134">
        <v>43662.333333333336</v>
      </c>
      <c r="E120" s="2">
        <v>155.5</v>
      </c>
      <c r="F120" s="124" t="s">
        <v>200</v>
      </c>
    </row>
    <row r="121" spans="1:6" x14ac:dyDescent="0.3">
      <c r="A121" s="124" t="s">
        <v>208</v>
      </c>
      <c r="B121" s="124" t="s">
        <v>209</v>
      </c>
      <c r="C121" s="134">
        <v>43523.229166666664</v>
      </c>
      <c r="D121" s="134">
        <v>43669.333333333336</v>
      </c>
      <c r="E121" s="2">
        <v>158</v>
      </c>
      <c r="F121" s="124" t="s">
        <v>200</v>
      </c>
    </row>
    <row r="122" spans="1:6" x14ac:dyDescent="0.3">
      <c r="A122" s="124" t="s">
        <v>208</v>
      </c>
      <c r="B122" s="124" t="s">
        <v>209</v>
      </c>
      <c r="C122" s="134">
        <v>43523.229166666664</v>
      </c>
      <c r="D122" s="134">
        <v>43676.333333333336</v>
      </c>
      <c r="E122" s="2">
        <v>163.5</v>
      </c>
      <c r="F122" s="124" t="s">
        <v>200</v>
      </c>
    </row>
    <row r="123" spans="1:6" x14ac:dyDescent="0.3">
      <c r="A123" s="124" t="s">
        <v>208</v>
      </c>
      <c r="B123" s="124" t="s">
        <v>209</v>
      </c>
      <c r="C123" s="134">
        <v>43523.229166666664</v>
      </c>
      <c r="D123" s="134">
        <v>43698.38958333333</v>
      </c>
      <c r="E123" s="2">
        <v>185</v>
      </c>
      <c r="F123" s="124" t="s">
        <v>200</v>
      </c>
    </row>
    <row r="124" spans="1:6" x14ac:dyDescent="0.3">
      <c r="A124" s="124" t="s">
        <v>210</v>
      </c>
      <c r="B124" s="124" t="s">
        <v>211</v>
      </c>
      <c r="C124" s="134">
        <v>43523.583333333336</v>
      </c>
      <c r="D124" s="134">
        <v>43523.583333333336</v>
      </c>
      <c r="E124" s="2">
        <v>44</v>
      </c>
      <c r="F124" s="124" t="s">
        <v>200</v>
      </c>
    </row>
    <row r="125" spans="1:6" x14ac:dyDescent="0.3">
      <c r="A125" s="124" t="s">
        <v>210</v>
      </c>
      <c r="B125" s="124" t="s">
        <v>211</v>
      </c>
      <c r="C125" s="134">
        <v>43523.583333333336</v>
      </c>
      <c r="D125" s="134">
        <v>43529.333333333336</v>
      </c>
      <c r="E125" s="2">
        <v>49.5</v>
      </c>
      <c r="F125" s="124" t="s">
        <v>200</v>
      </c>
    </row>
    <row r="126" spans="1:6" x14ac:dyDescent="0.3">
      <c r="A126" s="124" t="s">
        <v>210</v>
      </c>
      <c r="B126" s="124" t="s">
        <v>211</v>
      </c>
      <c r="C126" s="134">
        <v>43523.583333333336</v>
      </c>
      <c r="D126" s="134">
        <v>43536.333333333336</v>
      </c>
      <c r="E126" s="2">
        <v>57.5</v>
      </c>
      <c r="F126" s="124" t="s">
        <v>200</v>
      </c>
    </row>
    <row r="127" spans="1:6" x14ac:dyDescent="0.3">
      <c r="A127" s="124" t="s">
        <v>210</v>
      </c>
      <c r="B127" s="124" t="s">
        <v>211</v>
      </c>
      <c r="C127" s="134">
        <v>43523.583333333336</v>
      </c>
      <c r="D127" s="134">
        <v>43543.333333333336</v>
      </c>
      <c r="E127" s="2">
        <v>55</v>
      </c>
      <c r="F127" s="124" t="s">
        <v>200</v>
      </c>
    </row>
    <row r="128" spans="1:6" x14ac:dyDescent="0.3">
      <c r="A128" s="124" t="s">
        <v>210</v>
      </c>
      <c r="B128" s="124" t="s">
        <v>211</v>
      </c>
      <c r="C128" s="134">
        <v>43523.583333333336</v>
      </c>
      <c r="D128" s="134">
        <v>43550.333333333336</v>
      </c>
      <c r="E128" s="2">
        <v>64</v>
      </c>
      <c r="F128" s="124" t="s">
        <v>200</v>
      </c>
    </row>
    <row r="129" spans="1:6" x14ac:dyDescent="0.3">
      <c r="A129" s="124" t="s">
        <v>210</v>
      </c>
      <c r="B129" s="124" t="s">
        <v>211</v>
      </c>
      <c r="C129" s="134">
        <v>43523.583333333336</v>
      </c>
      <c r="D129" s="134">
        <v>43557.333333333336</v>
      </c>
      <c r="E129" s="2">
        <v>64</v>
      </c>
      <c r="F129" s="124" t="s">
        <v>200</v>
      </c>
    </row>
    <row r="130" spans="1:6" x14ac:dyDescent="0.3">
      <c r="A130" s="124" t="s">
        <v>210</v>
      </c>
      <c r="B130" s="124" t="s">
        <v>211</v>
      </c>
      <c r="C130" s="134">
        <v>43523.583333333336</v>
      </c>
      <c r="D130" s="134">
        <v>43564.333333333336</v>
      </c>
      <c r="E130" s="2">
        <v>71.5</v>
      </c>
      <c r="F130" s="124" t="s">
        <v>200</v>
      </c>
    </row>
    <row r="131" spans="1:6" x14ac:dyDescent="0.3">
      <c r="A131" s="124" t="s">
        <v>210</v>
      </c>
      <c r="B131" s="124" t="s">
        <v>211</v>
      </c>
      <c r="C131" s="134">
        <v>43523.583333333336</v>
      </c>
      <c r="D131" s="134">
        <v>43571.333333333336</v>
      </c>
      <c r="E131" s="2">
        <v>79.5</v>
      </c>
      <c r="F131" s="124" t="s">
        <v>200</v>
      </c>
    </row>
    <row r="132" spans="1:6" x14ac:dyDescent="0.3">
      <c r="A132" s="124" t="s">
        <v>210</v>
      </c>
      <c r="B132" s="124" t="s">
        <v>211</v>
      </c>
      <c r="C132" s="134">
        <v>43523.583333333336</v>
      </c>
      <c r="D132" s="134">
        <v>43578.333333333336</v>
      </c>
      <c r="E132" s="2">
        <v>86.5</v>
      </c>
      <c r="F132" s="124" t="s">
        <v>200</v>
      </c>
    </row>
    <row r="133" spans="1:6" x14ac:dyDescent="0.3">
      <c r="A133" s="124" t="s">
        <v>210</v>
      </c>
      <c r="B133" s="124" t="s">
        <v>211</v>
      </c>
      <c r="C133" s="134">
        <v>43523.583333333336</v>
      </c>
      <c r="D133" s="134">
        <v>43585.333333333336</v>
      </c>
      <c r="E133" s="2">
        <v>89.5</v>
      </c>
      <c r="F133" s="124" t="s">
        <v>200</v>
      </c>
    </row>
    <row r="134" spans="1:6" x14ac:dyDescent="0.3">
      <c r="A134" s="124" t="s">
        <v>210</v>
      </c>
      <c r="B134" s="124" t="s">
        <v>211</v>
      </c>
      <c r="C134" s="134">
        <v>43523.583333333336</v>
      </c>
      <c r="D134" s="134">
        <v>43592.333333333336</v>
      </c>
      <c r="E134" s="2">
        <v>100</v>
      </c>
      <c r="F134" s="124" t="s">
        <v>200</v>
      </c>
    </row>
    <row r="135" spans="1:6" x14ac:dyDescent="0.3">
      <c r="A135" s="124" t="s">
        <v>210</v>
      </c>
      <c r="B135" s="124" t="s">
        <v>211</v>
      </c>
      <c r="C135" s="134">
        <v>43523.583333333336</v>
      </c>
      <c r="D135" s="134">
        <v>43599.333333333336</v>
      </c>
      <c r="E135" s="2">
        <v>105</v>
      </c>
      <c r="F135" s="124" t="s">
        <v>200</v>
      </c>
    </row>
    <row r="136" spans="1:6" x14ac:dyDescent="0.3">
      <c r="A136" s="124" t="s">
        <v>210</v>
      </c>
      <c r="B136" s="124" t="s">
        <v>211</v>
      </c>
      <c r="C136" s="134">
        <v>43523.583333333336</v>
      </c>
      <c r="D136" s="134">
        <v>43606.333333333336</v>
      </c>
      <c r="E136" s="2">
        <v>103</v>
      </c>
      <c r="F136" s="124" t="s">
        <v>200</v>
      </c>
    </row>
    <row r="137" spans="1:6" x14ac:dyDescent="0.3">
      <c r="A137" s="124" t="s">
        <v>210</v>
      </c>
      <c r="B137" s="124" t="s">
        <v>211</v>
      </c>
      <c r="C137" s="134">
        <v>43523.583333333336</v>
      </c>
      <c r="D137" s="134">
        <v>43613.333333333336</v>
      </c>
      <c r="E137" s="2">
        <v>114</v>
      </c>
      <c r="F137" s="124" t="s">
        <v>200</v>
      </c>
    </row>
    <row r="138" spans="1:6" x14ac:dyDescent="0.3">
      <c r="A138" s="124" t="s">
        <v>210</v>
      </c>
      <c r="B138" s="124" t="s">
        <v>211</v>
      </c>
      <c r="C138" s="134">
        <v>43523.583333333336</v>
      </c>
      <c r="D138" s="134">
        <v>43620.333333333336</v>
      </c>
      <c r="E138" s="2">
        <v>115</v>
      </c>
      <c r="F138" s="124" t="s">
        <v>200</v>
      </c>
    </row>
    <row r="139" spans="1:6" x14ac:dyDescent="0.3">
      <c r="A139" s="124" t="s">
        <v>210</v>
      </c>
      <c r="B139" s="124" t="s">
        <v>211</v>
      </c>
      <c r="C139" s="134">
        <v>43523.583333333336</v>
      </c>
      <c r="D139" s="134">
        <v>43627.333333333336</v>
      </c>
      <c r="E139" s="2">
        <v>125.5</v>
      </c>
      <c r="F139" s="124" t="s">
        <v>200</v>
      </c>
    </row>
    <row r="140" spans="1:6" x14ac:dyDescent="0.3">
      <c r="A140" s="124" t="s">
        <v>210</v>
      </c>
      <c r="B140" s="124" t="s">
        <v>211</v>
      </c>
      <c r="C140" s="134">
        <v>43523.583333333336</v>
      </c>
      <c r="D140" s="134">
        <v>43634.333333333336</v>
      </c>
      <c r="E140" s="2">
        <v>130.5</v>
      </c>
      <c r="F140" s="124" t="s">
        <v>200</v>
      </c>
    </row>
    <row r="141" spans="1:6" x14ac:dyDescent="0.3">
      <c r="A141" s="124" t="s">
        <v>210</v>
      </c>
      <c r="B141" s="124" t="s">
        <v>211</v>
      </c>
      <c r="C141" s="134">
        <v>43523.583333333336</v>
      </c>
      <c r="D141" s="134">
        <v>43641.333333333336</v>
      </c>
      <c r="E141" s="2">
        <v>133.5</v>
      </c>
      <c r="F141" s="124" t="s">
        <v>200</v>
      </c>
    </row>
    <row r="142" spans="1:6" x14ac:dyDescent="0.3">
      <c r="A142" s="124" t="s">
        <v>210</v>
      </c>
      <c r="B142" s="124" t="s">
        <v>211</v>
      </c>
      <c r="C142" s="134">
        <v>43523.583333333336</v>
      </c>
      <c r="D142" s="134">
        <v>43648.333333333336</v>
      </c>
      <c r="E142" s="2">
        <v>142</v>
      </c>
      <c r="F142" s="124" t="s">
        <v>200</v>
      </c>
    </row>
    <row r="143" spans="1:6" x14ac:dyDescent="0.3">
      <c r="A143" s="124" t="s">
        <v>210</v>
      </c>
      <c r="B143" s="124" t="s">
        <v>211</v>
      </c>
      <c r="C143" s="134">
        <v>43523.583333333336</v>
      </c>
      <c r="D143" s="134">
        <v>43655.333333333336</v>
      </c>
      <c r="E143" s="2">
        <v>149.5</v>
      </c>
      <c r="F143" s="124" t="s">
        <v>200</v>
      </c>
    </row>
    <row r="144" spans="1:6" x14ac:dyDescent="0.3">
      <c r="A144" s="124" t="s">
        <v>210</v>
      </c>
      <c r="B144" s="124" t="s">
        <v>211</v>
      </c>
      <c r="C144" s="134">
        <v>43523.583333333336</v>
      </c>
      <c r="D144" s="134">
        <v>43662.333333333336</v>
      </c>
      <c r="E144" s="2">
        <v>151.5</v>
      </c>
      <c r="F144" s="124" t="s">
        <v>200</v>
      </c>
    </row>
    <row r="145" spans="1:6" x14ac:dyDescent="0.3">
      <c r="A145" s="124" t="s">
        <v>210</v>
      </c>
      <c r="B145" s="124" t="s">
        <v>211</v>
      </c>
      <c r="C145" s="134">
        <v>43523.583333333336</v>
      </c>
      <c r="D145" s="134">
        <v>43669.333333333336</v>
      </c>
      <c r="E145" s="2">
        <v>156.5</v>
      </c>
      <c r="F145" s="124" t="s">
        <v>200</v>
      </c>
    </row>
    <row r="146" spans="1:6" x14ac:dyDescent="0.3">
      <c r="A146" s="124" t="s">
        <v>210</v>
      </c>
      <c r="B146" s="124" t="s">
        <v>211</v>
      </c>
      <c r="C146" s="134">
        <v>43523.583333333336</v>
      </c>
      <c r="D146" s="134">
        <v>43676.333333333336</v>
      </c>
      <c r="E146" s="2">
        <v>168</v>
      </c>
      <c r="F146" s="124" t="s">
        <v>200</v>
      </c>
    </row>
    <row r="147" spans="1:6" x14ac:dyDescent="0.3">
      <c r="A147" s="124" t="s">
        <v>210</v>
      </c>
      <c r="B147" s="124" t="s">
        <v>211</v>
      </c>
      <c r="C147" s="134">
        <v>43523.583333333336</v>
      </c>
      <c r="D147" s="134">
        <v>43698.392361111109</v>
      </c>
      <c r="E147" s="2">
        <v>180</v>
      </c>
      <c r="F147" s="124" t="s">
        <v>200</v>
      </c>
    </row>
    <row r="148" spans="1:6" x14ac:dyDescent="0.3">
      <c r="A148" s="124" t="s">
        <v>212</v>
      </c>
      <c r="B148" s="124"/>
      <c r="C148" s="134">
        <v>43526.170138888891</v>
      </c>
      <c r="D148" s="134">
        <v>43526.170138888891</v>
      </c>
      <c r="E148" s="2">
        <v>44</v>
      </c>
      <c r="F148" s="124" t="s">
        <v>200</v>
      </c>
    </row>
    <row r="149" spans="1:6" x14ac:dyDescent="0.3">
      <c r="A149" s="124" t="s">
        <v>212</v>
      </c>
      <c r="B149" s="124"/>
      <c r="C149" s="134">
        <v>43526.170138888891</v>
      </c>
      <c r="D149" s="134">
        <v>43529.333333333336</v>
      </c>
      <c r="E149" s="2">
        <v>48.5</v>
      </c>
      <c r="F149" s="124" t="s">
        <v>200</v>
      </c>
    </row>
    <row r="150" spans="1:6" x14ac:dyDescent="0.3">
      <c r="A150" s="124" t="s">
        <v>212</v>
      </c>
      <c r="B150" s="124"/>
      <c r="C150" s="134">
        <v>43526.170138888891</v>
      </c>
      <c r="D150" s="134">
        <v>43536.333333333336</v>
      </c>
      <c r="E150" s="2">
        <v>61.5</v>
      </c>
      <c r="F150" s="124" t="s">
        <v>200</v>
      </c>
    </row>
    <row r="151" spans="1:6" x14ac:dyDescent="0.3">
      <c r="A151" s="124" t="s">
        <v>212</v>
      </c>
      <c r="B151" s="124"/>
      <c r="C151" s="134">
        <v>43526.170138888891</v>
      </c>
      <c r="D151" s="134">
        <v>43543.333333333336</v>
      </c>
      <c r="E151" s="2">
        <v>59.5</v>
      </c>
      <c r="F151" s="124" t="s">
        <v>200</v>
      </c>
    </row>
    <row r="152" spans="1:6" x14ac:dyDescent="0.3">
      <c r="A152" s="124" t="s">
        <v>212</v>
      </c>
      <c r="B152" s="124"/>
      <c r="C152" s="134">
        <v>43526.170138888891</v>
      </c>
      <c r="D152" s="134">
        <v>43550.333333333336</v>
      </c>
      <c r="E152" s="2">
        <v>67.5</v>
      </c>
      <c r="F152" s="124" t="s">
        <v>200</v>
      </c>
    </row>
    <row r="153" spans="1:6" x14ac:dyDescent="0.3">
      <c r="A153" s="124" t="s">
        <v>212</v>
      </c>
      <c r="B153" s="124"/>
      <c r="C153" s="134">
        <v>43526.170138888891</v>
      </c>
      <c r="D153" s="134">
        <v>43557.333333333336</v>
      </c>
      <c r="E153" s="2">
        <v>76.5</v>
      </c>
      <c r="F153" s="124" t="s">
        <v>200</v>
      </c>
    </row>
    <row r="154" spans="1:6" x14ac:dyDescent="0.3">
      <c r="A154" s="124" t="s">
        <v>212</v>
      </c>
      <c r="B154" s="124"/>
      <c r="C154" s="134">
        <v>43526.170138888891</v>
      </c>
      <c r="D154" s="134">
        <v>43563.416666666664</v>
      </c>
      <c r="E154" s="2">
        <v>87.5</v>
      </c>
      <c r="F154" s="124" t="s">
        <v>200</v>
      </c>
    </row>
    <row r="155" spans="1:6" x14ac:dyDescent="0.3">
      <c r="A155" s="124" t="s">
        <v>213</v>
      </c>
      <c r="B155" s="124"/>
      <c r="C155" s="134">
        <v>43526.96875</v>
      </c>
      <c r="D155" s="134">
        <v>43526.96875</v>
      </c>
      <c r="E155" s="2">
        <v>45</v>
      </c>
      <c r="F155" s="124" t="s">
        <v>214</v>
      </c>
    </row>
    <row r="156" spans="1:6" x14ac:dyDescent="0.3">
      <c r="A156" s="124" t="s">
        <v>213</v>
      </c>
      <c r="B156" s="124"/>
      <c r="C156" s="134">
        <v>43526.96875</v>
      </c>
      <c r="D156" s="134">
        <v>43529.333333333336</v>
      </c>
      <c r="E156" s="2">
        <v>46</v>
      </c>
      <c r="F156" s="124" t="s">
        <v>214</v>
      </c>
    </row>
    <row r="157" spans="1:6" x14ac:dyDescent="0.3">
      <c r="A157" s="124" t="s">
        <v>213</v>
      </c>
      <c r="B157" s="124"/>
      <c r="C157" s="134">
        <v>43526.96875</v>
      </c>
      <c r="D157" s="134">
        <v>43536.333333333336</v>
      </c>
      <c r="E157" s="2">
        <v>55.5</v>
      </c>
      <c r="F157" s="124" t="s">
        <v>214</v>
      </c>
    </row>
    <row r="158" spans="1:6" x14ac:dyDescent="0.3">
      <c r="A158" s="124" t="s">
        <v>213</v>
      </c>
      <c r="B158" s="124"/>
      <c r="C158" s="134">
        <v>43526.96875</v>
      </c>
      <c r="D158" s="134">
        <v>43543.333333333336</v>
      </c>
      <c r="E158" s="2">
        <v>60.5</v>
      </c>
      <c r="F158" s="124" t="s">
        <v>214</v>
      </c>
    </row>
    <row r="159" spans="1:6" x14ac:dyDescent="0.3">
      <c r="A159" s="124" t="s">
        <v>213</v>
      </c>
      <c r="B159" s="124"/>
      <c r="C159" s="134">
        <v>43526.96875</v>
      </c>
      <c r="D159" s="134">
        <v>43550.333333333336</v>
      </c>
      <c r="E159" s="2">
        <v>70</v>
      </c>
      <c r="F159" s="124" t="s">
        <v>214</v>
      </c>
    </row>
    <row r="160" spans="1:6" x14ac:dyDescent="0.3">
      <c r="A160" s="124" t="s">
        <v>213</v>
      </c>
      <c r="B160" s="124"/>
      <c r="C160" s="134">
        <v>43526.96875</v>
      </c>
      <c r="D160" s="134">
        <v>43557.333333333336</v>
      </c>
      <c r="E160" s="2">
        <v>78</v>
      </c>
      <c r="F160" s="124" t="s">
        <v>214</v>
      </c>
    </row>
    <row r="161" spans="1:6" x14ac:dyDescent="0.3">
      <c r="A161" s="124" t="s">
        <v>213</v>
      </c>
      <c r="B161" s="124"/>
      <c r="C161" s="134">
        <v>43526.96875</v>
      </c>
      <c r="D161" s="134">
        <v>43563.416666666664</v>
      </c>
      <c r="E161" s="2">
        <v>85.5</v>
      </c>
      <c r="F161" s="124" t="s">
        <v>214</v>
      </c>
    </row>
    <row r="162" spans="1:6" x14ac:dyDescent="0.3">
      <c r="A162" s="124" t="s">
        <v>215</v>
      </c>
      <c r="B162" s="124" t="s">
        <v>216</v>
      </c>
      <c r="C162" s="134">
        <v>43528.666666666664</v>
      </c>
      <c r="D162" s="134">
        <v>43528.666666666664</v>
      </c>
      <c r="E162" s="2">
        <v>37</v>
      </c>
      <c r="F162" s="124" t="s">
        <v>200</v>
      </c>
    </row>
    <row r="163" spans="1:6" x14ac:dyDescent="0.3">
      <c r="A163" s="124" t="s">
        <v>215</v>
      </c>
      <c r="B163" s="124" t="s">
        <v>216</v>
      </c>
      <c r="C163" s="134">
        <v>43528.666666666664</v>
      </c>
      <c r="D163" s="134">
        <v>43529.333333333336</v>
      </c>
      <c r="E163" s="2">
        <v>36.5</v>
      </c>
      <c r="F163" s="124" t="s">
        <v>200</v>
      </c>
    </row>
    <row r="164" spans="1:6" x14ac:dyDescent="0.3">
      <c r="A164" s="124" t="s">
        <v>215</v>
      </c>
      <c r="B164" s="124" t="s">
        <v>216</v>
      </c>
      <c r="C164" s="134">
        <v>43528.666666666664</v>
      </c>
      <c r="D164" s="134">
        <v>43536.333333333336</v>
      </c>
      <c r="E164" s="2">
        <v>39.5</v>
      </c>
      <c r="F164" s="124" t="s">
        <v>200</v>
      </c>
    </row>
    <row r="165" spans="1:6" x14ac:dyDescent="0.3">
      <c r="A165" s="124" t="s">
        <v>215</v>
      </c>
      <c r="B165" s="124" t="s">
        <v>216</v>
      </c>
      <c r="C165" s="134">
        <v>43528.666666666664</v>
      </c>
      <c r="D165" s="134">
        <v>43543.333333333336</v>
      </c>
      <c r="E165" s="2">
        <v>44.5</v>
      </c>
      <c r="F165" s="124" t="s">
        <v>200</v>
      </c>
    </row>
    <row r="166" spans="1:6" x14ac:dyDescent="0.3">
      <c r="A166" s="124" t="s">
        <v>215</v>
      </c>
      <c r="B166" s="124" t="s">
        <v>216</v>
      </c>
      <c r="C166" s="134">
        <v>43528.666666666664</v>
      </c>
      <c r="D166" s="134">
        <v>43550.333333333336</v>
      </c>
      <c r="E166" s="2">
        <v>45</v>
      </c>
      <c r="F166" s="124" t="s">
        <v>200</v>
      </c>
    </row>
    <row r="167" spans="1:6" x14ac:dyDescent="0.3">
      <c r="A167" s="124" t="s">
        <v>215</v>
      </c>
      <c r="B167" s="124" t="s">
        <v>216</v>
      </c>
      <c r="C167" s="134">
        <v>43528.666666666664</v>
      </c>
      <c r="D167" s="134">
        <v>43557.333333333336</v>
      </c>
      <c r="E167" s="2">
        <v>50</v>
      </c>
      <c r="F167" s="124" t="s">
        <v>200</v>
      </c>
    </row>
    <row r="168" spans="1:6" x14ac:dyDescent="0.3">
      <c r="A168" s="124" t="s">
        <v>215</v>
      </c>
      <c r="B168" s="124" t="s">
        <v>216</v>
      </c>
      <c r="C168" s="134">
        <v>43528.666666666664</v>
      </c>
      <c r="D168" s="134">
        <v>43564.333333333336</v>
      </c>
      <c r="E168" s="2">
        <v>56</v>
      </c>
      <c r="F168" s="124" t="s">
        <v>200</v>
      </c>
    </row>
    <row r="169" spans="1:6" x14ac:dyDescent="0.3">
      <c r="A169" s="124" t="s">
        <v>215</v>
      </c>
      <c r="B169" s="124" t="s">
        <v>216</v>
      </c>
      <c r="C169" s="134">
        <v>43528.666666666664</v>
      </c>
      <c r="D169" s="134">
        <v>43571.333333333336</v>
      </c>
      <c r="E169" s="2">
        <v>63.5</v>
      </c>
      <c r="F169" s="124" t="s">
        <v>200</v>
      </c>
    </row>
    <row r="170" spans="1:6" x14ac:dyDescent="0.3">
      <c r="A170" s="124" t="s">
        <v>215</v>
      </c>
      <c r="B170" s="124" t="s">
        <v>216</v>
      </c>
      <c r="C170" s="134">
        <v>43528.666666666664</v>
      </c>
      <c r="D170" s="134">
        <v>43578.333333333336</v>
      </c>
      <c r="E170" s="2">
        <v>68.5</v>
      </c>
      <c r="F170" s="124" t="s">
        <v>200</v>
      </c>
    </row>
    <row r="171" spans="1:6" x14ac:dyDescent="0.3">
      <c r="A171" s="124" t="s">
        <v>215</v>
      </c>
      <c r="B171" s="124" t="s">
        <v>216</v>
      </c>
      <c r="C171" s="134">
        <v>43528.666666666664</v>
      </c>
      <c r="D171" s="134">
        <v>43585.333333333336</v>
      </c>
      <c r="E171" s="2">
        <v>74</v>
      </c>
      <c r="F171" s="124" t="s">
        <v>200</v>
      </c>
    </row>
    <row r="172" spans="1:6" x14ac:dyDescent="0.3">
      <c r="A172" s="124" t="s">
        <v>215</v>
      </c>
      <c r="B172" s="124" t="s">
        <v>216</v>
      </c>
      <c r="C172" s="134">
        <v>43528.666666666664</v>
      </c>
      <c r="D172" s="134">
        <v>43592.333333333336</v>
      </c>
      <c r="E172" s="2">
        <v>77.5</v>
      </c>
      <c r="F172" s="124" t="s">
        <v>200</v>
      </c>
    </row>
    <row r="173" spans="1:6" x14ac:dyDescent="0.3">
      <c r="A173" s="124" t="s">
        <v>215</v>
      </c>
      <c r="B173" s="124" t="s">
        <v>216</v>
      </c>
      <c r="C173" s="134">
        <v>43528.666666666664</v>
      </c>
      <c r="D173" s="134">
        <v>43599.333333333336</v>
      </c>
      <c r="E173" s="2">
        <v>81.5</v>
      </c>
      <c r="F173" s="124" t="s">
        <v>200</v>
      </c>
    </row>
    <row r="174" spans="1:6" x14ac:dyDescent="0.3">
      <c r="A174" s="124" t="s">
        <v>215</v>
      </c>
      <c r="B174" s="124" t="s">
        <v>216</v>
      </c>
      <c r="C174" s="134">
        <v>43528.666666666664</v>
      </c>
      <c r="D174" s="134">
        <v>43606.333333333336</v>
      </c>
      <c r="E174" s="2">
        <v>87</v>
      </c>
      <c r="F174" s="124" t="s">
        <v>200</v>
      </c>
    </row>
    <row r="175" spans="1:6" x14ac:dyDescent="0.3">
      <c r="A175" s="124" t="s">
        <v>215</v>
      </c>
      <c r="B175" s="124" t="s">
        <v>216</v>
      </c>
      <c r="C175" s="134">
        <v>43528.666666666664</v>
      </c>
      <c r="D175" s="134">
        <v>43613.333333333336</v>
      </c>
      <c r="E175" s="2">
        <v>91.5</v>
      </c>
      <c r="F175" s="124" t="s">
        <v>200</v>
      </c>
    </row>
    <row r="176" spans="1:6" x14ac:dyDescent="0.3">
      <c r="A176" s="124" t="s">
        <v>215</v>
      </c>
      <c r="B176" s="124" t="s">
        <v>216</v>
      </c>
      <c r="C176" s="134">
        <v>43528.666666666664</v>
      </c>
      <c r="D176" s="134">
        <v>43620.333333333336</v>
      </c>
      <c r="E176" s="2">
        <v>96.5</v>
      </c>
      <c r="F176" s="124" t="s">
        <v>200</v>
      </c>
    </row>
    <row r="177" spans="1:6" x14ac:dyDescent="0.3">
      <c r="A177" s="124" t="s">
        <v>215</v>
      </c>
      <c r="B177" s="124" t="s">
        <v>216</v>
      </c>
      <c r="C177" s="134">
        <v>43528.666666666664</v>
      </c>
      <c r="D177" s="134">
        <v>43627.333333333336</v>
      </c>
      <c r="E177" s="2">
        <v>102.5</v>
      </c>
      <c r="F177" s="124" t="s">
        <v>200</v>
      </c>
    </row>
    <row r="178" spans="1:6" x14ac:dyDescent="0.3">
      <c r="A178" s="124" t="s">
        <v>215</v>
      </c>
      <c r="B178" s="124" t="s">
        <v>216</v>
      </c>
      <c r="C178" s="134">
        <v>43528.666666666664</v>
      </c>
      <c r="D178" s="134">
        <v>43634.333333333336</v>
      </c>
      <c r="E178" s="2">
        <v>106.5</v>
      </c>
      <c r="F178" s="124" t="s">
        <v>200</v>
      </c>
    </row>
    <row r="179" spans="1:6" x14ac:dyDescent="0.3">
      <c r="A179" s="124" t="s">
        <v>215</v>
      </c>
      <c r="B179" s="124" t="s">
        <v>216</v>
      </c>
      <c r="C179" s="134">
        <v>43528.666666666664</v>
      </c>
      <c r="D179" s="134">
        <v>43641.333333333336</v>
      </c>
      <c r="E179" s="2">
        <v>112.5</v>
      </c>
      <c r="F179" s="124" t="s">
        <v>200</v>
      </c>
    </row>
    <row r="180" spans="1:6" x14ac:dyDescent="0.3">
      <c r="A180" s="124" t="s">
        <v>215</v>
      </c>
      <c r="B180" s="124" t="s">
        <v>216</v>
      </c>
      <c r="C180" s="134">
        <v>43528.666666666664</v>
      </c>
      <c r="D180" s="134">
        <v>43648.333333333336</v>
      </c>
      <c r="E180" s="2">
        <v>118</v>
      </c>
      <c r="F180" s="124" t="s">
        <v>200</v>
      </c>
    </row>
    <row r="181" spans="1:6" x14ac:dyDescent="0.3">
      <c r="A181" s="124" t="s">
        <v>215</v>
      </c>
      <c r="B181" s="124" t="s">
        <v>216</v>
      </c>
      <c r="C181" s="134">
        <v>43528.666666666664</v>
      </c>
      <c r="D181" s="134">
        <v>43655.333333333336</v>
      </c>
      <c r="E181" s="2">
        <v>124</v>
      </c>
      <c r="F181" s="124" t="s">
        <v>200</v>
      </c>
    </row>
    <row r="182" spans="1:6" x14ac:dyDescent="0.3">
      <c r="A182" s="124" t="s">
        <v>215</v>
      </c>
      <c r="B182" s="124" t="s">
        <v>216</v>
      </c>
      <c r="C182" s="134">
        <v>43528.666666666664</v>
      </c>
      <c r="D182" s="134">
        <v>43662.333333333336</v>
      </c>
      <c r="E182" s="2">
        <v>128.5</v>
      </c>
      <c r="F182" s="124" t="s">
        <v>200</v>
      </c>
    </row>
    <row r="183" spans="1:6" x14ac:dyDescent="0.3">
      <c r="A183" s="124" t="s">
        <v>215</v>
      </c>
      <c r="B183" s="124" t="s">
        <v>216</v>
      </c>
      <c r="C183" s="134">
        <v>43528.666666666664</v>
      </c>
      <c r="D183" s="134">
        <v>43669.333333333336</v>
      </c>
      <c r="E183" s="2">
        <v>129</v>
      </c>
      <c r="F183" s="124" t="s">
        <v>200</v>
      </c>
    </row>
    <row r="184" spans="1:6" x14ac:dyDescent="0.3">
      <c r="A184" s="124" t="s">
        <v>215</v>
      </c>
      <c r="B184" s="124" t="s">
        <v>216</v>
      </c>
      <c r="C184" s="134">
        <v>43528.666666666664</v>
      </c>
      <c r="D184" s="134">
        <v>43676.333333333336</v>
      </c>
      <c r="E184" s="2">
        <v>130.5</v>
      </c>
      <c r="F184" s="124" t="s">
        <v>200</v>
      </c>
    </row>
    <row r="185" spans="1:6" x14ac:dyDescent="0.3">
      <c r="A185" s="124" t="s">
        <v>215</v>
      </c>
      <c r="B185" s="124" t="s">
        <v>216</v>
      </c>
      <c r="C185" s="134">
        <v>43528.666666666664</v>
      </c>
      <c r="D185" s="134">
        <v>43698.388194444444</v>
      </c>
      <c r="E185" s="2">
        <v>147</v>
      </c>
      <c r="F185" s="124" t="s">
        <v>200</v>
      </c>
    </row>
    <row r="186" spans="1:6" x14ac:dyDescent="0.3">
      <c r="A186" s="124" t="s">
        <v>217</v>
      </c>
      <c r="B186" s="124"/>
      <c r="C186" s="134">
        <v>43528.673611111109</v>
      </c>
      <c r="D186" s="134">
        <v>43528.673611111109</v>
      </c>
      <c r="E186" s="2">
        <v>40</v>
      </c>
      <c r="F186" s="124" t="s">
        <v>200</v>
      </c>
    </row>
    <row r="187" spans="1:6" x14ac:dyDescent="0.3">
      <c r="A187" s="124" t="s">
        <v>217</v>
      </c>
      <c r="B187" s="124"/>
      <c r="C187" s="134">
        <v>43528.673611111109</v>
      </c>
      <c r="D187" s="134">
        <v>43529.333333333336</v>
      </c>
      <c r="E187" s="2">
        <v>39</v>
      </c>
      <c r="F187" s="124" t="s">
        <v>200</v>
      </c>
    </row>
    <row r="188" spans="1:6" x14ac:dyDescent="0.3">
      <c r="A188" s="124" t="s">
        <v>217</v>
      </c>
      <c r="B188" s="124"/>
      <c r="C188" s="134">
        <v>43528.673611111109</v>
      </c>
      <c r="D188" s="134">
        <v>43536.333333333336</v>
      </c>
      <c r="E188" s="2">
        <v>46.5</v>
      </c>
      <c r="F188" s="124" t="s">
        <v>200</v>
      </c>
    </row>
    <row r="189" spans="1:6" x14ac:dyDescent="0.3">
      <c r="A189" s="124" t="s">
        <v>217</v>
      </c>
      <c r="B189" s="124"/>
      <c r="C189" s="134">
        <v>43528.673611111109</v>
      </c>
      <c r="D189" s="134">
        <v>43543.333333333336</v>
      </c>
      <c r="E189" s="2">
        <v>48</v>
      </c>
      <c r="F189" s="124" t="s">
        <v>200</v>
      </c>
    </row>
    <row r="190" spans="1:6" x14ac:dyDescent="0.3">
      <c r="A190" s="124" t="s">
        <v>217</v>
      </c>
      <c r="B190" s="124"/>
      <c r="C190" s="134">
        <v>43528.673611111109</v>
      </c>
      <c r="D190" s="134">
        <v>43550.333333333336</v>
      </c>
      <c r="E190" s="2">
        <v>56.5</v>
      </c>
      <c r="F190" s="124" t="s">
        <v>200</v>
      </c>
    </row>
    <row r="191" spans="1:6" x14ac:dyDescent="0.3">
      <c r="A191" s="124" t="s">
        <v>217</v>
      </c>
      <c r="B191" s="124"/>
      <c r="C191" s="134">
        <v>43528.673611111109</v>
      </c>
      <c r="D191" s="134">
        <v>43557.333333333336</v>
      </c>
      <c r="E191" s="2">
        <v>61</v>
      </c>
      <c r="F191" s="124" t="s">
        <v>200</v>
      </c>
    </row>
    <row r="192" spans="1:6" x14ac:dyDescent="0.3">
      <c r="A192" s="124" t="s">
        <v>217</v>
      </c>
      <c r="B192" s="124"/>
      <c r="C192" s="134">
        <v>43528.673611111109</v>
      </c>
      <c r="D192" s="134">
        <v>43563.416666666664</v>
      </c>
      <c r="E192" s="2">
        <v>70.5</v>
      </c>
      <c r="F192" s="124" t="s">
        <v>200</v>
      </c>
    </row>
    <row r="193" spans="1:6" x14ac:dyDescent="0.3">
      <c r="A193" s="124" t="s">
        <v>218</v>
      </c>
      <c r="B193" s="124"/>
      <c r="C193" s="134">
        <v>43533.96875</v>
      </c>
      <c r="D193" s="134">
        <v>43533.96875</v>
      </c>
      <c r="E193" s="2">
        <v>50</v>
      </c>
      <c r="F193" s="124" t="s">
        <v>214</v>
      </c>
    </row>
    <row r="194" spans="1:6" x14ac:dyDescent="0.3">
      <c r="A194" s="124" t="s">
        <v>218</v>
      </c>
      <c r="B194" s="124"/>
      <c r="C194" s="134">
        <v>43533.96875</v>
      </c>
      <c r="D194" s="134">
        <v>43536.333333333336</v>
      </c>
      <c r="E194" s="2">
        <v>53</v>
      </c>
      <c r="F194" s="124" t="s">
        <v>214</v>
      </c>
    </row>
    <row r="195" spans="1:6" x14ac:dyDescent="0.3">
      <c r="A195" s="124" t="s">
        <v>218</v>
      </c>
      <c r="B195" s="124"/>
      <c r="C195" s="134">
        <v>43533.96875</v>
      </c>
      <c r="D195" s="134">
        <v>43543.333333333336</v>
      </c>
      <c r="E195" s="2">
        <v>54.5</v>
      </c>
      <c r="F195" s="124" t="s">
        <v>214</v>
      </c>
    </row>
    <row r="196" spans="1:6" x14ac:dyDescent="0.3">
      <c r="A196" s="124" t="s">
        <v>218</v>
      </c>
      <c r="B196" s="124"/>
      <c r="C196" s="134">
        <v>43533.96875</v>
      </c>
      <c r="D196" s="134">
        <v>43550.333333333336</v>
      </c>
      <c r="E196" s="2">
        <v>57.5</v>
      </c>
      <c r="F196" s="124" t="s">
        <v>214</v>
      </c>
    </row>
    <row r="197" spans="1:6" x14ac:dyDescent="0.3">
      <c r="A197" s="124" t="s">
        <v>218</v>
      </c>
      <c r="B197" s="124"/>
      <c r="C197" s="134">
        <v>43533.96875</v>
      </c>
      <c r="D197" s="134">
        <v>43557.333333333336</v>
      </c>
      <c r="E197" s="2">
        <v>65.5</v>
      </c>
      <c r="F197" s="124" t="s">
        <v>214</v>
      </c>
    </row>
    <row r="198" spans="1:6" x14ac:dyDescent="0.3">
      <c r="A198" s="124" t="s">
        <v>218</v>
      </c>
      <c r="B198" s="124"/>
      <c r="C198" s="134">
        <v>43533.96875</v>
      </c>
      <c r="D198" s="134">
        <v>43563.416666666664</v>
      </c>
      <c r="E198" s="2">
        <v>76.5</v>
      </c>
      <c r="F198" s="124" t="s">
        <v>214</v>
      </c>
    </row>
    <row r="199" spans="1:6" x14ac:dyDescent="0.3">
      <c r="A199" s="124" t="s">
        <v>219</v>
      </c>
      <c r="B199" s="124"/>
      <c r="C199" s="134">
        <v>43535.180555555555</v>
      </c>
      <c r="D199" s="134">
        <v>43535.180555555555</v>
      </c>
      <c r="E199" s="2">
        <v>37</v>
      </c>
      <c r="F199" s="124" t="s">
        <v>214</v>
      </c>
    </row>
    <row r="200" spans="1:6" x14ac:dyDescent="0.3">
      <c r="A200" s="124" t="s">
        <v>219</v>
      </c>
      <c r="B200" s="124"/>
      <c r="C200" s="134">
        <v>43535.180555555555</v>
      </c>
      <c r="D200" s="134">
        <v>43536.333333333336</v>
      </c>
      <c r="E200" s="2">
        <v>44</v>
      </c>
      <c r="F200" s="124" t="s">
        <v>214</v>
      </c>
    </row>
    <row r="201" spans="1:6" x14ac:dyDescent="0.3">
      <c r="A201" s="124" t="s">
        <v>219</v>
      </c>
      <c r="B201" s="124"/>
      <c r="C201" s="134">
        <v>43535.180555555555</v>
      </c>
      <c r="D201" s="134">
        <v>43543.333333333336</v>
      </c>
      <c r="E201" s="2">
        <v>49</v>
      </c>
      <c r="F201" s="124" t="s">
        <v>214</v>
      </c>
    </row>
    <row r="202" spans="1:6" x14ac:dyDescent="0.3">
      <c r="A202" s="124" t="s">
        <v>219</v>
      </c>
      <c r="B202" s="124"/>
      <c r="C202" s="134">
        <v>43535.180555555555</v>
      </c>
      <c r="D202" s="134">
        <v>43550.333333333336</v>
      </c>
      <c r="E202" s="2">
        <v>50.5</v>
      </c>
      <c r="F202" s="124" t="s">
        <v>214</v>
      </c>
    </row>
    <row r="203" spans="1:6" x14ac:dyDescent="0.3">
      <c r="A203" s="124" t="s">
        <v>219</v>
      </c>
      <c r="B203" s="124"/>
      <c r="C203" s="134">
        <v>43535.180555555555</v>
      </c>
      <c r="D203" s="134">
        <v>43557.333333333336</v>
      </c>
      <c r="E203" s="2">
        <v>53.5</v>
      </c>
      <c r="F203" s="124" t="s">
        <v>214</v>
      </c>
    </row>
    <row r="204" spans="1:6" x14ac:dyDescent="0.3">
      <c r="A204" s="124" t="s">
        <v>219</v>
      </c>
      <c r="B204" s="124"/>
      <c r="C204" s="134">
        <v>43535.180555555555</v>
      </c>
      <c r="D204" s="134">
        <v>43564.333333333336</v>
      </c>
      <c r="E204" s="2">
        <v>63.5</v>
      </c>
      <c r="F204" s="124" t="s">
        <v>214</v>
      </c>
    </row>
    <row r="205" spans="1:6" x14ac:dyDescent="0.3">
      <c r="A205" s="124" t="s">
        <v>219</v>
      </c>
      <c r="B205" s="124"/>
      <c r="C205" s="134">
        <v>43535.180555555555</v>
      </c>
      <c r="D205" s="134">
        <v>43571.333333333336</v>
      </c>
      <c r="E205" s="2">
        <v>68.5</v>
      </c>
      <c r="F205" s="124" t="s">
        <v>214</v>
      </c>
    </row>
    <row r="206" spans="1:6" x14ac:dyDescent="0.3">
      <c r="A206" s="124" t="s">
        <v>219</v>
      </c>
      <c r="B206" s="124"/>
      <c r="C206" s="134">
        <v>43535.180555555555</v>
      </c>
      <c r="D206" s="134">
        <v>43578.455555555556</v>
      </c>
      <c r="E206" s="2">
        <v>79</v>
      </c>
      <c r="F206" s="124" t="s">
        <v>214</v>
      </c>
    </row>
    <row r="207" spans="1:6" x14ac:dyDescent="0.3">
      <c r="A207" s="124" t="s">
        <v>220</v>
      </c>
      <c r="B207" s="124"/>
      <c r="C207" s="134">
        <v>43535.409722222219</v>
      </c>
      <c r="D207" s="134">
        <v>43535.409722222219</v>
      </c>
      <c r="E207" s="2">
        <v>47.5</v>
      </c>
      <c r="F207" s="124" t="s">
        <v>214</v>
      </c>
    </row>
    <row r="208" spans="1:6" x14ac:dyDescent="0.3">
      <c r="A208" s="124" t="s">
        <v>220</v>
      </c>
      <c r="B208" s="124"/>
      <c r="C208" s="134">
        <v>43535.409722222219</v>
      </c>
      <c r="D208" s="134">
        <v>43536.333333333336</v>
      </c>
      <c r="E208" s="2">
        <v>47.5</v>
      </c>
      <c r="F208" s="124" t="s">
        <v>214</v>
      </c>
    </row>
    <row r="209" spans="1:6" x14ac:dyDescent="0.3">
      <c r="A209" s="124" t="s">
        <v>220</v>
      </c>
      <c r="B209" s="124"/>
      <c r="C209" s="134">
        <v>43535.409722222219</v>
      </c>
      <c r="D209" s="134">
        <v>43543.333333333336</v>
      </c>
      <c r="E209" s="2">
        <v>54.5</v>
      </c>
      <c r="F209" s="124" t="s">
        <v>214</v>
      </c>
    </row>
    <row r="210" spans="1:6" x14ac:dyDescent="0.3">
      <c r="A210" s="124" t="s">
        <v>220</v>
      </c>
      <c r="B210" s="124"/>
      <c r="C210" s="134">
        <v>43535.409722222219</v>
      </c>
      <c r="D210" s="134">
        <v>43550.333333333336</v>
      </c>
      <c r="E210" s="2">
        <v>57</v>
      </c>
      <c r="F210" s="124" t="s">
        <v>214</v>
      </c>
    </row>
    <row r="211" spans="1:6" x14ac:dyDescent="0.3">
      <c r="A211" s="124" t="s">
        <v>220</v>
      </c>
      <c r="B211" s="124"/>
      <c r="C211" s="134">
        <v>43535.409722222219</v>
      </c>
      <c r="D211" s="134">
        <v>43557.333333333336</v>
      </c>
      <c r="E211" s="2">
        <v>63.5</v>
      </c>
      <c r="F211" s="124" t="s">
        <v>214</v>
      </c>
    </row>
    <row r="212" spans="1:6" x14ac:dyDescent="0.3">
      <c r="A212" s="124" t="s">
        <v>220</v>
      </c>
      <c r="B212" s="124"/>
      <c r="C212" s="134">
        <v>43535.409722222219</v>
      </c>
      <c r="D212" s="134">
        <v>43564.333333333336</v>
      </c>
      <c r="E212" s="2">
        <v>76.5</v>
      </c>
      <c r="F212" s="124" t="s">
        <v>214</v>
      </c>
    </row>
    <row r="213" spans="1:6" x14ac:dyDescent="0.3">
      <c r="A213" s="124" t="s">
        <v>220</v>
      </c>
      <c r="B213" s="124"/>
      <c r="C213" s="134">
        <v>43535.409722222219</v>
      </c>
      <c r="D213" s="134">
        <v>43571.333333333336</v>
      </c>
      <c r="E213" s="2">
        <v>75.5</v>
      </c>
      <c r="F213" s="124" t="s">
        <v>214</v>
      </c>
    </row>
    <row r="214" spans="1:6" x14ac:dyDescent="0.3">
      <c r="A214" s="124" t="s">
        <v>220</v>
      </c>
      <c r="B214" s="124"/>
      <c r="C214" s="134">
        <v>43535.409722222219</v>
      </c>
      <c r="D214" s="134">
        <v>43578.456250000003</v>
      </c>
      <c r="E214" s="2">
        <v>85</v>
      </c>
      <c r="F214" s="124" t="s">
        <v>214</v>
      </c>
    </row>
    <row r="215" spans="1:6" x14ac:dyDescent="0.3">
      <c r="A215" s="124" t="s">
        <v>221</v>
      </c>
      <c r="B215" s="124"/>
      <c r="C215" s="134">
        <v>43536.458333333336</v>
      </c>
      <c r="D215" s="134">
        <v>43536.458333333336</v>
      </c>
      <c r="E215" s="2">
        <v>45</v>
      </c>
      <c r="F215" s="124" t="s">
        <v>200</v>
      </c>
    </row>
    <row r="216" spans="1:6" x14ac:dyDescent="0.3">
      <c r="A216" s="124" t="s">
        <v>221</v>
      </c>
      <c r="B216" s="124"/>
      <c r="C216" s="134">
        <v>43536.458333333336</v>
      </c>
      <c r="D216" s="134">
        <v>43543.333333333336</v>
      </c>
      <c r="E216" s="2">
        <v>52</v>
      </c>
      <c r="F216" s="124" t="s">
        <v>200</v>
      </c>
    </row>
    <row r="217" spans="1:6" x14ac:dyDescent="0.3">
      <c r="A217" s="124" t="s">
        <v>221</v>
      </c>
      <c r="B217" s="124"/>
      <c r="C217" s="134">
        <v>43536.458333333336</v>
      </c>
      <c r="D217" s="134">
        <v>43550.333333333336</v>
      </c>
      <c r="E217" s="2">
        <v>52.5</v>
      </c>
      <c r="F217" s="124" t="s">
        <v>200</v>
      </c>
    </row>
    <row r="218" spans="1:6" x14ac:dyDescent="0.3">
      <c r="A218" s="124" t="s">
        <v>221</v>
      </c>
      <c r="B218" s="124"/>
      <c r="C218" s="134">
        <v>43536.458333333336</v>
      </c>
      <c r="D218" s="134">
        <v>43557.333333333336</v>
      </c>
      <c r="E218" s="2">
        <v>61.5</v>
      </c>
      <c r="F218" s="124" t="s">
        <v>200</v>
      </c>
    </row>
    <row r="219" spans="1:6" x14ac:dyDescent="0.3">
      <c r="A219" s="124" t="s">
        <v>221</v>
      </c>
      <c r="B219" s="124"/>
      <c r="C219" s="134">
        <v>43536.458333333336</v>
      </c>
      <c r="D219" s="134">
        <v>43564.333333333336</v>
      </c>
      <c r="E219" s="2">
        <v>69</v>
      </c>
      <c r="F219" s="124" t="s">
        <v>200</v>
      </c>
    </row>
    <row r="220" spans="1:6" x14ac:dyDescent="0.3">
      <c r="A220" s="124" t="s">
        <v>221</v>
      </c>
      <c r="B220" s="124"/>
      <c r="C220" s="134">
        <v>43536.458333333336</v>
      </c>
      <c r="D220" s="134">
        <v>43571.333333333336</v>
      </c>
      <c r="E220" s="2">
        <v>74.5</v>
      </c>
      <c r="F220" s="124" t="s">
        <v>200</v>
      </c>
    </row>
    <row r="221" spans="1:6" x14ac:dyDescent="0.3">
      <c r="A221" s="124" t="s">
        <v>221</v>
      </c>
      <c r="B221" s="124"/>
      <c r="C221" s="134">
        <v>43536.458333333336</v>
      </c>
      <c r="D221" s="134">
        <v>43578.456250000003</v>
      </c>
      <c r="E221" s="2">
        <v>75.5</v>
      </c>
      <c r="F221" s="124" t="s">
        <v>200</v>
      </c>
    </row>
    <row r="222" spans="1:6" x14ac:dyDescent="0.3">
      <c r="A222" s="124" t="s">
        <v>222</v>
      </c>
      <c r="B222" s="124"/>
      <c r="C222" s="134">
        <v>43537.958333333336</v>
      </c>
      <c r="D222" s="134">
        <v>43537.958333333336</v>
      </c>
      <c r="E222" s="2">
        <v>49</v>
      </c>
      <c r="F222" s="124" t="s">
        <v>200</v>
      </c>
    </row>
    <row r="223" spans="1:6" x14ac:dyDescent="0.3">
      <c r="A223" s="124" t="s">
        <v>222</v>
      </c>
      <c r="B223" s="124"/>
      <c r="C223" s="134">
        <v>43537.958333333336</v>
      </c>
      <c r="D223" s="134">
        <v>43543.333333333336</v>
      </c>
      <c r="E223" s="2">
        <v>52</v>
      </c>
      <c r="F223" s="124" t="s">
        <v>200</v>
      </c>
    </row>
    <row r="224" spans="1:6" x14ac:dyDescent="0.3">
      <c r="A224" s="124" t="s">
        <v>222</v>
      </c>
      <c r="B224" s="124"/>
      <c r="C224" s="134">
        <v>43537.958333333336</v>
      </c>
      <c r="D224" s="134">
        <v>43550.333333333336</v>
      </c>
      <c r="E224" s="2">
        <v>52.5</v>
      </c>
      <c r="F224" s="124" t="s">
        <v>200</v>
      </c>
    </row>
    <row r="225" spans="1:6" x14ac:dyDescent="0.3">
      <c r="A225" s="124" t="s">
        <v>222</v>
      </c>
      <c r="B225" s="124"/>
      <c r="C225" s="134">
        <v>43537.958333333336</v>
      </c>
      <c r="D225" s="134">
        <v>43557.333333333336</v>
      </c>
      <c r="E225" s="2">
        <v>61</v>
      </c>
      <c r="F225" s="124" t="s">
        <v>200</v>
      </c>
    </row>
    <row r="226" spans="1:6" x14ac:dyDescent="0.3">
      <c r="A226" s="124" t="s">
        <v>222</v>
      </c>
      <c r="B226" s="124"/>
      <c r="C226" s="134">
        <v>43537.958333333336</v>
      </c>
      <c r="D226" s="134">
        <v>43564.333333333336</v>
      </c>
      <c r="E226" s="2">
        <v>69</v>
      </c>
      <c r="F226" s="124" t="s">
        <v>200</v>
      </c>
    </row>
    <row r="227" spans="1:6" x14ac:dyDescent="0.3">
      <c r="A227" s="124" t="s">
        <v>222</v>
      </c>
      <c r="B227" s="124"/>
      <c r="C227" s="134">
        <v>43537.958333333336</v>
      </c>
      <c r="D227" s="134">
        <v>43571.333333333336</v>
      </c>
      <c r="E227" s="2">
        <v>76.5</v>
      </c>
      <c r="F227" s="124" t="s">
        <v>200</v>
      </c>
    </row>
    <row r="228" spans="1:6" x14ac:dyDescent="0.3">
      <c r="A228" s="124" t="s">
        <v>222</v>
      </c>
      <c r="B228" s="124"/>
      <c r="C228" s="134">
        <v>43537.958333333336</v>
      </c>
      <c r="D228" s="134">
        <v>43578.456250000003</v>
      </c>
      <c r="E228" s="2">
        <v>82</v>
      </c>
      <c r="F228" s="124" t="s">
        <v>200</v>
      </c>
    </row>
    <row r="229" spans="1:6" x14ac:dyDescent="0.3">
      <c r="A229" s="124" t="s">
        <v>223</v>
      </c>
      <c r="B229" s="124"/>
      <c r="C229" s="134">
        <v>43539.1875</v>
      </c>
      <c r="D229" s="134">
        <v>43539.1875</v>
      </c>
      <c r="E229" s="2">
        <v>34</v>
      </c>
      <c r="F229" s="124" t="s">
        <v>214</v>
      </c>
    </row>
    <row r="230" spans="1:6" x14ac:dyDescent="0.3">
      <c r="A230" s="124" t="s">
        <v>223</v>
      </c>
      <c r="B230" s="124"/>
      <c r="C230" s="134">
        <v>43539.1875</v>
      </c>
      <c r="D230" s="134">
        <v>43543.333333333336</v>
      </c>
      <c r="E230" s="2">
        <v>40.5</v>
      </c>
      <c r="F230" s="124" t="s">
        <v>214</v>
      </c>
    </row>
    <row r="231" spans="1:6" x14ac:dyDescent="0.3">
      <c r="A231" s="124" t="s">
        <v>223</v>
      </c>
      <c r="B231" s="124"/>
      <c r="C231" s="134">
        <v>43539.1875</v>
      </c>
      <c r="D231" s="134">
        <v>43550.333333333336</v>
      </c>
      <c r="E231" s="2">
        <v>42.5</v>
      </c>
      <c r="F231" s="124" t="s">
        <v>214</v>
      </c>
    </row>
    <row r="232" spans="1:6" x14ac:dyDescent="0.3">
      <c r="A232" s="124" t="s">
        <v>223</v>
      </c>
      <c r="B232" s="124"/>
      <c r="C232" s="134">
        <v>43539.1875</v>
      </c>
      <c r="D232" s="134">
        <v>43557.333333333336</v>
      </c>
      <c r="E232" s="2">
        <v>44</v>
      </c>
      <c r="F232" s="124" t="s">
        <v>214</v>
      </c>
    </row>
    <row r="233" spans="1:6" x14ac:dyDescent="0.3">
      <c r="A233" s="124" t="s">
        <v>223</v>
      </c>
      <c r="B233" s="124"/>
      <c r="C233" s="134">
        <v>43539.1875</v>
      </c>
      <c r="D233" s="134">
        <v>43564.333333333336</v>
      </c>
      <c r="E233" s="2">
        <v>48.5</v>
      </c>
      <c r="F233" s="124" t="s">
        <v>214</v>
      </c>
    </row>
    <row r="234" spans="1:6" x14ac:dyDescent="0.3">
      <c r="A234" s="124" t="s">
        <v>223</v>
      </c>
      <c r="B234" s="124"/>
      <c r="C234" s="134">
        <v>43539.1875</v>
      </c>
      <c r="D234" s="134">
        <v>43571.333333333336</v>
      </c>
      <c r="E234" s="2">
        <v>50</v>
      </c>
      <c r="F234" s="124" t="s">
        <v>214</v>
      </c>
    </row>
    <row r="235" spans="1:6" x14ac:dyDescent="0.3">
      <c r="A235" s="124" t="s">
        <v>223</v>
      </c>
      <c r="B235" s="124"/>
      <c r="C235" s="134">
        <v>43539.1875</v>
      </c>
      <c r="D235" s="134">
        <v>43578.333333333336</v>
      </c>
      <c r="E235" s="2">
        <v>65.5</v>
      </c>
      <c r="F235" s="124" t="s">
        <v>214</v>
      </c>
    </row>
    <row r="236" spans="1:6" x14ac:dyDescent="0.3">
      <c r="A236" s="124" t="s">
        <v>223</v>
      </c>
      <c r="B236" s="124"/>
      <c r="C236" s="134">
        <v>43539.1875</v>
      </c>
      <c r="D236" s="134">
        <v>43585.333333333336</v>
      </c>
      <c r="E236" s="2">
        <v>71.5</v>
      </c>
      <c r="F236" s="124" t="s">
        <v>214</v>
      </c>
    </row>
    <row r="237" spans="1:6" x14ac:dyDescent="0.3">
      <c r="A237" s="124" t="s">
        <v>223</v>
      </c>
      <c r="B237" s="124"/>
      <c r="C237" s="134">
        <v>43539.1875</v>
      </c>
      <c r="D237" s="134">
        <v>43592.333333333336</v>
      </c>
      <c r="E237" s="2">
        <v>79.5</v>
      </c>
      <c r="F237" s="124" t="s">
        <v>214</v>
      </c>
    </row>
    <row r="238" spans="1:6" x14ac:dyDescent="0.3">
      <c r="A238" s="124" t="s">
        <v>223</v>
      </c>
      <c r="B238" s="124"/>
      <c r="C238" s="134">
        <v>43539.1875</v>
      </c>
      <c r="D238" s="134">
        <v>43599.333333333336</v>
      </c>
      <c r="E238" s="2">
        <v>88</v>
      </c>
      <c r="F238" s="124" t="s">
        <v>214</v>
      </c>
    </row>
    <row r="239" spans="1:6" x14ac:dyDescent="0.3">
      <c r="A239" s="124" t="s">
        <v>223</v>
      </c>
      <c r="B239" s="124"/>
      <c r="C239" s="134">
        <v>43539.1875</v>
      </c>
      <c r="D239" s="134">
        <v>43606.333333333336</v>
      </c>
      <c r="E239" s="2">
        <v>95</v>
      </c>
      <c r="F239" s="124" t="s">
        <v>214</v>
      </c>
    </row>
    <row r="240" spans="1:6" x14ac:dyDescent="0.3">
      <c r="A240" s="124" t="s">
        <v>223</v>
      </c>
      <c r="B240" s="124"/>
      <c r="C240" s="134">
        <v>43539.1875</v>
      </c>
      <c r="D240" s="134">
        <v>43613.333333333336</v>
      </c>
      <c r="E240" s="2">
        <v>100.5</v>
      </c>
      <c r="F240" s="124" t="s">
        <v>214</v>
      </c>
    </row>
    <row r="241" spans="1:6" x14ac:dyDescent="0.3">
      <c r="A241" s="124" t="s">
        <v>223</v>
      </c>
      <c r="B241" s="124"/>
      <c r="C241" s="134">
        <v>43539.1875</v>
      </c>
      <c r="D241" s="134">
        <v>43620.333333333336</v>
      </c>
      <c r="E241" s="2">
        <v>105.5</v>
      </c>
      <c r="F241" s="124" t="s">
        <v>214</v>
      </c>
    </row>
    <row r="242" spans="1:6" x14ac:dyDescent="0.3">
      <c r="A242" s="124" t="s">
        <v>223</v>
      </c>
      <c r="B242" s="124"/>
      <c r="C242" s="134">
        <v>43539.1875</v>
      </c>
      <c r="D242" s="134">
        <v>43627.333333333336</v>
      </c>
      <c r="E242" s="2">
        <v>112</v>
      </c>
      <c r="F242" s="124" t="s">
        <v>214</v>
      </c>
    </row>
    <row r="243" spans="1:6" x14ac:dyDescent="0.3">
      <c r="A243" s="124" t="s">
        <v>223</v>
      </c>
      <c r="B243" s="124"/>
      <c r="C243" s="134">
        <v>43539.1875</v>
      </c>
      <c r="D243" s="134">
        <v>43634.333333333336</v>
      </c>
      <c r="E243" s="2">
        <v>118</v>
      </c>
      <c r="F243" s="124" t="s">
        <v>214</v>
      </c>
    </row>
    <row r="244" spans="1:6" x14ac:dyDescent="0.3">
      <c r="A244" s="124" t="s">
        <v>223</v>
      </c>
      <c r="B244" s="124"/>
      <c r="C244" s="134">
        <v>43539.1875</v>
      </c>
      <c r="D244" s="134">
        <v>43641.333333333336</v>
      </c>
      <c r="E244" s="2">
        <v>125</v>
      </c>
      <c r="F244" s="124" t="s">
        <v>214</v>
      </c>
    </row>
    <row r="245" spans="1:6" x14ac:dyDescent="0.3">
      <c r="A245" s="124" t="s">
        <v>223</v>
      </c>
      <c r="B245" s="124"/>
      <c r="C245" s="134">
        <v>43539.1875</v>
      </c>
      <c r="D245" s="134">
        <v>43648.333333333336</v>
      </c>
      <c r="E245" s="2">
        <v>129.5</v>
      </c>
      <c r="F245" s="124" t="s">
        <v>214</v>
      </c>
    </row>
    <row r="246" spans="1:6" x14ac:dyDescent="0.3">
      <c r="A246" s="124" t="s">
        <v>223</v>
      </c>
      <c r="B246" s="124"/>
      <c r="C246" s="134">
        <v>43539.1875</v>
      </c>
      <c r="D246" s="134">
        <v>43655.333333333336</v>
      </c>
      <c r="E246" s="2">
        <v>134.5</v>
      </c>
      <c r="F246" s="124" t="s">
        <v>214</v>
      </c>
    </row>
    <row r="247" spans="1:6" x14ac:dyDescent="0.3">
      <c r="A247" s="124" t="s">
        <v>223</v>
      </c>
      <c r="B247" s="124"/>
      <c r="C247" s="134">
        <v>43539.1875</v>
      </c>
      <c r="D247" s="134">
        <v>43662.333333333336</v>
      </c>
      <c r="E247" s="2">
        <v>142.5</v>
      </c>
      <c r="F247" s="124" t="s">
        <v>214</v>
      </c>
    </row>
    <row r="248" spans="1:6" x14ac:dyDescent="0.3">
      <c r="A248" s="124" t="s">
        <v>223</v>
      </c>
      <c r="B248" s="124"/>
      <c r="C248" s="134">
        <v>43539.1875</v>
      </c>
      <c r="D248" s="134">
        <v>43669.333333333336</v>
      </c>
      <c r="E248" s="2">
        <v>142</v>
      </c>
      <c r="F248" s="124" t="s">
        <v>214</v>
      </c>
    </row>
    <row r="249" spans="1:6" x14ac:dyDescent="0.3">
      <c r="A249" s="124" t="s">
        <v>223</v>
      </c>
      <c r="B249" s="124"/>
      <c r="C249" s="134">
        <v>43539.1875</v>
      </c>
      <c r="D249" s="134">
        <v>43676.333333333336</v>
      </c>
      <c r="E249" s="2">
        <v>150</v>
      </c>
      <c r="F249" s="124" t="s">
        <v>214</v>
      </c>
    </row>
    <row r="250" spans="1:6" x14ac:dyDescent="0.3">
      <c r="A250" s="124" t="s">
        <v>223</v>
      </c>
      <c r="B250" s="124"/>
      <c r="C250" s="134">
        <v>43539.1875</v>
      </c>
      <c r="D250" s="134">
        <v>43698.384722222225</v>
      </c>
      <c r="E250" s="2">
        <v>165</v>
      </c>
      <c r="F250" s="124" t="s">
        <v>214</v>
      </c>
    </row>
    <row r="251" spans="1:6" x14ac:dyDescent="0.3">
      <c r="A251" s="124" t="s">
        <v>224</v>
      </c>
      <c r="B251" s="124"/>
      <c r="C251" s="134">
        <v>43542.136805555558</v>
      </c>
      <c r="D251" s="134">
        <v>43542.136805555558</v>
      </c>
      <c r="E251" s="2">
        <v>35</v>
      </c>
      <c r="F251" s="124" t="s">
        <v>214</v>
      </c>
    </row>
    <row r="252" spans="1:6" x14ac:dyDescent="0.3">
      <c r="A252" s="124" t="s">
        <v>224</v>
      </c>
      <c r="B252" s="124"/>
      <c r="C252" s="134">
        <v>43542.136805555558</v>
      </c>
      <c r="D252" s="134">
        <v>43543.333333333336</v>
      </c>
      <c r="E252" s="2">
        <v>42.5</v>
      </c>
      <c r="F252" s="124" t="s">
        <v>214</v>
      </c>
    </row>
    <row r="253" spans="1:6" x14ac:dyDescent="0.3">
      <c r="A253" s="124" t="s">
        <v>224</v>
      </c>
      <c r="B253" s="124"/>
      <c r="C253" s="134">
        <v>43542.136805555558</v>
      </c>
      <c r="D253" s="134">
        <v>43550.333333333336</v>
      </c>
      <c r="E253" s="2">
        <v>49.5</v>
      </c>
      <c r="F253" s="124" t="s">
        <v>214</v>
      </c>
    </row>
    <row r="254" spans="1:6" x14ac:dyDescent="0.3">
      <c r="A254" s="124" t="s">
        <v>224</v>
      </c>
      <c r="B254" s="124"/>
      <c r="C254" s="134">
        <v>43542.136805555558</v>
      </c>
      <c r="D254" s="134">
        <v>43557.333333333336</v>
      </c>
      <c r="E254" s="2">
        <v>48</v>
      </c>
      <c r="F254" s="124" t="s">
        <v>214</v>
      </c>
    </row>
    <row r="255" spans="1:6" x14ac:dyDescent="0.3">
      <c r="A255" s="124" t="s">
        <v>224</v>
      </c>
      <c r="B255" s="124"/>
      <c r="C255" s="134">
        <v>43542.136805555558</v>
      </c>
      <c r="D255" s="134">
        <v>43564.333333333336</v>
      </c>
      <c r="E255" s="2">
        <v>53</v>
      </c>
      <c r="F255" s="124" t="s">
        <v>214</v>
      </c>
    </row>
    <row r="256" spans="1:6" x14ac:dyDescent="0.3">
      <c r="A256" s="124" t="s">
        <v>224</v>
      </c>
      <c r="B256" s="124"/>
      <c r="C256" s="134">
        <v>43542.136805555558</v>
      </c>
      <c r="D256" s="134">
        <v>43571.333333333336</v>
      </c>
      <c r="E256" s="2">
        <v>62.5</v>
      </c>
      <c r="F256" s="124" t="s">
        <v>214</v>
      </c>
    </row>
    <row r="257" spans="1:6" x14ac:dyDescent="0.3">
      <c r="A257" s="124" t="s">
        <v>224</v>
      </c>
      <c r="B257" s="124"/>
      <c r="C257" s="134">
        <v>43542.136805555558</v>
      </c>
      <c r="D257" s="134">
        <v>43578.333333333336</v>
      </c>
      <c r="E257" s="2">
        <v>72</v>
      </c>
      <c r="F257" s="124" t="s">
        <v>214</v>
      </c>
    </row>
    <row r="258" spans="1:6" x14ac:dyDescent="0.3">
      <c r="A258" s="124" t="s">
        <v>224</v>
      </c>
      <c r="B258" s="124"/>
      <c r="C258" s="134">
        <v>43542.136805555558</v>
      </c>
      <c r="D258" s="134">
        <v>43585.333333333336</v>
      </c>
      <c r="E258" s="2">
        <v>74</v>
      </c>
      <c r="F258" s="124" t="s">
        <v>214</v>
      </c>
    </row>
    <row r="259" spans="1:6" x14ac:dyDescent="0.3">
      <c r="A259" s="124" t="s">
        <v>224</v>
      </c>
      <c r="B259" s="124"/>
      <c r="C259" s="134">
        <v>43542.136805555558</v>
      </c>
      <c r="D259" s="134">
        <v>43592.333333333336</v>
      </c>
      <c r="E259" s="2">
        <v>80</v>
      </c>
      <c r="F259" s="124" t="s">
        <v>214</v>
      </c>
    </row>
    <row r="260" spans="1:6" x14ac:dyDescent="0.3">
      <c r="A260" s="124" t="s">
        <v>224</v>
      </c>
      <c r="B260" s="124"/>
      <c r="C260" s="134">
        <v>43542.136805555558</v>
      </c>
      <c r="D260" s="134">
        <v>43599.333333333336</v>
      </c>
      <c r="E260" s="2">
        <v>88.5</v>
      </c>
      <c r="F260" s="124" t="s">
        <v>214</v>
      </c>
    </row>
    <row r="261" spans="1:6" x14ac:dyDescent="0.3">
      <c r="A261" s="124" t="s">
        <v>224</v>
      </c>
      <c r="B261" s="124"/>
      <c r="C261" s="134">
        <v>43542.136805555558</v>
      </c>
      <c r="D261" s="134">
        <v>43606.333333333336</v>
      </c>
      <c r="E261" s="2">
        <v>93</v>
      </c>
      <c r="F261" s="124" t="s">
        <v>214</v>
      </c>
    </row>
    <row r="262" spans="1:6" x14ac:dyDescent="0.3">
      <c r="A262" s="124" t="s">
        <v>224</v>
      </c>
      <c r="B262" s="124"/>
      <c r="C262" s="134">
        <v>43542.136805555558</v>
      </c>
      <c r="D262" s="134">
        <v>43613.333333333336</v>
      </c>
      <c r="E262" s="2">
        <v>101</v>
      </c>
      <c r="F262" s="124" t="s">
        <v>214</v>
      </c>
    </row>
    <row r="263" spans="1:6" x14ac:dyDescent="0.3">
      <c r="A263" s="124" t="s">
        <v>224</v>
      </c>
      <c r="B263" s="124"/>
      <c r="C263" s="134">
        <v>43542.136805555558</v>
      </c>
      <c r="D263" s="134">
        <v>43620.333333333336</v>
      </c>
      <c r="E263" s="2">
        <v>104</v>
      </c>
      <c r="F263" s="124" t="s">
        <v>214</v>
      </c>
    </row>
    <row r="264" spans="1:6" x14ac:dyDescent="0.3">
      <c r="A264" s="124" t="s">
        <v>224</v>
      </c>
      <c r="B264" s="124"/>
      <c r="C264" s="134">
        <v>43542.136805555558</v>
      </c>
      <c r="D264" s="134">
        <v>43627.333333333336</v>
      </c>
      <c r="E264" s="2">
        <v>108</v>
      </c>
      <c r="F264" s="124" t="s">
        <v>214</v>
      </c>
    </row>
    <row r="265" spans="1:6" x14ac:dyDescent="0.3">
      <c r="A265" s="124" t="s">
        <v>224</v>
      </c>
      <c r="B265" s="124"/>
      <c r="C265" s="134">
        <v>43542.136805555558</v>
      </c>
      <c r="D265" s="134">
        <v>43634.333333333336</v>
      </c>
      <c r="E265" s="2">
        <v>107</v>
      </c>
      <c r="F265" s="124" t="s">
        <v>214</v>
      </c>
    </row>
    <row r="266" spans="1:6" x14ac:dyDescent="0.3">
      <c r="A266" s="124" t="s">
        <v>224</v>
      </c>
      <c r="B266" s="124"/>
      <c r="C266" s="134">
        <v>43542.136805555558</v>
      </c>
      <c r="D266" s="134">
        <v>43641.333333333336</v>
      </c>
      <c r="E266" s="2">
        <v>115.5</v>
      </c>
      <c r="F266" s="124" t="s">
        <v>214</v>
      </c>
    </row>
    <row r="267" spans="1:6" x14ac:dyDescent="0.3">
      <c r="A267" s="124" t="s">
        <v>224</v>
      </c>
      <c r="B267" s="124"/>
      <c r="C267" s="134">
        <v>43542.136805555558</v>
      </c>
      <c r="D267" s="134">
        <v>43648.333333333336</v>
      </c>
      <c r="E267" s="2">
        <v>122</v>
      </c>
      <c r="F267" s="124" t="s">
        <v>214</v>
      </c>
    </row>
    <row r="268" spans="1:6" x14ac:dyDescent="0.3">
      <c r="A268" s="124" t="s">
        <v>224</v>
      </c>
      <c r="B268" s="124"/>
      <c r="C268" s="134">
        <v>43542.136805555558</v>
      </c>
      <c r="D268" s="134">
        <v>43655.333333333336</v>
      </c>
      <c r="E268" s="2">
        <v>127.5</v>
      </c>
      <c r="F268" s="124" t="s">
        <v>214</v>
      </c>
    </row>
    <row r="269" spans="1:6" x14ac:dyDescent="0.3">
      <c r="A269" s="124" t="s">
        <v>224</v>
      </c>
      <c r="B269" s="124"/>
      <c r="C269" s="134">
        <v>43542.136805555558</v>
      </c>
      <c r="D269" s="134">
        <v>43662.333333333336</v>
      </c>
      <c r="E269" s="2">
        <v>135</v>
      </c>
      <c r="F269" s="124" t="s">
        <v>214</v>
      </c>
    </row>
    <row r="270" spans="1:6" x14ac:dyDescent="0.3">
      <c r="A270" s="124" t="s">
        <v>224</v>
      </c>
      <c r="B270" s="124"/>
      <c r="C270" s="134">
        <v>43542.136805555558</v>
      </c>
      <c r="D270" s="134">
        <v>43669.333333333336</v>
      </c>
      <c r="E270" s="2">
        <v>135.5</v>
      </c>
      <c r="F270" s="124" t="s">
        <v>214</v>
      </c>
    </row>
    <row r="271" spans="1:6" x14ac:dyDescent="0.3">
      <c r="A271" s="124" t="s">
        <v>224</v>
      </c>
      <c r="B271" s="124"/>
      <c r="C271" s="134">
        <v>43542.136805555558</v>
      </c>
      <c r="D271" s="134">
        <v>43676.333333333336</v>
      </c>
      <c r="E271" s="2">
        <v>142.5</v>
      </c>
      <c r="F271" s="124" t="s">
        <v>214</v>
      </c>
    </row>
    <row r="272" spans="1:6" x14ac:dyDescent="0.3">
      <c r="A272" s="124" t="s">
        <v>224</v>
      </c>
      <c r="B272" s="124"/>
      <c r="C272" s="134">
        <v>43542.136805555558</v>
      </c>
      <c r="D272" s="134">
        <v>43698.390277777777</v>
      </c>
      <c r="E272" s="2">
        <v>155</v>
      </c>
      <c r="F272" s="124" t="s">
        <v>214</v>
      </c>
    </row>
    <row r="273" spans="1:6" x14ac:dyDescent="0.3">
      <c r="A273" s="124" t="s">
        <v>225</v>
      </c>
      <c r="B273" s="124" t="s">
        <v>226</v>
      </c>
      <c r="C273" s="134">
        <v>43543.125</v>
      </c>
      <c r="D273" s="134">
        <v>43543.125</v>
      </c>
      <c r="E273" s="2">
        <v>41</v>
      </c>
      <c r="F273" s="124" t="s">
        <v>214</v>
      </c>
    </row>
    <row r="274" spans="1:6" x14ac:dyDescent="0.3">
      <c r="A274" s="124" t="s">
        <v>225</v>
      </c>
      <c r="B274" s="124" t="s">
        <v>226</v>
      </c>
      <c r="C274" s="134">
        <v>43543.125</v>
      </c>
      <c r="D274" s="134">
        <v>43550.333333333336</v>
      </c>
      <c r="E274" s="2">
        <v>47</v>
      </c>
      <c r="F274" s="124" t="s">
        <v>214</v>
      </c>
    </row>
    <row r="275" spans="1:6" x14ac:dyDescent="0.3">
      <c r="A275" s="124" t="s">
        <v>225</v>
      </c>
      <c r="B275" s="124" t="s">
        <v>226</v>
      </c>
      <c r="C275" s="134">
        <v>43543.125</v>
      </c>
      <c r="D275" s="134">
        <v>43557.333333333336</v>
      </c>
      <c r="E275" s="2">
        <v>45.5</v>
      </c>
      <c r="F275" s="124" t="s">
        <v>214</v>
      </c>
    </row>
    <row r="276" spans="1:6" x14ac:dyDescent="0.3">
      <c r="A276" s="124" t="s">
        <v>225</v>
      </c>
      <c r="B276" s="124" t="s">
        <v>226</v>
      </c>
      <c r="C276" s="134">
        <v>43543.125</v>
      </c>
      <c r="D276" s="134">
        <v>43564.333333333336</v>
      </c>
      <c r="E276" s="2">
        <v>47.5</v>
      </c>
      <c r="F276" s="124" t="s">
        <v>214</v>
      </c>
    </row>
    <row r="277" spans="1:6" x14ac:dyDescent="0.3">
      <c r="A277" s="124" t="s">
        <v>225</v>
      </c>
      <c r="B277" s="124" t="s">
        <v>226</v>
      </c>
      <c r="C277" s="134">
        <v>43543.125</v>
      </c>
      <c r="D277" s="134">
        <v>43571.333333333336</v>
      </c>
      <c r="E277" s="2">
        <v>49.5</v>
      </c>
      <c r="F277" s="124" t="s">
        <v>214</v>
      </c>
    </row>
    <row r="278" spans="1:6" x14ac:dyDescent="0.3">
      <c r="A278" s="124" t="s">
        <v>225</v>
      </c>
      <c r="B278" s="124" t="s">
        <v>226</v>
      </c>
      <c r="C278" s="134">
        <v>43543.125</v>
      </c>
      <c r="D278" s="134">
        <v>43578.333333333336</v>
      </c>
      <c r="E278" s="2">
        <v>51.5</v>
      </c>
      <c r="F278" s="124" t="s">
        <v>214</v>
      </c>
    </row>
    <row r="279" spans="1:6" x14ac:dyDescent="0.3">
      <c r="A279" s="124" t="s">
        <v>225</v>
      </c>
      <c r="B279" s="124" t="s">
        <v>226</v>
      </c>
      <c r="C279" s="134">
        <v>43543.125</v>
      </c>
      <c r="D279" s="134">
        <v>43585.333333333336</v>
      </c>
      <c r="E279" s="2">
        <v>53</v>
      </c>
      <c r="F279" s="124" t="s">
        <v>214</v>
      </c>
    </row>
    <row r="280" spans="1:6" x14ac:dyDescent="0.3">
      <c r="A280" s="124" t="s">
        <v>225</v>
      </c>
      <c r="B280" s="124" t="s">
        <v>226</v>
      </c>
      <c r="C280" s="134">
        <v>43543.125</v>
      </c>
      <c r="D280" s="134">
        <v>43592.333333333336</v>
      </c>
      <c r="E280" s="2">
        <v>51</v>
      </c>
      <c r="F280" s="124" t="s">
        <v>214</v>
      </c>
    </row>
    <row r="281" spans="1:6" x14ac:dyDescent="0.3">
      <c r="A281" s="124" t="s">
        <v>225</v>
      </c>
      <c r="B281" s="124" t="s">
        <v>226</v>
      </c>
      <c r="C281" s="134">
        <v>43543.125</v>
      </c>
      <c r="D281" s="134">
        <v>43599.333333333336</v>
      </c>
      <c r="E281" s="2">
        <v>52.5</v>
      </c>
      <c r="F281" s="124" t="s">
        <v>214</v>
      </c>
    </row>
    <row r="282" spans="1:6" x14ac:dyDescent="0.3">
      <c r="A282" s="124" t="s">
        <v>225</v>
      </c>
      <c r="B282" s="124" t="s">
        <v>226</v>
      </c>
      <c r="C282" s="134">
        <v>43543.125</v>
      </c>
      <c r="D282" s="134">
        <v>43606.333333333336</v>
      </c>
      <c r="E282" s="2">
        <v>52</v>
      </c>
      <c r="F282" s="124" t="s">
        <v>214</v>
      </c>
    </row>
    <row r="283" spans="1:6" x14ac:dyDescent="0.3">
      <c r="A283" s="124" t="s">
        <v>225</v>
      </c>
      <c r="B283" s="124" t="s">
        <v>226</v>
      </c>
      <c r="C283" s="134">
        <v>43543.125</v>
      </c>
      <c r="D283" s="134">
        <v>43613.333333333336</v>
      </c>
      <c r="E283" s="2">
        <v>52.5</v>
      </c>
      <c r="F283" s="124" t="s">
        <v>214</v>
      </c>
    </row>
    <row r="284" spans="1:6" x14ac:dyDescent="0.3">
      <c r="A284" s="124" t="s">
        <v>225</v>
      </c>
      <c r="B284" s="124" t="s">
        <v>226</v>
      </c>
      <c r="C284" s="134">
        <v>43543.125</v>
      </c>
      <c r="D284" s="134">
        <v>43620.333333333336</v>
      </c>
      <c r="E284" s="2">
        <v>60</v>
      </c>
      <c r="F284" s="124" t="s">
        <v>214</v>
      </c>
    </row>
    <row r="285" spans="1:6" x14ac:dyDescent="0.3">
      <c r="A285" s="124" t="s">
        <v>225</v>
      </c>
      <c r="B285" s="124" t="s">
        <v>226</v>
      </c>
      <c r="C285" s="134">
        <v>43543.125</v>
      </c>
      <c r="D285" s="134">
        <v>43627.333333333336</v>
      </c>
      <c r="E285" s="2">
        <v>65.5</v>
      </c>
      <c r="F285" s="124" t="s">
        <v>214</v>
      </c>
    </row>
    <row r="286" spans="1:6" x14ac:dyDescent="0.3">
      <c r="A286" s="124" t="s">
        <v>225</v>
      </c>
      <c r="B286" s="124" t="s">
        <v>226</v>
      </c>
      <c r="C286" s="134">
        <v>43543.125</v>
      </c>
      <c r="D286" s="134">
        <v>43634.333333333336</v>
      </c>
      <c r="E286" s="2">
        <v>72.5</v>
      </c>
      <c r="F286" s="124" t="s">
        <v>214</v>
      </c>
    </row>
    <row r="287" spans="1:6" x14ac:dyDescent="0.3">
      <c r="A287" s="124" t="s">
        <v>225</v>
      </c>
      <c r="B287" s="124" t="s">
        <v>226</v>
      </c>
      <c r="C287" s="134">
        <v>43543.125</v>
      </c>
      <c r="D287" s="134">
        <v>43641.333333333336</v>
      </c>
      <c r="E287" s="2">
        <v>79.5</v>
      </c>
      <c r="F287" s="124" t="s">
        <v>214</v>
      </c>
    </row>
    <row r="288" spans="1:6" x14ac:dyDescent="0.3">
      <c r="A288" s="124" t="s">
        <v>225</v>
      </c>
      <c r="B288" s="124" t="s">
        <v>226</v>
      </c>
      <c r="C288" s="134">
        <v>43543.125</v>
      </c>
      <c r="D288" s="134">
        <v>43648.333333333336</v>
      </c>
      <c r="E288" s="2">
        <v>84.5</v>
      </c>
      <c r="F288" s="124" t="s">
        <v>214</v>
      </c>
    </row>
    <row r="289" spans="1:6" x14ac:dyDescent="0.3">
      <c r="A289" s="124" t="s">
        <v>225</v>
      </c>
      <c r="B289" s="124" t="s">
        <v>226</v>
      </c>
      <c r="C289" s="134">
        <v>43543.125</v>
      </c>
      <c r="D289" s="134">
        <v>43655.333333333336</v>
      </c>
      <c r="E289" s="2">
        <v>95</v>
      </c>
      <c r="F289" s="124" t="s">
        <v>214</v>
      </c>
    </row>
    <row r="290" spans="1:6" x14ac:dyDescent="0.3">
      <c r="A290" s="124" t="s">
        <v>225</v>
      </c>
      <c r="B290" s="124" t="s">
        <v>226</v>
      </c>
      <c r="C290" s="134">
        <v>43543.125</v>
      </c>
      <c r="D290" s="134">
        <v>43656.333333333336</v>
      </c>
      <c r="E290" s="2">
        <v>95</v>
      </c>
      <c r="F290" s="124" t="s">
        <v>214</v>
      </c>
    </row>
    <row r="291" spans="1:6" x14ac:dyDescent="0.3">
      <c r="A291" s="124" t="s">
        <v>225</v>
      </c>
      <c r="B291" s="124" t="s">
        <v>226</v>
      </c>
      <c r="C291" s="134">
        <v>43543.125</v>
      </c>
      <c r="D291" s="134">
        <v>43664.396527777775</v>
      </c>
      <c r="E291" s="2">
        <v>102</v>
      </c>
      <c r="F291" s="124" t="s">
        <v>214</v>
      </c>
    </row>
    <row r="292" spans="1:6" x14ac:dyDescent="0.3">
      <c r="A292" s="124" t="s">
        <v>227</v>
      </c>
      <c r="B292" s="124"/>
      <c r="C292" s="134">
        <v>43545.541666666664</v>
      </c>
      <c r="D292" s="134">
        <v>43545.541666666664</v>
      </c>
      <c r="E292" s="2">
        <v>40</v>
      </c>
      <c r="F292" s="124" t="s">
        <v>214</v>
      </c>
    </row>
    <row r="293" spans="1:6" x14ac:dyDescent="0.3">
      <c r="A293" s="124" t="s">
        <v>227</v>
      </c>
      <c r="B293" s="124"/>
      <c r="C293" s="134">
        <v>43545.541666666664</v>
      </c>
      <c r="D293" s="134">
        <v>43550.333333333336</v>
      </c>
      <c r="E293" s="2">
        <v>51.5</v>
      </c>
      <c r="F293" s="124" t="s">
        <v>214</v>
      </c>
    </row>
    <row r="294" spans="1:6" x14ac:dyDescent="0.3">
      <c r="A294" s="124" t="s">
        <v>227</v>
      </c>
      <c r="B294" s="124"/>
      <c r="C294" s="134">
        <v>43545.541666666664</v>
      </c>
      <c r="D294" s="134">
        <v>43557.333333333336</v>
      </c>
      <c r="E294" s="2">
        <v>53.5</v>
      </c>
      <c r="F294" s="124" t="s">
        <v>214</v>
      </c>
    </row>
    <row r="295" spans="1:6" x14ac:dyDescent="0.3">
      <c r="A295" s="124" t="s">
        <v>227</v>
      </c>
      <c r="B295" s="124"/>
      <c r="C295" s="134">
        <v>43545.541666666664</v>
      </c>
      <c r="D295" s="134">
        <v>43564.333333333336</v>
      </c>
      <c r="E295" s="2">
        <v>60.5</v>
      </c>
      <c r="F295" s="124" t="s">
        <v>214</v>
      </c>
    </row>
    <row r="296" spans="1:6" x14ac:dyDescent="0.3">
      <c r="A296" s="124" t="s">
        <v>227</v>
      </c>
      <c r="B296" s="124"/>
      <c r="C296" s="134">
        <v>43545.541666666664</v>
      </c>
      <c r="D296" s="134">
        <v>43571.333333333336</v>
      </c>
      <c r="E296" s="2">
        <v>67</v>
      </c>
      <c r="F296" s="124" t="s">
        <v>214</v>
      </c>
    </row>
    <row r="297" spans="1:6" x14ac:dyDescent="0.3">
      <c r="A297" s="124" t="s">
        <v>227</v>
      </c>
      <c r="B297" s="124"/>
      <c r="C297" s="134">
        <v>43545.541666666664</v>
      </c>
      <c r="D297" s="134">
        <v>43578.333333333336</v>
      </c>
      <c r="E297" s="2">
        <v>69.5</v>
      </c>
      <c r="F297" s="124" t="s">
        <v>214</v>
      </c>
    </row>
    <row r="298" spans="1:6" x14ac:dyDescent="0.3">
      <c r="A298" s="124" t="s">
        <v>227</v>
      </c>
      <c r="B298" s="124"/>
      <c r="C298" s="134">
        <v>43545.541666666664</v>
      </c>
      <c r="D298" s="134">
        <v>43585.333333333336</v>
      </c>
      <c r="E298" s="2">
        <v>76</v>
      </c>
      <c r="F298" s="124" t="s">
        <v>214</v>
      </c>
    </row>
    <row r="299" spans="1:6" x14ac:dyDescent="0.3">
      <c r="A299" s="124" t="s">
        <v>227</v>
      </c>
      <c r="B299" s="124"/>
      <c r="C299" s="134">
        <v>43545.541666666664</v>
      </c>
      <c r="D299" s="134">
        <v>43592.333333333336</v>
      </c>
      <c r="E299" s="2">
        <v>83</v>
      </c>
      <c r="F299" s="124" t="s">
        <v>214</v>
      </c>
    </row>
    <row r="300" spans="1:6" x14ac:dyDescent="0.3">
      <c r="A300" s="124" t="s">
        <v>227</v>
      </c>
      <c r="B300" s="124"/>
      <c r="C300" s="134">
        <v>43545.541666666664</v>
      </c>
      <c r="D300" s="134">
        <v>43599.333333333336</v>
      </c>
      <c r="E300" s="2">
        <v>85.5</v>
      </c>
      <c r="F300" s="124" t="s">
        <v>214</v>
      </c>
    </row>
    <row r="301" spans="1:6" x14ac:dyDescent="0.3">
      <c r="A301" s="124" t="s">
        <v>227</v>
      </c>
      <c r="B301" s="124"/>
      <c r="C301" s="134">
        <v>43545.541666666664</v>
      </c>
      <c r="D301" s="134">
        <v>43606.333333333336</v>
      </c>
      <c r="E301" s="2">
        <v>96.5</v>
      </c>
      <c r="F301" s="124" t="s">
        <v>214</v>
      </c>
    </row>
    <row r="302" spans="1:6" x14ac:dyDescent="0.3">
      <c r="A302" s="124" t="s">
        <v>227</v>
      </c>
      <c r="B302" s="124"/>
      <c r="C302" s="134">
        <v>43545.541666666664</v>
      </c>
      <c r="D302" s="134">
        <v>43613.333333333336</v>
      </c>
      <c r="E302" s="2">
        <v>105.5</v>
      </c>
      <c r="F302" s="124" t="s">
        <v>214</v>
      </c>
    </row>
    <row r="303" spans="1:6" x14ac:dyDescent="0.3">
      <c r="A303" s="124" t="s">
        <v>227</v>
      </c>
      <c r="B303" s="124"/>
      <c r="C303" s="134">
        <v>43545.541666666664</v>
      </c>
      <c r="D303" s="134">
        <v>43620.333333333336</v>
      </c>
      <c r="E303" s="2">
        <v>110.5</v>
      </c>
      <c r="F303" s="124" t="s">
        <v>214</v>
      </c>
    </row>
    <row r="304" spans="1:6" x14ac:dyDescent="0.3">
      <c r="A304" s="124" t="s">
        <v>227</v>
      </c>
      <c r="B304" s="124"/>
      <c r="C304" s="134">
        <v>43545.541666666664</v>
      </c>
      <c r="D304" s="134">
        <v>43627.333333333336</v>
      </c>
      <c r="E304" s="2">
        <v>113.5</v>
      </c>
      <c r="F304" s="124" t="s">
        <v>214</v>
      </c>
    </row>
    <row r="305" spans="1:6" x14ac:dyDescent="0.3">
      <c r="A305" s="124" t="s">
        <v>227</v>
      </c>
      <c r="B305" s="124"/>
      <c r="C305" s="134">
        <v>43545.541666666664</v>
      </c>
      <c r="D305" s="134">
        <v>43634.333333333336</v>
      </c>
      <c r="E305" s="2">
        <v>119</v>
      </c>
      <c r="F305" s="124" t="s">
        <v>214</v>
      </c>
    </row>
    <row r="306" spans="1:6" x14ac:dyDescent="0.3">
      <c r="A306" s="124" t="s">
        <v>227</v>
      </c>
      <c r="B306" s="124"/>
      <c r="C306" s="134">
        <v>43545.541666666664</v>
      </c>
      <c r="D306" s="134">
        <v>43641.333333333336</v>
      </c>
      <c r="E306" s="2">
        <v>120</v>
      </c>
      <c r="F306" s="124" t="s">
        <v>214</v>
      </c>
    </row>
    <row r="307" spans="1:6" x14ac:dyDescent="0.3">
      <c r="A307" s="124" t="s">
        <v>227</v>
      </c>
      <c r="B307" s="124"/>
      <c r="C307" s="134">
        <v>43545.541666666664</v>
      </c>
      <c r="D307" s="134">
        <v>43648.333333333336</v>
      </c>
      <c r="E307" s="2">
        <v>129.5</v>
      </c>
      <c r="F307" s="124" t="s">
        <v>214</v>
      </c>
    </row>
    <row r="308" spans="1:6" x14ac:dyDescent="0.3">
      <c r="A308" s="124" t="s">
        <v>227</v>
      </c>
      <c r="B308" s="124"/>
      <c r="C308" s="134">
        <v>43545.541666666664</v>
      </c>
      <c r="D308" s="134">
        <v>43655.333333333336</v>
      </c>
      <c r="E308" s="2">
        <v>133</v>
      </c>
      <c r="F308" s="124" t="s">
        <v>214</v>
      </c>
    </row>
    <row r="309" spans="1:6" x14ac:dyDescent="0.3">
      <c r="A309" s="124" t="s">
        <v>227</v>
      </c>
      <c r="B309" s="124"/>
      <c r="C309" s="134">
        <v>43545.541666666664</v>
      </c>
      <c r="D309" s="134">
        <v>43662.333333333336</v>
      </c>
      <c r="E309" s="2">
        <v>136</v>
      </c>
      <c r="F309" s="124" t="s">
        <v>214</v>
      </c>
    </row>
    <row r="310" spans="1:6" x14ac:dyDescent="0.3">
      <c r="A310" s="124" t="s">
        <v>227</v>
      </c>
      <c r="B310" s="124"/>
      <c r="C310" s="134">
        <v>43545.541666666664</v>
      </c>
      <c r="D310" s="134">
        <v>43669.333333333336</v>
      </c>
      <c r="E310" s="2">
        <v>130.5</v>
      </c>
      <c r="F310" s="124" t="s">
        <v>214</v>
      </c>
    </row>
    <row r="311" spans="1:6" x14ac:dyDescent="0.3">
      <c r="A311" s="124" t="s">
        <v>227</v>
      </c>
      <c r="B311" s="124"/>
      <c r="C311" s="134">
        <v>43545.541666666664</v>
      </c>
      <c r="D311" s="134">
        <v>43676.333333333336</v>
      </c>
      <c r="E311" s="2">
        <v>137.5</v>
      </c>
      <c r="F311" s="124" t="s">
        <v>214</v>
      </c>
    </row>
    <row r="312" spans="1:6" x14ac:dyDescent="0.3">
      <c r="A312" s="124" t="s">
        <v>227</v>
      </c>
      <c r="B312" s="124"/>
      <c r="C312" s="134">
        <v>43545.541666666664</v>
      </c>
      <c r="D312" s="134">
        <v>43698.38958333333</v>
      </c>
      <c r="E312" s="2">
        <v>151</v>
      </c>
      <c r="F312" s="124" t="s">
        <v>214</v>
      </c>
    </row>
    <row r="313" spans="1:6" x14ac:dyDescent="0.3">
      <c r="A313" s="124" t="s">
        <v>228</v>
      </c>
      <c r="B313" s="124"/>
      <c r="C313" s="134">
        <v>43548.083333333336</v>
      </c>
      <c r="D313" s="134">
        <v>43548.083333333336</v>
      </c>
      <c r="E313" s="2">
        <v>47</v>
      </c>
      <c r="F313" s="124" t="s">
        <v>214</v>
      </c>
    </row>
    <row r="314" spans="1:6" x14ac:dyDescent="0.3">
      <c r="A314" s="124" t="s">
        <v>228</v>
      </c>
      <c r="B314" s="124"/>
      <c r="C314" s="134">
        <v>43548.083333333336</v>
      </c>
      <c r="D314" s="134">
        <v>43550.333333333336</v>
      </c>
      <c r="E314" s="2">
        <v>46.5</v>
      </c>
      <c r="F314" s="124" t="s">
        <v>214</v>
      </c>
    </row>
    <row r="315" spans="1:6" x14ac:dyDescent="0.3">
      <c r="A315" s="124" t="s">
        <v>228</v>
      </c>
      <c r="B315" s="124"/>
      <c r="C315" s="134">
        <v>43548.083333333336</v>
      </c>
      <c r="D315" s="134">
        <v>43557.333333333336</v>
      </c>
      <c r="E315" s="2">
        <v>54</v>
      </c>
      <c r="F315" s="124" t="s">
        <v>214</v>
      </c>
    </row>
    <row r="316" spans="1:6" x14ac:dyDescent="0.3">
      <c r="A316" s="124" t="s">
        <v>228</v>
      </c>
      <c r="B316" s="124"/>
      <c r="C316" s="134">
        <v>43548.083333333336</v>
      </c>
      <c r="D316" s="134">
        <v>43564.333333333336</v>
      </c>
      <c r="E316" s="2">
        <v>56.5</v>
      </c>
      <c r="F316" s="124" t="s">
        <v>214</v>
      </c>
    </row>
    <row r="317" spans="1:6" x14ac:dyDescent="0.3">
      <c r="A317" s="124" t="s">
        <v>228</v>
      </c>
      <c r="B317" s="124"/>
      <c r="C317" s="134">
        <v>43548.083333333336</v>
      </c>
      <c r="D317" s="134">
        <v>43571.333333333336</v>
      </c>
      <c r="E317" s="2">
        <v>64</v>
      </c>
      <c r="F317" s="124" t="s">
        <v>214</v>
      </c>
    </row>
    <row r="318" spans="1:6" x14ac:dyDescent="0.3">
      <c r="A318" s="124" t="s">
        <v>228</v>
      </c>
      <c r="B318" s="124"/>
      <c r="C318" s="134">
        <v>43548.083333333336</v>
      </c>
      <c r="D318" s="134">
        <v>43578.333333333336</v>
      </c>
      <c r="E318" s="2">
        <v>69.5</v>
      </c>
      <c r="F318" s="124" t="s">
        <v>214</v>
      </c>
    </row>
    <row r="319" spans="1:6" x14ac:dyDescent="0.3">
      <c r="A319" s="124" t="s">
        <v>228</v>
      </c>
      <c r="B319" s="124"/>
      <c r="C319" s="134">
        <v>43548.083333333336</v>
      </c>
      <c r="D319" s="134">
        <v>43585.333333333336</v>
      </c>
      <c r="E319" s="2">
        <v>80</v>
      </c>
      <c r="F319" s="124" t="s">
        <v>214</v>
      </c>
    </row>
    <row r="320" spans="1:6" x14ac:dyDescent="0.3">
      <c r="A320" s="124" t="s">
        <v>228</v>
      </c>
      <c r="B320" s="124"/>
      <c r="C320" s="134">
        <v>43548.083333333336</v>
      </c>
      <c r="D320" s="134">
        <v>43592.333333333336</v>
      </c>
      <c r="E320" s="2">
        <v>87.5</v>
      </c>
      <c r="F320" s="124" t="s">
        <v>214</v>
      </c>
    </row>
    <row r="321" spans="1:6" x14ac:dyDescent="0.3">
      <c r="A321" s="124" t="s">
        <v>228</v>
      </c>
      <c r="B321" s="124"/>
      <c r="C321" s="134">
        <v>43548.083333333336</v>
      </c>
      <c r="D321" s="134">
        <v>43599.333333333336</v>
      </c>
      <c r="E321" s="2">
        <v>93.5</v>
      </c>
      <c r="F321" s="124" t="s">
        <v>214</v>
      </c>
    </row>
    <row r="322" spans="1:6" x14ac:dyDescent="0.3">
      <c r="A322" s="124" t="s">
        <v>228</v>
      </c>
      <c r="B322" s="124"/>
      <c r="C322" s="134">
        <v>43548.083333333336</v>
      </c>
      <c r="D322" s="134">
        <v>43606.333333333336</v>
      </c>
      <c r="E322" s="2">
        <v>95.5</v>
      </c>
      <c r="F322" s="124" t="s">
        <v>214</v>
      </c>
    </row>
    <row r="323" spans="1:6" x14ac:dyDescent="0.3">
      <c r="A323" s="124" t="s">
        <v>228</v>
      </c>
      <c r="B323" s="124"/>
      <c r="C323" s="134">
        <v>43548.083333333336</v>
      </c>
      <c r="D323" s="134">
        <v>43613.333333333336</v>
      </c>
      <c r="E323" s="2">
        <v>104.5</v>
      </c>
      <c r="F323" s="124" t="s">
        <v>214</v>
      </c>
    </row>
    <row r="324" spans="1:6" x14ac:dyDescent="0.3">
      <c r="A324" s="124" t="s">
        <v>228</v>
      </c>
      <c r="B324" s="124"/>
      <c r="C324" s="134">
        <v>43548.083333333336</v>
      </c>
      <c r="D324" s="134">
        <v>43620.333333333336</v>
      </c>
      <c r="E324" s="2">
        <v>103</v>
      </c>
      <c r="F324" s="124" t="s">
        <v>214</v>
      </c>
    </row>
    <row r="325" spans="1:6" x14ac:dyDescent="0.3">
      <c r="A325" s="124" t="s">
        <v>228</v>
      </c>
      <c r="B325" s="124"/>
      <c r="C325" s="134">
        <v>43548.083333333336</v>
      </c>
      <c r="D325" s="134">
        <v>43627.333333333336</v>
      </c>
      <c r="E325" s="2">
        <v>119.5</v>
      </c>
      <c r="F325" s="124" t="s">
        <v>214</v>
      </c>
    </row>
    <row r="326" spans="1:6" x14ac:dyDescent="0.3">
      <c r="A326" s="124" t="s">
        <v>228</v>
      </c>
      <c r="B326" s="124"/>
      <c r="C326" s="134">
        <v>43548.083333333336</v>
      </c>
      <c r="D326" s="134">
        <v>43634.333333333336</v>
      </c>
      <c r="E326" s="2">
        <v>112</v>
      </c>
      <c r="F326" s="124" t="s">
        <v>214</v>
      </c>
    </row>
    <row r="327" spans="1:6" x14ac:dyDescent="0.3">
      <c r="A327" s="124" t="s">
        <v>228</v>
      </c>
      <c r="B327" s="124"/>
      <c r="C327" s="134">
        <v>43548.083333333336</v>
      </c>
      <c r="D327" s="134">
        <v>43641.333333333336</v>
      </c>
      <c r="E327" s="2">
        <v>113.5</v>
      </c>
      <c r="F327" s="124" t="s">
        <v>214</v>
      </c>
    </row>
    <row r="328" spans="1:6" x14ac:dyDescent="0.3">
      <c r="A328" s="124" t="s">
        <v>228</v>
      </c>
      <c r="B328" s="124"/>
      <c r="C328" s="134">
        <v>43548.083333333336</v>
      </c>
      <c r="D328" s="134">
        <v>43648.333333333336</v>
      </c>
      <c r="E328" s="2">
        <v>122</v>
      </c>
      <c r="F328" s="124" t="s">
        <v>214</v>
      </c>
    </row>
    <row r="329" spans="1:6" x14ac:dyDescent="0.3">
      <c r="A329" s="124" t="s">
        <v>228</v>
      </c>
      <c r="B329" s="124"/>
      <c r="C329" s="134">
        <v>43548.083333333336</v>
      </c>
      <c r="D329" s="134">
        <v>43655.333333333336</v>
      </c>
      <c r="E329" s="2">
        <v>117</v>
      </c>
      <c r="F329" s="124" t="s">
        <v>214</v>
      </c>
    </row>
    <row r="330" spans="1:6" x14ac:dyDescent="0.3">
      <c r="A330" s="124" t="s">
        <v>228</v>
      </c>
      <c r="B330" s="124"/>
      <c r="C330" s="134">
        <v>43548.083333333336</v>
      </c>
      <c r="D330" s="134">
        <v>43662.333333333336</v>
      </c>
      <c r="E330" s="2">
        <v>125.5</v>
      </c>
      <c r="F330" s="124" t="s">
        <v>214</v>
      </c>
    </row>
    <row r="331" spans="1:6" x14ac:dyDescent="0.3">
      <c r="A331" s="124" t="s">
        <v>228</v>
      </c>
      <c r="B331" s="124"/>
      <c r="C331" s="134">
        <v>43548.083333333336</v>
      </c>
      <c r="D331" s="134">
        <v>43669.333333333336</v>
      </c>
      <c r="E331" s="2">
        <v>124</v>
      </c>
      <c r="F331" s="124" t="s">
        <v>214</v>
      </c>
    </row>
    <row r="332" spans="1:6" x14ac:dyDescent="0.3">
      <c r="A332" s="124" t="s">
        <v>228</v>
      </c>
      <c r="B332" s="124"/>
      <c r="C332" s="134">
        <v>43548.083333333336</v>
      </c>
      <c r="D332" s="134">
        <v>43676.333333333336</v>
      </c>
      <c r="E332" s="2">
        <v>136</v>
      </c>
      <c r="F332" s="124" t="s">
        <v>214</v>
      </c>
    </row>
    <row r="333" spans="1:6" x14ac:dyDescent="0.3">
      <c r="A333" s="124" t="s">
        <v>228</v>
      </c>
      <c r="B333" s="124"/>
      <c r="C333" s="134">
        <v>43548.083333333336</v>
      </c>
      <c r="D333" s="134">
        <v>43698.387499999997</v>
      </c>
      <c r="E333" s="2">
        <v>150</v>
      </c>
      <c r="F333" s="124" t="s">
        <v>214</v>
      </c>
    </row>
    <row r="334" spans="1:6" x14ac:dyDescent="0.3">
      <c r="A334" s="124" t="s">
        <v>229</v>
      </c>
      <c r="B334" s="124"/>
      <c r="C334" s="134">
        <v>43553.136805555558</v>
      </c>
      <c r="D334" s="134">
        <v>43553.136805555558</v>
      </c>
      <c r="E334" s="2">
        <v>51</v>
      </c>
      <c r="F334" s="124" t="s">
        <v>214</v>
      </c>
    </row>
    <row r="335" spans="1:6" x14ac:dyDescent="0.3">
      <c r="A335" s="124" t="s">
        <v>229</v>
      </c>
      <c r="B335" s="124"/>
      <c r="C335" s="134">
        <v>43553.136805555558</v>
      </c>
      <c r="D335" s="134">
        <v>43557.333333333336</v>
      </c>
      <c r="E335" s="2">
        <v>59</v>
      </c>
      <c r="F335" s="124" t="s">
        <v>214</v>
      </c>
    </row>
    <row r="336" spans="1:6" x14ac:dyDescent="0.3">
      <c r="A336" s="124" t="s">
        <v>229</v>
      </c>
      <c r="B336" s="124"/>
      <c r="C336" s="134">
        <v>43553.136805555558</v>
      </c>
      <c r="D336" s="134">
        <v>43564.333333333336</v>
      </c>
      <c r="E336" s="2">
        <v>57.5</v>
      </c>
      <c r="F336" s="124" t="s">
        <v>214</v>
      </c>
    </row>
    <row r="337" spans="1:6" x14ac:dyDescent="0.3">
      <c r="A337" s="124" t="s">
        <v>229</v>
      </c>
      <c r="B337" s="124"/>
      <c r="C337" s="134">
        <v>43553.136805555558</v>
      </c>
      <c r="D337" s="134">
        <v>43571.333333333336</v>
      </c>
      <c r="E337" s="2">
        <v>66.5</v>
      </c>
      <c r="F337" s="124" t="s">
        <v>214</v>
      </c>
    </row>
    <row r="338" spans="1:6" x14ac:dyDescent="0.3">
      <c r="A338" s="124" t="s">
        <v>229</v>
      </c>
      <c r="B338" s="124"/>
      <c r="C338" s="134">
        <v>43553.136805555558</v>
      </c>
      <c r="D338" s="134">
        <v>43578.333333333336</v>
      </c>
      <c r="E338" s="2">
        <v>73</v>
      </c>
      <c r="F338" s="124" t="s">
        <v>214</v>
      </c>
    </row>
    <row r="339" spans="1:6" x14ac:dyDescent="0.3">
      <c r="A339" s="124" t="s">
        <v>229</v>
      </c>
      <c r="B339" s="124"/>
      <c r="C339" s="134">
        <v>43553.136805555558</v>
      </c>
      <c r="D339" s="134">
        <v>43585.333333333336</v>
      </c>
      <c r="E339" s="2">
        <v>76.5</v>
      </c>
      <c r="F339" s="124" t="s">
        <v>214</v>
      </c>
    </row>
    <row r="340" spans="1:6" x14ac:dyDescent="0.3">
      <c r="A340" s="124" t="s">
        <v>229</v>
      </c>
      <c r="B340" s="124"/>
      <c r="C340" s="134">
        <v>43553.136805555558</v>
      </c>
      <c r="D340" s="134">
        <v>43592.333333333336</v>
      </c>
      <c r="E340" s="2">
        <v>81</v>
      </c>
      <c r="F340" s="124" t="s">
        <v>214</v>
      </c>
    </row>
    <row r="341" spans="1:6" x14ac:dyDescent="0.3">
      <c r="A341" s="124" t="s">
        <v>229</v>
      </c>
      <c r="B341" s="124"/>
      <c r="C341" s="134">
        <v>43553.136805555558</v>
      </c>
      <c r="D341" s="134">
        <v>43599.333333333336</v>
      </c>
      <c r="E341" s="2">
        <v>82.5</v>
      </c>
      <c r="F341" s="124" t="s">
        <v>214</v>
      </c>
    </row>
    <row r="342" spans="1:6" x14ac:dyDescent="0.3">
      <c r="A342" s="124" t="s">
        <v>229</v>
      </c>
      <c r="B342" s="124"/>
      <c r="C342" s="134">
        <v>43553.136805555558</v>
      </c>
      <c r="D342" s="134">
        <v>43606.333333333336</v>
      </c>
      <c r="E342" s="2">
        <v>92.5</v>
      </c>
      <c r="F342" s="124" t="s">
        <v>214</v>
      </c>
    </row>
    <row r="343" spans="1:6" x14ac:dyDescent="0.3">
      <c r="A343" s="124" t="s">
        <v>229</v>
      </c>
      <c r="B343" s="124"/>
      <c r="C343" s="134">
        <v>43553.136805555558</v>
      </c>
      <c r="D343" s="134">
        <v>43613.333333333336</v>
      </c>
      <c r="E343" s="2">
        <v>99.5</v>
      </c>
      <c r="F343" s="124" t="s">
        <v>214</v>
      </c>
    </row>
    <row r="344" spans="1:6" x14ac:dyDescent="0.3">
      <c r="A344" s="124" t="s">
        <v>229</v>
      </c>
      <c r="B344" s="124"/>
      <c r="C344" s="134">
        <v>43553.136805555558</v>
      </c>
      <c r="D344" s="134">
        <v>43620.333333333336</v>
      </c>
      <c r="E344" s="2">
        <v>107.5</v>
      </c>
      <c r="F344" s="124" t="s">
        <v>214</v>
      </c>
    </row>
    <row r="345" spans="1:6" x14ac:dyDescent="0.3">
      <c r="A345" s="124" t="s">
        <v>229</v>
      </c>
      <c r="B345" s="124"/>
      <c r="C345" s="134">
        <v>43553.136805555558</v>
      </c>
      <c r="D345" s="134">
        <v>43627.333333333336</v>
      </c>
      <c r="E345" s="2">
        <v>114.5</v>
      </c>
      <c r="F345" s="124" t="s">
        <v>214</v>
      </c>
    </row>
    <row r="346" spans="1:6" x14ac:dyDescent="0.3">
      <c r="A346" s="124" t="s">
        <v>229</v>
      </c>
      <c r="B346" s="124"/>
      <c r="C346" s="134">
        <v>43553.136805555558</v>
      </c>
      <c r="D346" s="134">
        <v>43634.333333333336</v>
      </c>
      <c r="E346" s="2">
        <v>116</v>
      </c>
      <c r="F346" s="124" t="s">
        <v>214</v>
      </c>
    </row>
    <row r="347" spans="1:6" x14ac:dyDescent="0.3">
      <c r="A347" s="124" t="s">
        <v>229</v>
      </c>
      <c r="B347" s="124"/>
      <c r="C347" s="134">
        <v>43553.136805555558</v>
      </c>
      <c r="D347" s="134">
        <v>43641.333333333336</v>
      </c>
      <c r="E347" s="2">
        <v>124.5</v>
      </c>
      <c r="F347" s="124" t="s">
        <v>214</v>
      </c>
    </row>
    <row r="348" spans="1:6" x14ac:dyDescent="0.3">
      <c r="A348" s="124" t="s">
        <v>229</v>
      </c>
      <c r="B348" s="124"/>
      <c r="C348" s="134">
        <v>43553.136805555558</v>
      </c>
      <c r="D348" s="134">
        <v>43648.333333333336</v>
      </c>
      <c r="E348" s="2">
        <v>123</v>
      </c>
      <c r="F348" s="124" t="s">
        <v>214</v>
      </c>
    </row>
    <row r="349" spans="1:6" x14ac:dyDescent="0.3">
      <c r="A349" s="124" t="s">
        <v>229</v>
      </c>
      <c r="B349" s="124"/>
      <c r="C349" s="134">
        <v>43553.136805555558</v>
      </c>
      <c r="D349" s="134">
        <v>43655.333333333336</v>
      </c>
      <c r="E349" s="2">
        <v>130.5</v>
      </c>
      <c r="F349" s="124" t="s">
        <v>214</v>
      </c>
    </row>
    <row r="350" spans="1:6" x14ac:dyDescent="0.3">
      <c r="A350" s="124" t="s">
        <v>229</v>
      </c>
      <c r="B350" s="124"/>
      <c r="C350" s="134">
        <v>43553.136805555558</v>
      </c>
      <c r="D350" s="134">
        <v>43662.333333333336</v>
      </c>
      <c r="E350" s="2">
        <v>135.5</v>
      </c>
      <c r="F350" s="124" t="s">
        <v>214</v>
      </c>
    </row>
    <row r="351" spans="1:6" x14ac:dyDescent="0.3">
      <c r="A351" s="124" t="s">
        <v>229</v>
      </c>
      <c r="B351" s="124"/>
      <c r="C351" s="134">
        <v>43553.136805555558</v>
      </c>
      <c r="D351" s="134">
        <v>43669.333333333336</v>
      </c>
      <c r="E351" s="2">
        <v>134</v>
      </c>
      <c r="F351" s="124" t="s">
        <v>214</v>
      </c>
    </row>
    <row r="352" spans="1:6" x14ac:dyDescent="0.3">
      <c r="A352" s="124" t="s">
        <v>229</v>
      </c>
      <c r="B352" s="124"/>
      <c r="C352" s="134">
        <v>43553.136805555558</v>
      </c>
      <c r="D352" s="134">
        <v>43676.333333333336</v>
      </c>
      <c r="E352" s="2">
        <v>143</v>
      </c>
      <c r="F352" s="124" t="s">
        <v>214</v>
      </c>
    </row>
    <row r="353" spans="1:6" x14ac:dyDescent="0.3">
      <c r="A353" s="124" t="s">
        <v>229</v>
      </c>
      <c r="B353" s="124"/>
      <c r="C353" s="134">
        <v>43553.136805555558</v>
      </c>
      <c r="D353" s="134">
        <v>43698.388888888891</v>
      </c>
      <c r="E353" s="2">
        <v>153</v>
      </c>
      <c r="F353" s="124" t="s">
        <v>214</v>
      </c>
    </row>
    <row r="354" spans="1:6" x14ac:dyDescent="0.3">
      <c r="A354" s="124" t="s">
        <v>230</v>
      </c>
      <c r="B354" s="124" t="s">
        <v>231</v>
      </c>
      <c r="C354" s="134">
        <v>43555.770833333336</v>
      </c>
      <c r="D354" s="134">
        <v>43555.770833333336</v>
      </c>
      <c r="E354" s="2">
        <v>47.5</v>
      </c>
      <c r="F354" s="124" t="s">
        <v>214</v>
      </c>
    </row>
    <row r="355" spans="1:6" x14ac:dyDescent="0.3">
      <c r="A355" s="124" t="s">
        <v>230</v>
      </c>
      <c r="B355" s="124" t="s">
        <v>231</v>
      </c>
      <c r="C355" s="134">
        <v>43555.770833333336</v>
      </c>
      <c r="D355" s="134">
        <v>43557.333333333336</v>
      </c>
      <c r="E355" s="2">
        <v>51</v>
      </c>
      <c r="F355" s="124" t="s">
        <v>214</v>
      </c>
    </row>
    <row r="356" spans="1:6" x14ac:dyDescent="0.3">
      <c r="A356" s="124" t="s">
        <v>230</v>
      </c>
      <c r="B356" s="124" t="s">
        <v>231</v>
      </c>
      <c r="C356" s="134">
        <v>43555.770833333336</v>
      </c>
      <c r="D356" s="134">
        <v>43564.333333333336</v>
      </c>
      <c r="E356" s="2">
        <v>53</v>
      </c>
      <c r="F356" s="124" t="s">
        <v>214</v>
      </c>
    </row>
    <row r="357" spans="1:6" x14ac:dyDescent="0.3">
      <c r="A357" s="124" t="s">
        <v>230</v>
      </c>
      <c r="B357" s="124" t="s">
        <v>231</v>
      </c>
      <c r="C357" s="134">
        <v>43555.770833333336</v>
      </c>
      <c r="D357" s="134">
        <v>43571.333333333336</v>
      </c>
      <c r="E357" s="2">
        <v>56</v>
      </c>
      <c r="F357" s="124" t="s">
        <v>214</v>
      </c>
    </row>
    <row r="358" spans="1:6" x14ac:dyDescent="0.3">
      <c r="A358" s="124" t="s">
        <v>230</v>
      </c>
      <c r="B358" s="124" t="s">
        <v>231</v>
      </c>
      <c r="C358" s="134">
        <v>43555.770833333336</v>
      </c>
      <c r="D358" s="134">
        <v>43578.333333333336</v>
      </c>
      <c r="E358" s="2">
        <v>56.5</v>
      </c>
      <c r="F358" s="124" t="s">
        <v>214</v>
      </c>
    </row>
    <row r="359" spans="1:6" x14ac:dyDescent="0.3">
      <c r="A359" s="124" t="s">
        <v>230</v>
      </c>
      <c r="B359" s="124" t="s">
        <v>231</v>
      </c>
      <c r="C359" s="134">
        <v>43555.770833333336</v>
      </c>
      <c r="D359" s="134">
        <v>43585.333333333336</v>
      </c>
      <c r="E359" s="2">
        <v>66.5</v>
      </c>
      <c r="F359" s="124" t="s">
        <v>214</v>
      </c>
    </row>
    <row r="360" spans="1:6" x14ac:dyDescent="0.3">
      <c r="A360" s="124" t="s">
        <v>230</v>
      </c>
      <c r="B360" s="124" t="s">
        <v>231</v>
      </c>
      <c r="C360" s="134">
        <v>43555.770833333336</v>
      </c>
      <c r="D360" s="134">
        <v>43592.333333333336</v>
      </c>
      <c r="E360" s="2">
        <v>69</v>
      </c>
      <c r="F360" s="124" t="s">
        <v>214</v>
      </c>
    </row>
    <row r="361" spans="1:6" x14ac:dyDescent="0.3">
      <c r="A361" s="124" t="s">
        <v>230</v>
      </c>
      <c r="B361" s="124" t="s">
        <v>231</v>
      </c>
      <c r="C361" s="134">
        <v>43555.770833333336</v>
      </c>
      <c r="D361" s="134">
        <v>43599.333333333336</v>
      </c>
      <c r="E361" s="2">
        <v>76.5</v>
      </c>
      <c r="F361" s="124" t="s">
        <v>214</v>
      </c>
    </row>
    <row r="362" spans="1:6" x14ac:dyDescent="0.3">
      <c r="A362" s="124" t="s">
        <v>230</v>
      </c>
      <c r="B362" s="124" t="s">
        <v>231</v>
      </c>
      <c r="C362" s="134">
        <v>43555.770833333336</v>
      </c>
      <c r="D362" s="134">
        <v>43606.333333333336</v>
      </c>
      <c r="E362" s="2">
        <v>85.5</v>
      </c>
      <c r="F362" s="124" t="s">
        <v>214</v>
      </c>
    </row>
    <row r="363" spans="1:6" x14ac:dyDescent="0.3">
      <c r="A363" s="124" t="s">
        <v>230</v>
      </c>
      <c r="B363" s="124" t="s">
        <v>231</v>
      </c>
      <c r="C363" s="134">
        <v>43555.770833333336</v>
      </c>
      <c r="D363" s="134">
        <v>43613.333333333336</v>
      </c>
      <c r="E363" s="2">
        <v>97.5</v>
      </c>
      <c r="F363" s="124" t="s">
        <v>214</v>
      </c>
    </row>
    <row r="364" spans="1:6" x14ac:dyDescent="0.3">
      <c r="A364" s="124" t="s">
        <v>230</v>
      </c>
      <c r="B364" s="124" t="s">
        <v>231</v>
      </c>
      <c r="C364" s="134">
        <v>43555.770833333336</v>
      </c>
      <c r="D364" s="134">
        <v>43620.333333333336</v>
      </c>
      <c r="E364" s="2">
        <v>107.5</v>
      </c>
      <c r="F364" s="124" t="s">
        <v>214</v>
      </c>
    </row>
    <row r="365" spans="1:6" x14ac:dyDescent="0.3">
      <c r="A365" s="124" t="s">
        <v>230</v>
      </c>
      <c r="B365" s="124" t="s">
        <v>231</v>
      </c>
      <c r="C365" s="134">
        <v>43555.770833333336</v>
      </c>
      <c r="D365" s="134">
        <v>43627.333333333336</v>
      </c>
      <c r="E365" s="2">
        <v>118</v>
      </c>
      <c r="F365" s="124" t="s">
        <v>214</v>
      </c>
    </row>
    <row r="366" spans="1:6" x14ac:dyDescent="0.3">
      <c r="A366" s="124" t="s">
        <v>230</v>
      </c>
      <c r="B366" s="124" t="s">
        <v>231</v>
      </c>
      <c r="C366" s="134">
        <v>43555.770833333336</v>
      </c>
      <c r="D366" s="134">
        <v>43634.333333333336</v>
      </c>
      <c r="E366" s="2">
        <v>117</v>
      </c>
      <c r="F366" s="124" t="s">
        <v>214</v>
      </c>
    </row>
    <row r="367" spans="1:6" x14ac:dyDescent="0.3">
      <c r="A367" s="124" t="s">
        <v>230</v>
      </c>
      <c r="B367" s="124" t="s">
        <v>231</v>
      </c>
      <c r="C367" s="134">
        <v>43555.770833333336</v>
      </c>
      <c r="D367" s="134">
        <v>43641.333333333336</v>
      </c>
      <c r="E367" s="2">
        <v>121.5</v>
      </c>
      <c r="F367" s="124" t="s">
        <v>214</v>
      </c>
    </row>
    <row r="368" spans="1:6" x14ac:dyDescent="0.3">
      <c r="A368" s="124" t="s">
        <v>230</v>
      </c>
      <c r="B368" s="124" t="s">
        <v>231</v>
      </c>
      <c r="C368" s="134">
        <v>43555.770833333336</v>
      </c>
      <c r="D368" s="134">
        <v>43648.333333333336</v>
      </c>
      <c r="E368" s="2">
        <v>125.5</v>
      </c>
      <c r="F368" s="124" t="s">
        <v>214</v>
      </c>
    </row>
    <row r="369" spans="1:6" x14ac:dyDescent="0.3">
      <c r="A369" s="124" t="s">
        <v>230</v>
      </c>
      <c r="B369" s="124" t="s">
        <v>231</v>
      </c>
      <c r="C369" s="134">
        <v>43555.770833333336</v>
      </c>
      <c r="D369" s="134">
        <v>43655.333333333336</v>
      </c>
      <c r="E369" s="2">
        <v>126.5</v>
      </c>
      <c r="F369" s="124" t="s">
        <v>214</v>
      </c>
    </row>
    <row r="370" spans="1:6" x14ac:dyDescent="0.3">
      <c r="A370" s="124" t="s">
        <v>230</v>
      </c>
      <c r="B370" s="124" t="s">
        <v>231</v>
      </c>
      <c r="C370" s="134">
        <v>43555.770833333336</v>
      </c>
      <c r="D370" s="134">
        <v>43662.333333333336</v>
      </c>
      <c r="E370" s="2">
        <v>130.5</v>
      </c>
      <c r="F370" s="124" t="s">
        <v>214</v>
      </c>
    </row>
    <row r="371" spans="1:6" x14ac:dyDescent="0.3">
      <c r="A371" s="124" t="s">
        <v>230</v>
      </c>
      <c r="B371" s="124" t="s">
        <v>231</v>
      </c>
      <c r="C371" s="134">
        <v>43555.770833333336</v>
      </c>
      <c r="D371" s="134">
        <v>43669.333333333336</v>
      </c>
      <c r="E371" s="2">
        <v>132.5</v>
      </c>
      <c r="F371" s="124" t="s">
        <v>214</v>
      </c>
    </row>
    <row r="372" spans="1:6" x14ac:dyDescent="0.3">
      <c r="A372" s="124" t="s">
        <v>230</v>
      </c>
      <c r="B372" s="124" t="s">
        <v>231</v>
      </c>
      <c r="C372" s="134">
        <v>43555.770833333336</v>
      </c>
      <c r="D372" s="134">
        <v>43676.333333333336</v>
      </c>
      <c r="E372" s="2">
        <v>138</v>
      </c>
      <c r="F372" s="124" t="s">
        <v>214</v>
      </c>
    </row>
    <row r="373" spans="1:6" x14ac:dyDescent="0.3">
      <c r="A373" s="124" t="s">
        <v>230</v>
      </c>
      <c r="B373" s="124" t="s">
        <v>231</v>
      </c>
      <c r="C373" s="134">
        <v>43555.770833333336</v>
      </c>
      <c r="D373" s="134">
        <v>43698.39166666667</v>
      </c>
      <c r="E373" s="2">
        <v>148</v>
      </c>
      <c r="F373" s="124" t="s">
        <v>214</v>
      </c>
    </row>
    <row r="374" spans="1:6" x14ac:dyDescent="0.3">
      <c r="A374" s="124" t="s">
        <v>232</v>
      </c>
      <c r="B374" s="124" t="s">
        <v>233</v>
      </c>
      <c r="C374" s="134">
        <v>43555.90625</v>
      </c>
      <c r="D374" s="134">
        <v>43555.90625</v>
      </c>
      <c r="E374" s="2">
        <v>42.5</v>
      </c>
      <c r="F374" s="124" t="s">
        <v>214</v>
      </c>
    </row>
    <row r="375" spans="1:6" x14ac:dyDescent="0.3">
      <c r="A375" s="124" t="s">
        <v>232</v>
      </c>
      <c r="B375" s="124" t="s">
        <v>233</v>
      </c>
      <c r="C375" s="134">
        <v>43555.90625</v>
      </c>
      <c r="D375" s="134">
        <v>43557.333333333336</v>
      </c>
      <c r="E375" s="2">
        <v>42.5</v>
      </c>
      <c r="F375" s="124" t="s">
        <v>214</v>
      </c>
    </row>
    <row r="376" spans="1:6" x14ac:dyDescent="0.3">
      <c r="A376" s="124" t="s">
        <v>232</v>
      </c>
      <c r="B376" s="124" t="s">
        <v>233</v>
      </c>
      <c r="C376" s="134">
        <v>43555.90625</v>
      </c>
      <c r="D376" s="134">
        <v>43564.333333333336</v>
      </c>
      <c r="E376" s="2">
        <v>47.5</v>
      </c>
      <c r="F376" s="124" t="s">
        <v>214</v>
      </c>
    </row>
    <row r="377" spans="1:6" x14ac:dyDescent="0.3">
      <c r="A377" s="124" t="s">
        <v>232</v>
      </c>
      <c r="B377" s="124" t="s">
        <v>233</v>
      </c>
      <c r="C377" s="134">
        <v>43555.90625</v>
      </c>
      <c r="D377" s="134">
        <v>43571.333333333336</v>
      </c>
      <c r="E377" s="2">
        <v>50</v>
      </c>
      <c r="F377" s="124" t="s">
        <v>214</v>
      </c>
    </row>
    <row r="378" spans="1:6" x14ac:dyDescent="0.3">
      <c r="A378" s="124" t="s">
        <v>232</v>
      </c>
      <c r="B378" s="124" t="s">
        <v>233</v>
      </c>
      <c r="C378" s="134">
        <v>43555.90625</v>
      </c>
      <c r="D378" s="134">
        <v>43578.333333333336</v>
      </c>
      <c r="E378" s="2">
        <v>58.5</v>
      </c>
      <c r="F378" s="124" t="s">
        <v>214</v>
      </c>
    </row>
    <row r="379" spans="1:6" x14ac:dyDescent="0.3">
      <c r="A379" s="124" t="s">
        <v>232</v>
      </c>
      <c r="B379" s="124" t="s">
        <v>233</v>
      </c>
      <c r="C379" s="134">
        <v>43555.90625</v>
      </c>
      <c r="D379" s="134">
        <v>43585.333333333336</v>
      </c>
      <c r="E379" s="2">
        <v>61</v>
      </c>
      <c r="F379" s="124" t="s">
        <v>214</v>
      </c>
    </row>
    <row r="380" spans="1:6" x14ac:dyDescent="0.3">
      <c r="A380" s="124" t="s">
        <v>232</v>
      </c>
      <c r="B380" s="124" t="s">
        <v>233</v>
      </c>
      <c r="C380" s="134">
        <v>43555.90625</v>
      </c>
      <c r="D380" s="134">
        <v>43592.333333333336</v>
      </c>
      <c r="E380" s="2">
        <v>59</v>
      </c>
      <c r="F380" s="124" t="s">
        <v>214</v>
      </c>
    </row>
    <row r="381" spans="1:6" x14ac:dyDescent="0.3">
      <c r="A381" s="124" t="s">
        <v>232</v>
      </c>
      <c r="B381" s="124" t="s">
        <v>233</v>
      </c>
      <c r="C381" s="134">
        <v>43555.90625</v>
      </c>
      <c r="D381" s="134">
        <v>43599.333333333336</v>
      </c>
      <c r="E381" s="2">
        <v>58.5</v>
      </c>
      <c r="F381" s="124" t="s">
        <v>214</v>
      </c>
    </row>
    <row r="382" spans="1:6" x14ac:dyDescent="0.3">
      <c r="A382" s="124" t="s">
        <v>232</v>
      </c>
      <c r="B382" s="124" t="s">
        <v>233</v>
      </c>
      <c r="C382" s="134">
        <v>43555.90625</v>
      </c>
      <c r="D382" s="134">
        <v>43606.333333333336</v>
      </c>
      <c r="E382" s="2">
        <v>66.5</v>
      </c>
      <c r="F382" s="124" t="s">
        <v>214</v>
      </c>
    </row>
    <row r="383" spans="1:6" x14ac:dyDescent="0.3">
      <c r="A383" s="124" t="s">
        <v>232</v>
      </c>
      <c r="B383" s="124" t="s">
        <v>233</v>
      </c>
      <c r="C383" s="134">
        <v>43555.90625</v>
      </c>
      <c r="D383" s="134">
        <v>43613.333333333336</v>
      </c>
      <c r="E383" s="2">
        <v>73</v>
      </c>
      <c r="F383" s="124" t="s">
        <v>214</v>
      </c>
    </row>
    <row r="384" spans="1:6" x14ac:dyDescent="0.3">
      <c r="A384" s="124" t="s">
        <v>232</v>
      </c>
      <c r="B384" s="124" t="s">
        <v>233</v>
      </c>
      <c r="C384" s="134">
        <v>43555.90625</v>
      </c>
      <c r="D384" s="134">
        <v>43620.333333333336</v>
      </c>
      <c r="E384" s="2">
        <v>77.5</v>
      </c>
      <c r="F384" s="124" t="s">
        <v>214</v>
      </c>
    </row>
    <row r="385" spans="1:6" x14ac:dyDescent="0.3">
      <c r="A385" s="124" t="s">
        <v>232</v>
      </c>
      <c r="B385" s="124" t="s">
        <v>233</v>
      </c>
      <c r="C385" s="134">
        <v>43555.90625</v>
      </c>
      <c r="D385" s="134">
        <v>43627.333333333336</v>
      </c>
      <c r="E385" s="2">
        <v>84</v>
      </c>
      <c r="F385" s="124" t="s">
        <v>214</v>
      </c>
    </row>
    <row r="386" spans="1:6" x14ac:dyDescent="0.3">
      <c r="A386" s="124" t="s">
        <v>232</v>
      </c>
      <c r="B386" s="124" t="s">
        <v>233</v>
      </c>
      <c r="C386" s="134">
        <v>43555.90625</v>
      </c>
      <c r="D386" s="134">
        <v>43634.333333333336</v>
      </c>
      <c r="E386" s="2">
        <v>91</v>
      </c>
      <c r="F386" s="124" t="s">
        <v>214</v>
      </c>
    </row>
    <row r="387" spans="1:6" x14ac:dyDescent="0.3">
      <c r="A387" s="124" t="s">
        <v>232</v>
      </c>
      <c r="B387" s="124" t="s">
        <v>233</v>
      </c>
      <c r="C387" s="134">
        <v>43555.90625</v>
      </c>
      <c r="D387" s="134">
        <v>43641.333333333336</v>
      </c>
      <c r="E387" s="2">
        <v>92.5</v>
      </c>
      <c r="F387" s="124" t="s">
        <v>214</v>
      </c>
    </row>
    <row r="388" spans="1:6" x14ac:dyDescent="0.3">
      <c r="A388" s="124" t="s">
        <v>232</v>
      </c>
      <c r="B388" s="124" t="s">
        <v>233</v>
      </c>
      <c r="C388" s="134">
        <v>43555.90625</v>
      </c>
      <c r="D388" s="134">
        <v>43648.333333333336</v>
      </c>
      <c r="E388" s="2">
        <v>100.5</v>
      </c>
      <c r="F388" s="124" t="s">
        <v>214</v>
      </c>
    </row>
    <row r="389" spans="1:6" x14ac:dyDescent="0.3">
      <c r="A389" s="124" t="s">
        <v>232</v>
      </c>
      <c r="B389" s="124" t="s">
        <v>233</v>
      </c>
      <c r="C389" s="134">
        <v>43555.90625</v>
      </c>
      <c r="D389" s="134">
        <v>43655.333333333336</v>
      </c>
      <c r="E389" s="2">
        <v>99</v>
      </c>
      <c r="F389" s="124" t="s">
        <v>214</v>
      </c>
    </row>
    <row r="390" spans="1:6" x14ac:dyDescent="0.3">
      <c r="A390" s="124" t="s">
        <v>232</v>
      </c>
      <c r="B390" s="124" t="s">
        <v>233</v>
      </c>
      <c r="C390" s="134">
        <v>43555.90625</v>
      </c>
      <c r="D390" s="134">
        <v>43662.333333333336</v>
      </c>
      <c r="E390" s="2">
        <v>104</v>
      </c>
      <c r="F390" s="124" t="s">
        <v>214</v>
      </c>
    </row>
    <row r="391" spans="1:6" x14ac:dyDescent="0.3">
      <c r="A391" s="124" t="s">
        <v>232</v>
      </c>
      <c r="B391" s="124" t="s">
        <v>233</v>
      </c>
      <c r="C391" s="134">
        <v>43555.90625</v>
      </c>
      <c r="D391" s="134">
        <v>43669.333333333336</v>
      </c>
      <c r="E391" s="2">
        <v>105.5</v>
      </c>
      <c r="F391" s="124" t="s">
        <v>214</v>
      </c>
    </row>
    <row r="392" spans="1:6" x14ac:dyDescent="0.3">
      <c r="A392" s="124" t="s">
        <v>232</v>
      </c>
      <c r="B392" s="124" t="s">
        <v>233</v>
      </c>
      <c r="C392" s="134">
        <v>43555.90625</v>
      </c>
      <c r="D392" s="134">
        <v>43676.333333333336</v>
      </c>
      <c r="E392" s="2">
        <v>106.5</v>
      </c>
      <c r="F392" s="124" t="s">
        <v>214</v>
      </c>
    </row>
    <row r="393" spans="1:6" x14ac:dyDescent="0.3">
      <c r="A393" s="124" t="s">
        <v>232</v>
      </c>
      <c r="B393" s="124" t="s">
        <v>233</v>
      </c>
      <c r="C393" s="134">
        <v>43555.90625</v>
      </c>
      <c r="D393" s="134">
        <v>43698.39166666667</v>
      </c>
      <c r="E393" s="2">
        <v>118</v>
      </c>
      <c r="F393" s="124" t="s">
        <v>214</v>
      </c>
    </row>
    <row r="394" spans="1:6" x14ac:dyDescent="0.3">
      <c r="A394" s="124" t="s">
        <v>234</v>
      </c>
      <c r="B394" s="124" t="s">
        <v>235</v>
      </c>
      <c r="C394" s="134">
        <v>43557.650694444441</v>
      </c>
      <c r="D394" s="134">
        <v>43557.650694444441</v>
      </c>
      <c r="E394" s="2">
        <v>45</v>
      </c>
      <c r="F394" s="124" t="s">
        <v>200</v>
      </c>
    </row>
    <row r="395" spans="1:6" x14ac:dyDescent="0.3">
      <c r="A395" s="124" t="s">
        <v>234</v>
      </c>
      <c r="B395" s="124" t="s">
        <v>235</v>
      </c>
      <c r="C395" s="134">
        <v>43557.650694444441</v>
      </c>
      <c r="D395" s="134">
        <v>43564.333333333336</v>
      </c>
      <c r="E395" s="2">
        <v>48.5</v>
      </c>
      <c r="F395" s="124" t="s">
        <v>200</v>
      </c>
    </row>
    <row r="396" spans="1:6" x14ac:dyDescent="0.3">
      <c r="A396" s="124" t="s">
        <v>234</v>
      </c>
      <c r="B396" s="124" t="s">
        <v>235</v>
      </c>
      <c r="C396" s="134">
        <v>43557.650694444441</v>
      </c>
      <c r="D396" s="134">
        <v>43571.333333333336</v>
      </c>
      <c r="E396" s="2">
        <v>51.5</v>
      </c>
      <c r="F396" s="124" t="s">
        <v>200</v>
      </c>
    </row>
    <row r="397" spans="1:6" x14ac:dyDescent="0.3">
      <c r="A397" s="124" t="s">
        <v>234</v>
      </c>
      <c r="B397" s="124" t="s">
        <v>235</v>
      </c>
      <c r="C397" s="134">
        <v>43557.650694444441</v>
      </c>
      <c r="D397" s="134">
        <v>43578.333333333336</v>
      </c>
      <c r="E397" s="2">
        <v>56.5</v>
      </c>
      <c r="F397" s="124" t="s">
        <v>200</v>
      </c>
    </row>
    <row r="398" spans="1:6" x14ac:dyDescent="0.3">
      <c r="A398" s="124" t="s">
        <v>234</v>
      </c>
      <c r="B398" s="124" t="s">
        <v>235</v>
      </c>
      <c r="C398" s="134">
        <v>43557.650694444441</v>
      </c>
      <c r="D398" s="134">
        <v>43585.333333333336</v>
      </c>
      <c r="E398" s="2">
        <v>61</v>
      </c>
      <c r="F398" s="124" t="s">
        <v>200</v>
      </c>
    </row>
    <row r="399" spans="1:6" x14ac:dyDescent="0.3">
      <c r="A399" s="124" t="s">
        <v>234</v>
      </c>
      <c r="B399" s="124" t="s">
        <v>235</v>
      </c>
      <c r="C399" s="134">
        <v>43557.650694444441</v>
      </c>
      <c r="D399" s="134">
        <v>43592.333333333336</v>
      </c>
      <c r="E399" s="2">
        <v>63</v>
      </c>
      <c r="F399" s="124" t="s">
        <v>200</v>
      </c>
    </row>
    <row r="400" spans="1:6" x14ac:dyDescent="0.3">
      <c r="A400" s="124" t="s">
        <v>234</v>
      </c>
      <c r="B400" s="124" t="s">
        <v>235</v>
      </c>
      <c r="C400" s="134">
        <v>43557.650694444441</v>
      </c>
      <c r="D400" s="134">
        <v>43599.333333333336</v>
      </c>
      <c r="E400" s="2">
        <v>63</v>
      </c>
      <c r="F400" s="124" t="s">
        <v>200</v>
      </c>
    </row>
    <row r="401" spans="1:6" x14ac:dyDescent="0.3">
      <c r="A401" s="124" t="s">
        <v>234</v>
      </c>
      <c r="B401" s="124" t="s">
        <v>235</v>
      </c>
      <c r="C401" s="134">
        <v>43557.650694444441</v>
      </c>
      <c r="D401" s="134">
        <v>43606.333333333336</v>
      </c>
      <c r="E401" s="2">
        <v>72</v>
      </c>
      <c r="F401" s="124" t="s">
        <v>200</v>
      </c>
    </row>
    <row r="402" spans="1:6" x14ac:dyDescent="0.3">
      <c r="A402" s="124" t="s">
        <v>234</v>
      </c>
      <c r="B402" s="124" t="s">
        <v>235</v>
      </c>
      <c r="C402" s="134">
        <v>43557.650694444441</v>
      </c>
      <c r="D402" s="134">
        <v>43613.333333333336</v>
      </c>
      <c r="E402" s="2">
        <v>76.5</v>
      </c>
      <c r="F402" s="124" t="s">
        <v>200</v>
      </c>
    </row>
    <row r="403" spans="1:6" x14ac:dyDescent="0.3">
      <c r="A403" s="124" t="s">
        <v>234</v>
      </c>
      <c r="B403" s="124" t="s">
        <v>235</v>
      </c>
      <c r="C403" s="134">
        <v>43557.650694444441</v>
      </c>
      <c r="D403" s="134">
        <v>43620.333333333336</v>
      </c>
      <c r="E403" s="2">
        <v>85.5</v>
      </c>
      <c r="F403" s="124" t="s">
        <v>200</v>
      </c>
    </row>
    <row r="404" spans="1:6" x14ac:dyDescent="0.3">
      <c r="A404" s="124" t="s">
        <v>234</v>
      </c>
      <c r="B404" s="124" t="s">
        <v>235</v>
      </c>
      <c r="C404" s="134">
        <v>43557.650694444441</v>
      </c>
      <c r="D404" s="134">
        <v>43627.333333333336</v>
      </c>
      <c r="E404" s="2">
        <v>89.5</v>
      </c>
      <c r="F404" s="124" t="s">
        <v>200</v>
      </c>
    </row>
    <row r="405" spans="1:6" x14ac:dyDescent="0.3">
      <c r="A405" s="124" t="s">
        <v>234</v>
      </c>
      <c r="B405" s="124" t="s">
        <v>235</v>
      </c>
      <c r="C405" s="134">
        <v>43557.650694444441</v>
      </c>
      <c r="D405" s="134">
        <v>43634.333333333336</v>
      </c>
      <c r="E405" s="2">
        <v>94</v>
      </c>
      <c r="F405" s="124" t="s">
        <v>200</v>
      </c>
    </row>
    <row r="406" spans="1:6" x14ac:dyDescent="0.3">
      <c r="A406" s="124" t="s">
        <v>234</v>
      </c>
      <c r="B406" s="124" t="s">
        <v>235</v>
      </c>
      <c r="C406" s="134">
        <v>43557.650694444441</v>
      </c>
      <c r="D406" s="134">
        <v>43641.333333333336</v>
      </c>
      <c r="E406" s="2">
        <v>104.5</v>
      </c>
      <c r="F406" s="124" t="s">
        <v>200</v>
      </c>
    </row>
    <row r="407" spans="1:6" x14ac:dyDescent="0.3">
      <c r="A407" s="124" t="s">
        <v>234</v>
      </c>
      <c r="B407" s="124" t="s">
        <v>235</v>
      </c>
      <c r="C407" s="134">
        <v>43557.650694444441</v>
      </c>
      <c r="D407" s="134">
        <v>43648.333333333336</v>
      </c>
      <c r="E407" s="2">
        <v>109.5</v>
      </c>
      <c r="F407" s="124" t="s">
        <v>200</v>
      </c>
    </row>
    <row r="408" spans="1:6" x14ac:dyDescent="0.3">
      <c r="A408" s="124" t="s">
        <v>234</v>
      </c>
      <c r="B408" s="124" t="s">
        <v>235</v>
      </c>
      <c r="C408" s="134">
        <v>43557.650694444441</v>
      </c>
      <c r="D408" s="134">
        <v>43655.333333333336</v>
      </c>
      <c r="E408" s="2">
        <v>113</v>
      </c>
      <c r="F408" s="124" t="s">
        <v>200</v>
      </c>
    </row>
    <row r="409" spans="1:6" x14ac:dyDescent="0.3">
      <c r="A409" s="124" t="s">
        <v>234</v>
      </c>
      <c r="B409" s="124" t="s">
        <v>235</v>
      </c>
      <c r="C409" s="134">
        <v>43557.650694444441</v>
      </c>
      <c r="D409" s="134">
        <v>43662.333333333336</v>
      </c>
      <c r="E409" s="2">
        <v>120.5</v>
      </c>
      <c r="F409" s="124" t="s">
        <v>200</v>
      </c>
    </row>
    <row r="410" spans="1:6" x14ac:dyDescent="0.3">
      <c r="A410" s="124" t="s">
        <v>234</v>
      </c>
      <c r="B410" s="124" t="s">
        <v>235</v>
      </c>
      <c r="C410" s="134">
        <v>43557.650694444441</v>
      </c>
      <c r="D410" s="134">
        <v>43669.333333333336</v>
      </c>
      <c r="E410" s="2">
        <v>120</v>
      </c>
      <c r="F410" s="124" t="s">
        <v>200</v>
      </c>
    </row>
    <row r="411" spans="1:6" x14ac:dyDescent="0.3">
      <c r="A411" s="124" t="s">
        <v>234</v>
      </c>
      <c r="B411" s="124" t="s">
        <v>235</v>
      </c>
      <c r="C411" s="134">
        <v>43557.650694444441</v>
      </c>
      <c r="D411" s="134">
        <v>43676.333333333336</v>
      </c>
      <c r="E411" s="2">
        <v>124.5</v>
      </c>
      <c r="F411" s="124" t="s">
        <v>200</v>
      </c>
    </row>
    <row r="412" spans="1:6" x14ac:dyDescent="0.3">
      <c r="A412" s="124" t="s">
        <v>234</v>
      </c>
      <c r="B412" s="124" t="s">
        <v>235</v>
      </c>
      <c r="C412" s="134">
        <v>43557.650694444441</v>
      </c>
      <c r="D412" s="134">
        <v>43698.38958333333</v>
      </c>
      <c r="E412" s="2">
        <v>137</v>
      </c>
      <c r="F412" s="124" t="s">
        <v>200</v>
      </c>
    </row>
    <row r="413" spans="1:6" x14ac:dyDescent="0.3">
      <c r="A413" s="124" t="s">
        <v>236</v>
      </c>
      <c r="B413" s="124" t="s">
        <v>237</v>
      </c>
      <c r="C413" s="134">
        <v>43558.6875</v>
      </c>
      <c r="D413" s="134">
        <v>43558.6875</v>
      </c>
      <c r="E413" s="2">
        <v>39</v>
      </c>
      <c r="F413" s="124" t="s">
        <v>200</v>
      </c>
    </row>
    <row r="414" spans="1:6" x14ac:dyDescent="0.3">
      <c r="A414" s="124" t="s">
        <v>236</v>
      </c>
      <c r="B414" s="124" t="s">
        <v>237</v>
      </c>
      <c r="C414" s="134">
        <v>43558.6875</v>
      </c>
      <c r="D414" s="134">
        <v>43564.333333333336</v>
      </c>
      <c r="E414" s="2">
        <v>47.5</v>
      </c>
      <c r="F414" s="124" t="s">
        <v>200</v>
      </c>
    </row>
    <row r="415" spans="1:6" x14ac:dyDescent="0.3">
      <c r="A415" s="124" t="s">
        <v>236</v>
      </c>
      <c r="B415" s="124" t="s">
        <v>237</v>
      </c>
      <c r="C415" s="134">
        <v>43558.6875</v>
      </c>
      <c r="D415" s="134">
        <v>43571.333333333336</v>
      </c>
      <c r="E415" s="2">
        <v>50.5</v>
      </c>
      <c r="F415" s="124" t="s">
        <v>200</v>
      </c>
    </row>
    <row r="416" spans="1:6" x14ac:dyDescent="0.3">
      <c r="A416" s="124" t="s">
        <v>236</v>
      </c>
      <c r="B416" s="124" t="s">
        <v>237</v>
      </c>
      <c r="C416" s="134">
        <v>43558.6875</v>
      </c>
      <c r="D416" s="134">
        <v>43578.333333333336</v>
      </c>
      <c r="E416" s="2">
        <v>57</v>
      </c>
      <c r="F416" s="124" t="s">
        <v>200</v>
      </c>
    </row>
    <row r="417" spans="1:6" x14ac:dyDescent="0.3">
      <c r="A417" s="124" t="s">
        <v>236</v>
      </c>
      <c r="B417" s="124" t="s">
        <v>237</v>
      </c>
      <c r="C417" s="134">
        <v>43558.6875</v>
      </c>
      <c r="D417" s="134">
        <v>43585.333333333336</v>
      </c>
      <c r="E417" s="2">
        <v>64.5</v>
      </c>
      <c r="F417" s="124" t="s">
        <v>200</v>
      </c>
    </row>
    <row r="418" spans="1:6" x14ac:dyDescent="0.3">
      <c r="A418" s="124" t="s">
        <v>236</v>
      </c>
      <c r="B418" s="124" t="s">
        <v>237</v>
      </c>
      <c r="C418" s="134">
        <v>43558.6875</v>
      </c>
      <c r="D418" s="134">
        <v>43592.333333333336</v>
      </c>
      <c r="E418" s="2">
        <v>70</v>
      </c>
      <c r="F418" s="124" t="s">
        <v>200</v>
      </c>
    </row>
    <row r="419" spans="1:6" x14ac:dyDescent="0.3">
      <c r="A419" s="124" t="s">
        <v>236</v>
      </c>
      <c r="B419" s="124" t="s">
        <v>237</v>
      </c>
      <c r="C419" s="134">
        <v>43558.6875</v>
      </c>
      <c r="D419" s="134">
        <v>43599.333333333336</v>
      </c>
      <c r="E419" s="2">
        <v>77.5</v>
      </c>
      <c r="F419" s="124" t="s">
        <v>200</v>
      </c>
    </row>
    <row r="420" spans="1:6" x14ac:dyDescent="0.3">
      <c r="A420" s="124" t="s">
        <v>236</v>
      </c>
      <c r="B420" s="124" t="s">
        <v>237</v>
      </c>
      <c r="C420" s="134">
        <v>43558.6875</v>
      </c>
      <c r="D420" s="134">
        <v>43606.333333333336</v>
      </c>
      <c r="E420" s="2">
        <v>83</v>
      </c>
      <c r="F420" s="124" t="s">
        <v>200</v>
      </c>
    </row>
    <row r="421" spans="1:6" x14ac:dyDescent="0.3">
      <c r="A421" s="124" t="s">
        <v>236</v>
      </c>
      <c r="B421" s="124" t="s">
        <v>237</v>
      </c>
      <c r="C421" s="134">
        <v>43558.6875</v>
      </c>
      <c r="D421" s="134">
        <v>43613.333333333336</v>
      </c>
      <c r="E421" s="2">
        <v>91.5</v>
      </c>
      <c r="F421" s="124" t="s">
        <v>200</v>
      </c>
    </row>
    <row r="422" spans="1:6" x14ac:dyDescent="0.3">
      <c r="A422" s="124" t="s">
        <v>236</v>
      </c>
      <c r="B422" s="124" t="s">
        <v>237</v>
      </c>
      <c r="C422" s="134">
        <v>43558.6875</v>
      </c>
      <c r="D422" s="134">
        <v>43620.333333333336</v>
      </c>
      <c r="E422" s="2">
        <v>99</v>
      </c>
      <c r="F422" s="124" t="s">
        <v>200</v>
      </c>
    </row>
    <row r="423" spans="1:6" x14ac:dyDescent="0.3">
      <c r="A423" s="124" t="s">
        <v>236</v>
      </c>
      <c r="B423" s="124" t="s">
        <v>237</v>
      </c>
      <c r="C423" s="134">
        <v>43558.6875</v>
      </c>
      <c r="D423" s="134">
        <v>43627.333333333336</v>
      </c>
      <c r="E423" s="2">
        <v>107.5</v>
      </c>
      <c r="F423" s="124" t="s">
        <v>200</v>
      </c>
    </row>
    <row r="424" spans="1:6" x14ac:dyDescent="0.3">
      <c r="A424" s="124" t="s">
        <v>236</v>
      </c>
      <c r="B424" s="124" t="s">
        <v>237</v>
      </c>
      <c r="C424" s="134">
        <v>43558.6875</v>
      </c>
      <c r="D424" s="134">
        <v>43634.333333333336</v>
      </c>
      <c r="E424" s="2">
        <v>105.5</v>
      </c>
      <c r="F424" s="124" t="s">
        <v>200</v>
      </c>
    </row>
    <row r="425" spans="1:6" x14ac:dyDescent="0.3">
      <c r="A425" s="124" t="s">
        <v>236</v>
      </c>
      <c r="B425" s="124" t="s">
        <v>237</v>
      </c>
      <c r="C425" s="134">
        <v>43558.6875</v>
      </c>
      <c r="D425" s="134">
        <v>43641.333333333336</v>
      </c>
      <c r="E425" s="2">
        <v>111</v>
      </c>
      <c r="F425" s="124" t="s">
        <v>200</v>
      </c>
    </row>
    <row r="426" spans="1:6" x14ac:dyDescent="0.3">
      <c r="A426" s="124" t="s">
        <v>236</v>
      </c>
      <c r="B426" s="124" t="s">
        <v>237</v>
      </c>
      <c r="C426" s="134">
        <v>43558.6875</v>
      </c>
      <c r="D426" s="134">
        <v>43648.333333333336</v>
      </c>
      <c r="E426" s="2">
        <v>119</v>
      </c>
      <c r="F426" s="124" t="s">
        <v>200</v>
      </c>
    </row>
    <row r="427" spans="1:6" x14ac:dyDescent="0.3">
      <c r="A427" s="124" t="s">
        <v>236</v>
      </c>
      <c r="B427" s="124" t="s">
        <v>237</v>
      </c>
      <c r="C427" s="134">
        <v>43558.6875</v>
      </c>
      <c r="D427" s="134">
        <v>43655.333333333336</v>
      </c>
      <c r="E427" s="2">
        <v>121</v>
      </c>
      <c r="F427" s="124" t="s">
        <v>200</v>
      </c>
    </row>
    <row r="428" spans="1:6" x14ac:dyDescent="0.3">
      <c r="A428" s="124" t="s">
        <v>236</v>
      </c>
      <c r="B428" s="124" t="s">
        <v>237</v>
      </c>
      <c r="C428" s="134">
        <v>43558.6875</v>
      </c>
      <c r="D428" s="134">
        <v>43662.333333333336</v>
      </c>
      <c r="E428" s="2">
        <v>129.5</v>
      </c>
      <c r="F428" s="124" t="s">
        <v>200</v>
      </c>
    </row>
    <row r="429" spans="1:6" x14ac:dyDescent="0.3">
      <c r="A429" s="124" t="s">
        <v>236</v>
      </c>
      <c r="B429" s="124" t="s">
        <v>237</v>
      </c>
      <c r="C429" s="134">
        <v>43558.6875</v>
      </c>
      <c r="D429" s="134">
        <v>43669.333333333336</v>
      </c>
      <c r="E429" s="2">
        <v>128</v>
      </c>
      <c r="F429" s="124" t="s">
        <v>200</v>
      </c>
    </row>
    <row r="430" spans="1:6" x14ac:dyDescent="0.3">
      <c r="A430" s="124" t="s">
        <v>236</v>
      </c>
      <c r="B430" s="124" t="s">
        <v>237</v>
      </c>
      <c r="C430" s="134">
        <v>43558.6875</v>
      </c>
      <c r="D430" s="134">
        <v>43676.333333333336</v>
      </c>
      <c r="E430" s="2">
        <v>136.5</v>
      </c>
      <c r="F430" s="124" t="s">
        <v>200</v>
      </c>
    </row>
    <row r="431" spans="1:6" x14ac:dyDescent="0.3">
      <c r="A431" s="124" t="s">
        <v>236</v>
      </c>
      <c r="B431" s="124" t="s">
        <v>237</v>
      </c>
      <c r="C431" s="134">
        <v>43558.6875</v>
      </c>
      <c r="D431" s="134">
        <v>43698.390277777777</v>
      </c>
      <c r="E431" s="2">
        <v>155</v>
      </c>
      <c r="F431" s="124" t="s">
        <v>200</v>
      </c>
    </row>
    <row r="432" spans="1:6" x14ac:dyDescent="0.3">
      <c r="A432" s="124" t="s">
        <v>238</v>
      </c>
      <c r="B432" s="124"/>
      <c r="C432" s="134">
        <v>43561.5</v>
      </c>
      <c r="D432" s="134">
        <v>43561.5</v>
      </c>
      <c r="E432" s="2">
        <v>41</v>
      </c>
      <c r="F432" s="124" t="s">
        <v>200</v>
      </c>
    </row>
    <row r="433" spans="1:6" x14ac:dyDescent="0.3">
      <c r="A433" s="124" t="s">
        <v>238</v>
      </c>
      <c r="B433" s="124"/>
      <c r="C433" s="134">
        <v>43561.5</v>
      </c>
      <c r="D433" s="134">
        <v>43564.333333333336</v>
      </c>
      <c r="E433" s="2">
        <v>42</v>
      </c>
      <c r="F433" s="124" t="s">
        <v>200</v>
      </c>
    </row>
    <row r="434" spans="1:6" x14ac:dyDescent="0.3">
      <c r="A434" s="124" t="s">
        <v>238</v>
      </c>
      <c r="B434" s="124"/>
      <c r="C434" s="134">
        <v>43561.5</v>
      </c>
      <c r="D434" s="134">
        <v>43571.333333333336</v>
      </c>
      <c r="E434" s="2">
        <v>44.5</v>
      </c>
      <c r="F434" s="124" t="s">
        <v>200</v>
      </c>
    </row>
    <row r="435" spans="1:6" x14ac:dyDescent="0.3">
      <c r="A435" s="124" t="s">
        <v>238</v>
      </c>
      <c r="B435" s="124"/>
      <c r="C435" s="134">
        <v>43561.5</v>
      </c>
      <c r="D435" s="134">
        <v>43578.333333333336</v>
      </c>
      <c r="E435" s="2">
        <v>46</v>
      </c>
      <c r="F435" s="124" t="s">
        <v>200</v>
      </c>
    </row>
    <row r="436" spans="1:6" x14ac:dyDescent="0.3">
      <c r="A436" s="124" t="s">
        <v>238</v>
      </c>
      <c r="B436" s="124"/>
      <c r="C436" s="134">
        <v>43561.5</v>
      </c>
      <c r="D436" s="134">
        <v>43585.333333333336</v>
      </c>
      <c r="E436" s="2">
        <v>43</v>
      </c>
      <c r="F436" s="124" t="s">
        <v>200</v>
      </c>
    </row>
    <row r="437" spans="1:6" x14ac:dyDescent="0.3">
      <c r="A437" s="124" t="s">
        <v>238</v>
      </c>
      <c r="B437" s="124"/>
      <c r="C437" s="134">
        <v>43561.5</v>
      </c>
      <c r="D437" s="134">
        <v>43592.333333333336</v>
      </c>
      <c r="E437" s="2">
        <v>53</v>
      </c>
      <c r="F437" s="124" t="s">
        <v>200</v>
      </c>
    </row>
    <row r="438" spans="1:6" x14ac:dyDescent="0.3">
      <c r="A438" s="124" t="s">
        <v>238</v>
      </c>
      <c r="B438" s="124"/>
      <c r="C438" s="134">
        <v>43561.5</v>
      </c>
      <c r="D438" s="134">
        <v>43599.333333333336</v>
      </c>
      <c r="E438" s="2">
        <v>59</v>
      </c>
      <c r="F438" s="124" t="s">
        <v>200</v>
      </c>
    </row>
    <row r="439" spans="1:6" x14ac:dyDescent="0.3">
      <c r="A439" s="124" t="s">
        <v>238</v>
      </c>
      <c r="B439" s="124"/>
      <c r="C439" s="134">
        <v>43561.5</v>
      </c>
      <c r="D439" s="134">
        <v>43606.333333333336</v>
      </c>
      <c r="E439" s="2">
        <v>68</v>
      </c>
      <c r="F439" s="124" t="s">
        <v>200</v>
      </c>
    </row>
    <row r="440" spans="1:6" x14ac:dyDescent="0.3">
      <c r="A440" s="124" t="s">
        <v>238</v>
      </c>
      <c r="B440" s="124"/>
      <c r="C440" s="134">
        <v>43561.5</v>
      </c>
      <c r="D440" s="134">
        <v>43613.333333333336</v>
      </c>
      <c r="E440" s="2">
        <v>72.5</v>
      </c>
      <c r="F440" s="124" t="s">
        <v>200</v>
      </c>
    </row>
    <row r="441" spans="1:6" x14ac:dyDescent="0.3">
      <c r="A441" s="124" t="s">
        <v>238</v>
      </c>
      <c r="B441" s="124"/>
      <c r="C441" s="134">
        <v>43561.5</v>
      </c>
      <c r="D441" s="134">
        <v>43620.333333333336</v>
      </c>
      <c r="E441" s="2">
        <v>79.5</v>
      </c>
      <c r="F441" s="124" t="s">
        <v>200</v>
      </c>
    </row>
    <row r="442" spans="1:6" x14ac:dyDescent="0.3">
      <c r="A442" s="124" t="s">
        <v>238</v>
      </c>
      <c r="B442" s="124"/>
      <c r="C442" s="134">
        <v>43561.5</v>
      </c>
      <c r="D442" s="134">
        <v>43627.333333333336</v>
      </c>
      <c r="E442" s="2">
        <v>85</v>
      </c>
      <c r="F442" s="124" t="s">
        <v>200</v>
      </c>
    </row>
    <row r="443" spans="1:6" x14ac:dyDescent="0.3">
      <c r="A443" s="124" t="s">
        <v>238</v>
      </c>
      <c r="B443" s="124"/>
      <c r="C443" s="134">
        <v>43561.5</v>
      </c>
      <c r="D443" s="134">
        <v>43634.333333333336</v>
      </c>
      <c r="E443" s="2">
        <v>93</v>
      </c>
      <c r="F443" s="124" t="s">
        <v>200</v>
      </c>
    </row>
    <row r="444" spans="1:6" x14ac:dyDescent="0.3">
      <c r="A444" s="124" t="s">
        <v>238</v>
      </c>
      <c r="B444" s="124"/>
      <c r="C444" s="134">
        <v>43561.5</v>
      </c>
      <c r="D444" s="134">
        <v>43641.333333333336</v>
      </c>
      <c r="E444" s="2">
        <v>102</v>
      </c>
      <c r="F444" s="124" t="s">
        <v>200</v>
      </c>
    </row>
    <row r="445" spans="1:6" x14ac:dyDescent="0.3">
      <c r="A445" s="124" t="s">
        <v>238</v>
      </c>
      <c r="B445" s="124"/>
      <c r="C445" s="134">
        <v>43561.5</v>
      </c>
      <c r="D445" s="134">
        <v>43648.333333333336</v>
      </c>
      <c r="E445" s="2">
        <v>103.5</v>
      </c>
      <c r="F445" s="124" t="s">
        <v>200</v>
      </c>
    </row>
    <row r="446" spans="1:6" x14ac:dyDescent="0.3">
      <c r="A446" s="124" t="s">
        <v>238</v>
      </c>
      <c r="B446" s="124"/>
      <c r="C446" s="134">
        <v>43561.5</v>
      </c>
      <c r="D446" s="134">
        <v>43655.333333333336</v>
      </c>
      <c r="E446" s="2">
        <v>108</v>
      </c>
      <c r="F446" s="124" t="s">
        <v>200</v>
      </c>
    </row>
    <row r="447" spans="1:6" x14ac:dyDescent="0.3">
      <c r="A447" s="124" t="s">
        <v>238</v>
      </c>
      <c r="B447" s="124"/>
      <c r="C447" s="134">
        <v>43561.5</v>
      </c>
      <c r="D447" s="134">
        <v>43662.333333333336</v>
      </c>
      <c r="E447" s="2">
        <v>113</v>
      </c>
      <c r="F447" s="124" t="s">
        <v>200</v>
      </c>
    </row>
    <row r="448" spans="1:6" x14ac:dyDescent="0.3">
      <c r="A448" s="124" t="s">
        <v>238</v>
      </c>
      <c r="B448" s="124"/>
      <c r="C448" s="134">
        <v>43561.5</v>
      </c>
      <c r="D448" s="134">
        <v>43669.333333333336</v>
      </c>
      <c r="E448" s="2">
        <v>111</v>
      </c>
      <c r="F448" s="124" t="s">
        <v>200</v>
      </c>
    </row>
    <row r="449" spans="1:6" x14ac:dyDescent="0.3">
      <c r="A449" s="124" t="s">
        <v>238</v>
      </c>
      <c r="B449" s="124"/>
      <c r="C449" s="134">
        <v>43561.5</v>
      </c>
      <c r="D449" s="134">
        <v>43676.333333333336</v>
      </c>
      <c r="E449" s="2">
        <v>119</v>
      </c>
      <c r="F449" s="124" t="s">
        <v>200</v>
      </c>
    </row>
    <row r="450" spans="1:6" x14ac:dyDescent="0.3">
      <c r="A450" s="124" t="s">
        <v>238</v>
      </c>
      <c r="B450" s="124"/>
      <c r="C450" s="134">
        <v>43561.5</v>
      </c>
      <c r="D450" s="134">
        <v>43698.390277777777</v>
      </c>
      <c r="E450" s="2">
        <v>135</v>
      </c>
      <c r="F450" s="124" t="s">
        <v>200</v>
      </c>
    </row>
    <row r="451" spans="1:6" x14ac:dyDescent="0.3">
      <c r="A451" s="124" t="s">
        <v>239</v>
      </c>
      <c r="B451" s="124"/>
      <c r="C451" s="134">
        <v>43564.895833333336</v>
      </c>
      <c r="D451" s="134">
        <v>43564.895833333336</v>
      </c>
      <c r="E451" s="2">
        <v>44</v>
      </c>
      <c r="F451" s="124" t="s">
        <v>200</v>
      </c>
    </row>
    <row r="452" spans="1:6" x14ac:dyDescent="0.3">
      <c r="A452" s="124" t="s">
        <v>239</v>
      </c>
      <c r="B452" s="124"/>
      <c r="C452" s="134">
        <v>43564.895833333336</v>
      </c>
      <c r="D452" s="134">
        <v>43571.333333333336</v>
      </c>
      <c r="E452" s="2">
        <v>46</v>
      </c>
      <c r="F452" s="124" t="s">
        <v>200</v>
      </c>
    </row>
    <row r="453" spans="1:6" x14ac:dyDescent="0.3">
      <c r="A453" s="124" t="s">
        <v>239</v>
      </c>
      <c r="B453" s="124"/>
      <c r="C453" s="134">
        <v>43564.895833333336</v>
      </c>
      <c r="D453" s="134">
        <v>43578.333333333336</v>
      </c>
      <c r="E453" s="2">
        <v>49</v>
      </c>
      <c r="F453" s="124" t="s">
        <v>200</v>
      </c>
    </row>
    <row r="454" spans="1:6" x14ac:dyDescent="0.3">
      <c r="A454" s="124" t="s">
        <v>239</v>
      </c>
      <c r="B454" s="124"/>
      <c r="C454" s="134">
        <v>43564.895833333336</v>
      </c>
      <c r="D454" s="134">
        <v>43585.333333333336</v>
      </c>
      <c r="E454" s="2">
        <v>45.5</v>
      </c>
      <c r="F454" s="124" t="s">
        <v>200</v>
      </c>
    </row>
    <row r="455" spans="1:6" x14ac:dyDescent="0.3">
      <c r="A455" s="124" t="s">
        <v>239</v>
      </c>
      <c r="B455" s="124"/>
      <c r="C455" s="134">
        <v>43564.895833333336</v>
      </c>
      <c r="D455" s="134">
        <v>43592.333333333336</v>
      </c>
      <c r="E455" s="2">
        <v>48</v>
      </c>
      <c r="F455" s="124" t="s">
        <v>200</v>
      </c>
    </row>
    <row r="456" spans="1:6" x14ac:dyDescent="0.3">
      <c r="A456" s="124" t="s">
        <v>239</v>
      </c>
      <c r="B456" s="124"/>
      <c r="C456" s="134">
        <v>43564.895833333336</v>
      </c>
      <c r="D456" s="134">
        <v>43599.333333333336</v>
      </c>
      <c r="E456" s="2">
        <v>52</v>
      </c>
      <c r="F456" s="124" t="s">
        <v>200</v>
      </c>
    </row>
    <row r="457" spans="1:6" x14ac:dyDescent="0.3">
      <c r="A457" s="124" t="s">
        <v>239</v>
      </c>
      <c r="B457" s="124"/>
      <c r="C457" s="134">
        <v>43564.895833333336</v>
      </c>
      <c r="D457" s="134">
        <v>43605.477083333331</v>
      </c>
      <c r="E457" s="2">
        <v>59</v>
      </c>
      <c r="F457" s="124" t="s">
        <v>200</v>
      </c>
    </row>
    <row r="458" spans="1:6" x14ac:dyDescent="0.3">
      <c r="A458" s="124" t="s">
        <v>240</v>
      </c>
      <c r="B458" s="124" t="s">
        <v>241</v>
      </c>
      <c r="C458" s="134">
        <v>43564</v>
      </c>
      <c r="D458" s="134">
        <v>43564</v>
      </c>
      <c r="E458" s="2">
        <v>46</v>
      </c>
      <c r="F458" s="124" t="s">
        <v>200</v>
      </c>
    </row>
    <row r="459" spans="1:6" x14ac:dyDescent="0.3">
      <c r="A459" s="124" t="s">
        <v>240</v>
      </c>
      <c r="B459" s="124" t="s">
        <v>241</v>
      </c>
      <c r="C459" s="134">
        <v>43564</v>
      </c>
      <c r="D459" s="134">
        <v>43571.333333333336</v>
      </c>
      <c r="E459" s="2">
        <v>45</v>
      </c>
      <c r="F459" s="124" t="s">
        <v>200</v>
      </c>
    </row>
    <row r="460" spans="1:6" x14ac:dyDescent="0.3">
      <c r="A460" s="124" t="s">
        <v>240</v>
      </c>
      <c r="B460" s="124" t="s">
        <v>241</v>
      </c>
      <c r="C460" s="134">
        <v>43564</v>
      </c>
      <c r="D460" s="134">
        <v>43578.333333333336</v>
      </c>
      <c r="E460" s="2">
        <v>48.5</v>
      </c>
      <c r="F460" s="124" t="s">
        <v>200</v>
      </c>
    </row>
    <row r="461" spans="1:6" x14ac:dyDescent="0.3">
      <c r="A461" s="124" t="s">
        <v>240</v>
      </c>
      <c r="B461" s="124" t="s">
        <v>241</v>
      </c>
      <c r="C461" s="134">
        <v>43564</v>
      </c>
      <c r="D461" s="134">
        <v>43585.333333333336</v>
      </c>
      <c r="E461" s="2">
        <v>52.5</v>
      </c>
      <c r="F461" s="124" t="s">
        <v>200</v>
      </c>
    </row>
    <row r="462" spans="1:6" x14ac:dyDescent="0.3">
      <c r="A462" s="124" t="s">
        <v>240</v>
      </c>
      <c r="B462" s="124" t="s">
        <v>241</v>
      </c>
      <c r="C462" s="134">
        <v>43564</v>
      </c>
      <c r="D462" s="134">
        <v>43592.333333333336</v>
      </c>
      <c r="E462" s="2">
        <v>58.5</v>
      </c>
      <c r="F462" s="124" t="s">
        <v>200</v>
      </c>
    </row>
    <row r="463" spans="1:6" x14ac:dyDescent="0.3">
      <c r="A463" s="124" t="s">
        <v>240</v>
      </c>
      <c r="B463" s="124" t="s">
        <v>241</v>
      </c>
      <c r="C463" s="134">
        <v>43564</v>
      </c>
      <c r="D463" s="134">
        <v>43599.333333333336</v>
      </c>
      <c r="E463" s="2">
        <v>68.5</v>
      </c>
      <c r="F463" s="124" t="s">
        <v>200</v>
      </c>
    </row>
    <row r="464" spans="1:6" x14ac:dyDescent="0.3">
      <c r="A464" s="124" t="s">
        <v>240</v>
      </c>
      <c r="B464" s="124" t="s">
        <v>241</v>
      </c>
      <c r="C464" s="134">
        <v>43564</v>
      </c>
      <c r="D464" s="134">
        <v>43606.333333333336</v>
      </c>
      <c r="E464" s="2">
        <v>71.5</v>
      </c>
      <c r="F464" s="124" t="s">
        <v>200</v>
      </c>
    </row>
    <row r="465" spans="1:6" x14ac:dyDescent="0.3">
      <c r="A465" s="124" t="s">
        <v>240</v>
      </c>
      <c r="B465" s="124" t="s">
        <v>241</v>
      </c>
      <c r="C465" s="134">
        <v>43564</v>
      </c>
      <c r="D465" s="134">
        <v>43613.333333333336</v>
      </c>
      <c r="E465" s="2">
        <v>80.5</v>
      </c>
      <c r="F465" s="124" t="s">
        <v>200</v>
      </c>
    </row>
    <row r="466" spans="1:6" x14ac:dyDescent="0.3">
      <c r="A466" s="124" t="s">
        <v>240</v>
      </c>
      <c r="B466" s="124" t="s">
        <v>241</v>
      </c>
      <c r="C466" s="134">
        <v>43564</v>
      </c>
      <c r="D466" s="134">
        <v>43620.333333333336</v>
      </c>
      <c r="E466" s="2">
        <v>88</v>
      </c>
      <c r="F466" s="124" t="s">
        <v>200</v>
      </c>
    </row>
    <row r="467" spans="1:6" x14ac:dyDescent="0.3">
      <c r="A467" s="124" t="s">
        <v>240</v>
      </c>
      <c r="B467" s="124" t="s">
        <v>241</v>
      </c>
      <c r="C467" s="134">
        <v>43564</v>
      </c>
      <c r="D467" s="134">
        <v>43627.333333333336</v>
      </c>
      <c r="E467" s="2">
        <v>94.5</v>
      </c>
      <c r="F467" s="124" t="s">
        <v>200</v>
      </c>
    </row>
    <row r="468" spans="1:6" x14ac:dyDescent="0.3">
      <c r="A468" s="124" t="s">
        <v>240</v>
      </c>
      <c r="B468" s="124" t="s">
        <v>241</v>
      </c>
      <c r="C468" s="134">
        <v>43564</v>
      </c>
      <c r="D468" s="134">
        <v>43634.333333333336</v>
      </c>
      <c r="E468" s="2">
        <v>104</v>
      </c>
      <c r="F468" s="124" t="s">
        <v>200</v>
      </c>
    </row>
    <row r="469" spans="1:6" x14ac:dyDescent="0.3">
      <c r="A469" s="124" t="s">
        <v>240</v>
      </c>
      <c r="B469" s="124" t="s">
        <v>241</v>
      </c>
      <c r="C469" s="134">
        <v>43564</v>
      </c>
      <c r="D469" s="134">
        <v>43641.333333333336</v>
      </c>
      <c r="E469" s="2">
        <v>111.5</v>
      </c>
      <c r="F469" s="124" t="s">
        <v>200</v>
      </c>
    </row>
    <row r="470" spans="1:6" x14ac:dyDescent="0.3">
      <c r="A470" s="124" t="s">
        <v>240</v>
      </c>
      <c r="B470" s="124" t="s">
        <v>241</v>
      </c>
      <c r="C470" s="134">
        <v>43564</v>
      </c>
      <c r="D470" s="134">
        <v>43648.333333333336</v>
      </c>
      <c r="E470" s="2">
        <v>112</v>
      </c>
      <c r="F470" s="124" t="s">
        <v>200</v>
      </c>
    </row>
    <row r="471" spans="1:6" x14ac:dyDescent="0.3">
      <c r="A471" s="124" t="s">
        <v>240</v>
      </c>
      <c r="B471" s="124" t="s">
        <v>241</v>
      </c>
      <c r="C471" s="134">
        <v>43564</v>
      </c>
      <c r="D471" s="134">
        <v>43655.333333333336</v>
      </c>
      <c r="E471" s="2">
        <v>115</v>
      </c>
      <c r="F471" s="124" t="s">
        <v>200</v>
      </c>
    </row>
    <row r="472" spans="1:6" x14ac:dyDescent="0.3">
      <c r="A472" s="124" t="s">
        <v>240</v>
      </c>
      <c r="B472" s="124" t="s">
        <v>241</v>
      </c>
      <c r="C472" s="134">
        <v>43564</v>
      </c>
      <c r="D472" s="134">
        <v>43662.333333333336</v>
      </c>
      <c r="E472" s="2">
        <v>114.5</v>
      </c>
      <c r="F472" s="124" t="s">
        <v>200</v>
      </c>
    </row>
    <row r="473" spans="1:6" x14ac:dyDescent="0.3">
      <c r="A473" s="124" t="s">
        <v>240</v>
      </c>
      <c r="B473" s="124" t="s">
        <v>241</v>
      </c>
      <c r="C473" s="134">
        <v>43564</v>
      </c>
      <c r="D473" s="134">
        <v>43669.333333333336</v>
      </c>
      <c r="E473" s="2">
        <v>117.5</v>
      </c>
      <c r="F473" s="124" t="s">
        <v>200</v>
      </c>
    </row>
    <row r="474" spans="1:6" x14ac:dyDescent="0.3">
      <c r="A474" s="124" t="s">
        <v>240</v>
      </c>
      <c r="B474" s="124" t="s">
        <v>241</v>
      </c>
      <c r="C474" s="134">
        <v>43564</v>
      </c>
      <c r="D474" s="134">
        <v>43676.333333333336</v>
      </c>
      <c r="E474" s="2">
        <v>122</v>
      </c>
      <c r="F474" s="124" t="s">
        <v>200</v>
      </c>
    </row>
    <row r="475" spans="1:6" x14ac:dyDescent="0.3">
      <c r="A475" s="124" t="s">
        <v>240</v>
      </c>
      <c r="B475" s="124" t="s">
        <v>241</v>
      </c>
      <c r="C475" s="134">
        <v>43564</v>
      </c>
      <c r="D475" s="134">
        <v>43698.386111111111</v>
      </c>
      <c r="E475" s="2">
        <v>135</v>
      </c>
      <c r="F475" s="124" t="s">
        <v>200</v>
      </c>
    </row>
    <row r="476" spans="1:6" x14ac:dyDescent="0.3">
      <c r="A476" s="124" t="s">
        <v>242</v>
      </c>
      <c r="B476" s="124" t="s">
        <v>243</v>
      </c>
      <c r="C476" s="134">
        <v>43566.395833333336</v>
      </c>
      <c r="D476" s="134">
        <v>43566.395833333336</v>
      </c>
      <c r="E476" s="2">
        <v>36.5</v>
      </c>
      <c r="F476" s="124" t="s">
        <v>200</v>
      </c>
    </row>
    <row r="477" spans="1:6" x14ac:dyDescent="0.3">
      <c r="A477" s="124" t="s">
        <v>242</v>
      </c>
      <c r="B477" s="124" t="s">
        <v>243</v>
      </c>
      <c r="C477" s="134">
        <v>43566.395833333336</v>
      </c>
      <c r="D477" s="134">
        <v>43571.333333333336</v>
      </c>
      <c r="E477" s="2">
        <v>41.5</v>
      </c>
      <c r="F477" s="124" t="s">
        <v>200</v>
      </c>
    </row>
    <row r="478" spans="1:6" x14ac:dyDescent="0.3">
      <c r="A478" s="124" t="s">
        <v>242</v>
      </c>
      <c r="B478" s="124" t="s">
        <v>243</v>
      </c>
      <c r="C478" s="134">
        <v>43566.395833333336</v>
      </c>
      <c r="D478" s="134">
        <v>43578.333333333336</v>
      </c>
      <c r="E478" s="2">
        <v>41</v>
      </c>
      <c r="F478" s="124" t="s">
        <v>200</v>
      </c>
    </row>
    <row r="479" spans="1:6" x14ac:dyDescent="0.3">
      <c r="A479" s="124" t="s">
        <v>242</v>
      </c>
      <c r="B479" s="124" t="s">
        <v>243</v>
      </c>
      <c r="C479" s="134">
        <v>43566.395833333336</v>
      </c>
      <c r="D479" s="134">
        <v>43585.333333333336</v>
      </c>
      <c r="E479" s="2">
        <v>48</v>
      </c>
      <c r="F479" s="124" t="s">
        <v>200</v>
      </c>
    </row>
    <row r="480" spans="1:6" x14ac:dyDescent="0.3">
      <c r="A480" s="124" t="s">
        <v>242</v>
      </c>
      <c r="B480" s="124" t="s">
        <v>243</v>
      </c>
      <c r="C480" s="134">
        <v>43566.395833333336</v>
      </c>
      <c r="D480" s="134">
        <v>43592.333333333336</v>
      </c>
      <c r="E480" s="2">
        <v>53.5</v>
      </c>
      <c r="F480" s="124" t="s">
        <v>200</v>
      </c>
    </row>
    <row r="481" spans="1:6" x14ac:dyDescent="0.3">
      <c r="A481" s="124" t="s">
        <v>242</v>
      </c>
      <c r="B481" s="124" t="s">
        <v>243</v>
      </c>
      <c r="C481" s="134">
        <v>43566.395833333336</v>
      </c>
      <c r="D481" s="134">
        <v>43599.333333333336</v>
      </c>
      <c r="E481" s="2">
        <v>61</v>
      </c>
      <c r="F481" s="124" t="s">
        <v>200</v>
      </c>
    </row>
    <row r="482" spans="1:6" x14ac:dyDescent="0.3">
      <c r="A482" s="124" t="s">
        <v>242</v>
      </c>
      <c r="B482" s="124" t="s">
        <v>243</v>
      </c>
      <c r="C482" s="134">
        <v>43566.395833333336</v>
      </c>
      <c r="D482" s="134">
        <v>43606.333333333336</v>
      </c>
      <c r="E482" s="2">
        <v>64</v>
      </c>
      <c r="F482" s="124" t="s">
        <v>200</v>
      </c>
    </row>
    <row r="483" spans="1:6" x14ac:dyDescent="0.3">
      <c r="A483" s="124" t="s">
        <v>242</v>
      </c>
      <c r="B483" s="124" t="s">
        <v>243</v>
      </c>
      <c r="C483" s="134">
        <v>43566.395833333336</v>
      </c>
      <c r="D483" s="134">
        <v>43613.333333333336</v>
      </c>
      <c r="E483" s="2">
        <v>74.5</v>
      </c>
      <c r="F483" s="124" t="s">
        <v>200</v>
      </c>
    </row>
    <row r="484" spans="1:6" x14ac:dyDescent="0.3">
      <c r="A484" s="124" t="s">
        <v>242</v>
      </c>
      <c r="B484" s="124" t="s">
        <v>243</v>
      </c>
      <c r="C484" s="134">
        <v>43566.395833333336</v>
      </c>
      <c r="D484" s="134">
        <v>43620.333333333336</v>
      </c>
      <c r="E484" s="2">
        <v>78.5</v>
      </c>
      <c r="F484" s="124" t="s">
        <v>200</v>
      </c>
    </row>
    <row r="485" spans="1:6" x14ac:dyDescent="0.3">
      <c r="A485" s="124" t="s">
        <v>242</v>
      </c>
      <c r="B485" s="124" t="s">
        <v>243</v>
      </c>
      <c r="C485" s="134">
        <v>43566.395833333336</v>
      </c>
      <c r="D485" s="134">
        <v>43627.333333333336</v>
      </c>
      <c r="E485" s="2">
        <v>84.5</v>
      </c>
      <c r="F485" s="124" t="s">
        <v>200</v>
      </c>
    </row>
    <row r="486" spans="1:6" x14ac:dyDescent="0.3">
      <c r="A486" s="124" t="s">
        <v>242</v>
      </c>
      <c r="B486" s="124" t="s">
        <v>243</v>
      </c>
      <c r="C486" s="134">
        <v>43566.395833333336</v>
      </c>
      <c r="D486" s="134">
        <v>43634.333333333336</v>
      </c>
      <c r="E486" s="2">
        <v>92</v>
      </c>
      <c r="F486" s="124" t="s">
        <v>200</v>
      </c>
    </row>
    <row r="487" spans="1:6" x14ac:dyDescent="0.3">
      <c r="A487" s="124" t="s">
        <v>242</v>
      </c>
      <c r="B487" s="124" t="s">
        <v>243</v>
      </c>
      <c r="C487" s="134">
        <v>43566.395833333336</v>
      </c>
      <c r="D487" s="134">
        <v>43641.333333333336</v>
      </c>
      <c r="E487" s="2">
        <v>95</v>
      </c>
      <c r="F487" s="124" t="s">
        <v>200</v>
      </c>
    </row>
    <row r="488" spans="1:6" x14ac:dyDescent="0.3">
      <c r="A488" s="124" t="s">
        <v>242</v>
      </c>
      <c r="B488" s="124" t="s">
        <v>243</v>
      </c>
      <c r="C488" s="134">
        <v>43566.395833333336</v>
      </c>
      <c r="D488" s="134">
        <v>43648.333333333336</v>
      </c>
      <c r="E488" s="2">
        <v>101.5</v>
      </c>
      <c r="F488" s="124" t="s">
        <v>200</v>
      </c>
    </row>
    <row r="489" spans="1:6" x14ac:dyDescent="0.3">
      <c r="A489" s="124" t="s">
        <v>242</v>
      </c>
      <c r="B489" s="124" t="s">
        <v>243</v>
      </c>
      <c r="C489" s="134">
        <v>43566.395833333336</v>
      </c>
      <c r="D489" s="134">
        <v>43655.333333333336</v>
      </c>
      <c r="E489" s="2">
        <v>105</v>
      </c>
      <c r="F489" s="124" t="s">
        <v>200</v>
      </c>
    </row>
    <row r="490" spans="1:6" x14ac:dyDescent="0.3">
      <c r="A490" s="124" t="s">
        <v>242</v>
      </c>
      <c r="B490" s="124" t="s">
        <v>243</v>
      </c>
      <c r="C490" s="134">
        <v>43566.395833333336</v>
      </c>
      <c r="D490" s="134">
        <v>43662.333333333336</v>
      </c>
      <c r="E490" s="2">
        <v>109.5</v>
      </c>
      <c r="F490" s="124" t="s">
        <v>200</v>
      </c>
    </row>
    <row r="491" spans="1:6" x14ac:dyDescent="0.3">
      <c r="A491" s="124" t="s">
        <v>242</v>
      </c>
      <c r="B491" s="124" t="s">
        <v>243</v>
      </c>
      <c r="C491" s="134">
        <v>43566.395833333336</v>
      </c>
      <c r="D491" s="134">
        <v>43669.333333333336</v>
      </c>
      <c r="E491" s="2">
        <v>109</v>
      </c>
      <c r="F491" s="124" t="s">
        <v>200</v>
      </c>
    </row>
    <row r="492" spans="1:6" x14ac:dyDescent="0.3">
      <c r="A492" s="124" t="s">
        <v>242</v>
      </c>
      <c r="B492" s="124" t="s">
        <v>243</v>
      </c>
      <c r="C492" s="134">
        <v>43566.395833333336</v>
      </c>
      <c r="D492" s="134">
        <v>43676.333333333336</v>
      </c>
      <c r="E492" s="2">
        <v>113</v>
      </c>
      <c r="F492" s="124" t="s">
        <v>200</v>
      </c>
    </row>
    <row r="493" spans="1:6" x14ac:dyDescent="0.3">
      <c r="A493" s="124" t="s">
        <v>242</v>
      </c>
      <c r="B493" s="124" t="s">
        <v>243</v>
      </c>
      <c r="C493" s="134">
        <v>43566.395833333336</v>
      </c>
      <c r="D493" s="134">
        <v>43698.390277777777</v>
      </c>
      <c r="E493" s="2">
        <v>127</v>
      </c>
      <c r="F493" s="124" t="s">
        <v>200</v>
      </c>
    </row>
    <row r="494" spans="1:6" x14ac:dyDescent="0.3">
      <c r="A494" s="124" t="s">
        <v>244</v>
      </c>
      <c r="B494" s="124" t="s">
        <v>245</v>
      </c>
      <c r="C494" s="134">
        <v>43566.520833333336</v>
      </c>
      <c r="D494" s="134">
        <v>43566.520833333336</v>
      </c>
      <c r="E494" s="2">
        <v>42</v>
      </c>
      <c r="F494" s="124" t="s">
        <v>200</v>
      </c>
    </row>
    <row r="495" spans="1:6" x14ac:dyDescent="0.3">
      <c r="A495" s="124" t="s">
        <v>244</v>
      </c>
      <c r="B495" s="124" t="s">
        <v>245</v>
      </c>
      <c r="C495" s="134">
        <v>43566.520833333336</v>
      </c>
      <c r="D495" s="134">
        <v>43571.333333333336</v>
      </c>
      <c r="E495" s="2">
        <v>47</v>
      </c>
      <c r="F495" s="124" t="s">
        <v>200</v>
      </c>
    </row>
    <row r="496" spans="1:6" x14ac:dyDescent="0.3">
      <c r="A496" s="124" t="s">
        <v>244</v>
      </c>
      <c r="B496" s="124" t="s">
        <v>245</v>
      </c>
      <c r="C496" s="134">
        <v>43566.520833333336</v>
      </c>
      <c r="D496" s="134">
        <v>43578.333333333336</v>
      </c>
      <c r="E496" s="2">
        <v>47.5</v>
      </c>
      <c r="F496" s="124" t="s">
        <v>200</v>
      </c>
    </row>
    <row r="497" spans="1:6" x14ac:dyDescent="0.3">
      <c r="A497" s="124" t="s">
        <v>244</v>
      </c>
      <c r="B497" s="124" t="s">
        <v>245</v>
      </c>
      <c r="C497" s="134">
        <v>43566.520833333336</v>
      </c>
      <c r="D497" s="134">
        <v>43585.333333333336</v>
      </c>
      <c r="E497" s="2">
        <v>52</v>
      </c>
      <c r="F497" s="124" t="s">
        <v>200</v>
      </c>
    </row>
    <row r="498" spans="1:6" x14ac:dyDescent="0.3">
      <c r="A498" s="124" t="s">
        <v>244</v>
      </c>
      <c r="B498" s="124" t="s">
        <v>245</v>
      </c>
      <c r="C498" s="134">
        <v>43566.520833333336</v>
      </c>
      <c r="D498" s="134">
        <v>43592.333333333336</v>
      </c>
      <c r="E498" s="2">
        <v>55</v>
      </c>
      <c r="F498" s="124" t="s">
        <v>200</v>
      </c>
    </row>
    <row r="499" spans="1:6" x14ac:dyDescent="0.3">
      <c r="A499" s="124" t="s">
        <v>244</v>
      </c>
      <c r="B499" s="124" t="s">
        <v>245</v>
      </c>
      <c r="C499" s="134">
        <v>43566.520833333336</v>
      </c>
      <c r="D499" s="134">
        <v>43599.333333333336</v>
      </c>
      <c r="E499" s="2">
        <v>58</v>
      </c>
      <c r="F499" s="124" t="s">
        <v>200</v>
      </c>
    </row>
    <row r="500" spans="1:6" x14ac:dyDescent="0.3">
      <c r="A500" s="124" t="s">
        <v>244</v>
      </c>
      <c r="B500" s="124" t="s">
        <v>245</v>
      </c>
      <c r="C500" s="134">
        <v>43566.520833333336</v>
      </c>
      <c r="D500" s="134">
        <v>43606.333333333336</v>
      </c>
      <c r="E500" s="2">
        <v>59.5</v>
      </c>
      <c r="F500" s="124" t="s">
        <v>200</v>
      </c>
    </row>
    <row r="501" spans="1:6" x14ac:dyDescent="0.3">
      <c r="A501" s="124" t="s">
        <v>244</v>
      </c>
      <c r="B501" s="124" t="s">
        <v>245</v>
      </c>
      <c r="C501" s="134">
        <v>43566.520833333336</v>
      </c>
      <c r="D501" s="134">
        <v>43613.333333333336</v>
      </c>
      <c r="E501" s="2">
        <v>61.5</v>
      </c>
      <c r="F501" s="124" t="s">
        <v>200</v>
      </c>
    </row>
    <row r="502" spans="1:6" x14ac:dyDescent="0.3">
      <c r="A502" s="124" t="s">
        <v>244</v>
      </c>
      <c r="B502" s="124" t="s">
        <v>245</v>
      </c>
      <c r="C502" s="134">
        <v>43566.520833333336</v>
      </c>
      <c r="D502" s="134">
        <v>43620.333333333336</v>
      </c>
      <c r="E502" s="2">
        <v>68</v>
      </c>
      <c r="F502" s="124" t="s">
        <v>200</v>
      </c>
    </row>
    <row r="503" spans="1:6" x14ac:dyDescent="0.3">
      <c r="A503" s="124" t="s">
        <v>244</v>
      </c>
      <c r="B503" s="124" t="s">
        <v>245</v>
      </c>
      <c r="C503" s="134">
        <v>43566.520833333336</v>
      </c>
      <c r="D503" s="134">
        <v>43627.333333333336</v>
      </c>
      <c r="E503" s="2">
        <v>70</v>
      </c>
      <c r="F503" s="124" t="s">
        <v>200</v>
      </c>
    </row>
    <row r="504" spans="1:6" x14ac:dyDescent="0.3">
      <c r="A504" s="124" t="s">
        <v>244</v>
      </c>
      <c r="B504" s="124" t="s">
        <v>245</v>
      </c>
      <c r="C504" s="134">
        <v>43566.520833333336</v>
      </c>
      <c r="D504" s="134">
        <v>43634.333333333336</v>
      </c>
      <c r="E504" s="2">
        <v>78.5</v>
      </c>
      <c r="F504" s="124" t="s">
        <v>200</v>
      </c>
    </row>
    <row r="505" spans="1:6" x14ac:dyDescent="0.3">
      <c r="A505" s="124" t="s">
        <v>244</v>
      </c>
      <c r="B505" s="124" t="s">
        <v>245</v>
      </c>
      <c r="C505" s="134">
        <v>43566.520833333336</v>
      </c>
      <c r="D505" s="134">
        <v>43641.333333333336</v>
      </c>
      <c r="E505" s="2">
        <v>81.5</v>
      </c>
      <c r="F505" s="124" t="s">
        <v>200</v>
      </c>
    </row>
    <row r="506" spans="1:6" x14ac:dyDescent="0.3">
      <c r="A506" s="124" t="s">
        <v>244</v>
      </c>
      <c r="B506" s="124" t="s">
        <v>245</v>
      </c>
      <c r="C506" s="134">
        <v>43566.520833333336</v>
      </c>
      <c r="D506" s="134">
        <v>43648.333333333336</v>
      </c>
      <c r="E506" s="2">
        <v>90</v>
      </c>
      <c r="F506" s="124" t="s">
        <v>200</v>
      </c>
    </row>
    <row r="507" spans="1:6" x14ac:dyDescent="0.3">
      <c r="A507" s="124" t="s">
        <v>244</v>
      </c>
      <c r="B507" s="124" t="s">
        <v>245</v>
      </c>
      <c r="C507" s="134">
        <v>43566.520833333336</v>
      </c>
      <c r="D507" s="134">
        <v>43655.333333333336</v>
      </c>
      <c r="E507" s="2">
        <v>95.5</v>
      </c>
      <c r="F507" s="124" t="s">
        <v>200</v>
      </c>
    </row>
    <row r="508" spans="1:6" x14ac:dyDescent="0.3">
      <c r="A508" s="124" t="s">
        <v>244</v>
      </c>
      <c r="B508" s="124" t="s">
        <v>245</v>
      </c>
      <c r="C508" s="134">
        <v>43566.520833333336</v>
      </c>
      <c r="D508" s="134">
        <v>43662.333333333336</v>
      </c>
      <c r="E508" s="2">
        <v>100</v>
      </c>
      <c r="F508" s="124" t="s">
        <v>200</v>
      </c>
    </row>
    <row r="509" spans="1:6" x14ac:dyDescent="0.3">
      <c r="A509" s="124" t="s">
        <v>244</v>
      </c>
      <c r="B509" s="124" t="s">
        <v>245</v>
      </c>
      <c r="C509" s="134">
        <v>43566.520833333336</v>
      </c>
      <c r="D509" s="134">
        <v>43669.333333333336</v>
      </c>
      <c r="E509" s="2">
        <v>102.5</v>
      </c>
      <c r="F509" s="124" t="s">
        <v>200</v>
      </c>
    </row>
    <row r="510" spans="1:6" x14ac:dyDescent="0.3">
      <c r="A510" s="124" t="s">
        <v>244</v>
      </c>
      <c r="B510" s="124" t="s">
        <v>245</v>
      </c>
      <c r="C510" s="134">
        <v>43566.520833333336</v>
      </c>
      <c r="D510" s="134">
        <v>43676.333333333336</v>
      </c>
      <c r="E510" s="2">
        <v>107</v>
      </c>
      <c r="F510" s="124" t="s">
        <v>200</v>
      </c>
    </row>
    <row r="511" spans="1:6" x14ac:dyDescent="0.3">
      <c r="A511" s="124" t="s">
        <v>244</v>
      </c>
      <c r="B511" s="124" t="s">
        <v>245</v>
      </c>
      <c r="C511" s="134">
        <v>43566.520833333336</v>
      </c>
      <c r="D511" s="134">
        <v>43698.387499999997</v>
      </c>
      <c r="E511" s="2">
        <v>119</v>
      </c>
      <c r="F511" s="124" t="s">
        <v>200</v>
      </c>
    </row>
    <row r="512" spans="1:6" x14ac:dyDescent="0.3">
      <c r="A512" s="124" t="s">
        <v>246</v>
      </c>
      <c r="B512" s="124" t="s">
        <v>247</v>
      </c>
      <c r="C512" s="134">
        <v>43569.395833333336</v>
      </c>
      <c r="D512" s="134">
        <v>43569.395833333336</v>
      </c>
      <c r="E512" s="2">
        <v>39</v>
      </c>
      <c r="F512" s="124" t="s">
        <v>200</v>
      </c>
    </row>
    <row r="513" spans="1:6" x14ac:dyDescent="0.3">
      <c r="A513" s="124" t="s">
        <v>246</v>
      </c>
      <c r="B513" s="124" t="s">
        <v>247</v>
      </c>
      <c r="C513" s="134">
        <v>43569.395833333336</v>
      </c>
      <c r="D513" s="134">
        <v>43571.333333333336</v>
      </c>
      <c r="E513" s="2">
        <v>42</v>
      </c>
      <c r="F513" s="124" t="s">
        <v>200</v>
      </c>
    </row>
    <row r="514" spans="1:6" x14ac:dyDescent="0.3">
      <c r="A514" s="124" t="s">
        <v>246</v>
      </c>
      <c r="B514" s="124" t="s">
        <v>247</v>
      </c>
      <c r="C514" s="134">
        <v>43569.395833333336</v>
      </c>
      <c r="D514" s="134">
        <v>43578.333333333336</v>
      </c>
      <c r="E514" s="2">
        <v>44</v>
      </c>
      <c r="F514" s="124" t="s">
        <v>200</v>
      </c>
    </row>
    <row r="515" spans="1:6" x14ac:dyDescent="0.3">
      <c r="A515" s="124" t="s">
        <v>246</v>
      </c>
      <c r="B515" s="124" t="s">
        <v>247</v>
      </c>
      <c r="C515" s="134">
        <v>43569.395833333336</v>
      </c>
      <c r="D515" s="134">
        <v>43585.333333333336</v>
      </c>
      <c r="E515" s="2">
        <v>47.5</v>
      </c>
      <c r="F515" s="124" t="s">
        <v>200</v>
      </c>
    </row>
    <row r="516" spans="1:6" x14ac:dyDescent="0.3">
      <c r="A516" s="124" t="s">
        <v>246</v>
      </c>
      <c r="B516" s="124" t="s">
        <v>247</v>
      </c>
      <c r="C516" s="134">
        <v>43569.395833333336</v>
      </c>
      <c r="D516" s="134">
        <v>43592.333333333336</v>
      </c>
      <c r="E516" s="2">
        <v>54</v>
      </c>
      <c r="F516" s="124" t="s">
        <v>200</v>
      </c>
    </row>
    <row r="517" spans="1:6" x14ac:dyDescent="0.3">
      <c r="A517" s="124" t="s">
        <v>246</v>
      </c>
      <c r="B517" s="124" t="s">
        <v>247</v>
      </c>
      <c r="C517" s="134">
        <v>43569.395833333336</v>
      </c>
      <c r="D517" s="134">
        <v>43599.333333333336</v>
      </c>
      <c r="E517" s="2">
        <v>61</v>
      </c>
      <c r="F517" s="124" t="s">
        <v>200</v>
      </c>
    </row>
    <row r="518" spans="1:6" x14ac:dyDescent="0.3">
      <c r="A518" s="124" t="s">
        <v>246</v>
      </c>
      <c r="B518" s="124" t="s">
        <v>247</v>
      </c>
      <c r="C518" s="134">
        <v>43569.395833333336</v>
      </c>
      <c r="D518" s="134">
        <v>43606.333333333336</v>
      </c>
      <c r="E518" s="2">
        <v>66</v>
      </c>
      <c r="F518" s="124" t="s">
        <v>200</v>
      </c>
    </row>
    <row r="519" spans="1:6" x14ac:dyDescent="0.3">
      <c r="A519" s="124" t="s">
        <v>246</v>
      </c>
      <c r="B519" s="124" t="s">
        <v>247</v>
      </c>
      <c r="C519" s="134">
        <v>43569.395833333336</v>
      </c>
      <c r="D519" s="134">
        <v>43613.333333333336</v>
      </c>
      <c r="E519" s="2">
        <v>75.5</v>
      </c>
      <c r="F519" s="124" t="s">
        <v>200</v>
      </c>
    </row>
    <row r="520" spans="1:6" x14ac:dyDescent="0.3">
      <c r="A520" s="124" t="s">
        <v>246</v>
      </c>
      <c r="B520" s="124" t="s">
        <v>247</v>
      </c>
      <c r="C520" s="134">
        <v>43569.395833333336</v>
      </c>
      <c r="D520" s="134">
        <v>43620.333333333336</v>
      </c>
      <c r="E520" s="2">
        <v>82.5</v>
      </c>
      <c r="F520" s="124" t="s">
        <v>200</v>
      </c>
    </row>
    <row r="521" spans="1:6" x14ac:dyDescent="0.3">
      <c r="A521" s="124" t="s">
        <v>246</v>
      </c>
      <c r="B521" s="124" t="s">
        <v>247</v>
      </c>
      <c r="C521" s="134">
        <v>43569.395833333336</v>
      </c>
      <c r="D521" s="134">
        <v>43627.333333333336</v>
      </c>
      <c r="E521" s="2">
        <v>92</v>
      </c>
      <c r="F521" s="124" t="s">
        <v>200</v>
      </c>
    </row>
    <row r="522" spans="1:6" x14ac:dyDescent="0.3">
      <c r="A522" s="124" t="s">
        <v>246</v>
      </c>
      <c r="B522" s="124" t="s">
        <v>247</v>
      </c>
      <c r="C522" s="134">
        <v>43569.395833333336</v>
      </c>
      <c r="D522" s="134">
        <v>43634.333333333336</v>
      </c>
      <c r="E522" s="2">
        <v>98.5</v>
      </c>
      <c r="F522" s="124" t="s">
        <v>200</v>
      </c>
    </row>
    <row r="523" spans="1:6" x14ac:dyDescent="0.3">
      <c r="A523" s="124" t="s">
        <v>246</v>
      </c>
      <c r="B523" s="124" t="s">
        <v>247</v>
      </c>
      <c r="C523" s="134">
        <v>43569.395833333336</v>
      </c>
      <c r="D523" s="134">
        <v>43641.333333333336</v>
      </c>
      <c r="E523" s="2">
        <v>120.5</v>
      </c>
      <c r="F523" s="124" t="s">
        <v>200</v>
      </c>
    </row>
    <row r="524" spans="1:6" x14ac:dyDescent="0.3">
      <c r="A524" s="124" t="s">
        <v>246</v>
      </c>
      <c r="B524" s="124" t="s">
        <v>247</v>
      </c>
      <c r="C524" s="134">
        <v>43569.395833333336</v>
      </c>
      <c r="D524" s="134">
        <v>43648.333333333336</v>
      </c>
      <c r="E524" s="2">
        <v>115.5</v>
      </c>
      <c r="F524" s="124" t="s">
        <v>200</v>
      </c>
    </row>
    <row r="525" spans="1:6" x14ac:dyDescent="0.3">
      <c r="A525" s="124" t="s">
        <v>246</v>
      </c>
      <c r="B525" s="124" t="s">
        <v>247</v>
      </c>
      <c r="C525" s="134">
        <v>43569.395833333336</v>
      </c>
      <c r="D525" s="134">
        <v>43655.333333333336</v>
      </c>
      <c r="E525" s="2">
        <v>113</v>
      </c>
      <c r="F525" s="124" t="s">
        <v>200</v>
      </c>
    </row>
    <row r="526" spans="1:6" x14ac:dyDescent="0.3">
      <c r="A526" s="124" t="s">
        <v>246</v>
      </c>
      <c r="B526" s="124" t="s">
        <v>247</v>
      </c>
      <c r="C526" s="134">
        <v>43569.395833333336</v>
      </c>
      <c r="D526" s="134">
        <v>43662.333333333336</v>
      </c>
      <c r="E526" s="2">
        <v>111</v>
      </c>
      <c r="F526" s="124" t="s">
        <v>200</v>
      </c>
    </row>
    <row r="527" spans="1:6" x14ac:dyDescent="0.3">
      <c r="A527" s="124" t="s">
        <v>246</v>
      </c>
      <c r="B527" s="124" t="s">
        <v>247</v>
      </c>
      <c r="C527" s="134">
        <v>43569.395833333336</v>
      </c>
      <c r="D527" s="134">
        <v>43669.333333333336</v>
      </c>
      <c r="E527" s="2">
        <v>114</v>
      </c>
      <c r="F527" s="124" t="s">
        <v>200</v>
      </c>
    </row>
    <row r="528" spans="1:6" x14ac:dyDescent="0.3">
      <c r="A528" s="124" t="s">
        <v>246</v>
      </c>
      <c r="B528" s="124" t="s">
        <v>247</v>
      </c>
      <c r="C528" s="134">
        <v>43569.395833333336</v>
      </c>
      <c r="D528" s="134">
        <v>43676.333333333336</v>
      </c>
      <c r="E528" s="2">
        <v>118</v>
      </c>
      <c r="F528" s="124" t="s">
        <v>200</v>
      </c>
    </row>
    <row r="529" spans="1:6" x14ac:dyDescent="0.3">
      <c r="A529" s="124" t="s">
        <v>246</v>
      </c>
      <c r="B529" s="124" t="s">
        <v>247</v>
      </c>
      <c r="C529" s="134">
        <v>43569.395833333336</v>
      </c>
      <c r="D529" s="134">
        <v>43698.387499999997</v>
      </c>
      <c r="E529" s="2">
        <v>127</v>
      </c>
      <c r="F529" s="124" t="s">
        <v>200</v>
      </c>
    </row>
    <row r="530" spans="1:6" x14ac:dyDescent="0.3">
      <c r="A530" s="124" t="s">
        <v>248</v>
      </c>
      <c r="B530" s="124" t="s">
        <v>249</v>
      </c>
      <c r="C530" s="134">
        <v>43573.625</v>
      </c>
      <c r="D530" s="134">
        <v>43573.625</v>
      </c>
      <c r="E530" s="2">
        <v>42</v>
      </c>
      <c r="F530" s="124" t="s">
        <v>214</v>
      </c>
    </row>
    <row r="531" spans="1:6" x14ac:dyDescent="0.3">
      <c r="A531" s="124" t="s">
        <v>248</v>
      </c>
      <c r="B531" s="124" t="s">
        <v>249</v>
      </c>
      <c r="C531" s="134">
        <v>43573.625</v>
      </c>
      <c r="D531" s="134">
        <v>43578.333333333336</v>
      </c>
      <c r="E531" s="2">
        <v>51.5</v>
      </c>
      <c r="F531" s="124" t="s">
        <v>214</v>
      </c>
    </row>
    <row r="532" spans="1:6" x14ac:dyDescent="0.3">
      <c r="A532" s="124" t="s">
        <v>248</v>
      </c>
      <c r="B532" s="124" t="s">
        <v>249</v>
      </c>
      <c r="C532" s="134">
        <v>43573.625</v>
      </c>
      <c r="D532" s="134">
        <v>43585.333333333336</v>
      </c>
      <c r="E532" s="2">
        <v>46.5</v>
      </c>
      <c r="F532" s="124" t="s">
        <v>214</v>
      </c>
    </row>
    <row r="533" spans="1:6" x14ac:dyDescent="0.3">
      <c r="A533" s="124" t="s">
        <v>248</v>
      </c>
      <c r="B533" s="124" t="s">
        <v>249</v>
      </c>
      <c r="C533" s="134">
        <v>43573.625</v>
      </c>
      <c r="D533" s="134">
        <v>43592.333333333336</v>
      </c>
      <c r="E533" s="2">
        <v>49</v>
      </c>
      <c r="F533" s="124" t="s">
        <v>214</v>
      </c>
    </row>
    <row r="534" spans="1:6" x14ac:dyDescent="0.3">
      <c r="A534" s="124" t="s">
        <v>248</v>
      </c>
      <c r="B534" s="124" t="s">
        <v>249</v>
      </c>
      <c r="C534" s="134">
        <v>43573.625</v>
      </c>
      <c r="D534" s="134">
        <v>43599.333333333336</v>
      </c>
      <c r="E534" s="2">
        <v>54.5</v>
      </c>
      <c r="F534" s="124" t="s">
        <v>214</v>
      </c>
    </row>
    <row r="535" spans="1:6" x14ac:dyDescent="0.3">
      <c r="A535" s="124" t="s">
        <v>248</v>
      </c>
      <c r="B535" s="124" t="s">
        <v>249</v>
      </c>
      <c r="C535" s="134">
        <v>43573.625</v>
      </c>
      <c r="D535" s="134">
        <v>43606.333333333336</v>
      </c>
      <c r="E535" s="2">
        <v>60</v>
      </c>
      <c r="F535" s="124" t="s">
        <v>214</v>
      </c>
    </row>
    <row r="536" spans="1:6" x14ac:dyDescent="0.3">
      <c r="A536" s="124" t="s">
        <v>248</v>
      </c>
      <c r="B536" s="124" t="s">
        <v>249</v>
      </c>
      <c r="C536" s="134">
        <v>43573.625</v>
      </c>
      <c r="D536" s="134">
        <v>43613.333333333336</v>
      </c>
      <c r="E536" s="2">
        <v>64</v>
      </c>
      <c r="F536" s="124" t="s">
        <v>214</v>
      </c>
    </row>
    <row r="537" spans="1:6" x14ac:dyDescent="0.3">
      <c r="A537" s="124" t="s">
        <v>248</v>
      </c>
      <c r="B537" s="124" t="s">
        <v>249</v>
      </c>
      <c r="C537" s="134">
        <v>43573.625</v>
      </c>
      <c r="D537" s="134">
        <v>43620.333333333336</v>
      </c>
      <c r="E537" s="2">
        <v>70.5</v>
      </c>
      <c r="F537" s="124" t="s">
        <v>214</v>
      </c>
    </row>
    <row r="538" spans="1:6" x14ac:dyDescent="0.3">
      <c r="A538" s="124" t="s">
        <v>248</v>
      </c>
      <c r="B538" s="124" t="s">
        <v>249</v>
      </c>
      <c r="C538" s="134">
        <v>43573.625</v>
      </c>
      <c r="D538" s="134">
        <v>43627.333333333336</v>
      </c>
      <c r="E538" s="2">
        <v>78.5</v>
      </c>
      <c r="F538" s="124" t="s">
        <v>214</v>
      </c>
    </row>
    <row r="539" spans="1:6" x14ac:dyDescent="0.3">
      <c r="A539" s="124" t="s">
        <v>248</v>
      </c>
      <c r="B539" s="124" t="s">
        <v>249</v>
      </c>
      <c r="C539" s="134">
        <v>43573.625</v>
      </c>
      <c r="D539" s="134">
        <v>43634.333333333336</v>
      </c>
      <c r="E539" s="2">
        <v>87</v>
      </c>
      <c r="F539" s="124" t="s">
        <v>214</v>
      </c>
    </row>
    <row r="540" spans="1:6" x14ac:dyDescent="0.3">
      <c r="A540" s="124" t="s">
        <v>248</v>
      </c>
      <c r="B540" s="124" t="s">
        <v>249</v>
      </c>
      <c r="C540" s="134">
        <v>43573.625</v>
      </c>
      <c r="D540" s="134">
        <v>43641.333333333336</v>
      </c>
      <c r="E540" s="2">
        <v>91.5</v>
      </c>
      <c r="F540" s="124" t="s">
        <v>214</v>
      </c>
    </row>
    <row r="541" spans="1:6" x14ac:dyDescent="0.3">
      <c r="A541" s="124" t="s">
        <v>248</v>
      </c>
      <c r="B541" s="124" t="s">
        <v>249</v>
      </c>
      <c r="C541" s="134">
        <v>43573.625</v>
      </c>
      <c r="D541" s="134">
        <v>43648.333333333336</v>
      </c>
      <c r="E541" s="2">
        <v>97</v>
      </c>
      <c r="F541" s="124" t="s">
        <v>214</v>
      </c>
    </row>
    <row r="542" spans="1:6" x14ac:dyDescent="0.3">
      <c r="A542" s="124" t="s">
        <v>248</v>
      </c>
      <c r="B542" s="124" t="s">
        <v>249</v>
      </c>
      <c r="C542" s="134">
        <v>43573.625</v>
      </c>
      <c r="D542" s="134">
        <v>43655.333333333336</v>
      </c>
      <c r="E542" s="2">
        <v>102.5</v>
      </c>
      <c r="F542" s="124" t="s">
        <v>214</v>
      </c>
    </row>
    <row r="543" spans="1:6" x14ac:dyDescent="0.3">
      <c r="A543" s="124" t="s">
        <v>248</v>
      </c>
      <c r="B543" s="124" t="s">
        <v>249</v>
      </c>
      <c r="C543" s="134">
        <v>43573.625</v>
      </c>
      <c r="D543" s="134">
        <v>43662.333333333336</v>
      </c>
      <c r="E543" s="2">
        <v>105.5</v>
      </c>
      <c r="F543" s="124" t="s">
        <v>214</v>
      </c>
    </row>
    <row r="544" spans="1:6" x14ac:dyDescent="0.3">
      <c r="A544" s="124" t="s">
        <v>248</v>
      </c>
      <c r="B544" s="124" t="s">
        <v>249</v>
      </c>
      <c r="C544" s="134">
        <v>43573.625</v>
      </c>
      <c r="D544" s="134">
        <v>43669.333333333336</v>
      </c>
      <c r="E544" s="2">
        <v>106</v>
      </c>
      <c r="F544" s="124" t="s">
        <v>214</v>
      </c>
    </row>
    <row r="545" spans="1:6" x14ac:dyDescent="0.3">
      <c r="A545" s="124" t="s">
        <v>248</v>
      </c>
      <c r="B545" s="124" t="s">
        <v>249</v>
      </c>
      <c r="C545" s="134">
        <v>43573.625</v>
      </c>
      <c r="D545" s="134">
        <v>43676.333333333336</v>
      </c>
      <c r="E545" s="2">
        <v>110.5</v>
      </c>
      <c r="F545" s="124" t="s">
        <v>214</v>
      </c>
    </row>
    <row r="546" spans="1:6" x14ac:dyDescent="0.3">
      <c r="A546" s="124" t="s">
        <v>248</v>
      </c>
      <c r="B546" s="124" t="s">
        <v>249</v>
      </c>
      <c r="C546" s="134">
        <v>43573.625</v>
      </c>
      <c r="D546" s="134">
        <v>43698.388888888891</v>
      </c>
      <c r="E546" s="2">
        <v>118</v>
      </c>
      <c r="F546" s="124" t="s">
        <v>214</v>
      </c>
    </row>
    <row r="547" spans="1:6" x14ac:dyDescent="0.3">
      <c r="A547" s="124" t="s">
        <v>250</v>
      </c>
      <c r="B547" s="124" t="s">
        <v>251</v>
      </c>
      <c r="C547" s="134">
        <v>43574.166666666664</v>
      </c>
      <c r="D547" s="134">
        <v>43574.166666666664</v>
      </c>
      <c r="E547" s="2">
        <v>48</v>
      </c>
      <c r="F547" s="124" t="s">
        <v>252</v>
      </c>
    </row>
    <row r="548" spans="1:6" x14ac:dyDescent="0.3">
      <c r="A548" s="124" t="s">
        <v>250</v>
      </c>
      <c r="B548" s="124" t="s">
        <v>251</v>
      </c>
      <c r="C548" s="134">
        <v>43574.166666666664</v>
      </c>
      <c r="D548" s="134">
        <v>43578.333333333336</v>
      </c>
      <c r="E548" s="2">
        <v>51.5</v>
      </c>
      <c r="F548" s="124" t="s">
        <v>252</v>
      </c>
    </row>
    <row r="549" spans="1:6" x14ac:dyDescent="0.3">
      <c r="A549" s="124" t="s">
        <v>250</v>
      </c>
      <c r="B549" s="124" t="s">
        <v>251</v>
      </c>
      <c r="C549" s="134">
        <v>43574.166666666664</v>
      </c>
      <c r="D549" s="134">
        <v>43585.333333333336</v>
      </c>
      <c r="E549" s="2">
        <v>57.5</v>
      </c>
      <c r="F549" s="124" t="s">
        <v>252</v>
      </c>
    </row>
    <row r="550" spans="1:6" x14ac:dyDescent="0.3">
      <c r="A550" s="124" t="s">
        <v>250</v>
      </c>
      <c r="B550" s="124" t="s">
        <v>251</v>
      </c>
      <c r="C550" s="134">
        <v>43574.166666666664</v>
      </c>
      <c r="D550" s="134">
        <v>43592.333333333336</v>
      </c>
      <c r="E550" s="2">
        <v>59.5</v>
      </c>
      <c r="F550" s="124" t="s">
        <v>252</v>
      </c>
    </row>
    <row r="551" spans="1:6" x14ac:dyDescent="0.3">
      <c r="A551" s="124" t="s">
        <v>250</v>
      </c>
      <c r="B551" s="124" t="s">
        <v>251</v>
      </c>
      <c r="C551" s="134">
        <v>43574.166666666664</v>
      </c>
      <c r="D551" s="134">
        <v>43599.333333333336</v>
      </c>
      <c r="E551" s="2">
        <v>66.5</v>
      </c>
      <c r="F551" s="124" t="s">
        <v>252</v>
      </c>
    </row>
    <row r="552" spans="1:6" x14ac:dyDescent="0.3">
      <c r="A552" s="124" t="s">
        <v>250</v>
      </c>
      <c r="B552" s="124" t="s">
        <v>251</v>
      </c>
      <c r="C552" s="134">
        <v>43574.166666666664</v>
      </c>
      <c r="D552" s="134">
        <v>43606.333333333336</v>
      </c>
      <c r="E552" s="2">
        <v>74</v>
      </c>
      <c r="F552" s="124" t="s">
        <v>252</v>
      </c>
    </row>
    <row r="553" spans="1:6" x14ac:dyDescent="0.3">
      <c r="A553" s="124" t="s">
        <v>250</v>
      </c>
      <c r="B553" s="124" t="s">
        <v>251</v>
      </c>
      <c r="C553" s="134">
        <v>43574.166666666664</v>
      </c>
      <c r="D553" s="134">
        <v>43613.333333333336</v>
      </c>
      <c r="E553" s="2">
        <v>83</v>
      </c>
      <c r="F553" s="124" t="s">
        <v>252</v>
      </c>
    </row>
    <row r="554" spans="1:6" x14ac:dyDescent="0.3">
      <c r="A554" s="124" t="s">
        <v>250</v>
      </c>
      <c r="B554" s="124" t="s">
        <v>251</v>
      </c>
      <c r="C554" s="134">
        <v>43574.166666666664</v>
      </c>
      <c r="D554" s="134">
        <v>43620.333333333336</v>
      </c>
      <c r="E554" s="2">
        <v>91</v>
      </c>
      <c r="F554" s="124" t="s">
        <v>252</v>
      </c>
    </row>
    <row r="555" spans="1:6" x14ac:dyDescent="0.3">
      <c r="A555" s="124" t="s">
        <v>250</v>
      </c>
      <c r="B555" s="124" t="s">
        <v>251</v>
      </c>
      <c r="C555" s="134">
        <v>43574.166666666664</v>
      </c>
      <c r="D555" s="134">
        <v>43627.333333333336</v>
      </c>
      <c r="E555" s="2">
        <v>101.5</v>
      </c>
      <c r="F555" s="124" t="s">
        <v>252</v>
      </c>
    </row>
    <row r="556" spans="1:6" x14ac:dyDescent="0.3">
      <c r="A556" s="124" t="s">
        <v>250</v>
      </c>
      <c r="B556" s="124" t="s">
        <v>251</v>
      </c>
      <c r="C556" s="134">
        <v>43574.166666666664</v>
      </c>
      <c r="D556" s="134">
        <v>43634.333333333336</v>
      </c>
      <c r="E556" s="2">
        <v>108</v>
      </c>
      <c r="F556" s="124" t="s">
        <v>252</v>
      </c>
    </row>
    <row r="557" spans="1:6" x14ac:dyDescent="0.3">
      <c r="A557" s="124" t="s">
        <v>250</v>
      </c>
      <c r="B557" s="124" t="s">
        <v>251</v>
      </c>
      <c r="C557" s="134">
        <v>43574.166666666664</v>
      </c>
      <c r="D557" s="134">
        <v>43641.333333333336</v>
      </c>
      <c r="E557" s="2">
        <v>117</v>
      </c>
      <c r="F557" s="124" t="s">
        <v>252</v>
      </c>
    </row>
    <row r="558" spans="1:6" x14ac:dyDescent="0.3">
      <c r="A558" s="124" t="s">
        <v>250</v>
      </c>
      <c r="B558" s="124" t="s">
        <v>251</v>
      </c>
      <c r="C558" s="134">
        <v>43574.166666666664</v>
      </c>
      <c r="D558" s="134">
        <v>43648.333333333336</v>
      </c>
      <c r="E558" s="2">
        <v>118.5</v>
      </c>
      <c r="F558" s="124" t="s">
        <v>252</v>
      </c>
    </row>
    <row r="559" spans="1:6" x14ac:dyDescent="0.3">
      <c r="A559" s="124" t="s">
        <v>250</v>
      </c>
      <c r="B559" s="124" t="s">
        <v>251</v>
      </c>
      <c r="C559" s="134">
        <v>43574.166666666664</v>
      </c>
      <c r="D559" s="134">
        <v>43655.333333333336</v>
      </c>
      <c r="E559" s="2">
        <v>126.5</v>
      </c>
      <c r="F559" s="124" t="s">
        <v>252</v>
      </c>
    </row>
    <row r="560" spans="1:6" x14ac:dyDescent="0.3">
      <c r="A560" s="124" t="s">
        <v>250</v>
      </c>
      <c r="B560" s="124" t="s">
        <v>251</v>
      </c>
      <c r="C560" s="134">
        <v>43574.166666666664</v>
      </c>
      <c r="D560" s="134">
        <v>43662.333333333336</v>
      </c>
      <c r="E560" s="2">
        <v>133</v>
      </c>
      <c r="F560" s="124" t="s">
        <v>252</v>
      </c>
    </row>
    <row r="561" spans="1:6" x14ac:dyDescent="0.3">
      <c r="A561" s="124" t="s">
        <v>250</v>
      </c>
      <c r="B561" s="124" t="s">
        <v>251</v>
      </c>
      <c r="C561" s="134">
        <v>43574.166666666664</v>
      </c>
      <c r="D561" s="134">
        <v>43669.333333333336</v>
      </c>
      <c r="E561" s="2">
        <v>133</v>
      </c>
      <c r="F561" s="124" t="s">
        <v>252</v>
      </c>
    </row>
    <row r="562" spans="1:6" x14ac:dyDescent="0.3">
      <c r="A562" s="124" t="s">
        <v>250</v>
      </c>
      <c r="B562" s="124" t="s">
        <v>251</v>
      </c>
      <c r="C562" s="134">
        <v>43574.166666666664</v>
      </c>
      <c r="D562" s="134">
        <v>43676.333333333336</v>
      </c>
      <c r="E562" s="2">
        <v>137.5</v>
      </c>
      <c r="F562" s="124" t="s">
        <v>252</v>
      </c>
    </row>
    <row r="563" spans="1:6" x14ac:dyDescent="0.3">
      <c r="A563" s="124" t="s">
        <v>250</v>
      </c>
      <c r="B563" s="124" t="s">
        <v>251</v>
      </c>
      <c r="C563" s="134">
        <v>43574.166666666664</v>
      </c>
      <c r="D563" s="134">
        <v>43698.390972222223</v>
      </c>
      <c r="E563" s="2">
        <v>149</v>
      </c>
      <c r="F563" s="124" t="s">
        <v>252</v>
      </c>
    </row>
    <row r="564" spans="1:6" x14ac:dyDescent="0.3">
      <c r="A564" s="124" t="s">
        <v>253</v>
      </c>
      <c r="B564" s="124"/>
      <c r="C564" s="134">
        <v>43575.197916666664</v>
      </c>
      <c r="D564" s="134">
        <v>43575.197916666664</v>
      </c>
      <c r="E564" s="2">
        <v>55</v>
      </c>
      <c r="F564" s="124" t="s">
        <v>214</v>
      </c>
    </row>
    <row r="565" spans="1:6" x14ac:dyDescent="0.3">
      <c r="A565" s="124" t="s">
        <v>253</v>
      </c>
      <c r="B565" s="124"/>
      <c r="C565" s="134">
        <v>43575.197916666664</v>
      </c>
      <c r="D565" s="134">
        <v>43585.333333333336</v>
      </c>
      <c r="E565" s="2">
        <v>55.5</v>
      </c>
      <c r="F565" s="124" t="s">
        <v>214</v>
      </c>
    </row>
    <row r="566" spans="1:6" x14ac:dyDescent="0.3">
      <c r="A566" s="124" t="s">
        <v>253</v>
      </c>
      <c r="B566" s="124"/>
      <c r="C566" s="134">
        <v>43575.197916666664</v>
      </c>
      <c r="D566" s="134">
        <v>43592.333333333336</v>
      </c>
      <c r="E566" s="2">
        <v>57</v>
      </c>
      <c r="F566" s="124" t="s">
        <v>214</v>
      </c>
    </row>
    <row r="567" spans="1:6" x14ac:dyDescent="0.3">
      <c r="A567" s="124" t="s">
        <v>253</v>
      </c>
      <c r="B567" s="124"/>
      <c r="C567" s="134">
        <v>43575.197916666664</v>
      </c>
      <c r="D567" s="134">
        <v>43599.333333333336</v>
      </c>
      <c r="E567" s="2">
        <v>55</v>
      </c>
      <c r="F567" s="124" t="s">
        <v>214</v>
      </c>
    </row>
    <row r="568" spans="1:6" x14ac:dyDescent="0.3">
      <c r="A568" s="124" t="s">
        <v>253</v>
      </c>
      <c r="B568" s="124"/>
      <c r="C568" s="134">
        <v>43575.197916666664</v>
      </c>
      <c r="D568" s="134">
        <v>43605.477777777778</v>
      </c>
      <c r="E568" s="2">
        <v>55</v>
      </c>
      <c r="F568" s="124" t="s">
        <v>214</v>
      </c>
    </row>
    <row r="569" spans="1:6" x14ac:dyDescent="0.3">
      <c r="A569" s="124" t="s">
        <v>254</v>
      </c>
      <c r="B569" s="124"/>
      <c r="C569" s="134">
        <v>43576.479166666664</v>
      </c>
      <c r="D569" s="134">
        <v>43576.479166666664</v>
      </c>
      <c r="E569" s="2">
        <v>54</v>
      </c>
      <c r="F569" s="124" t="s">
        <v>214</v>
      </c>
    </row>
    <row r="570" spans="1:6" x14ac:dyDescent="0.3">
      <c r="A570" s="124" t="s">
        <v>254</v>
      </c>
      <c r="B570" s="124"/>
      <c r="C570" s="134">
        <v>43576.479166666664</v>
      </c>
      <c r="D570" s="134">
        <v>43585.333333333336</v>
      </c>
      <c r="E570" s="2">
        <v>58.5</v>
      </c>
      <c r="F570" s="124" t="s">
        <v>214</v>
      </c>
    </row>
    <row r="571" spans="1:6" x14ac:dyDescent="0.3">
      <c r="A571" s="124" t="s">
        <v>254</v>
      </c>
      <c r="B571" s="124"/>
      <c r="C571" s="134">
        <v>43576.479166666664</v>
      </c>
      <c r="D571" s="134">
        <v>43592.333333333336</v>
      </c>
      <c r="E571" s="2">
        <v>57.5</v>
      </c>
      <c r="F571" s="124" t="s">
        <v>214</v>
      </c>
    </row>
    <row r="572" spans="1:6" x14ac:dyDescent="0.3">
      <c r="A572" s="124" t="s">
        <v>254</v>
      </c>
      <c r="B572" s="124"/>
      <c r="C572" s="134">
        <v>43576.479166666664</v>
      </c>
      <c r="D572" s="134">
        <v>43599.333333333336</v>
      </c>
      <c r="E572" s="2">
        <v>66</v>
      </c>
      <c r="F572" s="124" t="s">
        <v>214</v>
      </c>
    </row>
    <row r="573" spans="1:6" x14ac:dyDescent="0.3">
      <c r="A573" s="124" t="s">
        <v>254</v>
      </c>
      <c r="B573" s="124"/>
      <c r="C573" s="134">
        <v>43576.479166666664</v>
      </c>
      <c r="D573" s="134">
        <v>43605.478472222225</v>
      </c>
      <c r="E573" s="2">
        <v>77</v>
      </c>
      <c r="F573" s="124" t="s">
        <v>214</v>
      </c>
    </row>
    <row r="574" spans="1:6" x14ac:dyDescent="0.3">
      <c r="A574" s="124" t="s">
        <v>255</v>
      </c>
      <c r="B574" s="124"/>
      <c r="C574" s="134">
        <v>43577.098611111112</v>
      </c>
      <c r="D574" s="134">
        <v>43577.098611111112</v>
      </c>
      <c r="E574" s="2">
        <v>46</v>
      </c>
      <c r="F574" s="124" t="s">
        <v>200</v>
      </c>
    </row>
    <row r="575" spans="1:6" x14ac:dyDescent="0.3">
      <c r="A575" s="124" t="s">
        <v>255</v>
      </c>
      <c r="B575" s="124"/>
      <c r="C575" s="134">
        <v>43577.098611111112</v>
      </c>
      <c r="D575" s="134">
        <v>43585.333333333336</v>
      </c>
      <c r="E575" s="2">
        <v>47.5</v>
      </c>
      <c r="F575" s="124" t="s">
        <v>200</v>
      </c>
    </row>
    <row r="576" spans="1:6" x14ac:dyDescent="0.3">
      <c r="A576" s="124" t="s">
        <v>255</v>
      </c>
      <c r="B576" s="124"/>
      <c r="C576" s="134">
        <v>43577.098611111112</v>
      </c>
      <c r="D576" s="134">
        <v>43592.333333333336</v>
      </c>
      <c r="E576" s="2">
        <v>53</v>
      </c>
      <c r="F576" s="124" t="s">
        <v>200</v>
      </c>
    </row>
    <row r="577" spans="1:6" x14ac:dyDescent="0.3">
      <c r="A577" s="124" t="s">
        <v>255</v>
      </c>
      <c r="B577" s="124"/>
      <c r="C577" s="134">
        <v>43577.098611111112</v>
      </c>
      <c r="D577" s="134">
        <v>43599.333333333336</v>
      </c>
      <c r="E577" s="2">
        <v>56</v>
      </c>
      <c r="F577" s="124" t="s">
        <v>200</v>
      </c>
    </row>
    <row r="578" spans="1:6" x14ac:dyDescent="0.3">
      <c r="A578" s="124" t="s">
        <v>255</v>
      </c>
      <c r="B578" s="124"/>
      <c r="C578" s="134">
        <v>43577.098611111112</v>
      </c>
      <c r="D578" s="134">
        <v>43606.333333333336</v>
      </c>
      <c r="E578" s="2">
        <v>62.5</v>
      </c>
      <c r="F578" s="124" t="s">
        <v>200</v>
      </c>
    </row>
    <row r="579" spans="1:6" x14ac:dyDescent="0.3">
      <c r="A579" s="124" t="s">
        <v>255</v>
      </c>
      <c r="B579" s="124"/>
      <c r="C579" s="134">
        <v>43577.098611111112</v>
      </c>
      <c r="D579" s="134">
        <v>43613.333333333336</v>
      </c>
      <c r="E579" s="2">
        <v>70</v>
      </c>
      <c r="F579" s="124" t="s">
        <v>200</v>
      </c>
    </row>
    <row r="580" spans="1:6" x14ac:dyDescent="0.3">
      <c r="A580" s="124" t="s">
        <v>255</v>
      </c>
      <c r="B580" s="124"/>
      <c r="C580" s="134">
        <v>43577.098611111112</v>
      </c>
      <c r="D580" s="134">
        <v>43620.333333333336</v>
      </c>
      <c r="E580" s="2">
        <v>81.5</v>
      </c>
      <c r="F580" s="124" t="s">
        <v>200</v>
      </c>
    </row>
    <row r="581" spans="1:6" x14ac:dyDescent="0.3">
      <c r="A581" s="124" t="s">
        <v>255</v>
      </c>
      <c r="B581" s="124"/>
      <c r="C581" s="134">
        <v>43577.098611111112</v>
      </c>
      <c r="D581" s="134">
        <v>43627.333333333336</v>
      </c>
      <c r="E581" s="2">
        <v>91</v>
      </c>
      <c r="F581" s="124" t="s">
        <v>200</v>
      </c>
    </row>
    <row r="582" spans="1:6" x14ac:dyDescent="0.3">
      <c r="A582" s="124" t="s">
        <v>255</v>
      </c>
      <c r="B582" s="124"/>
      <c r="C582" s="134">
        <v>43577.098611111112</v>
      </c>
      <c r="D582" s="134">
        <v>43634.333333333336</v>
      </c>
      <c r="E582" s="2">
        <v>99</v>
      </c>
      <c r="F582" s="124" t="s">
        <v>200</v>
      </c>
    </row>
    <row r="583" spans="1:6" x14ac:dyDescent="0.3">
      <c r="A583" s="124" t="s">
        <v>255</v>
      </c>
      <c r="B583" s="124"/>
      <c r="C583" s="134">
        <v>43577.098611111112</v>
      </c>
      <c r="D583" s="134">
        <v>43641.333333333336</v>
      </c>
      <c r="E583" s="2">
        <v>106</v>
      </c>
      <c r="F583" s="124" t="s">
        <v>200</v>
      </c>
    </row>
    <row r="584" spans="1:6" x14ac:dyDescent="0.3">
      <c r="A584" s="124" t="s">
        <v>255</v>
      </c>
      <c r="B584" s="124"/>
      <c r="C584" s="134">
        <v>43577.098611111112</v>
      </c>
      <c r="D584" s="134">
        <v>43648.333333333336</v>
      </c>
      <c r="E584" s="2">
        <v>115.5</v>
      </c>
      <c r="F584" s="124" t="s">
        <v>200</v>
      </c>
    </row>
    <row r="585" spans="1:6" x14ac:dyDescent="0.3">
      <c r="A585" s="124" t="s">
        <v>255</v>
      </c>
      <c r="B585" s="124"/>
      <c r="C585" s="134">
        <v>43577.098611111112</v>
      </c>
      <c r="D585" s="134">
        <v>43655.333333333336</v>
      </c>
      <c r="E585" s="2">
        <v>125.5</v>
      </c>
      <c r="F585" s="124" t="s">
        <v>200</v>
      </c>
    </row>
    <row r="586" spans="1:6" x14ac:dyDescent="0.3">
      <c r="A586" s="124" t="s">
        <v>255</v>
      </c>
      <c r="B586" s="124"/>
      <c r="C586" s="134">
        <v>43577.098611111112</v>
      </c>
      <c r="D586" s="134">
        <v>43662.333333333336</v>
      </c>
      <c r="E586" s="2">
        <v>127.5</v>
      </c>
      <c r="F586" s="124" t="s">
        <v>200</v>
      </c>
    </row>
    <row r="587" spans="1:6" x14ac:dyDescent="0.3">
      <c r="A587" s="124" t="s">
        <v>255</v>
      </c>
      <c r="B587" s="124"/>
      <c r="C587" s="134">
        <v>43577.098611111112</v>
      </c>
      <c r="D587" s="134">
        <v>43669.333333333336</v>
      </c>
      <c r="E587" s="2">
        <v>129</v>
      </c>
      <c r="F587" s="124" t="s">
        <v>200</v>
      </c>
    </row>
    <row r="588" spans="1:6" x14ac:dyDescent="0.3">
      <c r="A588" s="124" t="s">
        <v>255</v>
      </c>
      <c r="B588" s="124"/>
      <c r="C588" s="134">
        <v>43577.098611111112</v>
      </c>
      <c r="D588" s="134">
        <v>43676.333333333336</v>
      </c>
      <c r="E588" s="2">
        <v>133</v>
      </c>
      <c r="F588" s="124" t="s">
        <v>200</v>
      </c>
    </row>
    <row r="589" spans="1:6" x14ac:dyDescent="0.3">
      <c r="A589" s="124" t="s">
        <v>255</v>
      </c>
      <c r="B589" s="124"/>
      <c r="C589" s="134">
        <v>43577.098611111112</v>
      </c>
      <c r="D589" s="134">
        <v>43698.388888888891</v>
      </c>
      <c r="E589" s="2">
        <v>151</v>
      </c>
      <c r="F589" s="124" t="s">
        <v>200</v>
      </c>
    </row>
    <row r="590" spans="1:6" x14ac:dyDescent="0.3">
      <c r="A590" s="124" t="s">
        <v>256</v>
      </c>
      <c r="B590" s="124" t="s">
        <v>257</v>
      </c>
      <c r="C590" s="134">
        <v>43577.631944444445</v>
      </c>
      <c r="D590" s="134">
        <v>43577.631944444445</v>
      </c>
      <c r="E590" s="2">
        <v>44.5</v>
      </c>
      <c r="F590" s="124" t="s">
        <v>214</v>
      </c>
    </row>
    <row r="591" spans="1:6" x14ac:dyDescent="0.3">
      <c r="A591" s="124" t="s">
        <v>256</v>
      </c>
      <c r="B591" s="124" t="s">
        <v>257</v>
      </c>
      <c r="C591" s="134">
        <v>43577.631944444445</v>
      </c>
      <c r="D591" s="134">
        <v>43585.333333333336</v>
      </c>
      <c r="E591" s="2">
        <v>47.5</v>
      </c>
      <c r="F591" s="124" t="s">
        <v>214</v>
      </c>
    </row>
    <row r="592" spans="1:6" x14ac:dyDescent="0.3">
      <c r="A592" s="124" t="s">
        <v>256</v>
      </c>
      <c r="B592" s="124" t="s">
        <v>257</v>
      </c>
      <c r="C592" s="134">
        <v>43577.631944444445</v>
      </c>
      <c r="D592" s="134">
        <v>43592.333333333336</v>
      </c>
      <c r="E592" s="2">
        <v>43.5</v>
      </c>
      <c r="F592" s="124" t="s">
        <v>214</v>
      </c>
    </row>
    <row r="593" spans="1:6" x14ac:dyDescent="0.3">
      <c r="A593" s="124" t="s">
        <v>256</v>
      </c>
      <c r="B593" s="124" t="s">
        <v>257</v>
      </c>
      <c r="C593" s="134">
        <v>43577.631944444445</v>
      </c>
      <c r="D593" s="134">
        <v>43599.333333333336</v>
      </c>
      <c r="E593" s="2">
        <v>49</v>
      </c>
      <c r="F593" s="124" t="s">
        <v>214</v>
      </c>
    </row>
    <row r="594" spans="1:6" x14ac:dyDescent="0.3">
      <c r="A594" s="124" t="s">
        <v>256</v>
      </c>
      <c r="B594" s="124" t="s">
        <v>257</v>
      </c>
      <c r="C594" s="134">
        <v>43577.631944444445</v>
      </c>
      <c r="D594" s="134">
        <v>43606.333333333336</v>
      </c>
      <c r="E594" s="2">
        <v>54</v>
      </c>
      <c r="F594" s="124" t="s">
        <v>214</v>
      </c>
    </row>
    <row r="595" spans="1:6" x14ac:dyDescent="0.3">
      <c r="A595" s="124" t="s">
        <v>256</v>
      </c>
      <c r="B595" s="124" t="s">
        <v>257</v>
      </c>
      <c r="C595" s="134">
        <v>43577.631944444445</v>
      </c>
      <c r="D595" s="134">
        <v>43613.333333333336</v>
      </c>
      <c r="E595" s="2">
        <v>62.5</v>
      </c>
      <c r="F595" s="124" t="s">
        <v>214</v>
      </c>
    </row>
    <row r="596" spans="1:6" x14ac:dyDescent="0.3">
      <c r="A596" s="124" t="s">
        <v>256</v>
      </c>
      <c r="B596" s="124" t="s">
        <v>257</v>
      </c>
      <c r="C596" s="134">
        <v>43577.631944444445</v>
      </c>
      <c r="D596" s="134">
        <v>43620.333333333336</v>
      </c>
      <c r="E596" s="2">
        <v>71</v>
      </c>
      <c r="F596" s="124" t="s">
        <v>214</v>
      </c>
    </row>
    <row r="597" spans="1:6" x14ac:dyDescent="0.3">
      <c r="A597" s="124" t="s">
        <v>256</v>
      </c>
      <c r="B597" s="124" t="s">
        <v>257</v>
      </c>
      <c r="C597" s="134">
        <v>43577.631944444445</v>
      </c>
      <c r="D597" s="134">
        <v>43627.333333333336</v>
      </c>
      <c r="E597" s="2">
        <v>77.5</v>
      </c>
      <c r="F597" s="124" t="s">
        <v>214</v>
      </c>
    </row>
    <row r="598" spans="1:6" x14ac:dyDescent="0.3">
      <c r="A598" s="124" t="s">
        <v>256</v>
      </c>
      <c r="B598" s="124" t="s">
        <v>257</v>
      </c>
      <c r="C598" s="134">
        <v>43577.631944444445</v>
      </c>
      <c r="D598" s="134">
        <v>43634.333333333336</v>
      </c>
      <c r="E598" s="2">
        <v>88</v>
      </c>
      <c r="F598" s="124" t="s">
        <v>214</v>
      </c>
    </row>
    <row r="599" spans="1:6" x14ac:dyDescent="0.3">
      <c r="A599" s="124" t="s">
        <v>256</v>
      </c>
      <c r="B599" s="124" t="s">
        <v>257</v>
      </c>
      <c r="C599" s="134">
        <v>43577.631944444445</v>
      </c>
      <c r="D599" s="134">
        <v>43641.333333333336</v>
      </c>
      <c r="E599" s="2">
        <v>96</v>
      </c>
      <c r="F599" s="124" t="s">
        <v>214</v>
      </c>
    </row>
    <row r="600" spans="1:6" x14ac:dyDescent="0.3">
      <c r="A600" s="124" t="s">
        <v>256</v>
      </c>
      <c r="B600" s="124" t="s">
        <v>257</v>
      </c>
      <c r="C600" s="134">
        <v>43577.631944444445</v>
      </c>
      <c r="D600" s="134">
        <v>43648.333333333336</v>
      </c>
      <c r="E600" s="2">
        <v>100</v>
      </c>
      <c r="F600" s="124" t="s">
        <v>214</v>
      </c>
    </row>
    <row r="601" spans="1:6" x14ac:dyDescent="0.3">
      <c r="A601" s="124" t="s">
        <v>256</v>
      </c>
      <c r="B601" s="124" t="s">
        <v>257</v>
      </c>
      <c r="C601" s="134">
        <v>43577.631944444445</v>
      </c>
      <c r="D601" s="134">
        <v>43655.333333333336</v>
      </c>
      <c r="E601" s="2">
        <v>110.5</v>
      </c>
      <c r="F601" s="124" t="s">
        <v>214</v>
      </c>
    </row>
    <row r="602" spans="1:6" x14ac:dyDescent="0.3">
      <c r="A602" s="124" t="s">
        <v>256</v>
      </c>
      <c r="B602" s="124" t="s">
        <v>257</v>
      </c>
      <c r="C602" s="134">
        <v>43577.631944444445</v>
      </c>
      <c r="D602" s="134">
        <v>43662.333333333336</v>
      </c>
      <c r="E602" s="2">
        <v>105.5</v>
      </c>
      <c r="F602" s="124" t="s">
        <v>214</v>
      </c>
    </row>
    <row r="603" spans="1:6" x14ac:dyDescent="0.3">
      <c r="A603" s="124" t="s">
        <v>256</v>
      </c>
      <c r="B603" s="124" t="s">
        <v>257</v>
      </c>
      <c r="C603" s="134">
        <v>43577.631944444445</v>
      </c>
      <c r="D603" s="134">
        <v>43669.333333333336</v>
      </c>
      <c r="E603" s="2">
        <v>109</v>
      </c>
      <c r="F603" s="124" t="s">
        <v>214</v>
      </c>
    </row>
    <row r="604" spans="1:6" x14ac:dyDescent="0.3">
      <c r="A604" s="124" t="s">
        <v>256</v>
      </c>
      <c r="B604" s="124" t="s">
        <v>257</v>
      </c>
      <c r="C604" s="134">
        <v>43577.631944444445</v>
      </c>
      <c r="D604" s="134">
        <v>43676.333333333336</v>
      </c>
      <c r="E604" s="2">
        <v>112.5</v>
      </c>
      <c r="F604" s="124" t="s">
        <v>214</v>
      </c>
    </row>
    <row r="605" spans="1:6" x14ac:dyDescent="0.3">
      <c r="A605" s="124" t="s">
        <v>256</v>
      </c>
      <c r="B605" s="124" t="s">
        <v>257</v>
      </c>
      <c r="C605" s="134">
        <v>43577.631944444445</v>
      </c>
      <c r="D605" s="134">
        <v>43698.388888888891</v>
      </c>
      <c r="E605" s="2">
        <v>115</v>
      </c>
      <c r="F605" s="124" t="s">
        <v>214</v>
      </c>
    </row>
    <row r="606" spans="1:6" x14ac:dyDescent="0.3">
      <c r="A606" s="124" t="s">
        <v>258</v>
      </c>
      <c r="B606" s="124"/>
      <c r="C606" s="134">
        <v>43580.732638888891</v>
      </c>
      <c r="D606" s="134">
        <v>43580.732638888891</v>
      </c>
      <c r="E606" s="2">
        <v>45</v>
      </c>
      <c r="F606" s="124" t="s">
        <v>214</v>
      </c>
    </row>
    <row r="607" spans="1:6" x14ac:dyDescent="0.3">
      <c r="A607" s="124" t="s">
        <v>258</v>
      </c>
      <c r="B607" s="124"/>
      <c r="C607" s="134">
        <v>43580.732638888891</v>
      </c>
      <c r="D607" s="134">
        <v>43585.333333333336</v>
      </c>
      <c r="E607" s="2">
        <v>45</v>
      </c>
      <c r="F607" s="124" t="s">
        <v>214</v>
      </c>
    </row>
    <row r="608" spans="1:6" x14ac:dyDescent="0.3">
      <c r="A608" s="124" t="s">
        <v>258</v>
      </c>
      <c r="B608" s="124"/>
      <c r="C608" s="134">
        <v>43580.732638888891</v>
      </c>
      <c r="D608" s="134">
        <v>43592.333333333336</v>
      </c>
      <c r="E608" s="2">
        <v>47.5</v>
      </c>
      <c r="F608" s="124" t="s">
        <v>214</v>
      </c>
    </row>
    <row r="609" spans="1:6" x14ac:dyDescent="0.3">
      <c r="A609" s="124" t="s">
        <v>258</v>
      </c>
      <c r="B609" s="124"/>
      <c r="C609" s="134">
        <v>43580.732638888891</v>
      </c>
      <c r="D609" s="134">
        <v>43599.333333333336</v>
      </c>
      <c r="E609" s="2">
        <v>52.5</v>
      </c>
      <c r="F609" s="124" t="s">
        <v>214</v>
      </c>
    </row>
    <row r="610" spans="1:6" x14ac:dyDescent="0.3">
      <c r="A610" s="124" t="s">
        <v>258</v>
      </c>
      <c r="B610" s="124"/>
      <c r="C610" s="134">
        <v>43580.732638888891</v>
      </c>
      <c r="D610" s="134">
        <v>43605.479166666664</v>
      </c>
      <c r="E610" s="2">
        <v>60</v>
      </c>
      <c r="F610" s="124" t="s">
        <v>214</v>
      </c>
    </row>
    <row r="611" spans="1:6" x14ac:dyDescent="0.3">
      <c r="A611" s="124" t="s">
        <v>259</v>
      </c>
      <c r="B611" s="124"/>
      <c r="C611" s="134">
        <v>43581.135416666664</v>
      </c>
      <c r="D611" s="134">
        <v>43581.135416666664</v>
      </c>
      <c r="E611" s="2">
        <v>38</v>
      </c>
      <c r="F611" s="124" t="s">
        <v>214</v>
      </c>
    </row>
    <row r="612" spans="1:6" x14ac:dyDescent="0.3">
      <c r="A612" s="124" t="s">
        <v>259</v>
      </c>
      <c r="B612" s="124"/>
      <c r="C612" s="134">
        <v>43581.135416666664</v>
      </c>
      <c r="D612" s="134">
        <v>43585.333333333336</v>
      </c>
      <c r="E612" s="2">
        <v>38</v>
      </c>
      <c r="F612" s="124" t="s">
        <v>214</v>
      </c>
    </row>
    <row r="613" spans="1:6" x14ac:dyDescent="0.3">
      <c r="A613" s="124" t="s">
        <v>259</v>
      </c>
      <c r="B613" s="124"/>
      <c r="C613" s="134">
        <v>43581.135416666664</v>
      </c>
      <c r="D613" s="134">
        <v>43592.333333333336</v>
      </c>
      <c r="E613" s="2">
        <v>39</v>
      </c>
      <c r="F613" s="124" t="s">
        <v>214</v>
      </c>
    </row>
    <row r="614" spans="1:6" x14ac:dyDescent="0.3">
      <c r="A614" s="124" t="s">
        <v>259</v>
      </c>
      <c r="B614" s="124"/>
      <c r="C614" s="134">
        <v>43581.135416666664</v>
      </c>
      <c r="D614" s="134">
        <v>43599.333333333336</v>
      </c>
      <c r="E614" s="2">
        <v>42</v>
      </c>
      <c r="F614" s="124" t="s">
        <v>214</v>
      </c>
    </row>
    <row r="615" spans="1:6" x14ac:dyDescent="0.3">
      <c r="A615" s="124" t="s">
        <v>259</v>
      </c>
      <c r="B615" s="124"/>
      <c r="C615" s="134">
        <v>43581.135416666664</v>
      </c>
      <c r="D615" s="134">
        <v>43606.333333333336</v>
      </c>
      <c r="E615" s="2">
        <v>46</v>
      </c>
      <c r="F615" s="124" t="s">
        <v>214</v>
      </c>
    </row>
    <row r="616" spans="1:6" x14ac:dyDescent="0.3">
      <c r="A616" s="124" t="s">
        <v>259</v>
      </c>
      <c r="B616" s="124"/>
      <c r="C616" s="134">
        <v>43581.135416666664</v>
      </c>
      <c r="D616" s="134">
        <v>43613.333333333336</v>
      </c>
      <c r="E616" s="2">
        <v>53</v>
      </c>
      <c r="F616" s="124" t="s">
        <v>214</v>
      </c>
    </row>
    <row r="617" spans="1:6" x14ac:dyDescent="0.3">
      <c r="A617" s="124" t="s">
        <v>259</v>
      </c>
      <c r="B617" s="124"/>
      <c r="C617" s="134">
        <v>43581.135416666664</v>
      </c>
      <c r="D617" s="134">
        <v>43619.438194444447</v>
      </c>
      <c r="E617" s="2">
        <v>51</v>
      </c>
      <c r="F617" s="124" t="s">
        <v>214</v>
      </c>
    </row>
    <row r="618" spans="1:6" x14ac:dyDescent="0.3">
      <c r="A618" s="124" t="s">
        <v>260</v>
      </c>
      <c r="B618" s="124"/>
      <c r="C618" s="134">
        <v>43581.875</v>
      </c>
      <c r="D618" s="134">
        <v>43581.875</v>
      </c>
      <c r="E618" s="2">
        <v>44</v>
      </c>
      <c r="F618" s="124" t="s">
        <v>200</v>
      </c>
    </row>
    <row r="619" spans="1:6" x14ac:dyDescent="0.3">
      <c r="A619" s="124" t="s">
        <v>260</v>
      </c>
      <c r="B619" s="124"/>
      <c r="C619" s="134">
        <v>43581.875</v>
      </c>
      <c r="D619" s="134">
        <v>43585.333333333336</v>
      </c>
      <c r="E619" s="2">
        <v>41</v>
      </c>
      <c r="F619" s="124" t="s">
        <v>200</v>
      </c>
    </row>
    <row r="620" spans="1:6" x14ac:dyDescent="0.3">
      <c r="A620" s="124" t="s">
        <v>260</v>
      </c>
      <c r="B620" s="124"/>
      <c r="C620" s="134">
        <v>43581.875</v>
      </c>
      <c r="D620" s="134">
        <v>43592.333333333336</v>
      </c>
      <c r="E620" s="2">
        <v>49</v>
      </c>
      <c r="F620" s="124" t="s">
        <v>200</v>
      </c>
    </row>
    <row r="621" spans="1:6" x14ac:dyDescent="0.3">
      <c r="A621" s="124" t="s">
        <v>260</v>
      </c>
      <c r="B621" s="124"/>
      <c r="C621" s="134">
        <v>43581.875</v>
      </c>
      <c r="D621" s="134">
        <v>43599.333333333336</v>
      </c>
      <c r="E621" s="2">
        <v>53.5</v>
      </c>
      <c r="F621" s="124" t="s">
        <v>200</v>
      </c>
    </row>
    <row r="622" spans="1:6" x14ac:dyDescent="0.3">
      <c r="A622" s="124" t="s">
        <v>260</v>
      </c>
      <c r="B622" s="124"/>
      <c r="C622" s="134">
        <v>43581.875</v>
      </c>
      <c r="D622" s="134">
        <v>43606.333333333336</v>
      </c>
      <c r="E622" s="2">
        <v>59.5</v>
      </c>
      <c r="F622" s="124" t="s">
        <v>200</v>
      </c>
    </row>
    <row r="623" spans="1:6" x14ac:dyDescent="0.3">
      <c r="A623" s="124" t="s">
        <v>260</v>
      </c>
      <c r="B623" s="124"/>
      <c r="C623" s="134">
        <v>43581.875</v>
      </c>
      <c r="D623" s="134">
        <v>43613.333333333336</v>
      </c>
      <c r="E623" s="2">
        <v>66</v>
      </c>
      <c r="F623" s="124" t="s">
        <v>200</v>
      </c>
    </row>
    <row r="624" spans="1:6" x14ac:dyDescent="0.3">
      <c r="A624" s="124" t="s">
        <v>260</v>
      </c>
      <c r="B624" s="124"/>
      <c r="C624" s="134">
        <v>43581.875</v>
      </c>
      <c r="D624" s="134">
        <v>43620.333333333336</v>
      </c>
      <c r="E624" s="2">
        <v>76.5</v>
      </c>
      <c r="F624" s="124" t="s">
        <v>200</v>
      </c>
    </row>
    <row r="625" spans="1:6" x14ac:dyDescent="0.3">
      <c r="A625" s="124" t="s">
        <v>260</v>
      </c>
      <c r="B625" s="124"/>
      <c r="C625" s="134">
        <v>43581.875</v>
      </c>
      <c r="D625" s="134">
        <v>43627.333333333336</v>
      </c>
      <c r="E625" s="2">
        <v>83</v>
      </c>
      <c r="F625" s="124" t="s">
        <v>200</v>
      </c>
    </row>
    <row r="626" spans="1:6" x14ac:dyDescent="0.3">
      <c r="A626" s="124" t="s">
        <v>260</v>
      </c>
      <c r="B626" s="124"/>
      <c r="C626" s="134">
        <v>43581.875</v>
      </c>
      <c r="D626" s="134">
        <v>43634.333333333336</v>
      </c>
      <c r="E626" s="2">
        <v>91</v>
      </c>
      <c r="F626" s="124" t="s">
        <v>200</v>
      </c>
    </row>
    <row r="627" spans="1:6" x14ac:dyDescent="0.3">
      <c r="A627" s="124" t="s">
        <v>260</v>
      </c>
      <c r="B627" s="124"/>
      <c r="C627" s="134">
        <v>43581.875</v>
      </c>
      <c r="D627" s="134">
        <v>43641.333333333336</v>
      </c>
      <c r="E627" s="2">
        <v>98</v>
      </c>
      <c r="F627" s="124" t="s">
        <v>200</v>
      </c>
    </row>
    <row r="628" spans="1:6" x14ac:dyDescent="0.3">
      <c r="A628" s="124" t="s">
        <v>260</v>
      </c>
      <c r="B628" s="124"/>
      <c r="C628" s="134">
        <v>43581.875</v>
      </c>
      <c r="D628" s="134">
        <v>43648.333333333336</v>
      </c>
      <c r="E628" s="2">
        <v>104</v>
      </c>
      <c r="F628" s="124" t="s">
        <v>200</v>
      </c>
    </row>
    <row r="629" spans="1:6" x14ac:dyDescent="0.3">
      <c r="A629" s="124" t="s">
        <v>260</v>
      </c>
      <c r="B629" s="124"/>
      <c r="C629" s="134">
        <v>43581.875</v>
      </c>
      <c r="D629" s="134">
        <v>43655.333333333336</v>
      </c>
      <c r="E629" s="2">
        <v>112.5</v>
      </c>
      <c r="F629" s="124" t="s">
        <v>200</v>
      </c>
    </row>
    <row r="630" spans="1:6" x14ac:dyDescent="0.3">
      <c r="A630" s="124" t="s">
        <v>260</v>
      </c>
      <c r="B630" s="124"/>
      <c r="C630" s="134">
        <v>43581.875</v>
      </c>
      <c r="D630" s="134">
        <v>43662.333333333336</v>
      </c>
      <c r="E630" s="2">
        <v>117.5</v>
      </c>
      <c r="F630" s="124" t="s">
        <v>200</v>
      </c>
    </row>
    <row r="631" spans="1:6" x14ac:dyDescent="0.3">
      <c r="A631" s="124" t="s">
        <v>260</v>
      </c>
      <c r="B631" s="124"/>
      <c r="C631" s="134">
        <v>43581.875</v>
      </c>
      <c r="D631" s="134">
        <v>43669.333333333336</v>
      </c>
      <c r="E631" s="2">
        <v>121.5</v>
      </c>
      <c r="F631" s="124" t="s">
        <v>200</v>
      </c>
    </row>
    <row r="632" spans="1:6" x14ac:dyDescent="0.3">
      <c r="A632" s="124" t="s">
        <v>260</v>
      </c>
      <c r="B632" s="124"/>
      <c r="C632" s="134">
        <v>43581.875</v>
      </c>
      <c r="D632" s="134">
        <v>43676.333333333336</v>
      </c>
      <c r="E632" s="2">
        <v>124.5</v>
      </c>
      <c r="F632" s="124" t="s">
        <v>200</v>
      </c>
    </row>
    <row r="633" spans="1:6" x14ac:dyDescent="0.3">
      <c r="A633" s="124" t="s">
        <v>260</v>
      </c>
      <c r="B633" s="124"/>
      <c r="C633" s="134">
        <v>43581.875</v>
      </c>
      <c r="D633" s="134">
        <v>43698.388194444444</v>
      </c>
      <c r="E633" s="2">
        <v>142</v>
      </c>
      <c r="F633" s="124" t="s">
        <v>200</v>
      </c>
    </row>
    <row r="634" spans="1:6" x14ac:dyDescent="0.3">
      <c r="A634" s="124" t="s">
        <v>261</v>
      </c>
      <c r="B634" s="124"/>
      <c r="C634" s="134">
        <v>43581.958333333336</v>
      </c>
      <c r="D634" s="134">
        <v>43581.958333333336</v>
      </c>
      <c r="E634" s="2">
        <v>46</v>
      </c>
      <c r="F634" s="124" t="s">
        <v>214</v>
      </c>
    </row>
    <row r="635" spans="1:6" x14ac:dyDescent="0.3">
      <c r="A635" s="124" t="s">
        <v>261</v>
      </c>
      <c r="B635" s="124"/>
      <c r="C635" s="134">
        <v>43581.958333333336</v>
      </c>
      <c r="D635" s="134">
        <v>43585.333333333336</v>
      </c>
      <c r="E635" s="2">
        <v>52</v>
      </c>
      <c r="F635" s="124" t="s">
        <v>214</v>
      </c>
    </row>
    <row r="636" spans="1:6" x14ac:dyDescent="0.3">
      <c r="A636" s="124" t="s">
        <v>261</v>
      </c>
      <c r="B636" s="124"/>
      <c r="C636" s="134">
        <v>43581.958333333336</v>
      </c>
      <c r="D636" s="134">
        <v>43592.333333333336</v>
      </c>
      <c r="E636" s="2">
        <v>53.5</v>
      </c>
      <c r="F636" s="124" t="s">
        <v>214</v>
      </c>
    </row>
    <row r="637" spans="1:6" x14ac:dyDescent="0.3">
      <c r="A637" s="124" t="s">
        <v>261</v>
      </c>
      <c r="B637" s="124"/>
      <c r="C637" s="134">
        <v>43581.958333333336</v>
      </c>
      <c r="D637" s="134">
        <v>43599.333333333336</v>
      </c>
      <c r="E637" s="2">
        <v>59</v>
      </c>
      <c r="F637" s="124" t="s">
        <v>214</v>
      </c>
    </row>
    <row r="638" spans="1:6" x14ac:dyDescent="0.3">
      <c r="A638" s="124" t="s">
        <v>261</v>
      </c>
      <c r="B638" s="124"/>
      <c r="C638" s="134">
        <v>43581.958333333336</v>
      </c>
      <c r="D638" s="134">
        <v>43605.478472222225</v>
      </c>
      <c r="E638" s="2">
        <v>66</v>
      </c>
      <c r="F638" s="124" t="s">
        <v>214</v>
      </c>
    </row>
    <row r="639" spans="1:6" x14ac:dyDescent="0.3">
      <c r="A639" s="124" t="s">
        <v>262</v>
      </c>
      <c r="B639" s="124"/>
      <c r="C639" s="134">
        <v>43587.708333333336</v>
      </c>
      <c r="D639" s="134">
        <v>43587.708333333336</v>
      </c>
      <c r="E639" s="2">
        <v>51</v>
      </c>
      <c r="F639" s="124" t="s">
        <v>214</v>
      </c>
    </row>
    <row r="640" spans="1:6" x14ac:dyDescent="0.3">
      <c r="A640" s="124" t="s">
        <v>262</v>
      </c>
      <c r="B640" s="124"/>
      <c r="C640" s="134">
        <v>43587.708333333336</v>
      </c>
      <c r="D640" s="134">
        <v>43592.333333333336</v>
      </c>
      <c r="E640" s="2">
        <v>56</v>
      </c>
      <c r="F640" s="124" t="s">
        <v>214</v>
      </c>
    </row>
    <row r="641" spans="1:6" x14ac:dyDescent="0.3">
      <c r="A641" s="124" t="s">
        <v>262</v>
      </c>
      <c r="B641" s="124"/>
      <c r="C641" s="134">
        <v>43587.708333333336</v>
      </c>
      <c r="D641" s="134">
        <v>43599.333333333336</v>
      </c>
      <c r="E641" s="2">
        <v>58.5</v>
      </c>
      <c r="F641" s="124" t="s">
        <v>214</v>
      </c>
    </row>
    <row r="642" spans="1:6" x14ac:dyDescent="0.3">
      <c r="A642" s="124" t="s">
        <v>262</v>
      </c>
      <c r="B642" s="124"/>
      <c r="C642" s="134">
        <v>43587.708333333336</v>
      </c>
      <c r="D642" s="134">
        <v>43606.333333333336</v>
      </c>
      <c r="E642" s="2">
        <v>60.5</v>
      </c>
      <c r="F642" s="124" t="s">
        <v>214</v>
      </c>
    </row>
    <row r="643" spans="1:6" x14ac:dyDescent="0.3">
      <c r="A643" s="124" t="s">
        <v>262</v>
      </c>
      <c r="B643" s="124"/>
      <c r="C643" s="134">
        <v>43587.708333333336</v>
      </c>
      <c r="D643" s="134">
        <v>43613.333333333336</v>
      </c>
      <c r="E643" s="2">
        <v>69.5</v>
      </c>
      <c r="F643" s="124" t="s">
        <v>214</v>
      </c>
    </row>
    <row r="644" spans="1:6" x14ac:dyDescent="0.3">
      <c r="A644" s="124" t="s">
        <v>262</v>
      </c>
      <c r="B644" s="124"/>
      <c r="C644" s="134">
        <v>43587.708333333336</v>
      </c>
      <c r="D644" s="134">
        <v>43619.438888888886</v>
      </c>
      <c r="E644" s="2">
        <v>73</v>
      </c>
      <c r="F644" s="124" t="s">
        <v>214</v>
      </c>
    </row>
    <row r="645" spans="1:6" x14ac:dyDescent="0.3">
      <c r="A645" s="124" t="s">
        <v>263</v>
      </c>
      <c r="B645" s="124"/>
      <c r="C645" s="134">
        <v>43590.916666666664</v>
      </c>
      <c r="D645" s="134">
        <v>43590.916666666664</v>
      </c>
      <c r="E645" s="2">
        <v>55</v>
      </c>
      <c r="F645" s="124" t="s">
        <v>214</v>
      </c>
    </row>
    <row r="646" spans="1:6" x14ac:dyDescent="0.3">
      <c r="A646" s="124" t="s">
        <v>263</v>
      </c>
      <c r="B646" s="124"/>
      <c r="C646" s="134">
        <v>43590.916666666664</v>
      </c>
      <c r="D646" s="134">
        <v>43592.333333333336</v>
      </c>
      <c r="E646" s="2">
        <v>55.5</v>
      </c>
      <c r="F646" s="124" t="s">
        <v>214</v>
      </c>
    </row>
    <row r="647" spans="1:6" x14ac:dyDescent="0.3">
      <c r="A647" s="124" t="s">
        <v>263</v>
      </c>
      <c r="B647" s="124"/>
      <c r="C647" s="134">
        <v>43590.916666666664</v>
      </c>
      <c r="D647" s="134">
        <v>43599.333333333336</v>
      </c>
      <c r="E647" s="2">
        <v>54.5</v>
      </c>
      <c r="F647" s="124" t="s">
        <v>214</v>
      </c>
    </row>
    <row r="648" spans="1:6" x14ac:dyDescent="0.3">
      <c r="A648" s="124" t="s">
        <v>263</v>
      </c>
      <c r="B648" s="124"/>
      <c r="C648" s="134">
        <v>43590.916666666664</v>
      </c>
      <c r="D648" s="134">
        <v>43606.333333333336</v>
      </c>
      <c r="E648" s="2">
        <v>59</v>
      </c>
      <c r="F648" s="124" t="s">
        <v>214</v>
      </c>
    </row>
    <row r="649" spans="1:6" x14ac:dyDescent="0.3">
      <c r="A649" s="124" t="s">
        <v>263</v>
      </c>
      <c r="B649" s="124"/>
      <c r="C649" s="134">
        <v>43590.916666666664</v>
      </c>
      <c r="D649" s="134">
        <v>43613.333333333336</v>
      </c>
      <c r="E649" s="2">
        <v>67</v>
      </c>
      <c r="F649" s="124" t="s">
        <v>214</v>
      </c>
    </row>
    <row r="650" spans="1:6" x14ac:dyDescent="0.3">
      <c r="A650" s="124" t="s">
        <v>263</v>
      </c>
      <c r="B650" s="124"/>
      <c r="C650" s="134">
        <v>43590.916666666664</v>
      </c>
      <c r="D650" s="134">
        <v>43619.438888888886</v>
      </c>
      <c r="E650" s="2">
        <v>74</v>
      </c>
      <c r="F650" s="124" t="s">
        <v>214</v>
      </c>
    </row>
  </sheetData>
  <pageMargins left="0.39370078740157477" right="0.39370078740157477" top="0.98425196850393704" bottom="0.59055118110236215" header="0.39370078740157477" footer="0.3"/>
  <pageSetup paperSize="9" orientation="portrait" r:id="rId1"/>
  <headerFooter>
    <oddHeader>&amp;C&amp;"Arial,Bold"&amp;16Pesées du 18/02/2020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9"/>
  <sheetViews>
    <sheetView zoomScaleNormal="100" workbookViewId="0">
      <pane ySplit="1" topLeftCell="A151" activePane="bottomLeft" state="frozen"/>
      <selection pane="bottomLeft" activeCell="E1" sqref="E1"/>
    </sheetView>
  </sheetViews>
  <sheetFormatPr baseColWidth="10" defaultRowHeight="14.4" x14ac:dyDescent="0.3"/>
  <cols>
    <col min="1" max="1" width="11.44140625" style="4"/>
    <col min="3" max="3" width="11.44140625" style="4"/>
    <col min="4" max="4" width="11.44140625" style="121"/>
    <col min="5" max="5" width="11.44140625" style="4"/>
    <col min="6" max="6" width="10.5546875" style="4" customWidth="1"/>
    <col min="7" max="7" width="11.44140625" style="4"/>
    <col min="8" max="8" width="8.33203125" customWidth="1"/>
    <col min="9" max="9" width="10.77734375" customWidth="1"/>
    <col min="10" max="10" width="18" customWidth="1"/>
    <col min="12" max="12" width="11.88671875" customWidth="1"/>
    <col min="15" max="16" width="11.44140625" style="4"/>
  </cols>
  <sheetData>
    <row r="1" spans="1:17" s="1" customFormat="1" x14ac:dyDescent="0.3">
      <c r="A1" s="33" t="s">
        <v>32</v>
      </c>
      <c r="B1" s="1" t="s">
        <v>173</v>
      </c>
      <c r="C1" s="33" t="s">
        <v>33</v>
      </c>
      <c r="D1" s="122" t="s">
        <v>126</v>
      </c>
      <c r="E1" s="33" t="s">
        <v>193</v>
      </c>
      <c r="F1" s="33" t="s">
        <v>47</v>
      </c>
      <c r="G1" s="33" t="s">
        <v>34</v>
      </c>
      <c r="H1" s="33" t="s">
        <v>40</v>
      </c>
      <c r="I1" s="33" t="s">
        <v>38</v>
      </c>
      <c r="J1" s="33" t="s">
        <v>37</v>
      </c>
      <c r="K1" s="33" t="s">
        <v>35</v>
      </c>
      <c r="L1" s="33" t="s">
        <v>36</v>
      </c>
      <c r="M1" s="33" t="s">
        <v>39</v>
      </c>
      <c r="N1" s="33" t="s">
        <v>114</v>
      </c>
      <c r="O1" s="33" t="s">
        <v>42</v>
      </c>
      <c r="P1" s="33" t="s">
        <v>127</v>
      </c>
    </row>
    <row r="2" spans="1:17" x14ac:dyDescent="0.3">
      <c r="A2" s="4">
        <v>9721</v>
      </c>
      <c r="B2">
        <f>VLOOKUP(A2,LISTEVLVEAU!A:B,2,FALSE)</f>
        <v>6722</v>
      </c>
      <c r="C2" s="84">
        <v>43515</v>
      </c>
      <c r="D2" s="121">
        <f t="shared" ref="D2:D65" si="0">WEEKNUM(C2,2)</f>
        <v>8</v>
      </c>
      <c r="E2" s="84" t="str">
        <f>CONCATENATE(B2,D2)</f>
        <v>67228</v>
      </c>
      <c r="F2" s="4">
        <v>40</v>
      </c>
      <c r="G2" s="4">
        <v>38.9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/>
      <c r="O2" s="4" t="s">
        <v>44</v>
      </c>
      <c r="P2" s="4" t="s">
        <v>128</v>
      </c>
    </row>
    <row r="3" spans="1:17" x14ac:dyDescent="0.3">
      <c r="A3" s="4">
        <v>9722</v>
      </c>
      <c r="B3" s="126">
        <f>VLOOKUP(A3,LISTEVLVEAU!A:B,2,FALSE)</f>
        <v>6614</v>
      </c>
      <c r="C3" s="84">
        <v>43515</v>
      </c>
      <c r="D3" s="121">
        <f t="shared" si="0"/>
        <v>8</v>
      </c>
      <c r="E3" s="84" t="str">
        <f t="shared" ref="E3:E66" si="1">CONCATENATE(B3,D3)</f>
        <v>66148</v>
      </c>
      <c r="F3" s="4">
        <v>43.5</v>
      </c>
      <c r="G3" s="4">
        <v>39.200000000000003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/>
      <c r="O3" s="4" t="s">
        <v>44</v>
      </c>
      <c r="P3" s="4" t="s">
        <v>128</v>
      </c>
    </row>
    <row r="4" spans="1:17" x14ac:dyDescent="0.3">
      <c r="A4" s="87">
        <v>9721</v>
      </c>
      <c r="B4" s="126">
        <f>VLOOKUP(A4,LISTEVLVEAU!A:B,2,FALSE)</f>
        <v>6722</v>
      </c>
      <c r="C4" s="86">
        <v>43522</v>
      </c>
      <c r="D4" s="121">
        <f t="shared" si="0"/>
        <v>9</v>
      </c>
      <c r="E4" s="84" t="str">
        <f t="shared" si="1"/>
        <v>67229</v>
      </c>
      <c r="F4" s="87">
        <v>44</v>
      </c>
      <c r="G4" s="87">
        <v>39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/>
      <c r="O4" s="87" t="s">
        <v>44</v>
      </c>
      <c r="P4" s="4" t="s">
        <v>128</v>
      </c>
    </row>
    <row r="5" spans="1:17" x14ac:dyDescent="0.3">
      <c r="A5" s="4">
        <v>9722</v>
      </c>
      <c r="B5" s="126">
        <f>VLOOKUP(A5,LISTEVLVEAU!A:B,2,FALSE)</f>
        <v>6614</v>
      </c>
      <c r="C5" s="84">
        <v>43522</v>
      </c>
      <c r="D5" s="121">
        <f t="shared" si="0"/>
        <v>9</v>
      </c>
      <c r="E5" s="84" t="str">
        <f t="shared" si="1"/>
        <v>66149</v>
      </c>
      <c r="F5" s="4">
        <v>49</v>
      </c>
      <c r="G5" s="4">
        <v>39.1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/>
      <c r="O5" s="4" t="s">
        <v>44</v>
      </c>
      <c r="P5" s="4" t="s">
        <v>128</v>
      </c>
    </row>
    <row r="6" spans="1:17" x14ac:dyDescent="0.3">
      <c r="A6" s="4">
        <v>9723</v>
      </c>
      <c r="B6" s="126">
        <f>VLOOKUP(A6,LISTEVLVEAU!A:B,2,FALSE)</f>
        <v>6661</v>
      </c>
      <c r="C6" s="84">
        <v>43522</v>
      </c>
      <c r="D6" s="121">
        <f t="shared" si="0"/>
        <v>9</v>
      </c>
      <c r="E6" s="84" t="str">
        <f t="shared" si="1"/>
        <v>66619</v>
      </c>
      <c r="F6" s="4">
        <v>43.5</v>
      </c>
      <c r="G6" s="4">
        <v>38.9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4" t="s">
        <v>44</v>
      </c>
      <c r="P6" s="4" t="s">
        <v>128</v>
      </c>
    </row>
    <row r="7" spans="1:17" x14ac:dyDescent="0.3">
      <c r="A7" s="4">
        <v>9725</v>
      </c>
      <c r="B7" s="126">
        <f>VLOOKUP(A7,LISTEVLVEAU!A:B,2,FALSE)</f>
        <v>5690</v>
      </c>
      <c r="C7" s="84">
        <v>43522</v>
      </c>
      <c r="D7" s="121">
        <f t="shared" si="0"/>
        <v>9</v>
      </c>
      <c r="E7" s="84" t="str">
        <f t="shared" si="1"/>
        <v>56909</v>
      </c>
      <c r="F7" s="4">
        <v>39.5</v>
      </c>
      <c r="G7" s="4">
        <v>38.9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/>
      <c r="O7" s="4" t="s">
        <v>44</v>
      </c>
      <c r="P7" s="4" t="s">
        <v>128</v>
      </c>
    </row>
    <row r="8" spans="1:17" x14ac:dyDescent="0.3">
      <c r="A8" s="87">
        <v>9721</v>
      </c>
      <c r="B8" s="126">
        <f>VLOOKUP(A8,LISTEVLVEAU!A:B,2,FALSE)</f>
        <v>6722</v>
      </c>
      <c r="C8" s="86">
        <v>43529</v>
      </c>
      <c r="D8" s="121">
        <f t="shared" si="0"/>
        <v>10</v>
      </c>
      <c r="E8" s="84" t="str">
        <f t="shared" si="1"/>
        <v>672210</v>
      </c>
      <c r="F8" s="87">
        <v>48</v>
      </c>
      <c r="G8" s="87">
        <v>38.799999999999997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/>
      <c r="O8" s="87" t="s">
        <v>43</v>
      </c>
      <c r="P8" s="4" t="s">
        <v>128</v>
      </c>
      <c r="Q8" t="s">
        <v>45</v>
      </c>
    </row>
    <row r="9" spans="1:17" x14ac:dyDescent="0.3">
      <c r="A9" s="4">
        <v>9722</v>
      </c>
      <c r="B9" s="126">
        <f>VLOOKUP(A9,LISTEVLVEAU!A:B,2,FALSE)</f>
        <v>6614</v>
      </c>
      <c r="C9" s="84">
        <v>43529</v>
      </c>
      <c r="D9" s="121">
        <f t="shared" si="0"/>
        <v>10</v>
      </c>
      <c r="E9" s="84" t="str">
        <f t="shared" si="1"/>
        <v>661410</v>
      </c>
      <c r="F9" s="4">
        <v>53</v>
      </c>
      <c r="G9" s="4">
        <v>38.700000000000003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/>
      <c r="O9" s="4" t="s">
        <v>43</v>
      </c>
      <c r="P9" s="4" t="s">
        <v>128</v>
      </c>
    </row>
    <row r="10" spans="1:17" x14ac:dyDescent="0.3">
      <c r="A10" s="4">
        <v>9723</v>
      </c>
      <c r="B10" s="126">
        <f>VLOOKUP(A10,LISTEVLVEAU!A:B,2,FALSE)</f>
        <v>6661</v>
      </c>
      <c r="C10" s="84">
        <v>43529</v>
      </c>
      <c r="D10" s="121">
        <f t="shared" si="0"/>
        <v>10</v>
      </c>
      <c r="E10" s="84" t="str">
        <f t="shared" si="1"/>
        <v>666110</v>
      </c>
      <c r="F10" s="4">
        <v>48.5</v>
      </c>
      <c r="G10" s="4">
        <v>39.299999999999997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4">
        <v>0</v>
      </c>
      <c r="N10" s="4"/>
      <c r="O10" s="4" t="s">
        <v>43</v>
      </c>
      <c r="P10" s="4" t="s">
        <v>128</v>
      </c>
    </row>
    <row r="11" spans="1:17" x14ac:dyDescent="0.3">
      <c r="A11" s="4">
        <v>9725</v>
      </c>
      <c r="B11" s="126">
        <f>VLOOKUP(A11,LISTEVLVEAU!A:B,2,FALSE)</f>
        <v>5690</v>
      </c>
      <c r="C11" s="84">
        <v>43529</v>
      </c>
      <c r="D11" s="121">
        <f t="shared" si="0"/>
        <v>10</v>
      </c>
      <c r="E11" s="84" t="str">
        <f t="shared" si="1"/>
        <v>569010</v>
      </c>
      <c r="F11" s="4">
        <v>50</v>
      </c>
      <c r="G11" s="4">
        <v>38.799999999999997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/>
      <c r="O11" s="4" t="s">
        <v>43</v>
      </c>
      <c r="P11" s="4" t="s">
        <v>128</v>
      </c>
    </row>
    <row r="12" spans="1:17" x14ac:dyDescent="0.3">
      <c r="A12" s="4">
        <v>9727</v>
      </c>
      <c r="B12" s="126">
        <f>VLOOKUP(A12,LISTEVLVEAU!A:B,2,FALSE)</f>
        <v>4168</v>
      </c>
      <c r="C12" s="84">
        <v>43529</v>
      </c>
      <c r="D12" s="121">
        <f t="shared" si="0"/>
        <v>10</v>
      </c>
      <c r="E12" s="84" t="str">
        <f t="shared" si="1"/>
        <v>416810</v>
      </c>
      <c r="F12" s="4">
        <v>46</v>
      </c>
      <c r="G12" s="4">
        <v>39.299999999999997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/>
      <c r="O12" s="4" t="s">
        <v>43</v>
      </c>
      <c r="P12" s="4" t="s">
        <v>128</v>
      </c>
    </row>
    <row r="13" spans="1:17" x14ac:dyDescent="0.3">
      <c r="A13" s="4">
        <v>9728</v>
      </c>
      <c r="B13" s="126">
        <f>VLOOKUP(A13,LISTEVLVEAU!A:B,2,FALSE)</f>
        <v>6742</v>
      </c>
      <c r="C13" s="84">
        <v>43529</v>
      </c>
      <c r="D13" s="121">
        <f t="shared" si="0"/>
        <v>10</v>
      </c>
      <c r="E13" s="84" t="str">
        <f t="shared" si="1"/>
        <v>674210</v>
      </c>
      <c r="F13" s="4">
        <v>49.5</v>
      </c>
      <c r="G13" s="4">
        <v>39.299999999999997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/>
      <c r="O13" s="4" t="s">
        <v>43</v>
      </c>
      <c r="P13" s="4" t="s">
        <v>128</v>
      </c>
    </row>
    <row r="14" spans="1:17" x14ac:dyDescent="0.3">
      <c r="A14" s="4">
        <v>9729</v>
      </c>
      <c r="B14" s="126">
        <f>VLOOKUP(A14,LISTEVLVEAU!A:B,2,FALSE)</f>
        <v>6756</v>
      </c>
      <c r="C14" s="84">
        <v>43529</v>
      </c>
      <c r="D14" s="121">
        <f t="shared" si="0"/>
        <v>10</v>
      </c>
      <c r="E14" s="84" t="str">
        <f t="shared" si="1"/>
        <v>675610</v>
      </c>
      <c r="F14" s="4">
        <v>48.5</v>
      </c>
      <c r="G14" s="4">
        <v>38.299999999999997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/>
      <c r="O14" s="4" t="s">
        <v>43</v>
      </c>
      <c r="P14" s="4" t="s">
        <v>128</v>
      </c>
    </row>
    <row r="15" spans="1:17" x14ac:dyDescent="0.3">
      <c r="A15" s="4">
        <v>9731</v>
      </c>
      <c r="B15" s="126">
        <f>VLOOKUP(A15,LISTEVLVEAU!A:B,2,FALSE)</f>
        <v>7635</v>
      </c>
      <c r="C15" s="84">
        <v>43529</v>
      </c>
      <c r="D15" s="121">
        <f t="shared" si="0"/>
        <v>10</v>
      </c>
      <c r="E15" s="84" t="str">
        <f t="shared" si="1"/>
        <v>763510</v>
      </c>
      <c r="F15" s="4">
        <v>46</v>
      </c>
      <c r="G15" s="4">
        <v>39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/>
      <c r="O15" s="4" t="s">
        <v>43</v>
      </c>
      <c r="P15" s="4" t="s">
        <v>128</v>
      </c>
    </row>
    <row r="16" spans="1:17" x14ac:dyDescent="0.3">
      <c r="A16" s="4">
        <v>9732</v>
      </c>
      <c r="B16" s="126">
        <f>VLOOKUP(A16,LISTEVLVEAU!A:B,2,FALSE)</f>
        <v>6718</v>
      </c>
      <c r="C16" s="84">
        <v>43529</v>
      </c>
      <c r="D16" s="121">
        <f t="shared" si="0"/>
        <v>10</v>
      </c>
      <c r="E16" s="84" t="str">
        <f t="shared" si="1"/>
        <v>671810</v>
      </c>
      <c r="F16" s="4">
        <v>36.5</v>
      </c>
      <c r="G16" s="4">
        <v>38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/>
      <c r="O16" s="4" t="s">
        <v>43</v>
      </c>
      <c r="P16" s="4" t="s">
        <v>128</v>
      </c>
    </row>
    <row r="17" spans="1:17" x14ac:dyDescent="0.3">
      <c r="A17" s="4">
        <v>9733</v>
      </c>
      <c r="B17" s="126">
        <f>VLOOKUP(A17,LISTEVLVEAU!A:B,2,FALSE)</f>
        <v>6631</v>
      </c>
      <c r="C17" s="84">
        <v>43529</v>
      </c>
      <c r="D17" s="121">
        <f t="shared" si="0"/>
        <v>10</v>
      </c>
      <c r="E17" s="84" t="str">
        <f t="shared" si="1"/>
        <v>663110</v>
      </c>
      <c r="F17" s="4">
        <v>39</v>
      </c>
      <c r="G17" s="4">
        <v>38.4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/>
      <c r="O17" s="4" t="s">
        <v>43</v>
      </c>
      <c r="P17" s="4" t="s">
        <v>128</v>
      </c>
    </row>
    <row r="18" spans="1:17" x14ac:dyDescent="0.3">
      <c r="A18" s="92">
        <v>9721</v>
      </c>
      <c r="B18" s="126">
        <f>VLOOKUP(A18,LISTEVLVEAU!A:B,2,FALSE)</f>
        <v>6722</v>
      </c>
      <c r="C18" s="86">
        <v>43536</v>
      </c>
      <c r="D18" s="121">
        <f t="shared" si="0"/>
        <v>11</v>
      </c>
      <c r="E18" s="84" t="str">
        <f t="shared" si="1"/>
        <v>672211</v>
      </c>
      <c r="F18" s="87">
        <v>51.5</v>
      </c>
      <c r="G18" s="87">
        <v>38.9</v>
      </c>
      <c r="H18" s="87">
        <v>0</v>
      </c>
      <c r="I18" s="87">
        <v>0</v>
      </c>
      <c r="J18" s="87">
        <v>0</v>
      </c>
      <c r="K18" s="87">
        <v>0</v>
      </c>
      <c r="L18" s="87">
        <v>1</v>
      </c>
      <c r="M18" s="87">
        <v>0</v>
      </c>
      <c r="N18" s="87"/>
      <c r="O18" s="87" t="s">
        <v>43</v>
      </c>
      <c r="P18" s="4" t="s">
        <v>128</v>
      </c>
    </row>
    <row r="19" spans="1:17" x14ac:dyDescent="0.3">
      <c r="A19" s="19">
        <v>9722</v>
      </c>
      <c r="B19" s="126">
        <f>VLOOKUP(A19,LISTEVLVEAU!A:B,2,FALSE)</f>
        <v>6614</v>
      </c>
      <c r="C19" s="84">
        <v>43536</v>
      </c>
      <c r="D19" s="121">
        <f t="shared" si="0"/>
        <v>11</v>
      </c>
      <c r="E19" s="84" t="str">
        <f t="shared" si="1"/>
        <v>661411</v>
      </c>
      <c r="F19" s="4">
        <v>62</v>
      </c>
      <c r="G19" s="4">
        <v>39.1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/>
      <c r="O19" s="4" t="s">
        <v>43</v>
      </c>
      <c r="P19" s="4" t="s">
        <v>128</v>
      </c>
    </row>
    <row r="20" spans="1:17" x14ac:dyDescent="0.3">
      <c r="A20" s="11">
        <v>9723</v>
      </c>
      <c r="B20" s="126">
        <f>VLOOKUP(A20,LISTEVLVEAU!A:B,2,FALSE)</f>
        <v>6661</v>
      </c>
      <c r="C20" s="84">
        <v>43536</v>
      </c>
      <c r="D20" s="121">
        <f t="shared" si="0"/>
        <v>11</v>
      </c>
      <c r="E20" s="84" t="str">
        <f t="shared" si="1"/>
        <v>666111</v>
      </c>
      <c r="F20" s="4">
        <v>52.5</v>
      </c>
      <c r="G20" s="4">
        <v>38.6</v>
      </c>
      <c r="H20" s="4">
        <v>1</v>
      </c>
      <c r="I20" s="4" t="s">
        <v>60</v>
      </c>
      <c r="J20" s="4">
        <v>0</v>
      </c>
      <c r="K20" s="4">
        <v>0</v>
      </c>
      <c r="L20" s="4">
        <v>1</v>
      </c>
      <c r="M20" s="4">
        <v>0</v>
      </c>
      <c r="N20" s="4"/>
      <c r="O20" s="4" t="s">
        <v>43</v>
      </c>
      <c r="P20" s="4" t="s">
        <v>128</v>
      </c>
    </row>
    <row r="21" spans="1:17" x14ac:dyDescent="0.3">
      <c r="A21" s="26">
        <v>9725</v>
      </c>
      <c r="B21" s="126">
        <f>VLOOKUP(A21,LISTEVLVEAU!A:B,2,FALSE)</f>
        <v>5690</v>
      </c>
      <c r="C21" s="84">
        <v>43536</v>
      </c>
      <c r="D21" s="121">
        <f t="shared" si="0"/>
        <v>11</v>
      </c>
      <c r="E21" s="84" t="str">
        <f t="shared" si="1"/>
        <v>569011</v>
      </c>
      <c r="F21" s="4">
        <v>52.5</v>
      </c>
      <c r="G21" s="4">
        <v>38.799999999999997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/>
      <c r="O21" s="4" t="s">
        <v>43</v>
      </c>
      <c r="P21" s="4" t="s">
        <v>128</v>
      </c>
    </row>
    <row r="22" spans="1:17" x14ac:dyDescent="0.3">
      <c r="A22" s="19">
        <v>9727</v>
      </c>
      <c r="B22" s="126">
        <f>VLOOKUP(A22,LISTEVLVEAU!A:B,2,FALSE)</f>
        <v>4168</v>
      </c>
      <c r="C22" s="84">
        <v>43536</v>
      </c>
      <c r="D22" s="121">
        <f t="shared" si="0"/>
        <v>11</v>
      </c>
      <c r="E22" s="84" t="str">
        <f t="shared" si="1"/>
        <v>416811</v>
      </c>
      <c r="F22" s="4">
        <v>52.5</v>
      </c>
      <c r="G22" s="4">
        <v>39.5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4" t="s">
        <v>43</v>
      </c>
      <c r="P22" s="4" t="s">
        <v>128</v>
      </c>
    </row>
    <row r="23" spans="1:17" x14ac:dyDescent="0.3">
      <c r="A23" s="19">
        <v>9728</v>
      </c>
      <c r="B23" s="126">
        <f>VLOOKUP(A23,LISTEVLVEAU!A:B,2,FALSE)</f>
        <v>6742</v>
      </c>
      <c r="C23" s="84">
        <v>43536</v>
      </c>
      <c r="D23" s="121">
        <f t="shared" si="0"/>
        <v>11</v>
      </c>
      <c r="E23" s="84" t="str">
        <f t="shared" si="1"/>
        <v>674211</v>
      </c>
      <c r="F23" s="4">
        <v>57.5</v>
      </c>
      <c r="G23" s="4">
        <v>39.6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/>
      <c r="O23" s="4" t="s">
        <v>43</v>
      </c>
      <c r="P23" s="4" t="s">
        <v>128</v>
      </c>
      <c r="Q23" t="s">
        <v>48</v>
      </c>
    </row>
    <row r="24" spans="1:17" x14ac:dyDescent="0.3">
      <c r="A24" s="19">
        <v>9729</v>
      </c>
      <c r="B24" s="126">
        <f>VLOOKUP(A24,LISTEVLVEAU!A:B,2,FALSE)</f>
        <v>6756</v>
      </c>
      <c r="C24" s="84">
        <v>43536</v>
      </c>
      <c r="D24" s="121">
        <f t="shared" si="0"/>
        <v>11</v>
      </c>
      <c r="E24" s="84" t="str">
        <f t="shared" si="1"/>
        <v>675611</v>
      </c>
      <c r="F24" s="4">
        <v>61.5</v>
      </c>
      <c r="G24" s="4">
        <v>38.9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/>
      <c r="O24" s="4" t="s">
        <v>43</v>
      </c>
      <c r="P24" s="4" t="s">
        <v>128</v>
      </c>
    </row>
    <row r="25" spans="1:17" x14ac:dyDescent="0.3">
      <c r="A25" s="19">
        <v>9731</v>
      </c>
      <c r="B25" s="126">
        <f>VLOOKUP(A25,LISTEVLVEAU!A:B,2,FALSE)</f>
        <v>7635</v>
      </c>
      <c r="C25" s="84">
        <v>43536</v>
      </c>
      <c r="D25" s="121">
        <f t="shared" si="0"/>
        <v>11</v>
      </c>
      <c r="E25" s="84" t="str">
        <f t="shared" si="1"/>
        <v>763511</v>
      </c>
      <c r="F25" s="4">
        <v>55.5</v>
      </c>
      <c r="G25" s="4">
        <v>38.700000000000003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/>
      <c r="O25" s="4" t="s">
        <v>43</v>
      </c>
      <c r="P25" s="4" t="s">
        <v>128</v>
      </c>
    </row>
    <row r="26" spans="1:17" x14ac:dyDescent="0.3">
      <c r="A26" s="26">
        <v>9732</v>
      </c>
      <c r="B26" s="126">
        <f>VLOOKUP(A26,LISTEVLVEAU!A:B,2,FALSE)</f>
        <v>6718</v>
      </c>
      <c r="C26" s="84">
        <v>43536</v>
      </c>
      <c r="D26" s="121">
        <f t="shared" si="0"/>
        <v>11</v>
      </c>
      <c r="E26" s="84" t="str">
        <f t="shared" si="1"/>
        <v>671811</v>
      </c>
      <c r="F26" s="4">
        <v>39.5</v>
      </c>
      <c r="G26" s="4">
        <v>37.6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/>
      <c r="O26" s="4" t="s">
        <v>43</v>
      </c>
      <c r="P26" s="4" t="s">
        <v>128</v>
      </c>
    </row>
    <row r="27" spans="1:17" x14ac:dyDescent="0.3">
      <c r="A27" s="26">
        <v>9733</v>
      </c>
      <c r="B27" s="126">
        <f>VLOOKUP(A27,LISTEVLVEAU!A:B,2,FALSE)</f>
        <v>6631</v>
      </c>
      <c r="C27" s="84">
        <v>43536</v>
      </c>
      <c r="D27" s="121">
        <f t="shared" si="0"/>
        <v>11</v>
      </c>
      <c r="E27" s="84" t="str">
        <f t="shared" si="1"/>
        <v>663111</v>
      </c>
      <c r="F27" s="4">
        <v>46.5</v>
      </c>
      <c r="G27" s="4">
        <v>39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/>
      <c r="O27" s="4" t="s">
        <v>43</v>
      </c>
      <c r="P27" s="4" t="s">
        <v>128</v>
      </c>
    </row>
    <row r="28" spans="1:17" x14ac:dyDescent="0.3">
      <c r="A28" s="26">
        <v>9735</v>
      </c>
      <c r="B28" s="126">
        <f>VLOOKUP(A28,LISTEVLVEAU!A:B,2,FALSE)</f>
        <v>5634</v>
      </c>
      <c r="C28" s="84">
        <v>43536</v>
      </c>
      <c r="D28" s="121">
        <f t="shared" si="0"/>
        <v>11</v>
      </c>
      <c r="E28" s="84" t="str">
        <f t="shared" si="1"/>
        <v>563411</v>
      </c>
      <c r="F28" s="4">
        <v>53</v>
      </c>
      <c r="G28" s="4">
        <v>39.200000000000003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/>
      <c r="O28" s="4" t="s">
        <v>43</v>
      </c>
      <c r="P28" s="4" t="s">
        <v>128</v>
      </c>
    </row>
    <row r="29" spans="1:17" x14ac:dyDescent="0.3">
      <c r="A29" s="26">
        <v>9736</v>
      </c>
      <c r="B29" s="126">
        <f>VLOOKUP(A29,LISTEVLVEAU!A:B,2,FALSE)</f>
        <v>6608</v>
      </c>
      <c r="C29" s="84">
        <v>43536</v>
      </c>
      <c r="D29" s="121">
        <f t="shared" si="0"/>
        <v>11</v>
      </c>
      <c r="E29" s="84" t="str">
        <f t="shared" si="1"/>
        <v>660811</v>
      </c>
      <c r="F29" s="4">
        <v>44</v>
      </c>
      <c r="G29" s="4">
        <v>37.9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/>
      <c r="O29" s="4" t="s">
        <v>43</v>
      </c>
      <c r="P29" s="4" t="s">
        <v>128</v>
      </c>
    </row>
    <row r="30" spans="1:17" x14ac:dyDescent="0.3">
      <c r="A30" s="19">
        <v>9737</v>
      </c>
      <c r="B30" s="126">
        <f>VLOOKUP(A30,LISTEVLVEAU!A:B,2,FALSE)</f>
        <v>5734</v>
      </c>
      <c r="C30" s="84">
        <v>43536</v>
      </c>
      <c r="D30" s="121">
        <f t="shared" si="0"/>
        <v>11</v>
      </c>
      <c r="E30" s="84" t="str">
        <f t="shared" si="1"/>
        <v>573411</v>
      </c>
      <c r="F30" s="4">
        <v>47.5</v>
      </c>
      <c r="G30" s="4">
        <v>38.200000000000003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/>
      <c r="O30" s="4" t="s">
        <v>43</v>
      </c>
      <c r="P30" s="4" t="s">
        <v>128</v>
      </c>
    </row>
    <row r="31" spans="1:17" x14ac:dyDescent="0.3">
      <c r="A31" s="92">
        <v>9721</v>
      </c>
      <c r="B31" s="126">
        <f>VLOOKUP(A31,LISTEVLVEAU!A:B,2,FALSE)</f>
        <v>6722</v>
      </c>
      <c r="C31" s="86">
        <v>43543</v>
      </c>
      <c r="D31" s="121">
        <f t="shared" si="0"/>
        <v>12</v>
      </c>
      <c r="E31" s="84" t="str">
        <f t="shared" si="1"/>
        <v>672212</v>
      </c>
      <c r="F31" s="89">
        <v>59.5</v>
      </c>
      <c r="G31" s="89">
        <v>39.200000000000003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/>
      <c r="O31" s="87" t="s">
        <v>50</v>
      </c>
      <c r="P31" s="4" t="s">
        <v>128</v>
      </c>
    </row>
    <row r="32" spans="1:17" x14ac:dyDescent="0.3">
      <c r="A32" s="35">
        <v>9722</v>
      </c>
      <c r="B32" s="126">
        <f>VLOOKUP(A32,LISTEVLVEAU!A:B,2,FALSE)</f>
        <v>6614</v>
      </c>
      <c r="C32" s="84">
        <v>43543</v>
      </c>
      <c r="D32" s="121">
        <f t="shared" si="0"/>
        <v>12</v>
      </c>
      <c r="E32" s="84" t="str">
        <f t="shared" si="1"/>
        <v>661412</v>
      </c>
      <c r="F32" s="37">
        <v>69</v>
      </c>
      <c r="G32" s="37">
        <v>38.299999999999997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/>
      <c r="O32" s="4" t="s">
        <v>50</v>
      </c>
      <c r="P32" s="4" t="s">
        <v>128</v>
      </c>
    </row>
    <row r="33" spans="1:16" x14ac:dyDescent="0.3">
      <c r="A33" s="34">
        <v>9723</v>
      </c>
      <c r="B33" s="126">
        <f>VLOOKUP(A33,LISTEVLVEAU!A:B,2,FALSE)</f>
        <v>6661</v>
      </c>
      <c r="C33" s="84">
        <v>43543</v>
      </c>
      <c r="D33" s="121">
        <f t="shared" si="0"/>
        <v>12</v>
      </c>
      <c r="E33" s="84" t="str">
        <f t="shared" si="1"/>
        <v>666112</v>
      </c>
      <c r="F33" s="37">
        <v>55</v>
      </c>
      <c r="G33" s="37">
        <v>38.5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/>
      <c r="O33" s="4" t="s">
        <v>50</v>
      </c>
      <c r="P33" s="4" t="s">
        <v>128</v>
      </c>
    </row>
    <row r="34" spans="1:16" x14ac:dyDescent="0.3">
      <c r="A34" s="36">
        <v>9725</v>
      </c>
      <c r="B34" s="126">
        <f>VLOOKUP(A34,LISTEVLVEAU!A:B,2,FALSE)</f>
        <v>5690</v>
      </c>
      <c r="C34" s="84">
        <v>43543</v>
      </c>
      <c r="D34" s="121">
        <f t="shared" si="0"/>
        <v>12</v>
      </c>
      <c r="E34" s="84" t="str">
        <f t="shared" si="1"/>
        <v>569012</v>
      </c>
      <c r="F34" s="37">
        <v>56.5</v>
      </c>
      <c r="G34" s="37">
        <v>39.700000000000003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/>
      <c r="O34" s="4" t="s">
        <v>50</v>
      </c>
      <c r="P34" s="4" t="s">
        <v>128</v>
      </c>
    </row>
    <row r="35" spans="1:16" x14ac:dyDescent="0.3">
      <c r="A35" s="35">
        <v>9727</v>
      </c>
      <c r="B35" s="126">
        <f>VLOOKUP(A35,LISTEVLVEAU!A:B,2,FALSE)</f>
        <v>4168</v>
      </c>
      <c r="C35" s="84">
        <v>43543</v>
      </c>
      <c r="D35" s="121">
        <f t="shared" si="0"/>
        <v>12</v>
      </c>
      <c r="E35" s="84" t="str">
        <f t="shared" si="1"/>
        <v>416812</v>
      </c>
      <c r="F35" s="37">
        <v>58</v>
      </c>
      <c r="G35" s="37">
        <v>39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/>
      <c r="O35" s="4" t="s">
        <v>50</v>
      </c>
      <c r="P35" s="4" t="s">
        <v>128</v>
      </c>
    </row>
    <row r="36" spans="1:16" x14ac:dyDescent="0.3">
      <c r="A36" s="35">
        <v>9728</v>
      </c>
      <c r="B36" s="126">
        <f>VLOOKUP(A36,LISTEVLVEAU!A:B,2,FALSE)</f>
        <v>6742</v>
      </c>
      <c r="C36" s="84">
        <v>43543</v>
      </c>
      <c r="D36" s="121">
        <f t="shared" si="0"/>
        <v>12</v>
      </c>
      <c r="E36" s="84" t="str">
        <f t="shared" si="1"/>
        <v>674212</v>
      </c>
      <c r="F36" s="37">
        <v>55</v>
      </c>
      <c r="G36" s="37">
        <v>39.299999999999997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/>
      <c r="O36" s="4" t="s">
        <v>50</v>
      </c>
      <c r="P36" s="4" t="s">
        <v>128</v>
      </c>
    </row>
    <row r="37" spans="1:16" x14ac:dyDescent="0.3">
      <c r="A37" s="35">
        <v>9729</v>
      </c>
      <c r="B37" s="126">
        <f>VLOOKUP(A37,LISTEVLVEAU!A:B,2,FALSE)</f>
        <v>6756</v>
      </c>
      <c r="C37" s="84">
        <v>43543</v>
      </c>
      <c r="D37" s="121">
        <f t="shared" si="0"/>
        <v>12</v>
      </c>
      <c r="E37" s="84" t="str">
        <f t="shared" si="1"/>
        <v>675612</v>
      </c>
      <c r="F37" s="37">
        <v>59.5</v>
      </c>
      <c r="G37" s="37">
        <v>39.1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/>
      <c r="O37" s="4" t="s">
        <v>50</v>
      </c>
      <c r="P37" s="4" t="s">
        <v>128</v>
      </c>
    </row>
    <row r="38" spans="1:16" x14ac:dyDescent="0.3">
      <c r="A38" s="35">
        <v>9731</v>
      </c>
      <c r="B38" s="126">
        <f>VLOOKUP(A38,LISTEVLVEAU!A:B,2,FALSE)</f>
        <v>7635</v>
      </c>
      <c r="C38" s="84">
        <v>43543</v>
      </c>
      <c r="D38" s="121">
        <f t="shared" si="0"/>
        <v>12</v>
      </c>
      <c r="E38" s="84" t="str">
        <f t="shared" si="1"/>
        <v>763512</v>
      </c>
      <c r="F38" s="37">
        <v>60.5</v>
      </c>
      <c r="G38" s="37">
        <v>39.200000000000003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/>
      <c r="O38" s="4" t="s">
        <v>50</v>
      </c>
      <c r="P38" s="4" t="s">
        <v>128</v>
      </c>
    </row>
    <row r="39" spans="1:16" x14ac:dyDescent="0.3">
      <c r="A39" s="36">
        <v>9732</v>
      </c>
      <c r="B39" s="126">
        <f>VLOOKUP(A39,LISTEVLVEAU!A:B,2,FALSE)</f>
        <v>6718</v>
      </c>
      <c r="C39" s="84">
        <v>43543</v>
      </c>
      <c r="D39" s="121">
        <f t="shared" si="0"/>
        <v>12</v>
      </c>
      <c r="E39" s="84" t="str">
        <f t="shared" si="1"/>
        <v>671812</v>
      </c>
      <c r="F39" s="37">
        <v>44.5</v>
      </c>
      <c r="G39" s="37">
        <v>39.799999999999997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/>
      <c r="O39" s="4" t="s">
        <v>50</v>
      </c>
      <c r="P39" s="4" t="s">
        <v>128</v>
      </c>
    </row>
    <row r="40" spans="1:16" x14ac:dyDescent="0.3">
      <c r="A40" s="36">
        <v>9733</v>
      </c>
      <c r="B40" s="126">
        <f>VLOOKUP(A40,LISTEVLVEAU!A:B,2,FALSE)</f>
        <v>6631</v>
      </c>
      <c r="C40" s="84">
        <v>43543</v>
      </c>
      <c r="D40" s="121">
        <f t="shared" si="0"/>
        <v>12</v>
      </c>
      <c r="E40" s="84" t="str">
        <f t="shared" si="1"/>
        <v>663112</v>
      </c>
      <c r="F40" s="37">
        <v>48</v>
      </c>
      <c r="G40" s="37">
        <v>39.4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/>
      <c r="O40" s="4" t="s">
        <v>50</v>
      </c>
      <c r="P40" s="4" t="s">
        <v>128</v>
      </c>
    </row>
    <row r="41" spans="1:16" x14ac:dyDescent="0.3">
      <c r="A41" s="36">
        <v>9735</v>
      </c>
      <c r="B41" s="126">
        <f>VLOOKUP(A41,LISTEVLVEAU!A:B,2,FALSE)</f>
        <v>5634</v>
      </c>
      <c r="C41" s="84">
        <v>43543</v>
      </c>
      <c r="D41" s="121">
        <f t="shared" si="0"/>
        <v>12</v>
      </c>
      <c r="E41" s="84" t="str">
        <f t="shared" si="1"/>
        <v>563412</v>
      </c>
      <c r="F41" s="37">
        <v>54.5</v>
      </c>
      <c r="G41" s="37">
        <v>39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/>
      <c r="O41" s="4" t="s">
        <v>50</v>
      </c>
      <c r="P41" s="4" t="s">
        <v>128</v>
      </c>
    </row>
    <row r="42" spans="1:16" x14ac:dyDescent="0.3">
      <c r="A42" s="36">
        <v>9736</v>
      </c>
      <c r="B42" s="126">
        <f>VLOOKUP(A42,LISTEVLVEAU!A:B,2,FALSE)</f>
        <v>6608</v>
      </c>
      <c r="C42" s="84">
        <v>43543</v>
      </c>
      <c r="D42" s="121">
        <f t="shared" si="0"/>
        <v>12</v>
      </c>
      <c r="E42" s="84" t="str">
        <f t="shared" si="1"/>
        <v>660812</v>
      </c>
      <c r="F42" s="37">
        <v>49</v>
      </c>
      <c r="G42" s="37">
        <v>39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/>
      <c r="O42" s="4" t="s">
        <v>50</v>
      </c>
      <c r="P42" s="4" t="s">
        <v>128</v>
      </c>
    </row>
    <row r="43" spans="1:16" x14ac:dyDescent="0.3">
      <c r="A43" s="35">
        <v>9737</v>
      </c>
      <c r="B43" s="126">
        <f>VLOOKUP(A43,LISTEVLVEAU!A:B,2,FALSE)</f>
        <v>5734</v>
      </c>
      <c r="C43" s="84">
        <v>43543</v>
      </c>
      <c r="D43" s="121">
        <f t="shared" si="0"/>
        <v>12</v>
      </c>
      <c r="E43" s="84" t="str">
        <f t="shared" si="1"/>
        <v>573412</v>
      </c>
      <c r="F43" s="37">
        <v>54.5</v>
      </c>
      <c r="G43" s="37">
        <v>39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/>
      <c r="O43" s="4" t="s">
        <v>50</v>
      </c>
      <c r="P43" s="4" t="s">
        <v>128</v>
      </c>
    </row>
    <row r="44" spans="1:16" x14ac:dyDescent="0.3">
      <c r="A44" s="34">
        <v>9738</v>
      </c>
      <c r="B44" s="126">
        <f>VLOOKUP(A44,LISTEVLVEAU!A:B,2,FALSE)</f>
        <v>5689</v>
      </c>
      <c r="C44" s="84">
        <v>43543</v>
      </c>
      <c r="D44" s="121">
        <f t="shared" si="0"/>
        <v>12</v>
      </c>
      <c r="E44" s="84" t="str">
        <f t="shared" si="1"/>
        <v>568912</v>
      </c>
      <c r="F44" s="37">
        <v>52</v>
      </c>
      <c r="G44" s="37">
        <v>39.200000000000003</v>
      </c>
      <c r="H44" s="4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/>
      <c r="O44" s="4" t="s">
        <v>50</v>
      </c>
      <c r="P44" s="4" t="s">
        <v>128</v>
      </c>
    </row>
    <row r="45" spans="1:16" x14ac:dyDescent="0.3">
      <c r="A45" s="34">
        <v>9739</v>
      </c>
      <c r="B45" s="126">
        <f>VLOOKUP(A45,LISTEVLVEAU!A:B,2,FALSE)</f>
        <v>6753</v>
      </c>
      <c r="C45" s="84">
        <v>43543</v>
      </c>
      <c r="D45" s="121">
        <f t="shared" si="0"/>
        <v>12</v>
      </c>
      <c r="E45" s="84" t="str">
        <f t="shared" si="1"/>
        <v>675312</v>
      </c>
      <c r="F45" s="37">
        <v>52</v>
      </c>
      <c r="G45" s="37">
        <v>38.799999999999997</v>
      </c>
      <c r="H45" s="4">
        <v>0</v>
      </c>
      <c r="I45" s="4">
        <v>0</v>
      </c>
      <c r="J45" s="4">
        <v>0</v>
      </c>
      <c r="K45" s="4">
        <v>0</v>
      </c>
      <c r="L45" s="4">
        <v>1</v>
      </c>
      <c r="M45" s="4">
        <v>0</v>
      </c>
      <c r="N45" s="4"/>
      <c r="O45" s="4" t="s">
        <v>50</v>
      </c>
      <c r="P45" s="4" t="s">
        <v>128</v>
      </c>
    </row>
    <row r="46" spans="1:16" x14ac:dyDescent="0.3">
      <c r="A46" s="36">
        <v>9740</v>
      </c>
      <c r="B46" s="126">
        <f>VLOOKUP(A46,LISTEVLVEAU!A:B,2,FALSE)</f>
        <v>7639</v>
      </c>
      <c r="C46" s="84">
        <v>43543</v>
      </c>
      <c r="D46" s="121">
        <f t="shared" si="0"/>
        <v>12</v>
      </c>
      <c r="E46" s="84" t="str">
        <f t="shared" si="1"/>
        <v>763912</v>
      </c>
      <c r="F46" s="37">
        <v>40.5</v>
      </c>
      <c r="G46" s="37">
        <v>39.200000000000003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/>
      <c r="O46" s="4" t="s">
        <v>50</v>
      </c>
      <c r="P46" s="4" t="s">
        <v>128</v>
      </c>
    </row>
    <row r="47" spans="1:16" x14ac:dyDescent="0.3">
      <c r="A47" s="34">
        <v>9741</v>
      </c>
      <c r="B47" s="126">
        <f>VLOOKUP(A47,LISTEVLVEAU!A:B,2,FALSE)</f>
        <v>6728</v>
      </c>
      <c r="C47" s="84">
        <v>43543</v>
      </c>
      <c r="D47" s="121">
        <f t="shared" si="0"/>
        <v>12</v>
      </c>
      <c r="E47" s="84" t="str">
        <f t="shared" si="1"/>
        <v>672812</v>
      </c>
      <c r="F47" s="37">
        <v>42.5</v>
      </c>
      <c r="G47" s="37">
        <v>38.200000000000003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/>
      <c r="O47" s="4" t="s">
        <v>50</v>
      </c>
      <c r="P47" s="4" t="s">
        <v>128</v>
      </c>
    </row>
    <row r="48" spans="1:16" ht="18" x14ac:dyDescent="0.35">
      <c r="A48" s="91">
        <v>9721</v>
      </c>
      <c r="B48" s="126">
        <f>VLOOKUP(A48,LISTEVLVEAU!A:B,2,FALSE)</f>
        <v>6722</v>
      </c>
      <c r="C48" s="86">
        <v>43550</v>
      </c>
      <c r="D48" s="121">
        <f t="shared" si="0"/>
        <v>13</v>
      </c>
      <c r="E48" s="84" t="str">
        <f t="shared" si="1"/>
        <v>672213</v>
      </c>
      <c r="F48" s="87">
        <v>66</v>
      </c>
      <c r="G48" s="87">
        <v>38.700000000000003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/>
      <c r="O48" s="87" t="s">
        <v>59</v>
      </c>
      <c r="P48" s="4" t="s">
        <v>128</v>
      </c>
    </row>
    <row r="49" spans="1:17" ht="18" x14ac:dyDescent="0.35">
      <c r="A49" s="48">
        <v>9722</v>
      </c>
      <c r="B49" s="126">
        <f>VLOOKUP(A49,LISTEVLVEAU!A:B,2,FALSE)</f>
        <v>6614</v>
      </c>
      <c r="C49" s="84">
        <v>43550</v>
      </c>
      <c r="D49" s="121">
        <f t="shared" si="0"/>
        <v>13</v>
      </c>
      <c r="E49" s="84" t="str">
        <f t="shared" si="1"/>
        <v>661413</v>
      </c>
      <c r="F49" s="4">
        <v>76.5</v>
      </c>
      <c r="G49" s="4">
        <v>39.200000000000003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/>
      <c r="O49" s="4" t="s">
        <v>59</v>
      </c>
      <c r="P49" s="4" t="s">
        <v>128</v>
      </c>
    </row>
    <row r="50" spans="1:17" ht="18" x14ac:dyDescent="0.35">
      <c r="A50" s="49">
        <v>9725</v>
      </c>
      <c r="B50" s="126">
        <f>VLOOKUP(A50,LISTEVLVEAU!A:B,2,FALSE)</f>
        <v>5690</v>
      </c>
      <c r="C50" s="84">
        <v>43550</v>
      </c>
      <c r="D50" s="121">
        <f t="shared" si="0"/>
        <v>13</v>
      </c>
      <c r="E50" s="84" t="str">
        <f t="shared" si="1"/>
        <v>569013</v>
      </c>
      <c r="F50" s="4">
        <v>61.5</v>
      </c>
      <c r="G50" s="4">
        <v>38.5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/>
      <c r="O50" s="4" t="s">
        <v>59</v>
      </c>
      <c r="P50" s="4" t="s">
        <v>128</v>
      </c>
    </row>
    <row r="51" spans="1:17" ht="18" x14ac:dyDescent="0.35">
      <c r="A51" s="48">
        <v>9727</v>
      </c>
      <c r="B51" s="126">
        <f>VLOOKUP(A51,LISTEVLVEAU!A:B,2,FALSE)</f>
        <v>4168</v>
      </c>
      <c r="C51" s="84">
        <v>43550</v>
      </c>
      <c r="D51" s="121">
        <f t="shared" si="0"/>
        <v>13</v>
      </c>
      <c r="E51" s="84" t="str">
        <f t="shared" si="1"/>
        <v>416813</v>
      </c>
      <c r="F51" s="4">
        <v>64.5</v>
      </c>
      <c r="G51" s="4">
        <v>38.700000000000003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/>
      <c r="O51" s="4" t="s">
        <v>59</v>
      </c>
      <c r="P51" s="4" t="s">
        <v>128</v>
      </c>
    </row>
    <row r="52" spans="1:17" ht="18" x14ac:dyDescent="0.35">
      <c r="A52" s="48">
        <v>9728</v>
      </c>
      <c r="B52" s="126">
        <f>VLOOKUP(A52,LISTEVLVEAU!A:B,2,FALSE)</f>
        <v>6742</v>
      </c>
      <c r="C52" s="84">
        <v>43550</v>
      </c>
      <c r="D52" s="121">
        <f t="shared" si="0"/>
        <v>13</v>
      </c>
      <c r="E52" s="84" t="str">
        <f t="shared" si="1"/>
        <v>674213</v>
      </c>
      <c r="F52" s="4">
        <v>64</v>
      </c>
      <c r="G52" s="4">
        <v>39.4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/>
      <c r="O52" s="4" t="s">
        <v>59</v>
      </c>
      <c r="P52" s="4" t="s">
        <v>128</v>
      </c>
    </row>
    <row r="53" spans="1:17" ht="18" x14ac:dyDescent="0.35">
      <c r="A53" s="48">
        <v>9729</v>
      </c>
      <c r="B53" s="126">
        <f>VLOOKUP(A53,LISTEVLVEAU!A:B,2,FALSE)</f>
        <v>6756</v>
      </c>
      <c r="C53" s="84">
        <v>43550</v>
      </c>
      <c r="D53" s="121">
        <f t="shared" si="0"/>
        <v>13</v>
      </c>
      <c r="E53" s="84" t="str">
        <f t="shared" si="1"/>
        <v>675613</v>
      </c>
      <c r="F53" s="4">
        <v>67.5</v>
      </c>
      <c r="G53" s="4">
        <v>38.5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/>
      <c r="O53" s="4" t="s">
        <v>59</v>
      </c>
      <c r="P53" s="4" t="s">
        <v>128</v>
      </c>
    </row>
    <row r="54" spans="1:17" ht="18" x14ac:dyDescent="0.35">
      <c r="A54" s="48">
        <v>9731</v>
      </c>
      <c r="B54" s="126">
        <f>VLOOKUP(A54,LISTEVLVEAU!A:B,2,FALSE)</f>
        <v>7635</v>
      </c>
      <c r="C54" s="84">
        <v>43550</v>
      </c>
      <c r="D54" s="121">
        <f t="shared" si="0"/>
        <v>13</v>
      </c>
      <c r="E54" s="84" t="str">
        <f t="shared" si="1"/>
        <v>763513</v>
      </c>
      <c r="F54" s="4">
        <v>70</v>
      </c>
      <c r="G54" s="4">
        <v>39.6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/>
      <c r="O54" s="4" t="s">
        <v>59</v>
      </c>
      <c r="P54" s="4" t="s">
        <v>128</v>
      </c>
    </row>
    <row r="55" spans="1:17" ht="18" x14ac:dyDescent="0.35">
      <c r="A55" s="49">
        <v>9732</v>
      </c>
      <c r="B55" s="126">
        <f>VLOOKUP(A55,LISTEVLVEAU!A:B,2,FALSE)</f>
        <v>6718</v>
      </c>
      <c r="C55" s="84">
        <v>43550</v>
      </c>
      <c r="D55" s="121">
        <f t="shared" si="0"/>
        <v>13</v>
      </c>
      <c r="E55" s="84" t="str">
        <f t="shared" si="1"/>
        <v>671813</v>
      </c>
      <c r="F55" s="4">
        <v>45</v>
      </c>
      <c r="G55" s="4">
        <v>38.700000000000003</v>
      </c>
      <c r="H55" s="4">
        <v>0</v>
      </c>
      <c r="I55" s="4">
        <v>0</v>
      </c>
      <c r="J55" s="4">
        <v>0</v>
      </c>
      <c r="K55" s="4">
        <v>1</v>
      </c>
      <c r="L55" s="4">
        <v>1</v>
      </c>
      <c r="M55" s="4">
        <v>0</v>
      </c>
      <c r="N55" s="4"/>
      <c r="O55" s="4" t="s">
        <v>59</v>
      </c>
      <c r="P55" s="4" t="s">
        <v>128</v>
      </c>
    </row>
    <row r="56" spans="1:17" ht="18" x14ac:dyDescent="0.35">
      <c r="A56" s="49">
        <v>9733</v>
      </c>
      <c r="B56" s="126">
        <f>VLOOKUP(A56,LISTEVLVEAU!A:B,2,FALSE)</f>
        <v>6631</v>
      </c>
      <c r="C56" s="84">
        <v>43550</v>
      </c>
      <c r="D56" s="121">
        <f t="shared" si="0"/>
        <v>13</v>
      </c>
      <c r="E56" s="84" t="str">
        <f t="shared" si="1"/>
        <v>663113</v>
      </c>
      <c r="F56" s="4">
        <v>56.5</v>
      </c>
      <c r="G56" s="4">
        <v>39.6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/>
      <c r="O56" s="4" t="s">
        <v>59</v>
      </c>
      <c r="P56" s="4" t="s">
        <v>128</v>
      </c>
    </row>
    <row r="57" spans="1:17" ht="18" x14ac:dyDescent="0.35">
      <c r="A57" s="49">
        <v>9735</v>
      </c>
      <c r="B57" s="126">
        <f>VLOOKUP(A57,LISTEVLVEAU!A:B,2,FALSE)</f>
        <v>5634</v>
      </c>
      <c r="C57" s="84">
        <v>43550</v>
      </c>
      <c r="D57" s="121">
        <f t="shared" si="0"/>
        <v>13</v>
      </c>
      <c r="E57" s="84" t="str">
        <f t="shared" si="1"/>
        <v>563413</v>
      </c>
      <c r="F57" s="4">
        <v>57.5</v>
      </c>
      <c r="G57" s="4">
        <v>38.799999999999997</v>
      </c>
      <c r="H57" s="4">
        <v>0</v>
      </c>
      <c r="I57" s="4">
        <v>0</v>
      </c>
      <c r="J57" s="4">
        <v>0</v>
      </c>
      <c r="K57" s="4">
        <v>2</v>
      </c>
      <c r="L57" s="4">
        <v>1</v>
      </c>
      <c r="M57" s="4">
        <v>0</v>
      </c>
      <c r="N57" s="4"/>
      <c r="O57" s="4" t="s">
        <v>59</v>
      </c>
      <c r="P57" s="4" t="s">
        <v>128</v>
      </c>
      <c r="Q57" t="s">
        <v>61</v>
      </c>
    </row>
    <row r="58" spans="1:17" ht="18" x14ac:dyDescent="0.35">
      <c r="A58" s="49">
        <v>9736</v>
      </c>
      <c r="B58" s="126">
        <f>VLOOKUP(A58,LISTEVLVEAU!A:B,2,FALSE)</f>
        <v>6608</v>
      </c>
      <c r="C58" s="84">
        <v>43550</v>
      </c>
      <c r="D58" s="121">
        <f t="shared" si="0"/>
        <v>13</v>
      </c>
      <c r="E58" s="84" t="str">
        <f t="shared" si="1"/>
        <v>660813</v>
      </c>
      <c r="F58" s="4">
        <v>50.5</v>
      </c>
      <c r="G58" s="4">
        <v>38.9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0</v>
      </c>
      <c r="N58" s="4"/>
      <c r="O58" s="4" t="s">
        <v>59</v>
      </c>
      <c r="P58" s="4" t="s">
        <v>128</v>
      </c>
    </row>
    <row r="59" spans="1:17" ht="18" x14ac:dyDescent="0.35">
      <c r="A59" s="48">
        <v>9737</v>
      </c>
      <c r="B59" s="126">
        <f>VLOOKUP(A59,LISTEVLVEAU!A:B,2,FALSE)</f>
        <v>5734</v>
      </c>
      <c r="C59" s="84">
        <v>43550</v>
      </c>
      <c r="D59" s="121">
        <f t="shared" si="0"/>
        <v>13</v>
      </c>
      <c r="E59" s="84" t="str">
        <f t="shared" si="1"/>
        <v>573413</v>
      </c>
      <c r="F59" s="4">
        <v>57</v>
      </c>
      <c r="G59" s="4">
        <v>39.4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4"/>
      <c r="O59" s="4" t="s">
        <v>59</v>
      </c>
      <c r="P59" s="4" t="s">
        <v>128</v>
      </c>
    </row>
    <row r="60" spans="1:17" ht="18" x14ac:dyDescent="0.35">
      <c r="A60" s="47">
        <v>9738</v>
      </c>
      <c r="B60" s="126">
        <f>VLOOKUP(A60,LISTEVLVEAU!A:B,2,FALSE)</f>
        <v>5689</v>
      </c>
      <c r="C60" s="84">
        <v>43550</v>
      </c>
      <c r="D60" s="121">
        <f t="shared" si="0"/>
        <v>13</v>
      </c>
      <c r="E60" s="84" t="str">
        <f t="shared" si="1"/>
        <v>568913</v>
      </c>
      <c r="F60" s="4">
        <v>52.5</v>
      </c>
      <c r="G60" s="4">
        <v>38.799999999999997</v>
      </c>
      <c r="H60" s="4">
        <v>0</v>
      </c>
      <c r="I60" s="4">
        <v>0</v>
      </c>
      <c r="J60" s="4">
        <v>0</v>
      </c>
      <c r="K60" s="4">
        <v>0</v>
      </c>
      <c r="L60" s="4">
        <v>1</v>
      </c>
      <c r="M60" s="4">
        <v>0</v>
      </c>
      <c r="N60" s="4"/>
      <c r="O60" s="4" t="s">
        <v>59</v>
      </c>
      <c r="P60" s="4" t="s">
        <v>128</v>
      </c>
    </row>
    <row r="61" spans="1:17" ht="18" x14ac:dyDescent="0.35">
      <c r="A61" s="47">
        <v>9739</v>
      </c>
      <c r="B61" s="126">
        <f>VLOOKUP(A61,LISTEVLVEAU!A:B,2,FALSE)</f>
        <v>6753</v>
      </c>
      <c r="C61" s="84">
        <v>43550</v>
      </c>
      <c r="D61" s="121">
        <f t="shared" si="0"/>
        <v>13</v>
      </c>
      <c r="E61" s="84" t="str">
        <f t="shared" si="1"/>
        <v>675313</v>
      </c>
      <c r="F61" s="4">
        <v>52.5</v>
      </c>
      <c r="G61" s="4">
        <v>38.6</v>
      </c>
      <c r="H61" s="4">
        <v>0</v>
      </c>
      <c r="I61" s="4">
        <v>0</v>
      </c>
      <c r="J61" s="4">
        <v>0</v>
      </c>
      <c r="K61" s="4">
        <v>0</v>
      </c>
      <c r="L61" s="4">
        <v>1</v>
      </c>
      <c r="M61" s="4">
        <v>0</v>
      </c>
      <c r="N61" s="4"/>
      <c r="O61" s="4" t="s">
        <v>59</v>
      </c>
      <c r="P61" s="4" t="s">
        <v>128</v>
      </c>
    </row>
    <row r="62" spans="1:17" ht="18" x14ac:dyDescent="0.35">
      <c r="A62" s="49">
        <v>9740</v>
      </c>
      <c r="B62" s="126">
        <f>VLOOKUP(A62,LISTEVLVEAU!A:B,2,FALSE)</f>
        <v>7639</v>
      </c>
      <c r="C62" s="84">
        <v>43550</v>
      </c>
      <c r="D62" s="121">
        <f t="shared" si="0"/>
        <v>13</v>
      </c>
      <c r="E62" s="84" t="str">
        <f t="shared" si="1"/>
        <v>763913</v>
      </c>
      <c r="F62" s="4">
        <v>42.5</v>
      </c>
      <c r="G62" s="4">
        <v>39.700000000000003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0</v>
      </c>
      <c r="N62" s="4"/>
      <c r="O62" s="4" t="s">
        <v>59</v>
      </c>
      <c r="P62" s="4" t="s">
        <v>128</v>
      </c>
    </row>
    <row r="63" spans="1:17" ht="18" x14ac:dyDescent="0.35">
      <c r="A63" s="47">
        <v>9741</v>
      </c>
      <c r="B63" s="126">
        <f>VLOOKUP(A63,LISTEVLVEAU!A:B,2,FALSE)</f>
        <v>6728</v>
      </c>
      <c r="C63" s="84">
        <v>43550</v>
      </c>
      <c r="D63" s="121">
        <f t="shared" si="0"/>
        <v>13</v>
      </c>
      <c r="E63" s="84" t="str">
        <f t="shared" si="1"/>
        <v>672813</v>
      </c>
      <c r="F63" s="4">
        <v>49.5</v>
      </c>
      <c r="G63" s="4">
        <v>39</v>
      </c>
      <c r="H63" s="4">
        <v>0</v>
      </c>
      <c r="I63" s="4">
        <v>0</v>
      </c>
      <c r="J63" s="4">
        <v>0</v>
      </c>
      <c r="K63" s="4">
        <v>0</v>
      </c>
      <c r="L63" s="4">
        <v>1</v>
      </c>
      <c r="M63" s="4">
        <v>0</v>
      </c>
      <c r="N63" s="4"/>
      <c r="O63" s="4" t="s">
        <v>59</v>
      </c>
      <c r="P63" s="4" t="s">
        <v>128</v>
      </c>
    </row>
    <row r="64" spans="1:17" ht="18" x14ac:dyDescent="0.35">
      <c r="A64" s="47">
        <v>9743</v>
      </c>
      <c r="B64" s="126">
        <f>VLOOKUP(A64,LISTEVLVEAU!A:B,2,FALSE)</f>
        <v>7641</v>
      </c>
      <c r="C64" s="84">
        <v>43550</v>
      </c>
      <c r="D64" s="121">
        <f t="shared" si="0"/>
        <v>13</v>
      </c>
      <c r="E64" s="84" t="str">
        <f t="shared" si="1"/>
        <v>764113</v>
      </c>
      <c r="F64" s="4">
        <v>47</v>
      </c>
      <c r="G64" s="4">
        <v>38.799999999999997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/>
      <c r="O64" s="4" t="s">
        <v>59</v>
      </c>
      <c r="P64" s="4" t="s">
        <v>128</v>
      </c>
    </row>
    <row r="65" spans="1:16" ht="18" x14ac:dyDescent="0.35">
      <c r="A65" s="49">
        <v>9744</v>
      </c>
      <c r="B65" s="126">
        <f>VLOOKUP(A65,LISTEVLVEAU!A:B,2,FALSE)</f>
        <v>5704</v>
      </c>
      <c r="C65" s="84">
        <v>43550</v>
      </c>
      <c r="D65" s="121">
        <f t="shared" si="0"/>
        <v>13</v>
      </c>
      <c r="E65" s="84" t="str">
        <f t="shared" si="1"/>
        <v>570413</v>
      </c>
      <c r="F65" s="4">
        <v>51.5</v>
      </c>
      <c r="G65" s="4">
        <v>38.9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/>
      <c r="O65" s="4" t="s">
        <v>59</v>
      </c>
      <c r="P65" s="4" t="s">
        <v>128</v>
      </c>
    </row>
    <row r="66" spans="1:16" ht="18" x14ac:dyDescent="0.35">
      <c r="A66" s="47">
        <v>9745</v>
      </c>
      <c r="B66" s="126">
        <f>VLOOKUP(A66,LISTEVLVEAU!A:B,2,FALSE)</f>
        <v>3647</v>
      </c>
      <c r="C66" s="84">
        <v>43550</v>
      </c>
      <c r="D66" s="121">
        <f t="shared" ref="D66:D129" si="2">WEEKNUM(C66,2)</f>
        <v>13</v>
      </c>
      <c r="E66" s="84" t="str">
        <f t="shared" si="1"/>
        <v>364713</v>
      </c>
      <c r="F66" s="4">
        <v>46.5</v>
      </c>
      <c r="G66" s="4">
        <v>38.799999999999997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/>
      <c r="O66" s="4" t="s">
        <v>59</v>
      </c>
      <c r="P66" s="4" t="s">
        <v>128</v>
      </c>
    </row>
    <row r="67" spans="1:16" ht="18" x14ac:dyDescent="0.3">
      <c r="A67" s="90">
        <v>9721</v>
      </c>
      <c r="B67" s="126">
        <f>VLOOKUP(A67,LISTEVLVEAU!A:B,2,FALSE)</f>
        <v>6722</v>
      </c>
      <c r="C67" s="86">
        <v>43557</v>
      </c>
      <c r="D67" s="121">
        <f t="shared" si="2"/>
        <v>14</v>
      </c>
      <c r="E67" s="84" t="str">
        <f t="shared" ref="E67:E130" si="3">CONCATENATE(B67,D67)</f>
        <v>672214</v>
      </c>
      <c r="F67" s="87">
        <v>72</v>
      </c>
      <c r="G67" s="87">
        <v>39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/>
      <c r="O67" s="87" t="s">
        <v>62</v>
      </c>
      <c r="P67" s="4" t="s">
        <v>128</v>
      </c>
    </row>
    <row r="68" spans="1:16" ht="18" x14ac:dyDescent="0.3">
      <c r="A68" s="58">
        <v>9722</v>
      </c>
      <c r="B68" s="126">
        <f>VLOOKUP(A68,LISTEVLVEAU!A:B,2,FALSE)</f>
        <v>6614</v>
      </c>
      <c r="C68" s="84">
        <v>43557</v>
      </c>
      <c r="D68" s="121">
        <f t="shared" si="2"/>
        <v>14</v>
      </c>
      <c r="E68" s="84" t="str">
        <f t="shared" si="3"/>
        <v>661414</v>
      </c>
      <c r="F68" s="4">
        <v>84</v>
      </c>
      <c r="G68" s="4">
        <v>39.299999999999997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/>
      <c r="O68" s="4" t="s">
        <v>62</v>
      </c>
      <c r="P68" s="4" t="s">
        <v>128</v>
      </c>
    </row>
    <row r="69" spans="1:16" ht="18" x14ac:dyDescent="0.3">
      <c r="A69" s="59">
        <v>9725</v>
      </c>
      <c r="B69" s="126">
        <f>VLOOKUP(A69,LISTEVLVEAU!A:B,2,FALSE)</f>
        <v>5690</v>
      </c>
      <c r="C69" s="84">
        <v>43557</v>
      </c>
      <c r="D69" s="121">
        <f t="shared" si="2"/>
        <v>14</v>
      </c>
      <c r="E69" s="84" t="str">
        <f t="shared" si="3"/>
        <v>569014</v>
      </c>
      <c r="F69" s="4">
        <v>69</v>
      </c>
      <c r="G69" s="4">
        <v>38.6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/>
      <c r="O69" s="4" t="s">
        <v>62</v>
      </c>
      <c r="P69" s="4" t="s">
        <v>128</v>
      </c>
    </row>
    <row r="70" spans="1:16" ht="18" x14ac:dyDescent="0.3">
      <c r="A70" s="58">
        <v>9727</v>
      </c>
      <c r="B70" s="126">
        <f>VLOOKUP(A70,LISTEVLVEAU!A:B,2,FALSE)</f>
        <v>4168</v>
      </c>
      <c r="C70" s="84">
        <v>43557</v>
      </c>
      <c r="D70" s="121">
        <f t="shared" si="2"/>
        <v>14</v>
      </c>
      <c r="E70" s="84" t="str">
        <f t="shared" si="3"/>
        <v>416814</v>
      </c>
      <c r="F70" s="4">
        <v>72.5</v>
      </c>
      <c r="G70" s="4">
        <v>39.1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/>
      <c r="O70" s="4" t="s">
        <v>62</v>
      </c>
      <c r="P70" s="4" t="s">
        <v>128</v>
      </c>
    </row>
    <row r="71" spans="1:16" ht="18" x14ac:dyDescent="0.3">
      <c r="A71" s="58">
        <v>9728</v>
      </c>
      <c r="B71" s="126">
        <f>VLOOKUP(A71,LISTEVLVEAU!A:B,2,FALSE)</f>
        <v>6742</v>
      </c>
      <c r="C71" s="84">
        <v>43557</v>
      </c>
      <c r="D71" s="121">
        <f t="shared" si="2"/>
        <v>14</v>
      </c>
      <c r="E71" s="84" t="str">
        <f t="shared" si="3"/>
        <v>674214</v>
      </c>
      <c r="F71" s="4">
        <v>64</v>
      </c>
      <c r="G71" s="4">
        <v>39.1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/>
      <c r="O71" s="4" t="s">
        <v>62</v>
      </c>
      <c r="P71" s="4" t="s">
        <v>128</v>
      </c>
    </row>
    <row r="72" spans="1:16" ht="18" x14ac:dyDescent="0.3">
      <c r="A72" s="58">
        <v>9729</v>
      </c>
      <c r="B72" s="126">
        <f>VLOOKUP(A72,LISTEVLVEAU!A:B,2,FALSE)</f>
        <v>6756</v>
      </c>
      <c r="C72" s="84">
        <v>43557</v>
      </c>
      <c r="D72" s="121">
        <f t="shared" si="2"/>
        <v>14</v>
      </c>
      <c r="E72" s="84" t="str">
        <f t="shared" si="3"/>
        <v>675614</v>
      </c>
      <c r="F72" s="4">
        <v>76.5</v>
      </c>
      <c r="G72" s="4">
        <v>38.6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/>
      <c r="O72" s="4" t="s">
        <v>62</v>
      </c>
      <c r="P72" s="4" t="s">
        <v>128</v>
      </c>
    </row>
    <row r="73" spans="1:16" ht="18" x14ac:dyDescent="0.3">
      <c r="A73" s="58">
        <v>9731</v>
      </c>
      <c r="B73" s="126">
        <f>VLOOKUP(A73,LISTEVLVEAU!A:B,2,FALSE)</f>
        <v>7635</v>
      </c>
      <c r="C73" s="84">
        <v>43557</v>
      </c>
      <c r="D73" s="121">
        <f t="shared" si="2"/>
        <v>14</v>
      </c>
      <c r="E73" s="84" t="str">
        <f t="shared" si="3"/>
        <v>763514</v>
      </c>
      <c r="F73" s="4">
        <v>78</v>
      </c>
      <c r="G73" s="4">
        <v>38.700000000000003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/>
      <c r="O73" s="4" t="s">
        <v>62</v>
      </c>
      <c r="P73" s="4" t="s">
        <v>128</v>
      </c>
    </row>
    <row r="74" spans="1:16" ht="18" x14ac:dyDescent="0.3">
      <c r="A74" s="59">
        <v>9732</v>
      </c>
      <c r="B74" s="126">
        <f>VLOOKUP(A74,LISTEVLVEAU!A:B,2,FALSE)</f>
        <v>6718</v>
      </c>
      <c r="C74" s="84">
        <v>43557</v>
      </c>
      <c r="D74" s="121">
        <f t="shared" si="2"/>
        <v>14</v>
      </c>
      <c r="E74" s="84" t="str">
        <f t="shared" si="3"/>
        <v>671814</v>
      </c>
      <c r="F74" s="4">
        <v>50</v>
      </c>
      <c r="G74" s="4">
        <v>38.700000000000003</v>
      </c>
      <c r="H74" s="4">
        <v>0</v>
      </c>
      <c r="I74" s="4">
        <v>0</v>
      </c>
      <c r="J74" s="4">
        <v>0</v>
      </c>
      <c r="K74" s="4">
        <v>1</v>
      </c>
      <c r="L74" s="4">
        <v>1</v>
      </c>
      <c r="M74" s="4">
        <v>0</v>
      </c>
      <c r="N74" s="4"/>
      <c r="O74" s="4" t="s">
        <v>62</v>
      </c>
      <c r="P74" s="4" t="s">
        <v>128</v>
      </c>
    </row>
    <row r="75" spans="1:16" ht="18" x14ac:dyDescent="0.3">
      <c r="A75" s="59">
        <v>9733</v>
      </c>
      <c r="B75" s="126">
        <f>VLOOKUP(A75,LISTEVLVEAU!A:B,2,FALSE)</f>
        <v>6631</v>
      </c>
      <c r="C75" s="84">
        <v>43557</v>
      </c>
      <c r="D75" s="121">
        <f t="shared" si="2"/>
        <v>14</v>
      </c>
      <c r="E75" s="84" t="str">
        <f t="shared" si="3"/>
        <v>663114</v>
      </c>
      <c r="F75" s="4">
        <v>61</v>
      </c>
      <c r="G75" s="4">
        <v>38.700000000000003</v>
      </c>
      <c r="H75" s="4">
        <v>0</v>
      </c>
      <c r="I75" s="4">
        <v>0</v>
      </c>
      <c r="J75" s="4">
        <v>0</v>
      </c>
      <c r="K75" s="4">
        <v>0</v>
      </c>
      <c r="L75" s="4">
        <v>1</v>
      </c>
      <c r="M75" s="4">
        <v>0</v>
      </c>
      <c r="N75" s="4"/>
      <c r="O75" s="4" t="s">
        <v>62</v>
      </c>
      <c r="P75" s="4" t="s">
        <v>128</v>
      </c>
    </row>
    <row r="76" spans="1:16" ht="18" x14ac:dyDescent="0.3">
      <c r="A76" s="59">
        <v>9735</v>
      </c>
      <c r="B76" s="126">
        <f>VLOOKUP(A76,LISTEVLVEAU!A:B,2,FALSE)</f>
        <v>5634</v>
      </c>
      <c r="C76" s="84">
        <v>43557</v>
      </c>
      <c r="D76" s="121">
        <f t="shared" si="2"/>
        <v>14</v>
      </c>
      <c r="E76" s="84" t="str">
        <f t="shared" si="3"/>
        <v>563414</v>
      </c>
      <c r="F76" s="4">
        <v>65.5</v>
      </c>
      <c r="G76" s="4">
        <v>39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/>
      <c r="O76" s="4" t="s">
        <v>62</v>
      </c>
      <c r="P76" s="4" t="s">
        <v>128</v>
      </c>
    </row>
    <row r="77" spans="1:16" ht="18" x14ac:dyDescent="0.3">
      <c r="A77" s="59">
        <v>9736</v>
      </c>
      <c r="B77" s="126">
        <f>VLOOKUP(A77,LISTEVLVEAU!A:B,2,FALSE)</f>
        <v>6608</v>
      </c>
      <c r="C77" s="84">
        <v>43557</v>
      </c>
      <c r="D77" s="121">
        <f t="shared" si="2"/>
        <v>14</v>
      </c>
      <c r="E77" s="84" t="str">
        <f t="shared" si="3"/>
        <v>660814</v>
      </c>
      <c r="F77" s="4">
        <v>53.5</v>
      </c>
      <c r="G77" s="4">
        <v>38.799999999999997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/>
      <c r="O77" s="4" t="s">
        <v>62</v>
      </c>
      <c r="P77" s="4" t="s">
        <v>128</v>
      </c>
    </row>
    <row r="78" spans="1:16" ht="18" x14ac:dyDescent="0.3">
      <c r="A78" s="58">
        <v>9737</v>
      </c>
      <c r="B78" s="126">
        <f>VLOOKUP(A78,LISTEVLVEAU!A:B,2,FALSE)</f>
        <v>5734</v>
      </c>
      <c r="C78" s="84">
        <v>43557</v>
      </c>
      <c r="D78" s="121">
        <f t="shared" si="2"/>
        <v>14</v>
      </c>
      <c r="E78" s="84" t="str">
        <f t="shared" si="3"/>
        <v>573414</v>
      </c>
      <c r="F78" s="4">
        <v>63.5</v>
      </c>
      <c r="G78" s="4">
        <v>38.6</v>
      </c>
      <c r="H78" s="4">
        <v>0</v>
      </c>
      <c r="I78" s="4">
        <v>0</v>
      </c>
      <c r="J78" s="4">
        <v>0</v>
      </c>
      <c r="K78" s="4">
        <v>1</v>
      </c>
      <c r="L78" s="4">
        <v>0</v>
      </c>
      <c r="M78" s="4">
        <v>0</v>
      </c>
      <c r="N78" s="4"/>
      <c r="O78" s="4" t="s">
        <v>62</v>
      </c>
      <c r="P78" s="4" t="s">
        <v>128</v>
      </c>
    </row>
    <row r="79" spans="1:16" ht="18" x14ac:dyDescent="0.3">
      <c r="A79" s="57">
        <v>9738</v>
      </c>
      <c r="B79" s="126">
        <f>VLOOKUP(A79,LISTEVLVEAU!A:B,2,FALSE)</f>
        <v>5689</v>
      </c>
      <c r="C79" s="84">
        <v>43557</v>
      </c>
      <c r="D79" s="121">
        <f t="shared" si="2"/>
        <v>14</v>
      </c>
      <c r="E79" s="84" t="str">
        <f t="shared" si="3"/>
        <v>568914</v>
      </c>
      <c r="F79" s="4">
        <v>61.5</v>
      </c>
      <c r="G79" s="4">
        <v>39.5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/>
      <c r="O79" s="4" t="s">
        <v>62</v>
      </c>
      <c r="P79" s="4" t="s">
        <v>128</v>
      </c>
    </row>
    <row r="80" spans="1:16" ht="18" x14ac:dyDescent="0.3">
      <c r="A80" s="57">
        <v>9739</v>
      </c>
      <c r="B80" s="126">
        <f>VLOOKUP(A80,LISTEVLVEAU!A:B,2,FALSE)</f>
        <v>6753</v>
      </c>
      <c r="C80" s="84">
        <v>43557</v>
      </c>
      <c r="D80" s="121">
        <f t="shared" si="2"/>
        <v>14</v>
      </c>
      <c r="E80" s="84" t="str">
        <f t="shared" si="3"/>
        <v>675314</v>
      </c>
      <c r="F80" s="4">
        <v>61</v>
      </c>
      <c r="G80" s="4">
        <v>39.200000000000003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/>
      <c r="O80" s="4" t="s">
        <v>62</v>
      </c>
      <c r="P80" s="4" t="s">
        <v>128</v>
      </c>
    </row>
    <row r="81" spans="1:16" ht="18" x14ac:dyDescent="0.3">
      <c r="A81" s="59">
        <v>9740</v>
      </c>
      <c r="B81" s="126">
        <f>VLOOKUP(A81,LISTEVLVEAU!A:B,2,FALSE)</f>
        <v>7639</v>
      </c>
      <c r="C81" s="84">
        <v>43557</v>
      </c>
      <c r="D81" s="121">
        <f t="shared" si="2"/>
        <v>14</v>
      </c>
      <c r="E81" s="84" t="str">
        <f t="shared" si="3"/>
        <v>763914</v>
      </c>
      <c r="F81" s="4">
        <v>44</v>
      </c>
      <c r="G81" s="4">
        <v>39.700000000000003</v>
      </c>
      <c r="H81" s="4">
        <v>0</v>
      </c>
      <c r="I81" s="4">
        <v>0</v>
      </c>
      <c r="J81" s="4">
        <v>0</v>
      </c>
      <c r="K81" s="4">
        <v>0</v>
      </c>
      <c r="L81" s="4">
        <v>1</v>
      </c>
      <c r="M81" s="4">
        <v>0</v>
      </c>
      <c r="N81" s="4"/>
      <c r="O81" s="4" t="s">
        <v>62</v>
      </c>
      <c r="P81" s="4" t="s">
        <v>128</v>
      </c>
    </row>
    <row r="82" spans="1:16" ht="18" x14ac:dyDescent="0.3">
      <c r="A82" s="57">
        <v>9741</v>
      </c>
      <c r="B82" s="126">
        <f>VLOOKUP(A82,LISTEVLVEAU!A:B,2,FALSE)</f>
        <v>6728</v>
      </c>
      <c r="C82" s="84">
        <v>43557</v>
      </c>
      <c r="D82" s="121">
        <f t="shared" si="2"/>
        <v>14</v>
      </c>
      <c r="E82" s="84" t="str">
        <f t="shared" si="3"/>
        <v>672814</v>
      </c>
      <c r="F82" s="4">
        <v>48</v>
      </c>
      <c r="G82" s="4">
        <v>39.1</v>
      </c>
      <c r="H82" s="4">
        <v>0</v>
      </c>
      <c r="I82" s="4">
        <v>0</v>
      </c>
      <c r="J82" s="4">
        <v>0</v>
      </c>
      <c r="K82" s="4">
        <v>0</v>
      </c>
      <c r="L82" s="4">
        <v>1</v>
      </c>
      <c r="M82" s="4">
        <v>0</v>
      </c>
      <c r="N82" s="4"/>
      <c r="O82" s="4" t="s">
        <v>62</v>
      </c>
      <c r="P82" s="4" t="s">
        <v>128</v>
      </c>
    </row>
    <row r="83" spans="1:16" ht="18" x14ac:dyDescent="0.3">
      <c r="A83" s="57">
        <v>9743</v>
      </c>
      <c r="B83" s="126">
        <f>VLOOKUP(A83,LISTEVLVEAU!A:B,2,FALSE)</f>
        <v>7641</v>
      </c>
      <c r="C83" s="84">
        <v>43557</v>
      </c>
      <c r="D83" s="121">
        <f t="shared" si="2"/>
        <v>14</v>
      </c>
      <c r="E83" s="84" t="str">
        <f t="shared" si="3"/>
        <v>764114</v>
      </c>
      <c r="F83" s="4">
        <v>45.5</v>
      </c>
      <c r="G83" s="4">
        <v>39.1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/>
      <c r="O83" s="4" t="s">
        <v>62</v>
      </c>
      <c r="P83" s="4" t="s">
        <v>128</v>
      </c>
    </row>
    <row r="84" spans="1:16" ht="18" x14ac:dyDescent="0.3">
      <c r="A84" s="59">
        <v>9744</v>
      </c>
      <c r="B84" s="126">
        <f>VLOOKUP(A84,LISTEVLVEAU!A:B,2,FALSE)</f>
        <v>5704</v>
      </c>
      <c r="C84" s="84">
        <v>43557</v>
      </c>
      <c r="D84" s="121">
        <f t="shared" si="2"/>
        <v>14</v>
      </c>
      <c r="E84" s="84" t="str">
        <f t="shared" si="3"/>
        <v>570414</v>
      </c>
      <c r="F84" s="4">
        <v>53.5</v>
      </c>
      <c r="G84" s="4">
        <v>38.700000000000003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/>
      <c r="O84" s="4" t="s">
        <v>62</v>
      </c>
      <c r="P84" s="4" t="s">
        <v>128</v>
      </c>
    </row>
    <row r="85" spans="1:16" ht="18" x14ac:dyDescent="0.3">
      <c r="A85" s="57">
        <v>9745</v>
      </c>
      <c r="B85" s="126">
        <f>VLOOKUP(A85,LISTEVLVEAU!A:B,2,FALSE)</f>
        <v>3647</v>
      </c>
      <c r="C85" s="84">
        <v>43557</v>
      </c>
      <c r="D85" s="121">
        <f t="shared" si="2"/>
        <v>14</v>
      </c>
      <c r="E85" s="84" t="str">
        <f t="shared" si="3"/>
        <v>364714</v>
      </c>
      <c r="F85" s="4">
        <v>54</v>
      </c>
      <c r="G85" s="4">
        <v>39.4</v>
      </c>
      <c r="H85" s="4">
        <v>0</v>
      </c>
      <c r="I85" s="4">
        <v>0</v>
      </c>
      <c r="J85" s="4">
        <v>0</v>
      </c>
      <c r="K85" s="4">
        <v>0</v>
      </c>
      <c r="L85" s="4">
        <v>1</v>
      </c>
      <c r="M85" s="4">
        <v>0</v>
      </c>
      <c r="N85" s="4"/>
      <c r="O85" s="4" t="s">
        <v>62</v>
      </c>
      <c r="P85" s="4" t="s">
        <v>128</v>
      </c>
    </row>
    <row r="86" spans="1:16" ht="18" x14ac:dyDescent="0.3">
      <c r="A86" s="60">
        <v>9746</v>
      </c>
      <c r="B86" s="126">
        <f>VLOOKUP(A86,LISTEVLVEAU!A:B,2,FALSE)</f>
        <v>3613</v>
      </c>
      <c r="C86" s="84">
        <v>43557</v>
      </c>
      <c r="D86" s="121">
        <f t="shared" si="2"/>
        <v>14</v>
      </c>
      <c r="E86" s="84" t="str">
        <f t="shared" si="3"/>
        <v>361314</v>
      </c>
      <c r="F86" s="4">
        <v>59</v>
      </c>
      <c r="G86" s="4">
        <v>39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/>
      <c r="O86" s="4" t="s">
        <v>62</v>
      </c>
      <c r="P86" s="4" t="s">
        <v>128</v>
      </c>
    </row>
    <row r="87" spans="1:16" ht="18" x14ac:dyDescent="0.3">
      <c r="A87" s="58">
        <v>9747</v>
      </c>
      <c r="B87" s="126">
        <f>VLOOKUP(A87,LISTEVLVEAU!A:B,2,FALSE)</f>
        <v>7628</v>
      </c>
      <c r="C87" s="84">
        <v>43557</v>
      </c>
      <c r="D87" s="121">
        <f t="shared" si="2"/>
        <v>14</v>
      </c>
      <c r="E87" s="84" t="str">
        <f t="shared" si="3"/>
        <v>762814</v>
      </c>
      <c r="F87" s="4">
        <v>51</v>
      </c>
      <c r="G87" s="4">
        <v>38.6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/>
      <c r="O87" s="4" t="s">
        <v>62</v>
      </c>
      <c r="P87" s="4" t="s">
        <v>128</v>
      </c>
    </row>
    <row r="88" spans="1:16" ht="18" x14ac:dyDescent="0.3">
      <c r="A88" s="59">
        <v>9748</v>
      </c>
      <c r="B88" s="126">
        <f>VLOOKUP(A88,LISTEVLVEAU!A:B,2,FALSE)</f>
        <v>7622</v>
      </c>
      <c r="C88" s="84">
        <v>43557</v>
      </c>
      <c r="D88" s="121">
        <f t="shared" si="2"/>
        <v>14</v>
      </c>
      <c r="E88" s="84" t="str">
        <f t="shared" si="3"/>
        <v>762214</v>
      </c>
      <c r="F88" s="4">
        <v>42.5</v>
      </c>
      <c r="G88" s="4">
        <v>39.1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/>
      <c r="O88" s="4" t="s">
        <v>62</v>
      </c>
      <c r="P88" s="4" t="s">
        <v>128</v>
      </c>
    </row>
    <row r="89" spans="1:16" ht="18" x14ac:dyDescent="0.3">
      <c r="A89" s="51">
        <v>9721</v>
      </c>
      <c r="B89" s="126">
        <f>VLOOKUP(A89,LISTEVLVEAU!A:B,2,FALSE)</f>
        <v>6722</v>
      </c>
      <c r="C89" s="86">
        <v>43564</v>
      </c>
      <c r="D89" s="121">
        <f t="shared" si="2"/>
        <v>15</v>
      </c>
      <c r="E89" s="84" t="str">
        <f t="shared" si="3"/>
        <v>672215</v>
      </c>
      <c r="F89" s="87">
        <v>81.5</v>
      </c>
      <c r="G89" s="87">
        <v>38.9</v>
      </c>
      <c r="H89" s="87">
        <v>0</v>
      </c>
      <c r="I89" s="87">
        <v>0</v>
      </c>
      <c r="J89" s="87">
        <v>0</v>
      </c>
      <c r="K89" s="87">
        <v>1</v>
      </c>
      <c r="L89" s="87">
        <v>0</v>
      </c>
      <c r="M89" s="87">
        <v>0</v>
      </c>
      <c r="N89" s="87"/>
      <c r="O89" s="87" t="s">
        <v>68</v>
      </c>
      <c r="P89" s="4" t="s">
        <v>128</v>
      </c>
    </row>
    <row r="90" spans="1:16" ht="18" x14ac:dyDescent="0.3">
      <c r="A90" s="52">
        <v>9722</v>
      </c>
      <c r="B90" s="126">
        <f>VLOOKUP(A90,LISTEVLVEAU!A:B,2,FALSE)</f>
        <v>6614</v>
      </c>
      <c r="C90" s="84">
        <v>43564</v>
      </c>
      <c r="D90" s="121">
        <f t="shared" si="2"/>
        <v>15</v>
      </c>
      <c r="E90" s="84" t="str">
        <f t="shared" si="3"/>
        <v>661415</v>
      </c>
      <c r="F90" s="4">
        <v>94.5</v>
      </c>
      <c r="G90" s="4">
        <v>39.1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/>
      <c r="O90" s="4" t="s">
        <v>68</v>
      </c>
      <c r="P90" s="4" t="s">
        <v>128</v>
      </c>
    </row>
    <row r="91" spans="1:16" ht="18" x14ac:dyDescent="0.3">
      <c r="A91" s="53">
        <v>9725</v>
      </c>
      <c r="B91" s="126">
        <f>VLOOKUP(A91,LISTEVLVEAU!A:B,2,FALSE)</f>
        <v>5690</v>
      </c>
      <c r="C91" s="84">
        <v>43564</v>
      </c>
      <c r="D91" s="121">
        <f t="shared" si="2"/>
        <v>15</v>
      </c>
      <c r="E91" s="84" t="str">
        <f t="shared" si="3"/>
        <v>569015</v>
      </c>
      <c r="F91" s="4">
        <v>74.5</v>
      </c>
      <c r="G91" s="4">
        <v>38.5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/>
      <c r="O91" s="4" t="s">
        <v>68</v>
      </c>
      <c r="P91" s="4" t="s">
        <v>128</v>
      </c>
    </row>
    <row r="92" spans="1:16" ht="18" x14ac:dyDescent="0.3">
      <c r="A92" s="52">
        <v>9727</v>
      </c>
      <c r="B92" s="126">
        <f>VLOOKUP(A92,LISTEVLVEAU!A:B,2,FALSE)</f>
        <v>4168</v>
      </c>
      <c r="C92" s="84">
        <v>43564</v>
      </c>
      <c r="D92" s="121">
        <f t="shared" si="2"/>
        <v>15</v>
      </c>
      <c r="E92" s="84" t="str">
        <f t="shared" si="3"/>
        <v>416815</v>
      </c>
      <c r="F92" s="4">
        <v>85</v>
      </c>
      <c r="G92" s="4">
        <v>38.700000000000003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/>
      <c r="O92" s="4" t="s">
        <v>68</v>
      </c>
      <c r="P92" s="4" t="s">
        <v>128</v>
      </c>
    </row>
    <row r="93" spans="1:16" ht="18" x14ac:dyDescent="0.3">
      <c r="A93" s="52">
        <v>9728</v>
      </c>
      <c r="B93" s="126">
        <f>VLOOKUP(A93,LISTEVLVEAU!A:B,2,FALSE)</f>
        <v>6742</v>
      </c>
      <c r="C93" s="84">
        <v>43564</v>
      </c>
      <c r="D93" s="121">
        <f t="shared" si="2"/>
        <v>15</v>
      </c>
      <c r="E93" s="84" t="str">
        <f t="shared" si="3"/>
        <v>674215</v>
      </c>
      <c r="F93" s="4">
        <v>71.5</v>
      </c>
      <c r="G93" s="4">
        <v>38.6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/>
      <c r="O93" s="4" t="s">
        <v>68</v>
      </c>
      <c r="P93" s="4" t="s">
        <v>128</v>
      </c>
    </row>
    <row r="94" spans="1:16" ht="18" x14ac:dyDescent="0.3">
      <c r="A94" s="53">
        <v>9732</v>
      </c>
      <c r="B94" s="126">
        <f>VLOOKUP(A94,LISTEVLVEAU!A:B,2,FALSE)</f>
        <v>6718</v>
      </c>
      <c r="C94" s="84">
        <v>43564</v>
      </c>
      <c r="D94" s="121">
        <f t="shared" si="2"/>
        <v>15</v>
      </c>
      <c r="E94" s="84" t="str">
        <f t="shared" si="3"/>
        <v>671815</v>
      </c>
      <c r="F94" s="4">
        <v>56</v>
      </c>
      <c r="G94" s="4">
        <v>38.700000000000003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/>
      <c r="O94" s="4" t="s">
        <v>68</v>
      </c>
      <c r="P94" s="4" t="s">
        <v>128</v>
      </c>
    </row>
    <row r="95" spans="1:16" ht="18" x14ac:dyDescent="0.3">
      <c r="A95" s="53">
        <v>9736</v>
      </c>
      <c r="B95" s="126">
        <f>VLOOKUP(A95,LISTEVLVEAU!A:B,2,FALSE)</f>
        <v>6608</v>
      </c>
      <c r="C95" s="84">
        <v>43564</v>
      </c>
      <c r="D95" s="121">
        <f t="shared" si="2"/>
        <v>15</v>
      </c>
      <c r="E95" s="84" t="str">
        <f t="shared" si="3"/>
        <v>660815</v>
      </c>
      <c r="F95" s="4">
        <v>63.5</v>
      </c>
      <c r="G95" s="4">
        <v>39.299999999999997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/>
      <c r="O95" s="4" t="s">
        <v>68</v>
      </c>
      <c r="P95" s="4" t="s">
        <v>128</v>
      </c>
    </row>
    <row r="96" spans="1:16" ht="18" x14ac:dyDescent="0.3">
      <c r="A96" s="52">
        <v>9737</v>
      </c>
      <c r="B96" s="126">
        <f>VLOOKUP(A96,LISTEVLVEAU!A:B,2,FALSE)</f>
        <v>5734</v>
      </c>
      <c r="C96" s="84">
        <v>43564</v>
      </c>
      <c r="D96" s="121">
        <f t="shared" si="2"/>
        <v>15</v>
      </c>
      <c r="E96" s="84" t="str">
        <f t="shared" si="3"/>
        <v>573415</v>
      </c>
      <c r="F96" s="4">
        <v>76.5</v>
      </c>
      <c r="G96" s="4">
        <v>38.9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/>
      <c r="O96" s="4" t="s">
        <v>68</v>
      </c>
      <c r="P96" s="4" t="s">
        <v>128</v>
      </c>
    </row>
    <row r="97" spans="1:17" ht="18" x14ac:dyDescent="0.3">
      <c r="A97" s="51">
        <v>9738</v>
      </c>
      <c r="B97" s="126">
        <f>VLOOKUP(A97,LISTEVLVEAU!A:B,2,FALSE)</f>
        <v>5689</v>
      </c>
      <c r="C97" s="84">
        <v>43564</v>
      </c>
      <c r="D97" s="121">
        <f t="shared" si="2"/>
        <v>15</v>
      </c>
      <c r="E97" s="84" t="str">
        <f t="shared" si="3"/>
        <v>568915</v>
      </c>
      <c r="F97" s="4">
        <v>69</v>
      </c>
      <c r="G97" s="4">
        <v>39</v>
      </c>
      <c r="H97" s="4">
        <v>0</v>
      </c>
      <c r="I97" s="4">
        <v>0</v>
      </c>
      <c r="J97" s="4">
        <v>0</v>
      </c>
      <c r="K97" s="4">
        <v>1</v>
      </c>
      <c r="L97" s="4">
        <v>2</v>
      </c>
      <c r="M97" s="4">
        <v>0</v>
      </c>
      <c r="N97" s="4"/>
      <c r="O97" s="4" t="s">
        <v>68</v>
      </c>
      <c r="P97" s="4" t="s">
        <v>128</v>
      </c>
    </row>
    <row r="98" spans="1:17" ht="18" x14ac:dyDescent="0.3">
      <c r="A98" s="51">
        <v>9739</v>
      </c>
      <c r="B98" s="126">
        <f>VLOOKUP(A98,LISTEVLVEAU!A:B,2,FALSE)</f>
        <v>6753</v>
      </c>
      <c r="C98" s="84">
        <v>43564</v>
      </c>
      <c r="D98" s="121">
        <f t="shared" si="2"/>
        <v>15</v>
      </c>
      <c r="E98" s="84" t="str">
        <f t="shared" si="3"/>
        <v>675315</v>
      </c>
      <c r="F98" s="4">
        <v>69</v>
      </c>
      <c r="G98" s="4">
        <v>40.200000000000003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/>
      <c r="O98" s="4" t="s">
        <v>68</v>
      </c>
      <c r="P98" s="4" t="s">
        <v>128</v>
      </c>
    </row>
    <row r="99" spans="1:17" ht="18" x14ac:dyDescent="0.3">
      <c r="A99" s="53">
        <v>9740</v>
      </c>
      <c r="B99" s="126">
        <f>VLOOKUP(A99,LISTEVLVEAU!A:B,2,FALSE)</f>
        <v>7639</v>
      </c>
      <c r="C99" s="84">
        <v>43564</v>
      </c>
      <c r="D99" s="121">
        <f t="shared" si="2"/>
        <v>15</v>
      </c>
      <c r="E99" s="84" t="str">
        <f t="shared" si="3"/>
        <v>763915</v>
      </c>
      <c r="F99" s="4">
        <v>48.5</v>
      </c>
      <c r="G99" s="4">
        <v>39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  <c r="M99" s="4">
        <v>0</v>
      </c>
      <c r="N99" s="4"/>
      <c r="O99" s="4" t="s">
        <v>68</v>
      </c>
      <c r="P99" s="4" t="s">
        <v>128</v>
      </c>
    </row>
    <row r="100" spans="1:17" ht="18" x14ac:dyDescent="0.3">
      <c r="A100" s="51">
        <v>9741</v>
      </c>
      <c r="B100" s="126">
        <f>VLOOKUP(A100,LISTEVLVEAU!A:B,2,FALSE)</f>
        <v>6728</v>
      </c>
      <c r="C100" s="84">
        <v>43564</v>
      </c>
      <c r="D100" s="121">
        <f t="shared" si="2"/>
        <v>15</v>
      </c>
      <c r="E100" s="84" t="str">
        <f t="shared" si="3"/>
        <v>672815</v>
      </c>
      <c r="F100" s="4">
        <v>53</v>
      </c>
      <c r="G100" s="4">
        <v>39.4</v>
      </c>
      <c r="H100" s="4">
        <v>0</v>
      </c>
      <c r="I100" s="4">
        <v>0</v>
      </c>
      <c r="J100" s="4">
        <v>0</v>
      </c>
      <c r="K100" s="4">
        <v>1</v>
      </c>
      <c r="L100" s="4">
        <v>2</v>
      </c>
      <c r="M100" s="4">
        <v>0</v>
      </c>
      <c r="N100" s="4"/>
      <c r="O100" s="4" t="s">
        <v>68</v>
      </c>
      <c r="P100" s="4" t="s">
        <v>128</v>
      </c>
    </row>
    <row r="101" spans="1:17" ht="18" x14ac:dyDescent="0.3">
      <c r="A101" s="51">
        <v>9743</v>
      </c>
      <c r="B101" s="126">
        <f>VLOOKUP(A101,LISTEVLVEAU!A:B,2,FALSE)</f>
        <v>7641</v>
      </c>
      <c r="C101" s="84">
        <v>43564</v>
      </c>
      <c r="D101" s="121">
        <f t="shared" si="2"/>
        <v>15</v>
      </c>
      <c r="E101" s="84" t="str">
        <f t="shared" si="3"/>
        <v>764115</v>
      </c>
      <c r="F101" s="4">
        <v>47.5</v>
      </c>
      <c r="G101" s="4">
        <v>38.6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/>
      <c r="O101" s="4" t="s">
        <v>68</v>
      </c>
      <c r="P101" s="4" t="s">
        <v>128</v>
      </c>
    </row>
    <row r="102" spans="1:17" ht="18" x14ac:dyDescent="0.3">
      <c r="A102" s="53">
        <v>9744</v>
      </c>
      <c r="B102" s="126">
        <f>VLOOKUP(A102,LISTEVLVEAU!A:B,2,FALSE)</f>
        <v>5704</v>
      </c>
      <c r="C102" s="84">
        <v>43564</v>
      </c>
      <c r="D102" s="121">
        <f t="shared" si="2"/>
        <v>15</v>
      </c>
      <c r="E102" s="84" t="str">
        <f t="shared" si="3"/>
        <v>570415</v>
      </c>
      <c r="F102" s="4">
        <v>60.5</v>
      </c>
      <c r="G102" s="4">
        <v>38.9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/>
      <c r="O102" s="4" t="s">
        <v>68</v>
      </c>
      <c r="P102" s="4" t="s">
        <v>128</v>
      </c>
    </row>
    <row r="103" spans="1:17" ht="18" x14ac:dyDescent="0.3">
      <c r="A103" s="51">
        <v>9745</v>
      </c>
      <c r="B103" s="126">
        <f>VLOOKUP(A103,LISTEVLVEAU!A:B,2,FALSE)</f>
        <v>3647</v>
      </c>
      <c r="C103" s="84">
        <v>43564</v>
      </c>
      <c r="D103" s="121">
        <f t="shared" si="2"/>
        <v>15</v>
      </c>
      <c r="E103" s="84" t="str">
        <f t="shared" si="3"/>
        <v>364715</v>
      </c>
      <c r="F103" s="4">
        <v>56.5</v>
      </c>
      <c r="G103" s="4">
        <v>38.799999999999997</v>
      </c>
      <c r="H103" s="4">
        <v>0</v>
      </c>
      <c r="I103" s="4" t="s">
        <v>65</v>
      </c>
      <c r="J103" s="4">
        <v>0</v>
      </c>
      <c r="K103" s="4">
        <v>1</v>
      </c>
      <c r="L103" s="4">
        <v>0</v>
      </c>
      <c r="M103" s="4">
        <v>0</v>
      </c>
      <c r="N103" s="4"/>
      <c r="O103" s="4" t="s">
        <v>68</v>
      </c>
      <c r="P103" s="4" t="s">
        <v>128</v>
      </c>
    </row>
    <row r="104" spans="1:17" ht="18" x14ac:dyDescent="0.3">
      <c r="A104" s="54">
        <v>9746</v>
      </c>
      <c r="B104" s="126">
        <f>VLOOKUP(A104,LISTEVLVEAU!A:B,2,FALSE)</f>
        <v>3613</v>
      </c>
      <c r="C104" s="84">
        <v>43564</v>
      </c>
      <c r="D104" s="121">
        <f t="shared" si="2"/>
        <v>15</v>
      </c>
      <c r="E104" s="84" t="str">
        <f t="shared" si="3"/>
        <v>361315</v>
      </c>
      <c r="F104" s="4">
        <v>57.5</v>
      </c>
      <c r="G104" s="4">
        <v>39.299999999999997</v>
      </c>
      <c r="H104" s="4">
        <v>0</v>
      </c>
      <c r="I104" s="4">
        <v>0</v>
      </c>
      <c r="J104" s="4">
        <v>0</v>
      </c>
      <c r="K104" s="4">
        <v>1</v>
      </c>
      <c r="L104" s="4">
        <v>2</v>
      </c>
      <c r="M104" s="4">
        <v>0</v>
      </c>
      <c r="N104" s="4"/>
      <c r="O104" s="4" t="s">
        <v>68</v>
      </c>
      <c r="P104" s="4" t="s">
        <v>128</v>
      </c>
    </row>
    <row r="105" spans="1:17" ht="18" x14ac:dyDescent="0.3">
      <c r="A105" s="52">
        <v>9747</v>
      </c>
      <c r="B105" s="126">
        <f>VLOOKUP(A105,LISTEVLVEAU!A:B,2,FALSE)</f>
        <v>7628</v>
      </c>
      <c r="C105" s="84">
        <v>43564</v>
      </c>
      <c r="D105" s="121">
        <f t="shared" si="2"/>
        <v>15</v>
      </c>
      <c r="E105" s="84" t="str">
        <f t="shared" si="3"/>
        <v>762815</v>
      </c>
      <c r="F105" s="4">
        <v>53</v>
      </c>
      <c r="G105" s="4">
        <v>38.9</v>
      </c>
      <c r="H105" s="4">
        <v>0</v>
      </c>
      <c r="I105" s="4">
        <v>0</v>
      </c>
      <c r="J105" s="4">
        <v>0</v>
      </c>
      <c r="K105" s="4">
        <v>1</v>
      </c>
      <c r="L105" s="4">
        <v>0</v>
      </c>
      <c r="M105" s="4">
        <v>0</v>
      </c>
      <c r="N105" s="4"/>
      <c r="O105" s="4" t="s">
        <v>68</v>
      </c>
      <c r="P105" s="4" t="s">
        <v>128</v>
      </c>
    </row>
    <row r="106" spans="1:17" ht="18" x14ac:dyDescent="0.3">
      <c r="A106" s="53">
        <v>9748</v>
      </c>
      <c r="B106" s="126">
        <f>VLOOKUP(A106,LISTEVLVEAU!A:B,2,FALSE)</f>
        <v>7622</v>
      </c>
      <c r="C106" s="84">
        <v>43564</v>
      </c>
      <c r="D106" s="121">
        <f t="shared" si="2"/>
        <v>15</v>
      </c>
      <c r="E106" s="84" t="str">
        <f t="shared" si="3"/>
        <v>762215</v>
      </c>
      <c r="F106" s="4">
        <v>47.5</v>
      </c>
      <c r="G106" s="4">
        <v>39.6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/>
      <c r="O106" s="4" t="s">
        <v>68</v>
      </c>
      <c r="P106" s="4" t="s">
        <v>128</v>
      </c>
    </row>
    <row r="107" spans="1:17" ht="18" x14ac:dyDescent="0.3">
      <c r="A107" s="51">
        <v>9749</v>
      </c>
      <c r="B107" s="126">
        <f>VLOOKUP(A107,LISTEVLVEAU!A:B,2,FALSE)</f>
        <v>4180</v>
      </c>
      <c r="C107" s="84">
        <v>43564</v>
      </c>
      <c r="D107" s="121">
        <f t="shared" si="2"/>
        <v>15</v>
      </c>
      <c r="E107" s="84" t="str">
        <f t="shared" si="3"/>
        <v>418015</v>
      </c>
      <c r="F107" s="4">
        <v>48.5</v>
      </c>
      <c r="G107" s="4">
        <v>39.1</v>
      </c>
      <c r="H107" s="4">
        <v>0</v>
      </c>
      <c r="I107" s="4">
        <v>0</v>
      </c>
      <c r="J107" s="4">
        <v>0</v>
      </c>
      <c r="K107" s="4">
        <v>1</v>
      </c>
      <c r="L107" s="4">
        <v>1</v>
      </c>
      <c r="M107" s="4">
        <v>0</v>
      </c>
      <c r="N107" s="4"/>
      <c r="O107" s="4" t="s">
        <v>68</v>
      </c>
      <c r="P107" s="4" t="s">
        <v>128</v>
      </c>
    </row>
    <row r="108" spans="1:17" ht="43.2" x14ac:dyDescent="0.3">
      <c r="A108" s="53">
        <v>9750</v>
      </c>
      <c r="B108" s="126">
        <f>VLOOKUP(A108,LISTEVLVEAU!A:B,2,FALSE)</f>
        <v>6640</v>
      </c>
      <c r="C108" s="84">
        <v>43564</v>
      </c>
      <c r="D108" s="121">
        <f t="shared" si="2"/>
        <v>15</v>
      </c>
      <c r="E108" s="84" t="str">
        <f t="shared" si="3"/>
        <v>664015</v>
      </c>
      <c r="F108" s="4">
        <v>47.5</v>
      </c>
      <c r="G108" s="4">
        <v>39.200000000000003</v>
      </c>
      <c r="H108" s="4">
        <v>0</v>
      </c>
      <c r="I108" s="4">
        <v>0</v>
      </c>
      <c r="J108" s="62" t="s">
        <v>66</v>
      </c>
      <c r="K108" s="4">
        <v>0</v>
      </c>
      <c r="L108" s="4">
        <v>0</v>
      </c>
      <c r="M108" s="4">
        <v>0</v>
      </c>
      <c r="N108" s="4"/>
      <c r="O108" s="4" t="s">
        <v>68</v>
      </c>
      <c r="P108" s="4" t="s">
        <v>128</v>
      </c>
    </row>
    <row r="109" spans="1:17" ht="18" x14ac:dyDescent="0.3">
      <c r="A109" s="51">
        <v>9751</v>
      </c>
      <c r="B109" s="126">
        <f>VLOOKUP(A109,LISTEVLVEAU!A:B,2,FALSE)</f>
        <v>3154</v>
      </c>
      <c r="C109" s="84">
        <v>43564</v>
      </c>
      <c r="D109" s="121">
        <f t="shared" si="2"/>
        <v>15</v>
      </c>
      <c r="E109" s="84" t="str">
        <f t="shared" si="3"/>
        <v>315415</v>
      </c>
      <c r="F109" s="4">
        <v>42</v>
      </c>
      <c r="G109" s="4">
        <v>39.1</v>
      </c>
      <c r="H109" s="4">
        <v>0</v>
      </c>
      <c r="I109" s="4">
        <v>0</v>
      </c>
      <c r="J109" s="4">
        <v>0</v>
      </c>
      <c r="K109" s="4">
        <v>2</v>
      </c>
      <c r="L109" s="4">
        <v>2</v>
      </c>
      <c r="M109" s="4">
        <v>0</v>
      </c>
      <c r="N109" s="4"/>
      <c r="O109" s="4" t="s">
        <v>68</v>
      </c>
      <c r="P109" s="4" t="s">
        <v>128</v>
      </c>
    </row>
    <row r="110" spans="1:17" ht="57.6" x14ac:dyDescent="0.3">
      <c r="A110" s="53">
        <v>9752</v>
      </c>
      <c r="B110" s="126" t="e">
        <f>VLOOKUP(A110,LISTEVLVEAU!A:B,2,FALSE)</f>
        <v>#N/A</v>
      </c>
      <c r="C110" s="84">
        <v>43564</v>
      </c>
      <c r="D110" s="121">
        <f t="shared" si="2"/>
        <v>15</v>
      </c>
      <c r="E110" s="84" t="e">
        <f t="shared" si="3"/>
        <v>#N/A</v>
      </c>
      <c r="F110" s="4">
        <v>43</v>
      </c>
      <c r="G110" s="4">
        <v>38.9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63" t="s">
        <v>67</v>
      </c>
      <c r="N110" s="63"/>
      <c r="O110" s="4" t="s">
        <v>68</v>
      </c>
      <c r="P110" s="4" t="s">
        <v>128</v>
      </c>
    </row>
    <row r="111" spans="1:17" ht="18" x14ac:dyDescent="0.3">
      <c r="A111" s="51">
        <v>9721</v>
      </c>
      <c r="B111" s="126">
        <f>VLOOKUP(A111,LISTEVLVEAU!A:B,2,FALSE)</f>
        <v>6722</v>
      </c>
      <c r="C111" s="97">
        <v>43571</v>
      </c>
      <c r="D111" s="121">
        <f t="shared" si="2"/>
        <v>16</v>
      </c>
      <c r="E111" s="84" t="str">
        <f t="shared" si="3"/>
        <v>672216</v>
      </c>
      <c r="F111" s="98">
        <v>88</v>
      </c>
      <c r="G111" s="99">
        <v>39</v>
      </c>
      <c r="H111" s="98">
        <v>0</v>
      </c>
      <c r="I111" s="98">
        <v>0</v>
      </c>
      <c r="J111" s="98">
        <v>0</v>
      </c>
      <c r="K111" s="98">
        <v>0</v>
      </c>
      <c r="L111" s="98">
        <v>0</v>
      </c>
      <c r="M111" s="98">
        <v>0</v>
      </c>
      <c r="N111" s="98"/>
      <c r="O111" s="98" t="s">
        <v>74</v>
      </c>
      <c r="P111" s="4" t="s">
        <v>128</v>
      </c>
      <c r="Q111" s="50"/>
    </row>
    <row r="112" spans="1:17" ht="18" x14ac:dyDescent="0.3">
      <c r="A112" s="52">
        <v>9722</v>
      </c>
      <c r="B112" s="126">
        <f>VLOOKUP(A112,LISTEVLVEAU!A:B,2,FALSE)</f>
        <v>6614</v>
      </c>
      <c r="C112" s="100">
        <v>43571</v>
      </c>
      <c r="D112" s="121">
        <f t="shared" si="2"/>
        <v>16</v>
      </c>
      <c r="E112" s="84" t="str">
        <f t="shared" si="3"/>
        <v>661416</v>
      </c>
      <c r="F112" s="50">
        <v>103.5</v>
      </c>
      <c r="G112" s="101">
        <v>38.299999999999997</v>
      </c>
      <c r="H112" s="50">
        <v>0</v>
      </c>
      <c r="I112" s="50">
        <v>0</v>
      </c>
      <c r="J112" s="50">
        <v>0</v>
      </c>
      <c r="K112" s="50">
        <v>0</v>
      </c>
      <c r="L112" s="50">
        <v>0</v>
      </c>
      <c r="M112" s="50">
        <v>0</v>
      </c>
      <c r="N112" s="50"/>
      <c r="O112" s="50" t="s">
        <v>74</v>
      </c>
      <c r="P112" s="4" t="s">
        <v>128</v>
      </c>
      <c r="Q112" s="50"/>
    </row>
    <row r="113" spans="1:17" ht="18" x14ac:dyDescent="0.3">
      <c r="A113" s="53">
        <v>9725</v>
      </c>
      <c r="B113" s="126">
        <f>VLOOKUP(A113,LISTEVLVEAU!A:B,2,FALSE)</f>
        <v>5690</v>
      </c>
      <c r="C113" s="100">
        <v>43571</v>
      </c>
      <c r="D113" s="121">
        <f t="shared" si="2"/>
        <v>16</v>
      </c>
      <c r="E113" s="84" t="str">
        <f t="shared" si="3"/>
        <v>569016</v>
      </c>
      <c r="F113" s="50">
        <v>79.5</v>
      </c>
      <c r="G113" s="101">
        <v>38.9</v>
      </c>
      <c r="H113" s="50">
        <v>0</v>
      </c>
      <c r="I113" s="50">
        <v>0</v>
      </c>
      <c r="J113" s="50">
        <v>0</v>
      </c>
      <c r="K113" s="50">
        <v>0</v>
      </c>
      <c r="L113" s="50">
        <v>0</v>
      </c>
      <c r="M113" s="50">
        <v>0</v>
      </c>
      <c r="N113" s="50"/>
      <c r="O113" s="50" t="s">
        <v>74</v>
      </c>
      <c r="P113" s="4" t="s">
        <v>128</v>
      </c>
      <c r="Q113" s="50"/>
    </row>
    <row r="114" spans="1:17" ht="18" x14ac:dyDescent="0.3">
      <c r="A114" s="52">
        <v>9727</v>
      </c>
      <c r="B114" s="126">
        <f>VLOOKUP(A114,LISTEVLVEAU!A:B,2,FALSE)</f>
        <v>4168</v>
      </c>
      <c r="C114" s="100">
        <v>43571</v>
      </c>
      <c r="D114" s="121">
        <f t="shared" si="2"/>
        <v>16</v>
      </c>
      <c r="E114" s="84" t="str">
        <f t="shared" si="3"/>
        <v>416816</v>
      </c>
      <c r="F114" s="50">
        <v>90.5</v>
      </c>
      <c r="G114" s="101">
        <v>39</v>
      </c>
      <c r="H114" s="50">
        <v>0</v>
      </c>
      <c r="I114" s="50">
        <v>0</v>
      </c>
      <c r="J114" s="50">
        <v>0</v>
      </c>
      <c r="K114" s="50">
        <v>0</v>
      </c>
      <c r="L114" s="50">
        <v>0</v>
      </c>
      <c r="M114" s="50">
        <v>0</v>
      </c>
      <c r="N114" s="50"/>
      <c r="O114" s="50" t="s">
        <v>74</v>
      </c>
      <c r="P114" s="4" t="s">
        <v>128</v>
      </c>
      <c r="Q114" s="50"/>
    </row>
    <row r="115" spans="1:17" ht="18" x14ac:dyDescent="0.3">
      <c r="A115" s="52">
        <v>9728</v>
      </c>
      <c r="B115" s="126">
        <f>VLOOKUP(A115,LISTEVLVEAU!A:B,2,FALSE)</f>
        <v>6742</v>
      </c>
      <c r="C115" s="100">
        <v>43571</v>
      </c>
      <c r="D115" s="121">
        <f t="shared" si="2"/>
        <v>16</v>
      </c>
      <c r="E115" s="84" t="str">
        <f t="shared" si="3"/>
        <v>674216</v>
      </c>
      <c r="F115" s="50">
        <v>79.5</v>
      </c>
      <c r="G115" s="101">
        <v>38.6</v>
      </c>
      <c r="H115" s="50">
        <v>0</v>
      </c>
      <c r="I115" s="50">
        <v>0</v>
      </c>
      <c r="J115" s="50">
        <v>0</v>
      </c>
      <c r="K115" s="50">
        <v>0</v>
      </c>
      <c r="L115" s="50">
        <v>0</v>
      </c>
      <c r="M115" s="50">
        <v>0</v>
      </c>
      <c r="N115" s="50"/>
      <c r="O115" s="50" t="s">
        <v>74</v>
      </c>
      <c r="P115" s="4" t="s">
        <v>128</v>
      </c>
      <c r="Q115" s="50"/>
    </row>
    <row r="116" spans="1:17" ht="18" x14ac:dyDescent="0.3">
      <c r="A116" s="53">
        <v>9732</v>
      </c>
      <c r="B116" s="126">
        <f>VLOOKUP(A116,LISTEVLVEAU!A:B,2,FALSE)</f>
        <v>6718</v>
      </c>
      <c r="C116" s="100">
        <v>43571</v>
      </c>
      <c r="D116" s="121">
        <f t="shared" si="2"/>
        <v>16</v>
      </c>
      <c r="E116" s="84" t="str">
        <f t="shared" si="3"/>
        <v>671816</v>
      </c>
      <c r="F116" s="50">
        <v>63.5</v>
      </c>
      <c r="G116" s="102">
        <v>41</v>
      </c>
      <c r="H116" s="50" t="s">
        <v>71</v>
      </c>
      <c r="I116" s="50">
        <v>0</v>
      </c>
      <c r="J116" s="50">
        <v>0</v>
      </c>
      <c r="K116" s="50">
        <v>0</v>
      </c>
      <c r="L116" s="50">
        <v>0</v>
      </c>
      <c r="M116" s="50">
        <v>0</v>
      </c>
      <c r="N116" s="50"/>
      <c r="O116" s="50" t="s">
        <v>74</v>
      </c>
      <c r="P116" s="4" t="s">
        <v>128</v>
      </c>
      <c r="Q116" s="50"/>
    </row>
    <row r="117" spans="1:17" ht="18" x14ac:dyDescent="0.3">
      <c r="A117" s="53">
        <v>9736</v>
      </c>
      <c r="B117" s="126">
        <f>VLOOKUP(A117,LISTEVLVEAU!A:B,2,FALSE)</f>
        <v>6608</v>
      </c>
      <c r="C117" s="100">
        <v>43571</v>
      </c>
      <c r="D117" s="121">
        <f t="shared" si="2"/>
        <v>16</v>
      </c>
      <c r="E117" s="84" t="str">
        <f t="shared" si="3"/>
        <v>660816</v>
      </c>
      <c r="F117" s="50">
        <v>68.5</v>
      </c>
      <c r="G117" s="101">
        <v>38.6</v>
      </c>
      <c r="H117" s="50">
        <v>0</v>
      </c>
      <c r="I117" s="50">
        <v>0</v>
      </c>
      <c r="J117" s="50">
        <v>0</v>
      </c>
      <c r="K117" s="50">
        <v>0</v>
      </c>
      <c r="L117" s="50">
        <v>0</v>
      </c>
      <c r="M117" s="50">
        <v>0</v>
      </c>
      <c r="N117" s="50"/>
      <c r="O117" s="50" t="s">
        <v>74</v>
      </c>
      <c r="P117" s="4" t="s">
        <v>128</v>
      </c>
      <c r="Q117" s="50"/>
    </row>
    <row r="118" spans="1:17" ht="18" x14ac:dyDescent="0.3">
      <c r="A118" s="52">
        <v>9737</v>
      </c>
      <c r="B118" s="126">
        <f>VLOOKUP(A118,LISTEVLVEAU!A:B,2,FALSE)</f>
        <v>5734</v>
      </c>
      <c r="C118" s="100">
        <v>43571</v>
      </c>
      <c r="D118" s="121">
        <f t="shared" si="2"/>
        <v>16</v>
      </c>
      <c r="E118" s="84" t="str">
        <f t="shared" si="3"/>
        <v>573416</v>
      </c>
      <c r="F118" s="50">
        <v>75.5</v>
      </c>
      <c r="G118" s="101">
        <v>38.6</v>
      </c>
      <c r="H118" s="50">
        <v>0</v>
      </c>
      <c r="I118" s="50">
        <v>0</v>
      </c>
      <c r="J118" s="50">
        <v>0</v>
      </c>
      <c r="K118" s="50">
        <v>0</v>
      </c>
      <c r="L118" s="50">
        <v>0</v>
      </c>
      <c r="M118" s="50">
        <v>0</v>
      </c>
      <c r="N118" s="50"/>
      <c r="O118" s="50" t="s">
        <v>74</v>
      </c>
      <c r="P118" s="4" t="s">
        <v>128</v>
      </c>
      <c r="Q118" s="50"/>
    </row>
    <row r="119" spans="1:17" ht="18" x14ac:dyDescent="0.3">
      <c r="A119" s="51">
        <v>9738</v>
      </c>
      <c r="B119" s="126">
        <f>VLOOKUP(A119,LISTEVLVEAU!A:B,2,FALSE)</f>
        <v>5689</v>
      </c>
      <c r="C119" s="100">
        <v>43571</v>
      </c>
      <c r="D119" s="121">
        <f t="shared" si="2"/>
        <v>16</v>
      </c>
      <c r="E119" s="84" t="str">
        <f t="shared" si="3"/>
        <v>568916</v>
      </c>
      <c r="F119" s="50">
        <v>74.5</v>
      </c>
      <c r="G119" s="101">
        <v>39.1</v>
      </c>
      <c r="H119" s="50">
        <v>0</v>
      </c>
      <c r="I119" s="50">
        <v>0</v>
      </c>
      <c r="J119" s="50">
        <v>0</v>
      </c>
      <c r="K119" s="50">
        <v>0</v>
      </c>
      <c r="L119" s="50">
        <v>0</v>
      </c>
      <c r="M119" s="50">
        <v>0</v>
      </c>
      <c r="N119" s="50"/>
      <c r="O119" s="50" t="s">
        <v>74</v>
      </c>
      <c r="P119" s="4" t="s">
        <v>128</v>
      </c>
      <c r="Q119" s="50"/>
    </row>
    <row r="120" spans="1:17" ht="18" x14ac:dyDescent="0.3">
      <c r="A120" s="51">
        <v>9739</v>
      </c>
      <c r="B120" s="126">
        <f>VLOOKUP(A120,LISTEVLVEAU!A:B,2,FALSE)</f>
        <v>6753</v>
      </c>
      <c r="C120" s="100">
        <v>43571</v>
      </c>
      <c r="D120" s="121">
        <f t="shared" si="2"/>
        <v>16</v>
      </c>
      <c r="E120" s="84" t="str">
        <f t="shared" si="3"/>
        <v>675316</v>
      </c>
      <c r="F120" s="50">
        <v>76.5</v>
      </c>
      <c r="G120" s="101">
        <v>38.9</v>
      </c>
      <c r="H120" s="50">
        <v>0</v>
      </c>
      <c r="I120" s="50">
        <v>0</v>
      </c>
      <c r="J120" s="50">
        <v>0</v>
      </c>
      <c r="K120" s="50">
        <v>0</v>
      </c>
      <c r="L120" s="50">
        <v>0</v>
      </c>
      <c r="M120" s="50">
        <v>0</v>
      </c>
      <c r="N120" s="50"/>
      <c r="O120" s="50" t="s">
        <v>74</v>
      </c>
      <c r="P120" s="4" t="s">
        <v>128</v>
      </c>
      <c r="Q120" s="50"/>
    </row>
    <row r="121" spans="1:17" ht="18" x14ac:dyDescent="0.3">
      <c r="A121" s="53">
        <v>9740</v>
      </c>
      <c r="B121" s="126">
        <f>VLOOKUP(A121,LISTEVLVEAU!A:B,2,FALSE)</f>
        <v>7639</v>
      </c>
      <c r="C121" s="100">
        <v>43571</v>
      </c>
      <c r="D121" s="121">
        <f t="shared" si="2"/>
        <v>16</v>
      </c>
      <c r="E121" s="84" t="str">
        <f t="shared" si="3"/>
        <v>763916</v>
      </c>
      <c r="F121" s="50">
        <v>50</v>
      </c>
      <c r="G121" s="101">
        <v>39</v>
      </c>
      <c r="H121" s="50" t="s">
        <v>71</v>
      </c>
      <c r="I121" s="50">
        <v>0</v>
      </c>
      <c r="J121" s="50">
        <v>0</v>
      </c>
      <c r="K121" s="50">
        <v>0</v>
      </c>
      <c r="L121" s="50">
        <v>0</v>
      </c>
      <c r="M121" s="50">
        <v>0</v>
      </c>
      <c r="N121" s="50"/>
      <c r="O121" s="50" t="s">
        <v>74</v>
      </c>
      <c r="P121" s="4" t="s">
        <v>128</v>
      </c>
      <c r="Q121" s="50"/>
    </row>
    <row r="122" spans="1:17" ht="18" x14ac:dyDescent="0.3">
      <c r="A122" s="51">
        <v>9741</v>
      </c>
      <c r="B122" s="126">
        <f>VLOOKUP(A122,LISTEVLVEAU!A:B,2,FALSE)</f>
        <v>6728</v>
      </c>
      <c r="C122" s="100">
        <v>43571</v>
      </c>
      <c r="D122" s="121">
        <f t="shared" si="2"/>
        <v>16</v>
      </c>
      <c r="E122" s="84" t="str">
        <f t="shared" si="3"/>
        <v>672816</v>
      </c>
      <c r="F122" s="50">
        <v>62.5</v>
      </c>
      <c r="G122" s="101">
        <v>38.9</v>
      </c>
      <c r="H122" s="50">
        <v>0</v>
      </c>
      <c r="I122" s="50">
        <v>0</v>
      </c>
      <c r="J122" s="50">
        <v>0</v>
      </c>
      <c r="K122" s="50">
        <v>0</v>
      </c>
      <c r="L122" s="50">
        <v>0</v>
      </c>
      <c r="M122" s="50">
        <v>0</v>
      </c>
      <c r="N122" s="50"/>
      <c r="O122" s="50" t="s">
        <v>74</v>
      </c>
      <c r="P122" s="4" t="s">
        <v>128</v>
      </c>
      <c r="Q122" s="50"/>
    </row>
    <row r="123" spans="1:17" ht="18" x14ac:dyDescent="0.3">
      <c r="A123" s="51">
        <v>9743</v>
      </c>
      <c r="B123" s="126">
        <f>VLOOKUP(A123,LISTEVLVEAU!A:B,2,FALSE)</f>
        <v>7641</v>
      </c>
      <c r="C123" s="100">
        <v>43571</v>
      </c>
      <c r="D123" s="121">
        <f t="shared" si="2"/>
        <v>16</v>
      </c>
      <c r="E123" s="84" t="str">
        <f t="shared" si="3"/>
        <v>764116</v>
      </c>
      <c r="F123" s="50">
        <v>49.5</v>
      </c>
      <c r="G123" s="101">
        <v>39</v>
      </c>
      <c r="H123" s="50">
        <v>0</v>
      </c>
      <c r="I123" s="50">
        <v>0</v>
      </c>
      <c r="J123" s="50">
        <v>0</v>
      </c>
      <c r="K123" s="50">
        <v>0</v>
      </c>
      <c r="L123" s="50">
        <v>0</v>
      </c>
      <c r="M123" s="50">
        <v>0</v>
      </c>
      <c r="N123" s="50"/>
      <c r="O123" s="50" t="s">
        <v>74</v>
      </c>
      <c r="P123" s="4" t="s">
        <v>128</v>
      </c>
      <c r="Q123" s="50"/>
    </row>
    <row r="124" spans="1:17" ht="18" x14ac:dyDescent="0.3">
      <c r="A124" s="53">
        <v>9744</v>
      </c>
      <c r="B124" s="126">
        <f>VLOOKUP(A124,LISTEVLVEAU!A:B,2,FALSE)</f>
        <v>5704</v>
      </c>
      <c r="C124" s="100">
        <v>43571</v>
      </c>
      <c r="D124" s="121">
        <f t="shared" si="2"/>
        <v>16</v>
      </c>
      <c r="E124" s="84" t="str">
        <f t="shared" si="3"/>
        <v>570416</v>
      </c>
      <c r="F124" s="50">
        <v>67</v>
      </c>
      <c r="G124" s="101">
        <v>38.5</v>
      </c>
      <c r="H124" s="50">
        <v>0</v>
      </c>
      <c r="I124" s="50">
        <v>0</v>
      </c>
      <c r="J124" s="50">
        <v>0</v>
      </c>
      <c r="K124" s="50">
        <v>0</v>
      </c>
      <c r="L124" s="50">
        <v>0</v>
      </c>
      <c r="M124" s="50">
        <v>0</v>
      </c>
      <c r="N124" s="50"/>
      <c r="O124" s="50" t="s">
        <v>74</v>
      </c>
      <c r="P124" s="4" t="s">
        <v>128</v>
      </c>
      <c r="Q124" s="50"/>
    </row>
    <row r="125" spans="1:17" ht="18" x14ac:dyDescent="0.3">
      <c r="A125" s="51">
        <v>9745</v>
      </c>
      <c r="B125" s="126">
        <f>VLOOKUP(A125,LISTEVLVEAU!A:B,2,FALSE)</f>
        <v>3647</v>
      </c>
      <c r="C125" s="100">
        <v>43571</v>
      </c>
      <c r="D125" s="121">
        <f t="shared" si="2"/>
        <v>16</v>
      </c>
      <c r="E125" s="84" t="str">
        <f t="shared" si="3"/>
        <v>364716</v>
      </c>
      <c r="F125" s="50">
        <v>64</v>
      </c>
      <c r="G125" s="101">
        <v>39.5</v>
      </c>
      <c r="H125" s="50">
        <v>0</v>
      </c>
      <c r="I125" s="50">
        <v>0</v>
      </c>
      <c r="J125" s="50">
        <v>0</v>
      </c>
      <c r="K125" s="50">
        <v>0</v>
      </c>
      <c r="L125" s="50">
        <v>0</v>
      </c>
      <c r="M125" s="50">
        <v>0</v>
      </c>
      <c r="N125" s="50"/>
      <c r="O125" s="50" t="s">
        <v>74</v>
      </c>
      <c r="P125" s="4" t="s">
        <v>128</v>
      </c>
      <c r="Q125" s="50"/>
    </row>
    <row r="126" spans="1:17" ht="18" x14ac:dyDescent="0.3">
      <c r="A126" s="51">
        <v>9746</v>
      </c>
      <c r="B126" s="126">
        <f>VLOOKUP(A126,LISTEVLVEAU!A:B,2,FALSE)</f>
        <v>3613</v>
      </c>
      <c r="C126" s="100">
        <v>43571</v>
      </c>
      <c r="D126" s="121">
        <f t="shared" si="2"/>
        <v>16</v>
      </c>
      <c r="E126" s="84" t="str">
        <f t="shared" si="3"/>
        <v>361316</v>
      </c>
      <c r="F126" s="50">
        <v>66.5</v>
      </c>
      <c r="G126" s="101">
        <v>39.1</v>
      </c>
      <c r="H126" s="50">
        <v>0</v>
      </c>
      <c r="I126" s="50" t="s">
        <v>72</v>
      </c>
      <c r="J126" s="50" t="s">
        <v>80</v>
      </c>
      <c r="K126" s="50">
        <v>0</v>
      </c>
      <c r="L126" s="50">
        <v>0</v>
      </c>
      <c r="M126" s="50">
        <v>0</v>
      </c>
      <c r="N126" s="50"/>
      <c r="O126" s="50" t="s">
        <v>74</v>
      </c>
      <c r="P126" s="4" t="s">
        <v>128</v>
      </c>
      <c r="Q126" s="50"/>
    </row>
    <row r="127" spans="1:17" ht="18" x14ac:dyDescent="0.3">
      <c r="A127" s="52">
        <v>9747</v>
      </c>
      <c r="B127" s="126">
        <f>VLOOKUP(A127,LISTEVLVEAU!A:B,2,FALSE)</f>
        <v>7628</v>
      </c>
      <c r="C127" s="100">
        <v>43571</v>
      </c>
      <c r="D127" s="121">
        <f t="shared" si="2"/>
        <v>16</v>
      </c>
      <c r="E127" s="84" t="str">
        <f t="shared" si="3"/>
        <v>762816</v>
      </c>
      <c r="F127" s="50">
        <v>56</v>
      </c>
      <c r="G127" s="101">
        <v>39.200000000000003</v>
      </c>
      <c r="H127" s="50">
        <v>0</v>
      </c>
      <c r="I127" s="50">
        <v>0</v>
      </c>
      <c r="J127" s="50">
        <v>0</v>
      </c>
      <c r="K127" s="50">
        <v>0</v>
      </c>
      <c r="L127" s="50">
        <v>1</v>
      </c>
      <c r="M127" s="50">
        <v>0</v>
      </c>
      <c r="N127" s="50"/>
      <c r="O127" s="50" t="s">
        <v>74</v>
      </c>
      <c r="P127" s="4" t="s">
        <v>128</v>
      </c>
      <c r="Q127" s="50"/>
    </row>
    <row r="128" spans="1:17" ht="18" x14ac:dyDescent="0.3">
      <c r="A128" s="53">
        <v>9748</v>
      </c>
      <c r="B128" s="126">
        <f>VLOOKUP(A128,LISTEVLVEAU!A:B,2,FALSE)</f>
        <v>7622</v>
      </c>
      <c r="C128" s="100">
        <v>43571</v>
      </c>
      <c r="D128" s="121">
        <f t="shared" si="2"/>
        <v>16</v>
      </c>
      <c r="E128" s="84" t="str">
        <f t="shared" si="3"/>
        <v>762216</v>
      </c>
      <c r="F128" s="50">
        <v>50</v>
      </c>
      <c r="G128" s="101">
        <v>39.299999999999997</v>
      </c>
      <c r="H128" s="50">
        <v>0</v>
      </c>
      <c r="I128" s="50">
        <v>0</v>
      </c>
      <c r="J128" s="50">
        <v>0</v>
      </c>
      <c r="K128" s="50">
        <v>0</v>
      </c>
      <c r="L128" s="50">
        <v>0</v>
      </c>
      <c r="M128" s="50">
        <v>0</v>
      </c>
      <c r="N128" s="50"/>
      <c r="O128" s="50" t="s">
        <v>74</v>
      </c>
      <c r="P128" s="4" t="s">
        <v>128</v>
      </c>
      <c r="Q128" s="50"/>
    </row>
    <row r="129" spans="1:17" ht="18" x14ac:dyDescent="0.3">
      <c r="A129" s="51">
        <v>9749</v>
      </c>
      <c r="B129" s="126">
        <f>VLOOKUP(A129,LISTEVLVEAU!A:B,2,FALSE)</f>
        <v>4180</v>
      </c>
      <c r="C129" s="100">
        <v>43571</v>
      </c>
      <c r="D129" s="121">
        <f t="shared" si="2"/>
        <v>16</v>
      </c>
      <c r="E129" s="84" t="str">
        <f t="shared" si="3"/>
        <v>418016</v>
      </c>
      <c r="F129" s="50">
        <v>51.5</v>
      </c>
      <c r="G129" s="101">
        <v>39.1</v>
      </c>
      <c r="H129" s="50">
        <v>0</v>
      </c>
      <c r="I129" s="50">
        <v>0</v>
      </c>
      <c r="J129" s="50">
        <v>0</v>
      </c>
      <c r="K129" s="50">
        <v>0</v>
      </c>
      <c r="L129" s="50">
        <v>0</v>
      </c>
      <c r="M129" s="50">
        <v>0</v>
      </c>
      <c r="N129" s="50"/>
      <c r="O129" s="50" t="s">
        <v>74</v>
      </c>
      <c r="P129" s="4" t="s">
        <v>128</v>
      </c>
      <c r="Q129" s="50"/>
    </row>
    <row r="130" spans="1:17" ht="18" x14ac:dyDescent="0.3">
      <c r="A130" s="53">
        <v>9750</v>
      </c>
      <c r="B130" s="126">
        <f>VLOOKUP(A130,LISTEVLVEAU!A:B,2,FALSE)</f>
        <v>6640</v>
      </c>
      <c r="C130" s="100">
        <v>43571</v>
      </c>
      <c r="D130" s="121">
        <f t="shared" ref="D130:D193" si="4">WEEKNUM(C130,2)</f>
        <v>16</v>
      </c>
      <c r="E130" s="84" t="str">
        <f t="shared" si="3"/>
        <v>664016</v>
      </c>
      <c r="F130" s="50">
        <v>50.5</v>
      </c>
      <c r="G130" s="101">
        <v>38.9</v>
      </c>
      <c r="H130" s="50">
        <v>0</v>
      </c>
      <c r="I130" s="50">
        <v>0</v>
      </c>
      <c r="J130" s="50">
        <v>0</v>
      </c>
      <c r="K130" s="50">
        <v>0</v>
      </c>
      <c r="L130" s="50">
        <v>0</v>
      </c>
      <c r="M130" s="50">
        <v>0</v>
      </c>
      <c r="N130" s="50"/>
      <c r="O130" s="50" t="s">
        <v>74</v>
      </c>
      <c r="P130" s="4" t="s">
        <v>128</v>
      </c>
      <c r="Q130" s="50"/>
    </row>
    <row r="131" spans="1:17" ht="18" x14ac:dyDescent="0.3">
      <c r="A131" s="51">
        <v>9751</v>
      </c>
      <c r="B131" s="126">
        <f>VLOOKUP(A131,LISTEVLVEAU!A:B,2,FALSE)</f>
        <v>3154</v>
      </c>
      <c r="C131" s="100">
        <v>43571</v>
      </c>
      <c r="D131" s="121">
        <f t="shared" si="4"/>
        <v>16</v>
      </c>
      <c r="E131" s="84" t="str">
        <f t="shared" ref="E131:E194" si="5">CONCATENATE(B131,D131)</f>
        <v>315416</v>
      </c>
      <c r="F131" s="50">
        <v>44.5</v>
      </c>
      <c r="G131" s="101">
        <v>39.799999999999997</v>
      </c>
      <c r="H131" s="50">
        <v>0</v>
      </c>
      <c r="I131" s="50">
        <v>0</v>
      </c>
      <c r="J131" s="50">
        <v>0</v>
      </c>
      <c r="K131" s="50">
        <v>0</v>
      </c>
      <c r="L131" s="50">
        <v>1</v>
      </c>
      <c r="M131" s="50">
        <v>0</v>
      </c>
      <c r="N131" s="50"/>
      <c r="O131" s="50" t="s">
        <v>74</v>
      </c>
      <c r="P131" s="4" t="s">
        <v>128</v>
      </c>
      <c r="Q131" s="50" t="s">
        <v>73</v>
      </c>
    </row>
    <row r="132" spans="1:17" ht="18" x14ac:dyDescent="0.3">
      <c r="A132" s="53">
        <v>9754</v>
      </c>
      <c r="B132" s="126">
        <f>VLOOKUP(A132,LISTEVLVEAU!A:B,2,FALSE)</f>
        <v>3168</v>
      </c>
      <c r="C132" s="100">
        <v>43571</v>
      </c>
      <c r="D132" s="121">
        <f t="shared" si="4"/>
        <v>16</v>
      </c>
      <c r="E132" s="84" t="str">
        <f t="shared" si="5"/>
        <v>316816</v>
      </c>
      <c r="F132" s="50">
        <v>46</v>
      </c>
      <c r="G132" s="101">
        <v>38.6</v>
      </c>
      <c r="H132" s="50">
        <v>0</v>
      </c>
      <c r="I132" s="50">
        <v>0</v>
      </c>
      <c r="J132" s="50">
        <v>0</v>
      </c>
      <c r="K132" s="50">
        <v>0</v>
      </c>
      <c r="L132" s="50">
        <v>1</v>
      </c>
      <c r="M132" s="50">
        <v>0</v>
      </c>
      <c r="N132" s="50"/>
      <c r="O132" s="50" t="s">
        <v>74</v>
      </c>
      <c r="P132" s="4" t="s">
        <v>128</v>
      </c>
      <c r="Q132" s="50"/>
    </row>
    <row r="133" spans="1:17" ht="18" x14ac:dyDescent="0.3">
      <c r="A133" s="52">
        <v>9755</v>
      </c>
      <c r="B133" s="126">
        <f>VLOOKUP(A133,LISTEVLVEAU!A:B,2,FALSE)</f>
        <v>5611</v>
      </c>
      <c r="C133" s="100">
        <v>43571</v>
      </c>
      <c r="D133" s="121">
        <f t="shared" si="4"/>
        <v>16</v>
      </c>
      <c r="E133" s="84" t="str">
        <f t="shared" si="5"/>
        <v>561116</v>
      </c>
      <c r="F133" s="50">
        <v>45</v>
      </c>
      <c r="G133" s="101">
        <v>38.9</v>
      </c>
      <c r="H133" s="50">
        <v>0</v>
      </c>
      <c r="I133" s="50">
        <v>0</v>
      </c>
      <c r="J133" s="50">
        <v>0</v>
      </c>
      <c r="K133" s="50">
        <v>0</v>
      </c>
      <c r="L133" s="50">
        <v>0</v>
      </c>
      <c r="M133" s="50">
        <v>0</v>
      </c>
      <c r="N133" s="50"/>
      <c r="O133" s="50" t="s">
        <v>74</v>
      </c>
      <c r="P133" s="4" t="s">
        <v>128</v>
      </c>
      <c r="Q133" s="50"/>
    </row>
    <row r="134" spans="1:17" ht="18" x14ac:dyDescent="0.3">
      <c r="A134" s="53">
        <v>9756</v>
      </c>
      <c r="B134" s="126">
        <f>VLOOKUP(A134,LISTEVLVEAU!A:B,2,FALSE)</f>
        <v>4165</v>
      </c>
      <c r="C134" s="100">
        <v>43571</v>
      </c>
      <c r="D134" s="121">
        <f t="shared" si="4"/>
        <v>16</v>
      </c>
      <c r="E134" s="84" t="str">
        <f t="shared" si="5"/>
        <v>416516</v>
      </c>
      <c r="F134" s="50">
        <v>41.5</v>
      </c>
      <c r="G134" s="101">
        <v>39.5</v>
      </c>
      <c r="H134" s="50">
        <v>0</v>
      </c>
      <c r="I134" s="50">
        <v>0</v>
      </c>
      <c r="J134" s="50">
        <v>0</v>
      </c>
      <c r="K134" s="50">
        <v>0</v>
      </c>
      <c r="L134" s="50">
        <v>1</v>
      </c>
      <c r="M134" s="50">
        <v>0</v>
      </c>
      <c r="N134" s="50"/>
      <c r="O134" s="50" t="s">
        <v>74</v>
      </c>
      <c r="P134" s="4" t="s">
        <v>128</v>
      </c>
      <c r="Q134" s="50"/>
    </row>
    <row r="135" spans="1:17" ht="18" x14ac:dyDescent="0.3">
      <c r="A135" s="53">
        <v>9757</v>
      </c>
      <c r="B135" s="126">
        <f>VLOOKUP(A135,LISTEVLVEAU!A:B,2,FALSE)</f>
        <v>5722</v>
      </c>
      <c r="C135" s="100">
        <v>43571</v>
      </c>
      <c r="D135" s="121">
        <f t="shared" si="4"/>
        <v>16</v>
      </c>
      <c r="E135" s="84" t="str">
        <f t="shared" si="5"/>
        <v>572216</v>
      </c>
      <c r="F135" s="50">
        <v>47</v>
      </c>
      <c r="G135" s="101">
        <v>39.200000000000003</v>
      </c>
      <c r="H135" s="50">
        <v>0</v>
      </c>
      <c r="I135" s="50">
        <v>0</v>
      </c>
      <c r="J135" s="50">
        <v>0</v>
      </c>
      <c r="K135" s="50">
        <v>0</v>
      </c>
      <c r="L135" s="50">
        <v>0</v>
      </c>
      <c r="M135" s="50">
        <v>0</v>
      </c>
      <c r="N135" s="50"/>
      <c r="O135" s="50" t="s">
        <v>74</v>
      </c>
      <c r="P135" s="4" t="s">
        <v>128</v>
      </c>
      <c r="Q135" s="50"/>
    </row>
    <row r="136" spans="1:17" ht="18" x14ac:dyDescent="0.3">
      <c r="A136" s="88">
        <v>9759</v>
      </c>
      <c r="B136" s="126">
        <f>VLOOKUP(A136,LISTEVLVEAU!A:B,2,FALSE)</f>
        <v>3161</v>
      </c>
      <c r="C136" s="100">
        <v>43571</v>
      </c>
      <c r="D136" s="121">
        <f t="shared" si="4"/>
        <v>16</v>
      </c>
      <c r="E136" s="84" t="str">
        <f t="shared" si="5"/>
        <v>316116</v>
      </c>
      <c r="F136" s="50">
        <v>42</v>
      </c>
      <c r="G136" s="101">
        <v>38.700000000000003</v>
      </c>
      <c r="H136" s="50">
        <v>0</v>
      </c>
      <c r="I136" s="50">
        <v>0</v>
      </c>
      <c r="J136" s="50">
        <v>0</v>
      </c>
      <c r="K136" s="50">
        <v>1</v>
      </c>
      <c r="L136" s="50">
        <v>0</v>
      </c>
      <c r="M136" s="50">
        <v>0</v>
      </c>
      <c r="N136" s="50"/>
      <c r="O136" s="50" t="s">
        <v>74</v>
      </c>
      <c r="P136" s="4" t="s">
        <v>128</v>
      </c>
      <c r="Q136" s="50"/>
    </row>
    <row r="137" spans="1:17" ht="18" x14ac:dyDescent="0.3">
      <c r="A137" s="51">
        <v>9721</v>
      </c>
      <c r="B137" s="126">
        <f>VLOOKUP(A137,LISTEVLVEAU!A:B,2,FALSE)</f>
        <v>6722</v>
      </c>
      <c r="C137" s="97">
        <v>43578</v>
      </c>
      <c r="D137" s="121">
        <f t="shared" si="4"/>
        <v>17</v>
      </c>
      <c r="E137" s="84" t="str">
        <f t="shared" si="5"/>
        <v>672217</v>
      </c>
      <c r="F137" s="98">
        <v>89.5</v>
      </c>
      <c r="G137" s="99">
        <v>39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/>
      <c r="O137" s="98" t="s">
        <v>76</v>
      </c>
      <c r="P137" s="4" t="s">
        <v>128</v>
      </c>
      <c r="Q137" s="50"/>
    </row>
    <row r="138" spans="1:17" ht="18" x14ac:dyDescent="0.3">
      <c r="A138" s="52">
        <v>9722</v>
      </c>
      <c r="B138" s="126">
        <f>VLOOKUP(A138,LISTEVLVEAU!A:B,2,FALSE)</f>
        <v>6614</v>
      </c>
      <c r="C138" s="100">
        <v>43578</v>
      </c>
      <c r="D138" s="121">
        <f t="shared" si="4"/>
        <v>17</v>
      </c>
      <c r="E138" s="84" t="str">
        <f t="shared" si="5"/>
        <v>661417</v>
      </c>
      <c r="F138" s="50">
        <v>109</v>
      </c>
      <c r="G138" s="50">
        <v>39.1</v>
      </c>
      <c r="H138" s="50">
        <v>0</v>
      </c>
      <c r="I138" s="50">
        <v>0</v>
      </c>
      <c r="J138" s="50">
        <v>0</v>
      </c>
      <c r="K138" s="50">
        <v>0</v>
      </c>
      <c r="L138" s="50">
        <v>0</v>
      </c>
      <c r="M138" s="50">
        <v>0</v>
      </c>
      <c r="N138" s="50"/>
      <c r="O138" s="50" t="s">
        <v>76</v>
      </c>
      <c r="P138" s="4" t="s">
        <v>128</v>
      </c>
      <c r="Q138" s="50"/>
    </row>
    <row r="139" spans="1:17" ht="18" x14ac:dyDescent="0.3">
      <c r="A139" s="53">
        <v>9725</v>
      </c>
      <c r="B139" s="126">
        <f>VLOOKUP(A139,LISTEVLVEAU!A:B,2,FALSE)</f>
        <v>5690</v>
      </c>
      <c r="C139" s="100">
        <v>43578</v>
      </c>
      <c r="D139" s="121">
        <f t="shared" si="4"/>
        <v>17</v>
      </c>
      <c r="E139" s="84" t="str">
        <f t="shared" si="5"/>
        <v>569017</v>
      </c>
      <c r="F139" s="50">
        <v>87</v>
      </c>
      <c r="G139" s="50">
        <v>38.5</v>
      </c>
      <c r="H139" s="50">
        <v>0</v>
      </c>
      <c r="I139" s="50">
        <v>0</v>
      </c>
      <c r="J139" s="50">
        <v>0</v>
      </c>
      <c r="K139" s="50">
        <v>0</v>
      </c>
      <c r="L139" s="50">
        <v>0</v>
      </c>
      <c r="M139" s="50">
        <v>0</v>
      </c>
      <c r="N139" s="50"/>
      <c r="O139" s="50" t="s">
        <v>76</v>
      </c>
      <c r="P139" s="4" t="s">
        <v>128</v>
      </c>
      <c r="Q139" s="50"/>
    </row>
    <row r="140" spans="1:17" ht="18" x14ac:dyDescent="0.3">
      <c r="A140" s="52">
        <v>9727</v>
      </c>
      <c r="B140" s="126">
        <f>VLOOKUP(A140,LISTEVLVEAU!A:B,2,FALSE)</f>
        <v>4168</v>
      </c>
      <c r="C140" s="100">
        <v>43578</v>
      </c>
      <c r="D140" s="121">
        <f t="shared" si="4"/>
        <v>17</v>
      </c>
      <c r="E140" s="84" t="str">
        <f t="shared" si="5"/>
        <v>416817</v>
      </c>
      <c r="F140" s="50">
        <v>101</v>
      </c>
      <c r="G140" s="50">
        <v>38.1</v>
      </c>
      <c r="H140" s="50" t="s">
        <v>71</v>
      </c>
      <c r="I140" s="50">
        <v>0</v>
      </c>
      <c r="J140" s="50">
        <v>0</v>
      </c>
      <c r="K140" s="50">
        <v>0</v>
      </c>
      <c r="L140" s="50">
        <v>0</v>
      </c>
      <c r="M140" s="50">
        <v>0</v>
      </c>
      <c r="N140" s="50"/>
      <c r="O140" s="50" t="s">
        <v>76</v>
      </c>
      <c r="P140" s="4" t="s">
        <v>128</v>
      </c>
      <c r="Q140" s="50"/>
    </row>
    <row r="141" spans="1:17" ht="18" x14ac:dyDescent="0.3">
      <c r="A141" s="52">
        <v>9728</v>
      </c>
      <c r="B141" s="126">
        <f>VLOOKUP(A141,LISTEVLVEAU!A:B,2,FALSE)</f>
        <v>6742</v>
      </c>
      <c r="C141" s="100">
        <v>43578</v>
      </c>
      <c r="D141" s="121">
        <f t="shared" si="4"/>
        <v>17</v>
      </c>
      <c r="E141" s="84" t="str">
        <f t="shared" si="5"/>
        <v>674217</v>
      </c>
      <c r="F141" s="50">
        <v>86.5</v>
      </c>
      <c r="G141" s="50">
        <v>38.799999999999997</v>
      </c>
      <c r="H141" s="50">
        <v>0</v>
      </c>
      <c r="I141" s="50">
        <v>0</v>
      </c>
      <c r="J141" s="50">
        <v>0</v>
      </c>
      <c r="K141" s="50">
        <v>1</v>
      </c>
      <c r="L141" s="50">
        <v>1</v>
      </c>
      <c r="M141" s="50">
        <v>0</v>
      </c>
      <c r="N141" s="50"/>
      <c r="O141" s="50" t="s">
        <v>76</v>
      </c>
      <c r="P141" s="4" t="s">
        <v>128</v>
      </c>
      <c r="Q141" s="50"/>
    </row>
    <row r="142" spans="1:17" ht="18" x14ac:dyDescent="0.3">
      <c r="A142" s="53">
        <v>9732</v>
      </c>
      <c r="B142" s="126">
        <f>VLOOKUP(A142,LISTEVLVEAU!A:B,2,FALSE)</f>
        <v>6718</v>
      </c>
      <c r="C142" s="100">
        <v>43578</v>
      </c>
      <c r="D142" s="121">
        <f t="shared" si="4"/>
        <v>17</v>
      </c>
      <c r="E142" s="84" t="str">
        <f t="shared" si="5"/>
        <v>671817</v>
      </c>
      <c r="F142" s="50">
        <v>68.5</v>
      </c>
      <c r="G142" s="50">
        <v>39.5</v>
      </c>
      <c r="H142" s="50">
        <v>0</v>
      </c>
      <c r="I142" s="50">
        <v>0</v>
      </c>
      <c r="J142" s="50">
        <v>0</v>
      </c>
      <c r="K142" s="50">
        <v>0</v>
      </c>
      <c r="L142" s="50">
        <v>0</v>
      </c>
      <c r="M142" s="50">
        <v>0</v>
      </c>
      <c r="N142" s="50"/>
      <c r="O142" s="50" t="s">
        <v>76</v>
      </c>
      <c r="P142" s="4" t="s">
        <v>128</v>
      </c>
      <c r="Q142" s="50"/>
    </row>
    <row r="143" spans="1:17" ht="18" x14ac:dyDescent="0.3">
      <c r="A143" s="53">
        <v>9740</v>
      </c>
      <c r="B143" s="126">
        <f>VLOOKUP(A143,LISTEVLVEAU!A:B,2,FALSE)</f>
        <v>7639</v>
      </c>
      <c r="C143" s="100">
        <v>43578</v>
      </c>
      <c r="D143" s="121">
        <f t="shared" si="4"/>
        <v>17</v>
      </c>
      <c r="E143" s="84" t="str">
        <f t="shared" si="5"/>
        <v>763917</v>
      </c>
      <c r="F143" s="50">
        <v>65.5</v>
      </c>
      <c r="G143" s="50">
        <v>39.1</v>
      </c>
      <c r="H143" s="50">
        <v>0</v>
      </c>
      <c r="I143" s="50">
        <v>0</v>
      </c>
      <c r="J143" s="50">
        <v>0</v>
      </c>
      <c r="K143" s="50">
        <v>0</v>
      </c>
      <c r="L143" s="50">
        <v>0</v>
      </c>
      <c r="M143" s="50">
        <v>0</v>
      </c>
      <c r="N143" s="50"/>
      <c r="O143" s="50" t="s">
        <v>76</v>
      </c>
      <c r="P143" s="4" t="s">
        <v>128</v>
      </c>
      <c r="Q143" s="50"/>
    </row>
    <row r="144" spans="1:17" ht="18" x14ac:dyDescent="0.3">
      <c r="A144" s="51">
        <v>9741</v>
      </c>
      <c r="B144" s="126">
        <f>VLOOKUP(A144,LISTEVLVEAU!A:B,2,FALSE)</f>
        <v>6728</v>
      </c>
      <c r="C144" s="100">
        <v>43578</v>
      </c>
      <c r="D144" s="121">
        <f t="shared" si="4"/>
        <v>17</v>
      </c>
      <c r="E144" s="84" t="str">
        <f t="shared" si="5"/>
        <v>672817</v>
      </c>
      <c r="F144" s="50">
        <v>72</v>
      </c>
      <c r="G144" s="50">
        <v>39.799999999999997</v>
      </c>
      <c r="H144" s="50">
        <v>0</v>
      </c>
      <c r="I144" s="50">
        <v>0</v>
      </c>
      <c r="J144" s="50">
        <v>0</v>
      </c>
      <c r="K144" s="50">
        <v>1</v>
      </c>
      <c r="L144" s="50">
        <v>0</v>
      </c>
      <c r="M144" s="50">
        <v>0</v>
      </c>
      <c r="N144" s="50"/>
      <c r="O144" s="50" t="s">
        <v>76</v>
      </c>
      <c r="P144" s="4" t="s">
        <v>128</v>
      </c>
      <c r="Q144" s="50"/>
    </row>
    <row r="145" spans="1:17" ht="18" x14ac:dyDescent="0.3">
      <c r="A145" s="51">
        <v>9743</v>
      </c>
      <c r="B145" s="126">
        <f>VLOOKUP(A145,LISTEVLVEAU!A:B,2,FALSE)</f>
        <v>7641</v>
      </c>
      <c r="C145" s="100">
        <v>43578</v>
      </c>
      <c r="D145" s="121">
        <f t="shared" si="4"/>
        <v>17</v>
      </c>
      <c r="E145" s="84" t="str">
        <f t="shared" si="5"/>
        <v>764117</v>
      </c>
      <c r="F145" s="50">
        <v>51.5</v>
      </c>
      <c r="G145" s="50">
        <v>39.1</v>
      </c>
      <c r="H145" s="50">
        <v>0</v>
      </c>
      <c r="I145" s="50">
        <v>0</v>
      </c>
      <c r="J145" s="50">
        <v>0</v>
      </c>
      <c r="K145" s="50">
        <v>1</v>
      </c>
      <c r="L145" s="50">
        <v>0</v>
      </c>
      <c r="M145" s="50">
        <v>0</v>
      </c>
      <c r="N145" s="50"/>
      <c r="O145" s="50" t="s">
        <v>76</v>
      </c>
      <c r="P145" s="4" t="s">
        <v>128</v>
      </c>
      <c r="Q145" s="50"/>
    </row>
    <row r="146" spans="1:17" ht="18" x14ac:dyDescent="0.3">
      <c r="A146" s="53">
        <v>9744</v>
      </c>
      <c r="B146" s="126">
        <f>VLOOKUP(A146,LISTEVLVEAU!A:B,2,FALSE)</f>
        <v>5704</v>
      </c>
      <c r="C146" s="100">
        <v>43578</v>
      </c>
      <c r="D146" s="121">
        <f t="shared" si="4"/>
        <v>17</v>
      </c>
      <c r="E146" s="84" t="str">
        <f t="shared" si="5"/>
        <v>570417</v>
      </c>
      <c r="F146" s="50">
        <v>69.5</v>
      </c>
      <c r="G146" s="50">
        <v>40</v>
      </c>
      <c r="H146" s="50" t="s">
        <v>77</v>
      </c>
      <c r="I146" s="50">
        <v>0</v>
      </c>
      <c r="J146" s="50">
        <v>0</v>
      </c>
      <c r="K146" s="50">
        <v>0</v>
      </c>
      <c r="L146" s="50">
        <v>0</v>
      </c>
      <c r="M146" s="50">
        <v>0</v>
      </c>
      <c r="N146" s="50"/>
      <c r="O146" s="50" t="s">
        <v>76</v>
      </c>
      <c r="P146" s="4" t="s">
        <v>128</v>
      </c>
      <c r="Q146" s="50"/>
    </row>
    <row r="147" spans="1:17" ht="18" x14ac:dyDescent="0.3">
      <c r="A147" s="51">
        <v>9745</v>
      </c>
      <c r="B147" s="126">
        <f>VLOOKUP(A147,LISTEVLVEAU!A:B,2,FALSE)</f>
        <v>3647</v>
      </c>
      <c r="C147" s="100">
        <v>43578</v>
      </c>
      <c r="D147" s="121">
        <f t="shared" si="4"/>
        <v>17</v>
      </c>
      <c r="E147" s="84" t="str">
        <f t="shared" si="5"/>
        <v>364717</v>
      </c>
      <c r="F147" s="50">
        <v>69.5</v>
      </c>
      <c r="G147" s="50">
        <v>39.1</v>
      </c>
      <c r="H147" s="50">
        <v>0</v>
      </c>
      <c r="I147" s="50">
        <v>0</v>
      </c>
      <c r="J147" s="50">
        <v>0</v>
      </c>
      <c r="K147" s="50">
        <v>0</v>
      </c>
      <c r="L147" s="50">
        <v>0</v>
      </c>
      <c r="M147" s="50">
        <v>0</v>
      </c>
      <c r="N147" s="50"/>
      <c r="O147" s="50" t="s">
        <v>76</v>
      </c>
      <c r="P147" s="4" t="s">
        <v>128</v>
      </c>
      <c r="Q147" s="50"/>
    </row>
    <row r="148" spans="1:17" ht="18" x14ac:dyDescent="0.3">
      <c r="A148" s="51">
        <v>9746</v>
      </c>
      <c r="B148" s="126">
        <f>VLOOKUP(A148,LISTEVLVEAU!A:B,2,FALSE)</f>
        <v>3613</v>
      </c>
      <c r="C148" s="100">
        <v>43578</v>
      </c>
      <c r="D148" s="121">
        <f t="shared" si="4"/>
        <v>17</v>
      </c>
      <c r="E148" s="84" t="str">
        <f t="shared" si="5"/>
        <v>361317</v>
      </c>
      <c r="F148" s="50">
        <v>73</v>
      </c>
      <c r="G148" s="50">
        <v>39.5</v>
      </c>
      <c r="H148" s="50">
        <v>0</v>
      </c>
      <c r="I148" s="50">
        <v>0</v>
      </c>
      <c r="J148" s="50">
        <v>0</v>
      </c>
      <c r="K148" s="50">
        <v>0</v>
      </c>
      <c r="L148" s="50" t="s">
        <v>78</v>
      </c>
      <c r="M148" s="50">
        <v>0</v>
      </c>
      <c r="N148" s="50"/>
      <c r="O148" s="50" t="s">
        <v>76</v>
      </c>
      <c r="P148" s="4" t="s">
        <v>128</v>
      </c>
      <c r="Q148" s="50" t="s">
        <v>73</v>
      </c>
    </row>
    <row r="149" spans="1:17" ht="18" x14ac:dyDescent="0.3">
      <c r="A149" s="52">
        <v>9747</v>
      </c>
      <c r="B149" s="126">
        <f>VLOOKUP(A149,LISTEVLVEAU!A:B,2,FALSE)</f>
        <v>7628</v>
      </c>
      <c r="C149" s="100">
        <v>43578</v>
      </c>
      <c r="D149" s="121">
        <f t="shared" si="4"/>
        <v>17</v>
      </c>
      <c r="E149" s="84" t="str">
        <f t="shared" si="5"/>
        <v>762817</v>
      </c>
      <c r="F149" s="50">
        <v>56.5</v>
      </c>
      <c r="G149" s="50">
        <v>39.1</v>
      </c>
      <c r="H149" s="50">
        <v>0</v>
      </c>
      <c r="I149" s="50">
        <v>0</v>
      </c>
      <c r="J149" s="50">
        <v>0</v>
      </c>
      <c r="K149" s="50">
        <v>2</v>
      </c>
      <c r="L149" s="50">
        <v>1</v>
      </c>
      <c r="M149" s="50">
        <v>0</v>
      </c>
      <c r="N149" s="50"/>
      <c r="O149" s="50" t="s">
        <v>76</v>
      </c>
      <c r="P149" s="4" t="s">
        <v>128</v>
      </c>
      <c r="Q149" s="50"/>
    </row>
    <row r="150" spans="1:17" ht="18" x14ac:dyDescent="0.3">
      <c r="A150" s="53">
        <v>9748</v>
      </c>
      <c r="B150" s="126">
        <f>VLOOKUP(A150,LISTEVLVEAU!A:B,2,FALSE)</f>
        <v>7622</v>
      </c>
      <c r="C150" s="100">
        <v>43578</v>
      </c>
      <c r="D150" s="121">
        <f t="shared" si="4"/>
        <v>17</v>
      </c>
      <c r="E150" s="84" t="str">
        <f t="shared" si="5"/>
        <v>762217</v>
      </c>
      <c r="F150" s="50">
        <v>58.5</v>
      </c>
      <c r="G150" s="50">
        <v>38.799999999999997</v>
      </c>
      <c r="H150" s="50">
        <v>0</v>
      </c>
      <c r="I150" s="50">
        <v>0</v>
      </c>
      <c r="J150" s="50">
        <v>0</v>
      </c>
      <c r="K150" s="50">
        <v>0</v>
      </c>
      <c r="L150" s="50">
        <v>0</v>
      </c>
      <c r="M150" s="50">
        <v>0</v>
      </c>
      <c r="N150" s="50"/>
      <c r="O150" s="50" t="s">
        <v>76</v>
      </c>
      <c r="P150" s="4" t="s">
        <v>128</v>
      </c>
      <c r="Q150" s="50"/>
    </row>
    <row r="151" spans="1:17" ht="18" x14ac:dyDescent="0.3">
      <c r="A151" s="51">
        <v>9749</v>
      </c>
      <c r="B151" s="126">
        <f>VLOOKUP(A151,LISTEVLVEAU!A:B,2,FALSE)</f>
        <v>4180</v>
      </c>
      <c r="C151" s="100">
        <v>43578</v>
      </c>
      <c r="D151" s="121">
        <f t="shared" si="4"/>
        <v>17</v>
      </c>
      <c r="E151" s="84" t="str">
        <f t="shared" si="5"/>
        <v>418017</v>
      </c>
      <c r="F151" s="50">
        <v>56.5</v>
      </c>
      <c r="G151" s="50">
        <v>39</v>
      </c>
      <c r="H151" s="50">
        <v>0</v>
      </c>
      <c r="I151" s="50">
        <v>0</v>
      </c>
      <c r="J151" s="50">
        <v>0</v>
      </c>
      <c r="K151" s="50">
        <v>1</v>
      </c>
      <c r="L151" s="50" t="s">
        <v>78</v>
      </c>
      <c r="M151" s="50">
        <v>0</v>
      </c>
      <c r="N151" s="50"/>
      <c r="O151" s="50" t="s">
        <v>76</v>
      </c>
      <c r="P151" s="4" t="s">
        <v>128</v>
      </c>
      <c r="Q151" s="50" t="s">
        <v>73</v>
      </c>
    </row>
    <row r="152" spans="1:17" ht="18" x14ac:dyDescent="0.3">
      <c r="A152" s="53">
        <v>9750</v>
      </c>
      <c r="B152" s="126">
        <f>VLOOKUP(A152,LISTEVLVEAU!A:B,2,FALSE)</f>
        <v>6640</v>
      </c>
      <c r="C152" s="100">
        <v>43578</v>
      </c>
      <c r="D152" s="121">
        <f t="shared" si="4"/>
        <v>17</v>
      </c>
      <c r="E152" s="84" t="str">
        <f t="shared" si="5"/>
        <v>664017</v>
      </c>
      <c r="F152" s="50">
        <v>57</v>
      </c>
      <c r="G152" s="50">
        <v>39</v>
      </c>
      <c r="H152" s="50">
        <v>0</v>
      </c>
      <c r="I152" s="50">
        <v>0</v>
      </c>
      <c r="J152" s="50">
        <v>0</v>
      </c>
      <c r="K152" s="50">
        <v>0</v>
      </c>
      <c r="L152" s="50">
        <v>0</v>
      </c>
      <c r="M152" s="50">
        <v>0</v>
      </c>
      <c r="N152" s="50"/>
      <c r="O152" s="50" t="s">
        <v>76</v>
      </c>
      <c r="P152" s="4" t="s">
        <v>128</v>
      </c>
      <c r="Q152" s="50"/>
    </row>
    <row r="153" spans="1:17" ht="18" x14ac:dyDescent="0.3">
      <c r="A153" s="51">
        <v>9751</v>
      </c>
      <c r="B153" s="126">
        <f>VLOOKUP(A153,LISTEVLVEAU!A:B,2,FALSE)</f>
        <v>3154</v>
      </c>
      <c r="C153" s="100">
        <v>43578</v>
      </c>
      <c r="D153" s="121">
        <f t="shared" si="4"/>
        <v>17</v>
      </c>
      <c r="E153" s="84" t="str">
        <f t="shared" si="5"/>
        <v>315417</v>
      </c>
      <c r="F153" s="50">
        <v>46</v>
      </c>
      <c r="G153" s="50">
        <v>39.4</v>
      </c>
      <c r="H153" s="50">
        <v>0</v>
      </c>
      <c r="I153" s="50">
        <v>0</v>
      </c>
      <c r="J153" s="50">
        <v>0</v>
      </c>
      <c r="K153" s="50">
        <v>1</v>
      </c>
      <c r="L153" s="50" t="s">
        <v>79</v>
      </c>
      <c r="M153" s="50">
        <v>0</v>
      </c>
      <c r="N153" s="50"/>
      <c r="O153" s="50" t="s">
        <v>76</v>
      </c>
      <c r="P153" s="4" t="s">
        <v>128</v>
      </c>
      <c r="Q153" s="50" t="s">
        <v>73</v>
      </c>
    </row>
    <row r="154" spans="1:17" ht="18" x14ac:dyDescent="0.3">
      <c r="A154" s="53">
        <v>9754</v>
      </c>
      <c r="B154" s="126">
        <f>VLOOKUP(A154,LISTEVLVEAU!A:B,2,FALSE)</f>
        <v>3168</v>
      </c>
      <c r="C154" s="100">
        <v>43578</v>
      </c>
      <c r="D154" s="121">
        <f t="shared" si="4"/>
        <v>17</v>
      </c>
      <c r="E154" s="84" t="str">
        <f t="shared" si="5"/>
        <v>316817</v>
      </c>
      <c r="F154" s="50">
        <v>49</v>
      </c>
      <c r="G154" s="50">
        <v>39</v>
      </c>
      <c r="H154" s="50" t="s">
        <v>71</v>
      </c>
      <c r="I154" s="50">
        <v>0</v>
      </c>
      <c r="J154" s="50">
        <v>0</v>
      </c>
      <c r="K154" s="50">
        <v>1</v>
      </c>
      <c r="L154" s="50" t="s">
        <v>79</v>
      </c>
      <c r="M154" s="50">
        <v>0</v>
      </c>
      <c r="N154" s="50"/>
      <c r="O154" s="50" t="s">
        <v>76</v>
      </c>
      <c r="P154" s="4" t="s">
        <v>128</v>
      </c>
      <c r="Q154" s="50" t="s">
        <v>73</v>
      </c>
    </row>
    <row r="155" spans="1:17" ht="18" x14ac:dyDescent="0.3">
      <c r="A155" s="52">
        <v>9755</v>
      </c>
      <c r="B155" s="126">
        <f>VLOOKUP(A155,LISTEVLVEAU!A:B,2,FALSE)</f>
        <v>5611</v>
      </c>
      <c r="C155" s="100">
        <v>43578</v>
      </c>
      <c r="D155" s="121">
        <f t="shared" si="4"/>
        <v>17</v>
      </c>
      <c r="E155" s="84" t="str">
        <f t="shared" si="5"/>
        <v>561117</v>
      </c>
      <c r="F155" s="50">
        <v>48.5</v>
      </c>
      <c r="G155" s="50">
        <v>39.1</v>
      </c>
      <c r="H155" s="50">
        <v>0</v>
      </c>
      <c r="I155" s="50">
        <v>0</v>
      </c>
      <c r="J155" s="50">
        <v>0</v>
      </c>
      <c r="K155" s="50">
        <v>0</v>
      </c>
      <c r="L155" s="50">
        <v>0</v>
      </c>
      <c r="M155" s="50">
        <v>0</v>
      </c>
      <c r="N155" s="50"/>
      <c r="O155" s="50" t="s">
        <v>76</v>
      </c>
      <c r="P155" s="4" t="s">
        <v>128</v>
      </c>
      <c r="Q155" s="50"/>
    </row>
    <row r="156" spans="1:17" ht="18" x14ac:dyDescent="0.3">
      <c r="A156" s="53">
        <v>9756</v>
      </c>
      <c r="B156" s="126">
        <f>VLOOKUP(A156,LISTEVLVEAU!A:B,2,FALSE)</f>
        <v>4165</v>
      </c>
      <c r="C156" s="100">
        <v>43578</v>
      </c>
      <c r="D156" s="121">
        <f t="shared" si="4"/>
        <v>17</v>
      </c>
      <c r="E156" s="84" t="str">
        <f t="shared" si="5"/>
        <v>416517</v>
      </c>
      <c r="F156" s="50">
        <v>41</v>
      </c>
      <c r="G156" s="50">
        <v>39</v>
      </c>
      <c r="H156" s="50">
        <v>0</v>
      </c>
      <c r="I156" s="50">
        <v>0</v>
      </c>
      <c r="J156" s="50">
        <v>0</v>
      </c>
      <c r="K156" s="50">
        <v>1</v>
      </c>
      <c r="L156" s="50">
        <v>0</v>
      </c>
      <c r="M156" s="50">
        <v>0</v>
      </c>
      <c r="N156" s="50"/>
      <c r="O156" s="50" t="s">
        <v>76</v>
      </c>
      <c r="P156" s="4" t="s">
        <v>128</v>
      </c>
      <c r="Q156" s="50"/>
    </row>
    <row r="157" spans="1:17" ht="18" x14ac:dyDescent="0.3">
      <c r="A157" s="53">
        <v>9757</v>
      </c>
      <c r="B157" s="126">
        <f>VLOOKUP(A157,LISTEVLVEAU!A:B,2,FALSE)</f>
        <v>5722</v>
      </c>
      <c r="C157" s="100">
        <v>43578</v>
      </c>
      <c r="D157" s="121">
        <f t="shared" si="4"/>
        <v>17</v>
      </c>
      <c r="E157" s="84" t="str">
        <f t="shared" si="5"/>
        <v>572217</v>
      </c>
      <c r="F157" s="50">
        <v>47.5</v>
      </c>
      <c r="G157" s="50">
        <v>38.9</v>
      </c>
      <c r="H157" s="50">
        <v>0</v>
      </c>
      <c r="I157" s="50">
        <v>0</v>
      </c>
      <c r="J157" s="50">
        <v>0</v>
      </c>
      <c r="K157" s="50">
        <v>0</v>
      </c>
      <c r="L157" s="50">
        <v>1</v>
      </c>
      <c r="M157" s="50">
        <v>0</v>
      </c>
      <c r="N157" s="50"/>
      <c r="O157" s="50" t="s">
        <v>76</v>
      </c>
      <c r="P157" s="4" t="s">
        <v>128</v>
      </c>
      <c r="Q157" s="50"/>
    </row>
    <row r="158" spans="1:17" ht="18" x14ac:dyDescent="0.3">
      <c r="A158" s="52">
        <v>9759</v>
      </c>
      <c r="B158" s="126">
        <f>VLOOKUP(A158,LISTEVLVEAU!A:B,2,FALSE)</f>
        <v>3161</v>
      </c>
      <c r="C158" s="100">
        <v>43578</v>
      </c>
      <c r="D158" s="121">
        <f t="shared" si="4"/>
        <v>17</v>
      </c>
      <c r="E158" s="84" t="str">
        <f t="shared" si="5"/>
        <v>316117</v>
      </c>
      <c r="F158" s="50">
        <v>44</v>
      </c>
      <c r="G158" s="50">
        <v>38.799999999999997</v>
      </c>
      <c r="H158" s="50">
        <v>0</v>
      </c>
      <c r="I158" s="50">
        <v>0</v>
      </c>
      <c r="J158" s="50">
        <v>0</v>
      </c>
      <c r="K158" s="50">
        <v>0</v>
      </c>
      <c r="L158" s="50">
        <v>2</v>
      </c>
      <c r="M158" s="50">
        <v>0</v>
      </c>
      <c r="N158" s="50"/>
      <c r="O158" s="50" t="s">
        <v>76</v>
      </c>
      <c r="P158" s="4" t="s">
        <v>128</v>
      </c>
      <c r="Q158" s="50"/>
    </row>
    <row r="159" spans="1:17" ht="18" x14ac:dyDescent="0.3">
      <c r="A159" s="53">
        <v>9763</v>
      </c>
      <c r="B159" s="126">
        <f>VLOOKUP(A159,LISTEVLVEAU!A:B,2,FALSE)</f>
        <v>4633</v>
      </c>
      <c r="C159" s="100">
        <v>43578</v>
      </c>
      <c r="D159" s="121">
        <f t="shared" si="4"/>
        <v>17</v>
      </c>
      <c r="E159" s="84" t="str">
        <f t="shared" si="5"/>
        <v>463317</v>
      </c>
      <c r="F159" s="50">
        <v>51.5</v>
      </c>
      <c r="G159" s="50">
        <v>39.1</v>
      </c>
      <c r="H159" s="50">
        <v>0</v>
      </c>
      <c r="I159" s="50">
        <v>0</v>
      </c>
      <c r="J159" s="50">
        <v>0</v>
      </c>
      <c r="K159" s="50">
        <v>0</v>
      </c>
      <c r="L159" s="50">
        <v>0</v>
      </c>
      <c r="M159" s="50">
        <v>0</v>
      </c>
      <c r="N159" s="50"/>
      <c r="O159" s="50" t="s">
        <v>76</v>
      </c>
      <c r="P159" s="4" t="s">
        <v>128</v>
      </c>
      <c r="Q159" s="50"/>
    </row>
    <row r="160" spans="1:17" ht="18" x14ac:dyDescent="0.3">
      <c r="A160" s="88">
        <v>9764</v>
      </c>
      <c r="B160" s="126">
        <f>VLOOKUP(A160,LISTEVLVEAU!A:B,2,FALSE)</f>
        <v>2604</v>
      </c>
      <c r="C160" s="100">
        <v>43578</v>
      </c>
      <c r="D160" s="121">
        <f t="shared" si="4"/>
        <v>17</v>
      </c>
      <c r="E160" s="84" t="str">
        <f t="shared" si="5"/>
        <v>260417</v>
      </c>
      <c r="F160" s="50">
        <v>51.5</v>
      </c>
      <c r="G160" s="50">
        <v>39.299999999999997</v>
      </c>
      <c r="H160" s="50">
        <v>0</v>
      </c>
      <c r="I160" s="50">
        <v>0</v>
      </c>
      <c r="J160" s="50">
        <v>0</v>
      </c>
      <c r="K160" s="50">
        <v>0</v>
      </c>
      <c r="L160" s="50">
        <v>1</v>
      </c>
      <c r="M160" s="50">
        <v>0</v>
      </c>
      <c r="N160" s="50"/>
      <c r="O160" s="50" t="s">
        <v>76</v>
      </c>
      <c r="P160" s="4" t="s">
        <v>128</v>
      </c>
      <c r="Q160" s="50"/>
    </row>
    <row r="161" spans="1:17" ht="18" x14ac:dyDescent="0.3">
      <c r="A161" s="51">
        <v>9721</v>
      </c>
      <c r="B161" s="126">
        <f>VLOOKUP(A161,LISTEVLVEAU!A:B,2,FALSE)</f>
        <v>6722</v>
      </c>
      <c r="C161" s="97">
        <v>43585</v>
      </c>
      <c r="D161" s="121">
        <f t="shared" si="4"/>
        <v>18</v>
      </c>
      <c r="E161" s="84" t="str">
        <f t="shared" si="5"/>
        <v>672218</v>
      </c>
      <c r="F161" s="98">
        <v>103.5</v>
      </c>
      <c r="G161" s="98">
        <v>38.5</v>
      </c>
      <c r="H161" s="98">
        <v>0</v>
      </c>
      <c r="I161" s="98">
        <v>0</v>
      </c>
      <c r="J161" s="98">
        <v>0</v>
      </c>
      <c r="K161" s="98">
        <v>0</v>
      </c>
      <c r="L161" s="98">
        <v>0</v>
      </c>
      <c r="M161" s="98">
        <v>0</v>
      </c>
      <c r="N161" s="98"/>
      <c r="O161" s="98" t="s">
        <v>82</v>
      </c>
      <c r="P161" s="4" t="s">
        <v>128</v>
      </c>
      <c r="Q161" s="50"/>
    </row>
    <row r="162" spans="1:17" ht="18" x14ac:dyDescent="0.3">
      <c r="A162" s="52">
        <v>9722</v>
      </c>
      <c r="B162" s="126">
        <f>VLOOKUP(A162,LISTEVLVEAU!A:B,2,FALSE)</f>
        <v>6614</v>
      </c>
      <c r="C162" s="100">
        <v>43585</v>
      </c>
      <c r="D162" s="121">
        <f t="shared" si="4"/>
        <v>18</v>
      </c>
      <c r="E162" s="84" t="str">
        <f t="shared" si="5"/>
        <v>661418</v>
      </c>
      <c r="F162" s="50">
        <v>110</v>
      </c>
      <c r="G162" s="50">
        <v>38.5</v>
      </c>
      <c r="H162" s="50">
        <v>0</v>
      </c>
      <c r="I162" s="50">
        <v>0</v>
      </c>
      <c r="J162" s="50">
        <v>0</v>
      </c>
      <c r="K162" s="50">
        <v>0</v>
      </c>
      <c r="L162" s="50">
        <v>1</v>
      </c>
      <c r="M162" s="50">
        <v>0</v>
      </c>
      <c r="N162" s="50"/>
      <c r="O162" s="50" t="s">
        <v>82</v>
      </c>
      <c r="P162" s="4" t="s">
        <v>128</v>
      </c>
      <c r="Q162" s="50"/>
    </row>
    <row r="163" spans="1:17" ht="18" x14ac:dyDescent="0.3">
      <c r="A163" s="53">
        <v>9725</v>
      </c>
      <c r="B163" s="126">
        <f>VLOOKUP(A163,LISTEVLVEAU!A:B,2,FALSE)</f>
        <v>5690</v>
      </c>
      <c r="C163" s="100">
        <v>43585</v>
      </c>
      <c r="D163" s="121">
        <f t="shared" si="4"/>
        <v>18</v>
      </c>
      <c r="E163" s="84" t="str">
        <f t="shared" si="5"/>
        <v>569018</v>
      </c>
      <c r="F163" s="50">
        <v>91.5</v>
      </c>
      <c r="G163" s="50">
        <v>38.5</v>
      </c>
      <c r="H163" s="50">
        <v>0</v>
      </c>
      <c r="I163" s="50">
        <v>0</v>
      </c>
      <c r="J163" s="50">
        <v>0</v>
      </c>
      <c r="K163" s="50">
        <v>0</v>
      </c>
      <c r="L163" s="50">
        <v>0</v>
      </c>
      <c r="M163" s="50">
        <v>0</v>
      </c>
      <c r="N163" s="50"/>
      <c r="O163" s="50" t="s">
        <v>82</v>
      </c>
      <c r="P163" s="4" t="s">
        <v>128</v>
      </c>
      <c r="Q163" s="50"/>
    </row>
    <row r="164" spans="1:17" ht="18" x14ac:dyDescent="0.3">
      <c r="A164" s="52">
        <v>9727</v>
      </c>
      <c r="B164" s="126">
        <f>VLOOKUP(A164,LISTEVLVEAU!A:B,2,FALSE)</f>
        <v>4168</v>
      </c>
      <c r="C164" s="100">
        <v>43585</v>
      </c>
      <c r="D164" s="121">
        <f t="shared" si="4"/>
        <v>18</v>
      </c>
      <c r="E164" s="84" t="str">
        <f t="shared" si="5"/>
        <v>416818</v>
      </c>
      <c r="F164" s="50">
        <v>106.5</v>
      </c>
      <c r="G164" s="50">
        <v>38.700000000000003</v>
      </c>
      <c r="H164" s="50">
        <v>0</v>
      </c>
      <c r="I164" s="50">
        <v>0</v>
      </c>
      <c r="J164" s="50">
        <v>0</v>
      </c>
      <c r="K164" s="50">
        <v>0</v>
      </c>
      <c r="L164" s="50">
        <v>1</v>
      </c>
      <c r="M164" s="50">
        <v>0</v>
      </c>
      <c r="N164" s="50"/>
      <c r="O164" s="50" t="s">
        <v>82</v>
      </c>
      <c r="P164" s="4" t="s">
        <v>128</v>
      </c>
      <c r="Q164" s="50"/>
    </row>
    <row r="165" spans="1:17" ht="18" x14ac:dyDescent="0.3">
      <c r="A165" s="52">
        <v>9728</v>
      </c>
      <c r="B165" s="126">
        <f>VLOOKUP(A165,LISTEVLVEAU!A:B,2,FALSE)</f>
        <v>6742</v>
      </c>
      <c r="C165" s="100">
        <v>43585</v>
      </c>
      <c r="D165" s="121">
        <f t="shared" si="4"/>
        <v>18</v>
      </c>
      <c r="E165" s="84" t="str">
        <f t="shared" si="5"/>
        <v>674218</v>
      </c>
      <c r="F165" s="50">
        <v>89.5</v>
      </c>
      <c r="G165" s="50">
        <v>38.9</v>
      </c>
      <c r="H165" s="50">
        <v>0</v>
      </c>
      <c r="I165" s="50">
        <v>0</v>
      </c>
      <c r="J165" s="50">
        <v>0</v>
      </c>
      <c r="K165" s="50">
        <v>1</v>
      </c>
      <c r="L165" s="50">
        <v>0</v>
      </c>
      <c r="M165" s="50">
        <v>0</v>
      </c>
      <c r="N165" s="50"/>
      <c r="O165" s="50" t="s">
        <v>82</v>
      </c>
      <c r="P165" s="4" t="s">
        <v>128</v>
      </c>
      <c r="Q165" s="50"/>
    </row>
    <row r="166" spans="1:17" ht="18" x14ac:dyDescent="0.3">
      <c r="A166" s="53">
        <v>9732</v>
      </c>
      <c r="B166" s="126">
        <f>VLOOKUP(A166,LISTEVLVEAU!A:B,2,FALSE)</f>
        <v>6718</v>
      </c>
      <c r="C166" s="100">
        <v>43585</v>
      </c>
      <c r="D166" s="121">
        <f t="shared" si="4"/>
        <v>18</v>
      </c>
      <c r="E166" s="84" t="str">
        <f t="shared" si="5"/>
        <v>671818</v>
      </c>
      <c r="F166" s="50">
        <v>74</v>
      </c>
      <c r="G166" s="50">
        <v>38.6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/>
      <c r="O166" s="50" t="s">
        <v>82</v>
      </c>
      <c r="P166" s="4" t="s">
        <v>128</v>
      </c>
      <c r="Q166" s="50"/>
    </row>
    <row r="167" spans="1:17" ht="18" x14ac:dyDescent="0.3">
      <c r="A167" s="53">
        <v>9740</v>
      </c>
      <c r="B167" s="126">
        <f>VLOOKUP(A167,LISTEVLVEAU!A:B,2,FALSE)</f>
        <v>7639</v>
      </c>
      <c r="C167" s="100">
        <v>43585</v>
      </c>
      <c r="D167" s="121">
        <f t="shared" si="4"/>
        <v>18</v>
      </c>
      <c r="E167" s="84" t="str">
        <f t="shared" si="5"/>
        <v>763918</v>
      </c>
      <c r="F167" s="50">
        <v>71.5</v>
      </c>
      <c r="G167" s="50">
        <v>38.5</v>
      </c>
      <c r="H167" s="50">
        <v>0</v>
      </c>
      <c r="I167" s="50">
        <v>0</v>
      </c>
      <c r="J167" s="50">
        <v>0</v>
      </c>
      <c r="K167" s="50">
        <v>0</v>
      </c>
      <c r="L167" s="50">
        <v>0</v>
      </c>
      <c r="M167" s="50">
        <v>0</v>
      </c>
      <c r="N167" s="50"/>
      <c r="O167" s="50" t="s">
        <v>82</v>
      </c>
      <c r="P167" s="4" t="s">
        <v>128</v>
      </c>
      <c r="Q167" s="50"/>
    </row>
    <row r="168" spans="1:17" ht="18" x14ac:dyDescent="0.3">
      <c r="A168" s="51">
        <v>9741</v>
      </c>
      <c r="B168" s="126">
        <f>VLOOKUP(A168,LISTEVLVEAU!A:B,2,FALSE)</f>
        <v>6728</v>
      </c>
      <c r="C168" s="100">
        <v>43585</v>
      </c>
      <c r="D168" s="121">
        <f t="shared" si="4"/>
        <v>18</v>
      </c>
      <c r="E168" s="84" t="str">
        <f t="shared" si="5"/>
        <v>672818</v>
      </c>
      <c r="F168" s="50">
        <v>74</v>
      </c>
      <c r="G168" s="50">
        <v>39.4</v>
      </c>
      <c r="H168" s="50">
        <v>1</v>
      </c>
      <c r="I168" s="50">
        <v>0</v>
      </c>
      <c r="J168" s="50">
        <v>0</v>
      </c>
      <c r="K168" s="50">
        <v>0</v>
      </c>
      <c r="L168" s="50">
        <v>0</v>
      </c>
      <c r="M168" s="50">
        <v>0</v>
      </c>
      <c r="N168" s="50"/>
      <c r="O168" s="50" t="s">
        <v>82</v>
      </c>
      <c r="P168" s="4" t="s">
        <v>128</v>
      </c>
      <c r="Q168" s="50"/>
    </row>
    <row r="169" spans="1:17" ht="18" x14ac:dyDescent="0.3">
      <c r="A169" s="51">
        <v>9743</v>
      </c>
      <c r="B169" s="126">
        <f>VLOOKUP(A169,LISTEVLVEAU!A:B,2,FALSE)</f>
        <v>7641</v>
      </c>
      <c r="C169" s="100">
        <v>43585</v>
      </c>
      <c r="D169" s="121">
        <f t="shared" si="4"/>
        <v>18</v>
      </c>
      <c r="E169" s="84" t="str">
        <f t="shared" si="5"/>
        <v>764118</v>
      </c>
      <c r="F169" s="50">
        <v>53</v>
      </c>
      <c r="G169" s="50">
        <v>37.799999999999997</v>
      </c>
      <c r="H169" s="50">
        <v>0</v>
      </c>
      <c r="I169" s="50">
        <v>0</v>
      </c>
      <c r="J169" s="50">
        <v>0</v>
      </c>
      <c r="K169" s="50">
        <v>0</v>
      </c>
      <c r="L169" s="50">
        <v>0</v>
      </c>
      <c r="M169" s="50">
        <v>0</v>
      </c>
      <c r="N169" s="50"/>
      <c r="O169" s="50" t="s">
        <v>82</v>
      </c>
      <c r="P169" s="4" t="s">
        <v>128</v>
      </c>
      <c r="Q169" s="50"/>
    </row>
    <row r="170" spans="1:17" ht="18" x14ac:dyDescent="0.3">
      <c r="A170" s="53">
        <v>9744</v>
      </c>
      <c r="B170" s="126">
        <f>VLOOKUP(A170,LISTEVLVEAU!A:B,2,FALSE)</f>
        <v>5704</v>
      </c>
      <c r="C170" s="100">
        <v>43585</v>
      </c>
      <c r="D170" s="121">
        <f t="shared" si="4"/>
        <v>18</v>
      </c>
      <c r="E170" s="84" t="str">
        <f t="shared" si="5"/>
        <v>570418</v>
      </c>
      <c r="F170" s="50">
        <v>76</v>
      </c>
      <c r="G170" s="50">
        <v>39.299999999999997</v>
      </c>
      <c r="H170" s="50">
        <v>0</v>
      </c>
      <c r="I170" s="50">
        <v>0</v>
      </c>
      <c r="J170" s="50">
        <v>0</v>
      </c>
      <c r="K170" s="50">
        <v>0</v>
      </c>
      <c r="L170" s="50">
        <v>0</v>
      </c>
      <c r="M170" s="50">
        <v>0</v>
      </c>
      <c r="N170" s="50"/>
      <c r="O170" s="50" t="s">
        <v>82</v>
      </c>
      <c r="P170" s="4" t="s">
        <v>128</v>
      </c>
      <c r="Q170" s="50"/>
    </row>
    <row r="171" spans="1:17" ht="18" x14ac:dyDescent="0.3">
      <c r="A171" s="51">
        <v>9745</v>
      </c>
      <c r="B171" s="126">
        <f>VLOOKUP(A171,LISTEVLVEAU!A:B,2,FALSE)</f>
        <v>3647</v>
      </c>
      <c r="C171" s="100">
        <v>43585</v>
      </c>
      <c r="D171" s="121">
        <f t="shared" si="4"/>
        <v>18</v>
      </c>
      <c r="E171" s="84" t="str">
        <f t="shared" si="5"/>
        <v>364718</v>
      </c>
      <c r="F171" s="50">
        <v>80</v>
      </c>
      <c r="G171" s="50">
        <v>38.700000000000003</v>
      </c>
      <c r="H171" s="50">
        <v>0</v>
      </c>
      <c r="I171" s="50">
        <v>0</v>
      </c>
      <c r="J171" s="50">
        <v>0</v>
      </c>
      <c r="K171" s="50">
        <v>0</v>
      </c>
      <c r="L171" s="50">
        <v>0</v>
      </c>
      <c r="M171" s="50">
        <v>0</v>
      </c>
      <c r="N171" s="50"/>
      <c r="O171" s="50" t="s">
        <v>82</v>
      </c>
      <c r="P171" s="4" t="s">
        <v>128</v>
      </c>
      <c r="Q171" s="50"/>
    </row>
    <row r="172" spans="1:17" ht="18" x14ac:dyDescent="0.3">
      <c r="A172" s="51">
        <v>9746</v>
      </c>
      <c r="B172" s="126">
        <f>VLOOKUP(A172,LISTEVLVEAU!A:B,2,FALSE)</f>
        <v>3613</v>
      </c>
      <c r="C172" s="100">
        <v>43585</v>
      </c>
      <c r="D172" s="121">
        <f t="shared" si="4"/>
        <v>18</v>
      </c>
      <c r="E172" s="84" t="str">
        <f t="shared" si="5"/>
        <v>361318</v>
      </c>
      <c r="F172" s="50">
        <v>76.5</v>
      </c>
      <c r="G172" s="50">
        <v>40.299999999999997</v>
      </c>
      <c r="H172" s="50">
        <v>0</v>
      </c>
      <c r="I172" s="50">
        <v>0</v>
      </c>
      <c r="J172" s="50">
        <v>0</v>
      </c>
      <c r="K172" s="50">
        <v>0</v>
      </c>
      <c r="L172" s="50">
        <v>1</v>
      </c>
      <c r="M172" s="50">
        <v>0</v>
      </c>
      <c r="N172" s="50"/>
      <c r="O172" s="50" t="s">
        <v>82</v>
      </c>
      <c r="P172" s="4" t="s">
        <v>128</v>
      </c>
      <c r="Q172" s="50"/>
    </row>
    <row r="173" spans="1:17" ht="18" x14ac:dyDescent="0.3">
      <c r="A173" s="52">
        <v>9747</v>
      </c>
      <c r="B173" s="126">
        <f>VLOOKUP(A173,LISTEVLVEAU!A:B,2,FALSE)</f>
        <v>7628</v>
      </c>
      <c r="C173" s="100">
        <v>43585</v>
      </c>
      <c r="D173" s="121">
        <f t="shared" si="4"/>
        <v>18</v>
      </c>
      <c r="E173" s="84" t="str">
        <f t="shared" si="5"/>
        <v>762818</v>
      </c>
      <c r="F173" s="50">
        <v>66.5</v>
      </c>
      <c r="G173" s="50">
        <v>38.700000000000003</v>
      </c>
      <c r="H173" s="50">
        <v>0</v>
      </c>
      <c r="I173" s="50">
        <v>0</v>
      </c>
      <c r="J173" s="50">
        <v>0</v>
      </c>
      <c r="K173" s="50">
        <v>0</v>
      </c>
      <c r="L173" s="50">
        <v>0</v>
      </c>
      <c r="M173" s="50">
        <v>0</v>
      </c>
      <c r="N173" s="50"/>
      <c r="O173" s="50" t="s">
        <v>82</v>
      </c>
      <c r="P173" s="4" t="s">
        <v>128</v>
      </c>
      <c r="Q173" s="50"/>
    </row>
    <row r="174" spans="1:17" ht="18" x14ac:dyDescent="0.3">
      <c r="A174" s="53">
        <v>9748</v>
      </c>
      <c r="B174" s="126">
        <f>VLOOKUP(A174,LISTEVLVEAU!A:B,2,FALSE)</f>
        <v>7622</v>
      </c>
      <c r="C174" s="100">
        <v>43585</v>
      </c>
      <c r="D174" s="121">
        <f t="shared" si="4"/>
        <v>18</v>
      </c>
      <c r="E174" s="84" t="str">
        <f t="shared" si="5"/>
        <v>762218</v>
      </c>
      <c r="F174" s="50">
        <v>61</v>
      </c>
      <c r="G174" s="50">
        <v>39.1</v>
      </c>
      <c r="H174" s="50">
        <v>0</v>
      </c>
      <c r="I174" s="50">
        <v>0</v>
      </c>
      <c r="J174" s="50">
        <v>0</v>
      </c>
      <c r="K174" s="50">
        <v>0</v>
      </c>
      <c r="L174" s="50">
        <v>1</v>
      </c>
      <c r="M174" s="50">
        <v>0</v>
      </c>
      <c r="N174" s="50"/>
      <c r="O174" s="50" t="s">
        <v>82</v>
      </c>
      <c r="P174" s="4" t="s">
        <v>128</v>
      </c>
      <c r="Q174" s="50"/>
    </row>
    <row r="175" spans="1:17" ht="18" x14ac:dyDescent="0.3">
      <c r="A175" s="51">
        <v>9749</v>
      </c>
      <c r="B175" s="126">
        <f>VLOOKUP(A175,LISTEVLVEAU!A:B,2,FALSE)</f>
        <v>4180</v>
      </c>
      <c r="C175" s="100">
        <v>43585</v>
      </c>
      <c r="D175" s="121">
        <f t="shared" si="4"/>
        <v>18</v>
      </c>
      <c r="E175" s="84" t="str">
        <f t="shared" si="5"/>
        <v>418018</v>
      </c>
      <c r="F175" s="50">
        <v>61</v>
      </c>
      <c r="G175" s="50">
        <v>39.9</v>
      </c>
      <c r="H175" s="50">
        <v>0</v>
      </c>
      <c r="I175" s="50">
        <v>0</v>
      </c>
      <c r="J175" s="50">
        <v>0</v>
      </c>
      <c r="K175" s="50">
        <v>0</v>
      </c>
      <c r="L175" s="50">
        <v>1</v>
      </c>
      <c r="M175" s="50">
        <v>0</v>
      </c>
      <c r="N175" s="50"/>
      <c r="O175" s="50" t="s">
        <v>82</v>
      </c>
      <c r="P175" s="4" t="s">
        <v>128</v>
      </c>
      <c r="Q175" s="50"/>
    </row>
    <row r="176" spans="1:17" ht="18" x14ac:dyDescent="0.3">
      <c r="A176" s="53">
        <v>9750</v>
      </c>
      <c r="B176" s="126">
        <f>VLOOKUP(A176,LISTEVLVEAU!A:B,2,FALSE)</f>
        <v>6640</v>
      </c>
      <c r="C176" s="100">
        <v>43585</v>
      </c>
      <c r="D176" s="121">
        <f t="shared" si="4"/>
        <v>18</v>
      </c>
      <c r="E176" s="84" t="str">
        <f t="shared" si="5"/>
        <v>664018</v>
      </c>
      <c r="F176" s="50">
        <v>64.5</v>
      </c>
      <c r="G176" s="50">
        <v>39</v>
      </c>
      <c r="H176" s="50">
        <v>0</v>
      </c>
      <c r="I176" s="50">
        <v>0</v>
      </c>
      <c r="J176" s="50">
        <v>0</v>
      </c>
      <c r="K176" s="50">
        <v>0</v>
      </c>
      <c r="L176" s="50">
        <v>0</v>
      </c>
      <c r="M176" s="50">
        <v>0</v>
      </c>
      <c r="N176" s="50"/>
      <c r="O176" s="50" t="s">
        <v>82</v>
      </c>
      <c r="P176" s="4" t="s">
        <v>128</v>
      </c>
      <c r="Q176" s="50"/>
    </row>
    <row r="177" spans="1:17" ht="18" x14ac:dyDescent="0.3">
      <c r="A177" s="51">
        <v>9751</v>
      </c>
      <c r="B177" s="126">
        <f>VLOOKUP(A177,LISTEVLVEAU!A:B,2,FALSE)</f>
        <v>3154</v>
      </c>
      <c r="C177" s="100">
        <v>43585</v>
      </c>
      <c r="D177" s="121">
        <f t="shared" si="4"/>
        <v>18</v>
      </c>
      <c r="E177" s="84" t="str">
        <f t="shared" si="5"/>
        <v>315418</v>
      </c>
      <c r="F177" s="50">
        <v>43</v>
      </c>
      <c r="G177" s="50">
        <v>39.1</v>
      </c>
      <c r="H177" s="50">
        <v>0</v>
      </c>
      <c r="I177" s="50">
        <v>0</v>
      </c>
      <c r="J177" s="50">
        <v>0</v>
      </c>
      <c r="K177" s="50">
        <v>0</v>
      </c>
      <c r="L177" s="50">
        <v>1</v>
      </c>
      <c r="M177" s="50">
        <v>0</v>
      </c>
      <c r="N177" s="50"/>
      <c r="O177" s="50" t="s">
        <v>82</v>
      </c>
      <c r="P177" s="4" t="s">
        <v>128</v>
      </c>
      <c r="Q177" s="50"/>
    </row>
    <row r="178" spans="1:17" ht="18" x14ac:dyDescent="0.3">
      <c r="A178" s="53">
        <v>9754</v>
      </c>
      <c r="B178" s="126">
        <f>VLOOKUP(A178,LISTEVLVEAU!A:B,2,FALSE)</f>
        <v>3168</v>
      </c>
      <c r="C178" s="100">
        <v>43585</v>
      </c>
      <c r="D178" s="121">
        <f t="shared" si="4"/>
        <v>18</v>
      </c>
      <c r="E178" s="84" t="str">
        <f t="shared" si="5"/>
        <v>316818</v>
      </c>
      <c r="F178" s="50">
        <v>45.5</v>
      </c>
      <c r="G178" s="50">
        <v>39.1</v>
      </c>
      <c r="H178" s="50">
        <v>0</v>
      </c>
      <c r="I178" s="50">
        <v>0</v>
      </c>
      <c r="J178" s="50">
        <v>0</v>
      </c>
      <c r="K178" s="50">
        <v>2</v>
      </c>
      <c r="L178" s="50">
        <v>2</v>
      </c>
      <c r="M178" s="50">
        <v>0</v>
      </c>
      <c r="N178" s="50"/>
      <c r="O178" s="50" t="s">
        <v>82</v>
      </c>
      <c r="P178" s="4" t="s">
        <v>128</v>
      </c>
      <c r="Q178" s="50"/>
    </row>
    <row r="179" spans="1:17" ht="18" x14ac:dyDescent="0.3">
      <c r="A179" s="52">
        <v>9755</v>
      </c>
      <c r="B179" s="126">
        <f>VLOOKUP(A179,LISTEVLVEAU!A:B,2,FALSE)</f>
        <v>5611</v>
      </c>
      <c r="C179" s="100">
        <v>43585</v>
      </c>
      <c r="D179" s="121">
        <f t="shared" si="4"/>
        <v>18</v>
      </c>
      <c r="E179" s="84" t="str">
        <f t="shared" si="5"/>
        <v>561118</v>
      </c>
      <c r="F179" s="50">
        <v>52.5</v>
      </c>
      <c r="G179" s="50">
        <v>39.4</v>
      </c>
      <c r="H179" s="50">
        <v>0</v>
      </c>
      <c r="I179" s="50">
        <v>0</v>
      </c>
      <c r="J179" s="50">
        <v>0</v>
      </c>
      <c r="K179" s="50">
        <v>0</v>
      </c>
      <c r="L179" s="50">
        <v>0</v>
      </c>
      <c r="M179" s="50">
        <v>0</v>
      </c>
      <c r="N179" s="50"/>
      <c r="O179" s="50" t="s">
        <v>82</v>
      </c>
      <c r="P179" s="4" t="s">
        <v>128</v>
      </c>
      <c r="Q179" s="50"/>
    </row>
    <row r="180" spans="1:17" ht="18" x14ac:dyDescent="0.3">
      <c r="A180" s="53">
        <v>9756</v>
      </c>
      <c r="B180" s="126">
        <f>VLOOKUP(A180,LISTEVLVEAU!A:B,2,FALSE)</f>
        <v>4165</v>
      </c>
      <c r="C180" s="100">
        <v>43585</v>
      </c>
      <c r="D180" s="121">
        <f t="shared" si="4"/>
        <v>18</v>
      </c>
      <c r="E180" s="84" t="str">
        <f t="shared" si="5"/>
        <v>416518</v>
      </c>
      <c r="F180" s="50">
        <v>48</v>
      </c>
      <c r="G180" s="50">
        <v>38.9</v>
      </c>
      <c r="H180" s="50">
        <v>0</v>
      </c>
      <c r="I180" s="50">
        <v>0</v>
      </c>
      <c r="J180" s="50">
        <v>0</v>
      </c>
      <c r="K180" s="50">
        <v>0</v>
      </c>
      <c r="L180" s="50">
        <v>0</v>
      </c>
      <c r="M180" s="50">
        <v>0</v>
      </c>
      <c r="N180" s="50"/>
      <c r="O180" s="50" t="s">
        <v>82</v>
      </c>
      <c r="P180" s="4" t="s">
        <v>128</v>
      </c>
      <c r="Q180" s="50"/>
    </row>
    <row r="181" spans="1:17" ht="18" x14ac:dyDescent="0.3">
      <c r="A181" s="53">
        <v>9757</v>
      </c>
      <c r="B181" s="126">
        <f>VLOOKUP(A181,LISTEVLVEAU!A:B,2,FALSE)</f>
        <v>5722</v>
      </c>
      <c r="C181" s="100">
        <v>43585</v>
      </c>
      <c r="D181" s="121">
        <f t="shared" si="4"/>
        <v>18</v>
      </c>
      <c r="E181" s="84" t="str">
        <f t="shared" si="5"/>
        <v>572218</v>
      </c>
      <c r="F181" s="50">
        <v>52</v>
      </c>
      <c r="G181" s="50">
        <v>39.1</v>
      </c>
      <c r="H181" s="50">
        <v>0</v>
      </c>
      <c r="I181" s="50">
        <v>0</v>
      </c>
      <c r="J181" s="50">
        <v>0</v>
      </c>
      <c r="K181" s="50">
        <v>0</v>
      </c>
      <c r="L181" s="50">
        <v>0</v>
      </c>
      <c r="M181" s="50">
        <v>0</v>
      </c>
      <c r="N181" s="50"/>
      <c r="O181" s="50" t="s">
        <v>82</v>
      </c>
      <c r="P181" s="4" t="s">
        <v>128</v>
      </c>
      <c r="Q181" s="50"/>
    </row>
    <row r="182" spans="1:17" ht="18" x14ac:dyDescent="0.3">
      <c r="A182" s="52">
        <v>9759</v>
      </c>
      <c r="B182" s="126">
        <f>VLOOKUP(A182,LISTEVLVEAU!A:B,2,FALSE)</f>
        <v>3161</v>
      </c>
      <c r="C182" s="100">
        <v>43585</v>
      </c>
      <c r="D182" s="121">
        <f t="shared" si="4"/>
        <v>18</v>
      </c>
      <c r="E182" s="84" t="str">
        <f t="shared" si="5"/>
        <v>316118</v>
      </c>
      <c r="F182" s="50">
        <v>47.5</v>
      </c>
      <c r="G182" s="50">
        <v>39.4</v>
      </c>
      <c r="H182" s="50">
        <v>0</v>
      </c>
      <c r="I182" s="50">
        <v>0</v>
      </c>
      <c r="J182" s="50">
        <v>0</v>
      </c>
      <c r="K182" s="50">
        <v>0</v>
      </c>
      <c r="L182" s="50">
        <v>0</v>
      </c>
      <c r="M182" s="50">
        <v>0</v>
      </c>
      <c r="N182" s="50"/>
      <c r="O182" s="50" t="s">
        <v>82</v>
      </c>
      <c r="P182" s="4" t="s">
        <v>128</v>
      </c>
      <c r="Q182" s="50"/>
    </row>
    <row r="183" spans="1:17" ht="18" x14ac:dyDescent="0.3">
      <c r="A183" s="53">
        <v>9763</v>
      </c>
      <c r="B183" s="126">
        <f>VLOOKUP(A183,LISTEVLVEAU!A:B,2,FALSE)</f>
        <v>4633</v>
      </c>
      <c r="C183" s="100">
        <v>43585</v>
      </c>
      <c r="D183" s="121">
        <f t="shared" si="4"/>
        <v>18</v>
      </c>
      <c r="E183" s="84" t="str">
        <f t="shared" si="5"/>
        <v>463318</v>
      </c>
      <c r="F183" s="50">
        <v>46.5</v>
      </c>
      <c r="G183" s="50">
        <v>39.5</v>
      </c>
      <c r="H183" s="50">
        <v>0</v>
      </c>
      <c r="I183" s="50">
        <v>0</v>
      </c>
      <c r="J183" s="50">
        <v>0</v>
      </c>
      <c r="K183" s="50">
        <v>0</v>
      </c>
      <c r="L183" s="50">
        <v>2</v>
      </c>
      <c r="M183" s="50">
        <v>1</v>
      </c>
      <c r="N183" s="50"/>
      <c r="O183" s="50" t="s">
        <v>82</v>
      </c>
      <c r="P183" s="4" t="s">
        <v>128</v>
      </c>
      <c r="Q183" s="50"/>
    </row>
    <row r="184" spans="1:17" ht="18" x14ac:dyDescent="0.3">
      <c r="A184" s="52">
        <v>9764</v>
      </c>
      <c r="B184" s="126">
        <f>VLOOKUP(A184,LISTEVLVEAU!A:B,2,FALSE)</f>
        <v>2604</v>
      </c>
      <c r="C184" s="100">
        <v>43585</v>
      </c>
      <c r="D184" s="121">
        <f t="shared" si="4"/>
        <v>18</v>
      </c>
      <c r="E184" s="84" t="str">
        <f t="shared" si="5"/>
        <v>260418</v>
      </c>
      <c r="F184" s="50">
        <v>57.5</v>
      </c>
      <c r="G184" s="50">
        <v>39.1</v>
      </c>
      <c r="H184" s="50">
        <v>0</v>
      </c>
      <c r="I184" s="50">
        <v>0</v>
      </c>
      <c r="J184" s="50">
        <v>0</v>
      </c>
      <c r="K184" s="50">
        <v>1</v>
      </c>
      <c r="L184" s="50">
        <v>0</v>
      </c>
      <c r="M184" s="50">
        <v>0</v>
      </c>
      <c r="N184" s="50"/>
      <c r="O184" s="50" t="s">
        <v>82</v>
      </c>
      <c r="P184" s="4" t="s">
        <v>128</v>
      </c>
      <c r="Q184" s="50"/>
    </row>
    <row r="185" spans="1:17" ht="18" x14ac:dyDescent="0.3">
      <c r="A185" s="52">
        <v>9765</v>
      </c>
      <c r="B185" s="126">
        <f>VLOOKUP(A185,LISTEVLVEAU!A:B,2,FALSE)</f>
        <v>7649</v>
      </c>
      <c r="C185" s="100">
        <v>43585</v>
      </c>
      <c r="D185" s="121">
        <f t="shared" si="4"/>
        <v>18</v>
      </c>
      <c r="E185" s="84" t="str">
        <f t="shared" si="5"/>
        <v>764918</v>
      </c>
      <c r="F185" s="50">
        <v>55.5</v>
      </c>
      <c r="G185" s="50">
        <v>39.1</v>
      </c>
      <c r="H185" s="50">
        <v>0</v>
      </c>
      <c r="I185" s="50">
        <v>0</v>
      </c>
      <c r="J185" s="50">
        <v>0</v>
      </c>
      <c r="K185" s="50">
        <v>1</v>
      </c>
      <c r="L185" s="50">
        <v>2</v>
      </c>
      <c r="M185" s="50">
        <v>0</v>
      </c>
      <c r="N185" s="50"/>
      <c r="O185" s="50" t="s">
        <v>82</v>
      </c>
      <c r="P185" s="4" t="s">
        <v>128</v>
      </c>
      <c r="Q185" s="50"/>
    </row>
    <row r="186" spans="1:17" ht="18" x14ac:dyDescent="0.3">
      <c r="A186" s="52">
        <v>9766</v>
      </c>
      <c r="B186" s="126">
        <f>VLOOKUP(A186,LISTEVLVEAU!A:B,2,FALSE)</f>
        <v>3634</v>
      </c>
      <c r="C186" s="100">
        <v>43585</v>
      </c>
      <c r="D186" s="121">
        <f t="shared" si="4"/>
        <v>18</v>
      </c>
      <c r="E186" s="84" t="str">
        <f t="shared" si="5"/>
        <v>363418</v>
      </c>
      <c r="F186" s="50">
        <v>58.5</v>
      </c>
      <c r="G186" s="50">
        <v>39.5</v>
      </c>
      <c r="H186" s="50">
        <v>0</v>
      </c>
      <c r="I186" s="50">
        <v>0</v>
      </c>
      <c r="J186" s="50">
        <v>0</v>
      </c>
      <c r="K186" s="50">
        <v>0</v>
      </c>
      <c r="L186" s="50">
        <v>0</v>
      </c>
      <c r="M186" s="50">
        <v>0</v>
      </c>
      <c r="N186" s="50"/>
      <c r="O186" s="50" t="s">
        <v>82</v>
      </c>
      <c r="P186" s="4" t="s">
        <v>128</v>
      </c>
      <c r="Q186" s="50" t="s">
        <v>83</v>
      </c>
    </row>
    <row r="187" spans="1:17" ht="18" x14ac:dyDescent="0.3">
      <c r="A187" s="52">
        <v>9769</v>
      </c>
      <c r="B187" s="126">
        <f>VLOOKUP(A187,LISTEVLVEAU!A:B,2,FALSE)</f>
        <v>5635</v>
      </c>
      <c r="C187" s="100">
        <v>43585</v>
      </c>
      <c r="D187" s="121">
        <f t="shared" si="4"/>
        <v>18</v>
      </c>
      <c r="E187" s="84" t="str">
        <f t="shared" si="5"/>
        <v>563518</v>
      </c>
      <c r="F187" s="50">
        <v>47.5</v>
      </c>
      <c r="G187" s="50">
        <v>39.4</v>
      </c>
      <c r="H187" s="50">
        <v>0</v>
      </c>
      <c r="I187" s="50">
        <v>0</v>
      </c>
      <c r="J187" s="50">
        <v>0</v>
      </c>
      <c r="K187" s="50">
        <v>0</v>
      </c>
      <c r="L187" s="50">
        <v>1</v>
      </c>
      <c r="M187" s="50">
        <v>0</v>
      </c>
      <c r="N187" s="50"/>
      <c r="O187" s="50" t="s">
        <v>82</v>
      </c>
      <c r="P187" s="4" t="s">
        <v>128</v>
      </c>
      <c r="Q187" s="50"/>
    </row>
    <row r="188" spans="1:17" ht="18" x14ac:dyDescent="0.3">
      <c r="A188" s="52">
        <v>9770</v>
      </c>
      <c r="B188" s="126">
        <f>VLOOKUP(A188,LISTEVLVEAU!A:B,2,FALSE)</f>
        <v>2646</v>
      </c>
      <c r="C188" s="100">
        <v>43585</v>
      </c>
      <c r="D188" s="121">
        <f t="shared" si="4"/>
        <v>18</v>
      </c>
      <c r="E188" s="84" t="str">
        <f t="shared" si="5"/>
        <v>264618</v>
      </c>
      <c r="F188" s="50">
        <v>47.5</v>
      </c>
      <c r="G188" s="50">
        <v>40</v>
      </c>
      <c r="H188" s="50">
        <v>0</v>
      </c>
      <c r="I188" s="50">
        <v>0</v>
      </c>
      <c r="J188" s="50">
        <v>0</v>
      </c>
      <c r="K188" s="50">
        <v>1</v>
      </c>
      <c r="L188" s="50">
        <v>2</v>
      </c>
      <c r="M188" s="50">
        <v>0</v>
      </c>
      <c r="N188" s="50"/>
      <c r="O188" s="50" t="s">
        <v>82</v>
      </c>
      <c r="P188" s="4" t="s">
        <v>128</v>
      </c>
      <c r="Q188" s="50"/>
    </row>
    <row r="189" spans="1:17" ht="18" x14ac:dyDescent="0.3">
      <c r="A189" s="80">
        <v>9772</v>
      </c>
      <c r="B189" s="126" t="e">
        <f>VLOOKUP(A189,LISTEVLVEAU!A:B,2,FALSE)</f>
        <v>#N/A</v>
      </c>
      <c r="C189" s="100">
        <v>43585</v>
      </c>
      <c r="D189" s="121">
        <f t="shared" si="4"/>
        <v>18</v>
      </c>
      <c r="E189" s="84" t="e">
        <f t="shared" si="5"/>
        <v>#N/A</v>
      </c>
      <c r="F189" s="50">
        <v>45</v>
      </c>
      <c r="G189" s="50">
        <v>38.799999999999997</v>
      </c>
      <c r="H189" s="50">
        <v>0</v>
      </c>
      <c r="I189" s="50">
        <v>0</v>
      </c>
      <c r="J189" s="50">
        <v>0</v>
      </c>
      <c r="K189" s="50">
        <v>0</v>
      </c>
      <c r="L189" s="50">
        <v>0</v>
      </c>
      <c r="M189" s="50">
        <v>0</v>
      </c>
      <c r="N189" s="50"/>
      <c r="O189" s="50" t="s">
        <v>82</v>
      </c>
      <c r="P189" s="4" t="s">
        <v>128</v>
      </c>
      <c r="Q189" s="50"/>
    </row>
    <row r="190" spans="1:17" ht="18" x14ac:dyDescent="0.3">
      <c r="A190" s="51">
        <v>9773</v>
      </c>
      <c r="B190" s="126">
        <f>VLOOKUP(A190,LISTEVLVEAU!A:B,2,FALSE)</f>
        <v>4613</v>
      </c>
      <c r="C190" s="100">
        <v>43585</v>
      </c>
      <c r="D190" s="121">
        <f t="shared" si="4"/>
        <v>18</v>
      </c>
      <c r="E190" s="84" t="str">
        <f t="shared" si="5"/>
        <v>461318</v>
      </c>
      <c r="F190" s="50">
        <v>38</v>
      </c>
      <c r="G190" s="50">
        <v>38.6</v>
      </c>
      <c r="H190" s="50">
        <v>0</v>
      </c>
      <c r="I190" s="50">
        <v>0</v>
      </c>
      <c r="J190" s="50">
        <v>0</v>
      </c>
      <c r="K190" s="50">
        <v>0</v>
      </c>
      <c r="L190" s="50">
        <v>0</v>
      </c>
      <c r="M190" s="50">
        <v>0</v>
      </c>
      <c r="N190" s="50"/>
      <c r="O190" s="50" t="s">
        <v>82</v>
      </c>
      <c r="P190" s="4" t="s">
        <v>128</v>
      </c>
      <c r="Q190" s="50"/>
    </row>
    <row r="191" spans="1:17" ht="18" x14ac:dyDescent="0.3">
      <c r="A191" s="80">
        <v>9774</v>
      </c>
      <c r="B191" s="126">
        <f>VLOOKUP(A191,LISTEVLVEAU!A:B,2,FALSE)</f>
        <v>5699</v>
      </c>
      <c r="C191" s="100">
        <v>43585</v>
      </c>
      <c r="D191" s="121">
        <f t="shared" si="4"/>
        <v>18</v>
      </c>
      <c r="E191" s="84" t="str">
        <f t="shared" si="5"/>
        <v>569918</v>
      </c>
      <c r="F191" s="50">
        <v>41</v>
      </c>
      <c r="G191" s="50">
        <v>39.4</v>
      </c>
      <c r="H191" s="50">
        <v>0</v>
      </c>
      <c r="I191" s="50">
        <v>0</v>
      </c>
      <c r="J191" s="50">
        <v>0</v>
      </c>
      <c r="K191" s="50">
        <v>0</v>
      </c>
      <c r="L191" s="50">
        <v>2</v>
      </c>
      <c r="M191" s="50">
        <v>0</v>
      </c>
      <c r="N191" s="50"/>
      <c r="O191" s="50" t="s">
        <v>82</v>
      </c>
      <c r="P191" s="4" t="s">
        <v>128</v>
      </c>
      <c r="Q191" s="50"/>
    </row>
    <row r="192" spans="1:17" ht="18" x14ac:dyDescent="0.3">
      <c r="A192" s="85">
        <v>9775</v>
      </c>
      <c r="B192" s="126" t="e">
        <f>VLOOKUP(A192,LISTEVLVEAU!A:B,2,FALSE)</f>
        <v>#N/A</v>
      </c>
      <c r="C192" s="100">
        <v>43585</v>
      </c>
      <c r="D192" s="121">
        <f t="shared" si="4"/>
        <v>18</v>
      </c>
      <c r="E192" s="84" t="e">
        <f t="shared" si="5"/>
        <v>#N/A</v>
      </c>
      <c r="F192" s="50">
        <v>52</v>
      </c>
      <c r="G192" s="50">
        <v>39.5</v>
      </c>
      <c r="H192" s="50">
        <v>0</v>
      </c>
      <c r="I192" s="50">
        <v>0</v>
      </c>
      <c r="J192" s="50">
        <v>0</v>
      </c>
      <c r="K192" s="50">
        <v>0</v>
      </c>
      <c r="L192" s="50">
        <v>2</v>
      </c>
      <c r="M192" s="50">
        <v>0</v>
      </c>
      <c r="N192" s="50"/>
      <c r="O192" s="50" t="s">
        <v>82</v>
      </c>
      <c r="P192" s="4" t="s">
        <v>128</v>
      </c>
      <c r="Q192" s="50"/>
    </row>
    <row r="193" spans="1:17" ht="18" x14ac:dyDescent="0.3">
      <c r="A193" s="51">
        <v>9721</v>
      </c>
      <c r="B193" s="126">
        <f>VLOOKUP(A193,LISTEVLVEAU!A:B,2,FALSE)</f>
        <v>6722</v>
      </c>
      <c r="C193" s="97">
        <v>43592</v>
      </c>
      <c r="D193" s="121">
        <f t="shared" si="4"/>
        <v>19</v>
      </c>
      <c r="E193" s="84" t="str">
        <f t="shared" si="5"/>
        <v>672219</v>
      </c>
      <c r="F193" s="98">
        <v>106</v>
      </c>
      <c r="G193" s="98">
        <v>38.799999999999997</v>
      </c>
      <c r="H193" s="98">
        <v>0</v>
      </c>
      <c r="I193" s="98">
        <v>0</v>
      </c>
      <c r="J193" s="98">
        <v>0</v>
      </c>
      <c r="K193" s="98">
        <v>0</v>
      </c>
      <c r="L193" s="98">
        <v>0</v>
      </c>
      <c r="M193" s="98">
        <v>0</v>
      </c>
      <c r="N193" s="98"/>
      <c r="O193" s="98" t="s">
        <v>84</v>
      </c>
      <c r="P193" s="4" t="s">
        <v>128</v>
      </c>
      <c r="Q193" s="50"/>
    </row>
    <row r="194" spans="1:17" ht="18" x14ac:dyDescent="0.3">
      <c r="A194" s="52">
        <v>9722</v>
      </c>
      <c r="B194" s="126">
        <f>VLOOKUP(A194,LISTEVLVEAU!A:B,2,FALSE)</f>
        <v>6614</v>
      </c>
      <c r="C194" s="100">
        <v>43592</v>
      </c>
      <c r="D194" s="121">
        <f t="shared" ref="D194:D257" si="6">WEEKNUM(C194,2)</f>
        <v>19</v>
      </c>
      <c r="E194" s="84" t="str">
        <f t="shared" si="5"/>
        <v>661419</v>
      </c>
      <c r="F194" s="50">
        <v>115</v>
      </c>
      <c r="G194" s="50">
        <v>39</v>
      </c>
      <c r="H194" s="50">
        <v>0</v>
      </c>
      <c r="I194" s="50">
        <v>0</v>
      </c>
      <c r="J194" s="50">
        <v>0</v>
      </c>
      <c r="K194" s="50">
        <v>0</v>
      </c>
      <c r="L194" s="50">
        <v>1</v>
      </c>
      <c r="M194" s="50">
        <v>0</v>
      </c>
      <c r="N194" s="50"/>
      <c r="O194" s="50" t="s">
        <v>84</v>
      </c>
      <c r="P194" s="4" t="s">
        <v>128</v>
      </c>
      <c r="Q194" s="50"/>
    </row>
    <row r="195" spans="1:17" ht="18" x14ac:dyDescent="0.3">
      <c r="A195" s="53">
        <v>9725</v>
      </c>
      <c r="B195" s="126">
        <f>VLOOKUP(A195,LISTEVLVEAU!A:B,2,FALSE)</f>
        <v>5690</v>
      </c>
      <c r="C195" s="100">
        <v>43592</v>
      </c>
      <c r="D195" s="121">
        <f t="shared" si="6"/>
        <v>19</v>
      </c>
      <c r="E195" s="84" t="str">
        <f t="shared" ref="E195:E258" si="7">CONCATENATE(B195,D195)</f>
        <v>569019</v>
      </c>
      <c r="F195" s="50">
        <v>96.5</v>
      </c>
      <c r="G195" s="50">
        <v>38.6</v>
      </c>
      <c r="H195" s="50">
        <v>0</v>
      </c>
      <c r="I195" s="50">
        <v>0</v>
      </c>
      <c r="J195" s="50">
        <v>0</v>
      </c>
      <c r="K195" s="50">
        <v>0</v>
      </c>
      <c r="L195" s="50">
        <v>0</v>
      </c>
      <c r="M195" s="50">
        <v>0</v>
      </c>
      <c r="N195" s="50"/>
      <c r="O195" s="50" t="s">
        <v>84</v>
      </c>
      <c r="P195" s="4" t="s">
        <v>128</v>
      </c>
      <c r="Q195" s="50"/>
    </row>
    <row r="196" spans="1:17" ht="18" x14ac:dyDescent="0.3">
      <c r="A196" s="52">
        <v>9727</v>
      </c>
      <c r="B196" s="126">
        <f>VLOOKUP(A196,LISTEVLVEAU!A:B,2,FALSE)</f>
        <v>4168</v>
      </c>
      <c r="C196" s="100">
        <v>43592</v>
      </c>
      <c r="D196" s="121">
        <f t="shared" si="6"/>
        <v>19</v>
      </c>
      <c r="E196" s="84" t="str">
        <f t="shared" si="7"/>
        <v>416819</v>
      </c>
      <c r="F196" s="50">
        <v>115</v>
      </c>
      <c r="G196" s="50">
        <v>38.5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50">
        <v>0</v>
      </c>
      <c r="N196" s="50"/>
      <c r="O196" s="50" t="s">
        <v>84</v>
      </c>
      <c r="P196" s="4" t="s">
        <v>128</v>
      </c>
      <c r="Q196" s="50"/>
    </row>
    <row r="197" spans="1:17" ht="18" x14ac:dyDescent="0.3">
      <c r="A197" s="52">
        <v>9728</v>
      </c>
      <c r="B197" s="126">
        <f>VLOOKUP(A197,LISTEVLVEAU!A:B,2,FALSE)</f>
        <v>6742</v>
      </c>
      <c r="C197" s="100">
        <v>43592</v>
      </c>
      <c r="D197" s="121">
        <f t="shared" si="6"/>
        <v>19</v>
      </c>
      <c r="E197" s="84" t="str">
        <f t="shared" si="7"/>
        <v>674219</v>
      </c>
      <c r="F197" s="50">
        <v>100</v>
      </c>
      <c r="G197" s="50">
        <v>39</v>
      </c>
      <c r="H197" s="50">
        <v>0</v>
      </c>
      <c r="I197" s="50">
        <v>0</v>
      </c>
      <c r="J197" s="50">
        <v>0</v>
      </c>
      <c r="K197" s="50">
        <v>0</v>
      </c>
      <c r="L197" s="50">
        <v>0</v>
      </c>
      <c r="M197" s="50">
        <v>0</v>
      </c>
      <c r="N197" s="50"/>
      <c r="O197" s="50" t="s">
        <v>84</v>
      </c>
      <c r="P197" s="4" t="s">
        <v>128</v>
      </c>
      <c r="Q197" s="50"/>
    </row>
    <row r="198" spans="1:17" ht="18" x14ac:dyDescent="0.3">
      <c r="A198" s="53">
        <v>9732</v>
      </c>
      <c r="B198" s="126">
        <f>VLOOKUP(A198,LISTEVLVEAU!A:B,2,FALSE)</f>
        <v>6718</v>
      </c>
      <c r="C198" s="100">
        <v>43592</v>
      </c>
      <c r="D198" s="121">
        <f t="shared" si="6"/>
        <v>19</v>
      </c>
      <c r="E198" s="84" t="str">
        <f t="shared" si="7"/>
        <v>671819</v>
      </c>
      <c r="F198" s="50">
        <v>77.5</v>
      </c>
      <c r="G198" s="50">
        <v>38.1</v>
      </c>
      <c r="H198" s="50">
        <v>0</v>
      </c>
      <c r="I198" s="50">
        <v>0</v>
      </c>
      <c r="J198" s="50">
        <v>0</v>
      </c>
      <c r="K198" s="50">
        <v>0</v>
      </c>
      <c r="L198" s="50">
        <v>0</v>
      </c>
      <c r="M198" s="50">
        <v>0</v>
      </c>
      <c r="N198" s="50"/>
      <c r="O198" s="50" t="s">
        <v>84</v>
      </c>
      <c r="P198" s="4" t="s">
        <v>128</v>
      </c>
      <c r="Q198" s="50"/>
    </row>
    <row r="199" spans="1:17" ht="18" x14ac:dyDescent="0.3">
      <c r="A199" s="53">
        <v>9740</v>
      </c>
      <c r="B199" s="126">
        <f>VLOOKUP(A199,LISTEVLVEAU!A:B,2,FALSE)</f>
        <v>7639</v>
      </c>
      <c r="C199" s="100">
        <v>43592</v>
      </c>
      <c r="D199" s="121">
        <f t="shared" si="6"/>
        <v>19</v>
      </c>
      <c r="E199" s="84" t="str">
        <f t="shared" si="7"/>
        <v>763919</v>
      </c>
      <c r="F199" s="50">
        <v>79.5</v>
      </c>
      <c r="G199" s="50">
        <v>39.5</v>
      </c>
      <c r="H199" s="50">
        <v>0</v>
      </c>
      <c r="I199" s="50">
        <v>0</v>
      </c>
      <c r="J199" s="50">
        <v>0</v>
      </c>
      <c r="K199" s="50">
        <v>0</v>
      </c>
      <c r="L199" s="50">
        <v>1</v>
      </c>
      <c r="M199" s="50">
        <v>0</v>
      </c>
      <c r="N199" s="50"/>
      <c r="O199" s="50" t="s">
        <v>84</v>
      </c>
      <c r="P199" s="4" t="s">
        <v>128</v>
      </c>
      <c r="Q199" s="50"/>
    </row>
    <row r="200" spans="1:17" ht="18" x14ac:dyDescent="0.3">
      <c r="A200" s="51">
        <v>9741</v>
      </c>
      <c r="B200" s="126">
        <f>VLOOKUP(A200,LISTEVLVEAU!A:B,2,FALSE)</f>
        <v>6728</v>
      </c>
      <c r="C200" s="100">
        <v>43592</v>
      </c>
      <c r="D200" s="121">
        <f t="shared" si="6"/>
        <v>19</v>
      </c>
      <c r="E200" s="84" t="str">
        <f t="shared" si="7"/>
        <v>672819</v>
      </c>
      <c r="F200" s="50">
        <v>80</v>
      </c>
      <c r="G200" s="50">
        <v>38.799999999999997</v>
      </c>
      <c r="H200" s="50">
        <v>1</v>
      </c>
      <c r="I200" s="50">
        <v>0</v>
      </c>
      <c r="J200" s="50">
        <v>0</v>
      </c>
      <c r="K200" s="50">
        <v>0</v>
      </c>
      <c r="L200" s="50">
        <v>0</v>
      </c>
      <c r="M200" s="50">
        <v>0</v>
      </c>
      <c r="N200" s="50"/>
      <c r="O200" s="50" t="s">
        <v>84</v>
      </c>
      <c r="P200" s="4" t="s">
        <v>128</v>
      </c>
      <c r="Q200" s="50"/>
    </row>
    <row r="201" spans="1:17" ht="18" x14ac:dyDescent="0.3">
      <c r="A201" s="51">
        <v>9743</v>
      </c>
      <c r="B201" s="126">
        <f>VLOOKUP(A201,LISTEVLVEAU!A:B,2,FALSE)</f>
        <v>7641</v>
      </c>
      <c r="C201" s="100">
        <v>43592</v>
      </c>
      <c r="D201" s="121">
        <f t="shared" si="6"/>
        <v>19</v>
      </c>
      <c r="E201" s="84" t="str">
        <f t="shared" si="7"/>
        <v>764119</v>
      </c>
      <c r="F201" s="50">
        <v>51</v>
      </c>
      <c r="G201" s="50">
        <v>38.700000000000003</v>
      </c>
      <c r="H201" s="50">
        <v>0</v>
      </c>
      <c r="I201" s="50">
        <v>0</v>
      </c>
      <c r="J201" s="50">
        <v>0</v>
      </c>
      <c r="K201" s="50">
        <v>0</v>
      </c>
      <c r="L201" s="50">
        <v>0</v>
      </c>
      <c r="M201" s="50">
        <v>0</v>
      </c>
      <c r="N201" s="50"/>
      <c r="O201" s="50" t="s">
        <v>84</v>
      </c>
      <c r="P201" s="4" t="s">
        <v>128</v>
      </c>
      <c r="Q201" s="50"/>
    </row>
    <row r="202" spans="1:17" ht="18" x14ac:dyDescent="0.3">
      <c r="A202" s="53">
        <v>9744</v>
      </c>
      <c r="B202" s="126">
        <f>VLOOKUP(A202,LISTEVLVEAU!A:B,2,FALSE)</f>
        <v>5704</v>
      </c>
      <c r="C202" s="100">
        <v>43592</v>
      </c>
      <c r="D202" s="121">
        <f t="shared" si="6"/>
        <v>19</v>
      </c>
      <c r="E202" s="84" t="str">
        <f t="shared" si="7"/>
        <v>570419</v>
      </c>
      <c r="F202" s="50">
        <v>83</v>
      </c>
      <c r="G202" s="50">
        <v>38.1</v>
      </c>
      <c r="H202" s="50">
        <v>0</v>
      </c>
      <c r="I202" s="50">
        <v>0</v>
      </c>
      <c r="J202" s="50">
        <v>0</v>
      </c>
      <c r="K202" s="50">
        <v>0</v>
      </c>
      <c r="L202" s="50">
        <v>1</v>
      </c>
      <c r="M202" s="50">
        <v>0</v>
      </c>
      <c r="N202" s="50"/>
      <c r="O202" s="50" t="s">
        <v>84</v>
      </c>
      <c r="P202" s="4" t="s">
        <v>128</v>
      </c>
      <c r="Q202" s="50"/>
    </row>
    <row r="203" spans="1:17" ht="18" x14ac:dyDescent="0.3">
      <c r="A203" s="51">
        <v>9745</v>
      </c>
      <c r="B203" s="126">
        <f>VLOOKUP(A203,LISTEVLVEAU!A:B,2,FALSE)</f>
        <v>3647</v>
      </c>
      <c r="C203" s="100">
        <v>43592</v>
      </c>
      <c r="D203" s="121">
        <f t="shared" si="6"/>
        <v>19</v>
      </c>
      <c r="E203" s="84" t="str">
        <f t="shared" si="7"/>
        <v>364719</v>
      </c>
      <c r="F203" s="50">
        <v>87.5</v>
      </c>
      <c r="G203" s="50">
        <v>39</v>
      </c>
      <c r="H203" s="50">
        <v>0</v>
      </c>
      <c r="I203" s="50">
        <v>0</v>
      </c>
      <c r="J203" s="50">
        <v>0</v>
      </c>
      <c r="K203" s="50">
        <v>0</v>
      </c>
      <c r="L203" s="50">
        <v>0</v>
      </c>
      <c r="M203" s="50">
        <v>0</v>
      </c>
      <c r="N203" s="50"/>
      <c r="O203" s="50" t="s">
        <v>84</v>
      </c>
      <c r="P203" s="4" t="s">
        <v>128</v>
      </c>
      <c r="Q203" s="50"/>
    </row>
    <row r="204" spans="1:17" ht="18" x14ac:dyDescent="0.3">
      <c r="A204" s="51">
        <v>9746</v>
      </c>
      <c r="B204" s="126">
        <f>VLOOKUP(A204,LISTEVLVEAU!A:B,2,FALSE)</f>
        <v>3613</v>
      </c>
      <c r="C204" s="100">
        <v>43592</v>
      </c>
      <c r="D204" s="121">
        <f t="shared" si="6"/>
        <v>19</v>
      </c>
      <c r="E204" s="84" t="str">
        <f t="shared" si="7"/>
        <v>361319</v>
      </c>
      <c r="F204" s="50">
        <v>81</v>
      </c>
      <c r="G204" s="50">
        <v>39.1</v>
      </c>
      <c r="H204" s="50">
        <v>0</v>
      </c>
      <c r="I204" s="50">
        <v>0</v>
      </c>
      <c r="J204" s="50">
        <v>0</v>
      </c>
      <c r="K204" s="50">
        <v>0</v>
      </c>
      <c r="L204" s="50">
        <v>0</v>
      </c>
      <c r="M204" s="50">
        <v>0</v>
      </c>
      <c r="N204" s="50"/>
      <c r="O204" s="50" t="s">
        <v>84</v>
      </c>
      <c r="P204" s="4" t="s">
        <v>128</v>
      </c>
      <c r="Q204" s="50"/>
    </row>
    <row r="205" spans="1:17" ht="18" x14ac:dyDescent="0.3">
      <c r="A205" s="52">
        <v>9747</v>
      </c>
      <c r="B205" s="126">
        <f>VLOOKUP(A205,LISTEVLVEAU!A:B,2,FALSE)</f>
        <v>7628</v>
      </c>
      <c r="C205" s="100">
        <v>43592</v>
      </c>
      <c r="D205" s="121">
        <f t="shared" si="6"/>
        <v>19</v>
      </c>
      <c r="E205" s="84" t="str">
        <f t="shared" si="7"/>
        <v>762819</v>
      </c>
      <c r="F205" s="50">
        <v>69</v>
      </c>
      <c r="G205" s="50">
        <v>39</v>
      </c>
      <c r="H205" s="50">
        <v>0</v>
      </c>
      <c r="I205" s="50">
        <v>0</v>
      </c>
      <c r="J205" s="50">
        <v>0</v>
      </c>
      <c r="K205" s="50">
        <v>1</v>
      </c>
      <c r="L205" s="50">
        <v>1</v>
      </c>
      <c r="M205" s="50">
        <v>0</v>
      </c>
      <c r="N205" s="50"/>
      <c r="O205" s="50" t="s">
        <v>84</v>
      </c>
      <c r="P205" s="4" t="s">
        <v>128</v>
      </c>
      <c r="Q205" s="50"/>
    </row>
    <row r="206" spans="1:17" ht="18" x14ac:dyDescent="0.3">
      <c r="A206" s="53">
        <v>9748</v>
      </c>
      <c r="B206" s="126">
        <f>VLOOKUP(A206,LISTEVLVEAU!A:B,2,FALSE)</f>
        <v>7622</v>
      </c>
      <c r="C206" s="100">
        <v>43592</v>
      </c>
      <c r="D206" s="121">
        <f t="shared" si="6"/>
        <v>19</v>
      </c>
      <c r="E206" s="84" t="str">
        <f t="shared" si="7"/>
        <v>762219</v>
      </c>
      <c r="F206" s="50">
        <v>59</v>
      </c>
      <c r="G206" s="50">
        <v>40.200000000000003</v>
      </c>
      <c r="H206" s="50">
        <v>0</v>
      </c>
      <c r="I206" s="50">
        <v>0</v>
      </c>
      <c r="J206" s="50">
        <v>0</v>
      </c>
      <c r="K206" s="50">
        <v>0</v>
      </c>
      <c r="L206" s="50">
        <v>0</v>
      </c>
      <c r="M206" s="50">
        <v>0</v>
      </c>
      <c r="N206" s="50"/>
      <c r="O206" s="50" t="s">
        <v>84</v>
      </c>
      <c r="P206" s="4" t="s">
        <v>128</v>
      </c>
      <c r="Q206" s="50"/>
    </row>
    <row r="207" spans="1:17" ht="18" x14ac:dyDescent="0.3">
      <c r="A207" s="51">
        <v>9749</v>
      </c>
      <c r="B207" s="126">
        <f>VLOOKUP(A207,LISTEVLVEAU!A:B,2,FALSE)</f>
        <v>4180</v>
      </c>
      <c r="C207" s="100">
        <v>43592</v>
      </c>
      <c r="D207" s="121">
        <f t="shared" si="6"/>
        <v>19</v>
      </c>
      <c r="E207" s="84" t="str">
        <f t="shared" si="7"/>
        <v>418019</v>
      </c>
      <c r="F207" s="50">
        <v>63</v>
      </c>
      <c r="G207" s="50">
        <v>39.700000000000003</v>
      </c>
      <c r="H207" s="50">
        <v>1</v>
      </c>
      <c r="I207" s="50">
        <v>0</v>
      </c>
      <c r="J207" s="50">
        <v>0</v>
      </c>
      <c r="K207" s="50">
        <v>0</v>
      </c>
      <c r="L207" s="50">
        <v>0</v>
      </c>
      <c r="M207" s="50">
        <v>0</v>
      </c>
      <c r="N207" s="50"/>
      <c r="O207" s="50" t="s">
        <v>84</v>
      </c>
      <c r="P207" s="4" t="s">
        <v>128</v>
      </c>
      <c r="Q207" s="50"/>
    </row>
    <row r="208" spans="1:17" ht="18" x14ac:dyDescent="0.3">
      <c r="A208" s="53">
        <v>9750</v>
      </c>
      <c r="B208" s="126">
        <f>VLOOKUP(A208,LISTEVLVEAU!A:B,2,FALSE)</f>
        <v>6640</v>
      </c>
      <c r="C208" s="100">
        <v>43592</v>
      </c>
      <c r="D208" s="121">
        <f t="shared" si="6"/>
        <v>19</v>
      </c>
      <c r="E208" s="84" t="str">
        <f t="shared" si="7"/>
        <v>664019</v>
      </c>
      <c r="F208" s="50">
        <v>70</v>
      </c>
      <c r="G208" s="50">
        <v>39.4</v>
      </c>
      <c r="H208" s="50">
        <v>0</v>
      </c>
      <c r="I208" s="50">
        <v>0</v>
      </c>
      <c r="J208" s="50">
        <v>0</v>
      </c>
      <c r="K208" s="50">
        <v>0</v>
      </c>
      <c r="L208" s="50">
        <v>0</v>
      </c>
      <c r="M208" s="50">
        <v>0</v>
      </c>
      <c r="N208" s="50"/>
      <c r="O208" s="50" t="s">
        <v>84</v>
      </c>
      <c r="P208" s="4" t="s">
        <v>128</v>
      </c>
      <c r="Q208" s="50"/>
    </row>
    <row r="209" spans="1:17" ht="18" x14ac:dyDescent="0.3">
      <c r="A209" s="51">
        <v>9751</v>
      </c>
      <c r="B209" s="126">
        <f>VLOOKUP(A209,LISTEVLVEAU!A:B,2,FALSE)</f>
        <v>3154</v>
      </c>
      <c r="C209" s="100">
        <v>43592</v>
      </c>
      <c r="D209" s="121">
        <f t="shared" si="6"/>
        <v>19</v>
      </c>
      <c r="E209" s="84" t="str">
        <f t="shared" si="7"/>
        <v>315419</v>
      </c>
      <c r="F209" s="50">
        <v>53</v>
      </c>
      <c r="G209" s="50">
        <v>39.4</v>
      </c>
      <c r="H209" s="50">
        <v>0</v>
      </c>
      <c r="I209" s="50" t="s">
        <v>85</v>
      </c>
      <c r="J209" s="50">
        <v>0</v>
      </c>
      <c r="K209" s="50">
        <v>0</v>
      </c>
      <c r="L209" s="50">
        <v>0</v>
      </c>
      <c r="M209" s="50">
        <v>0</v>
      </c>
      <c r="N209" s="50"/>
      <c r="O209" s="50" t="s">
        <v>84</v>
      </c>
      <c r="P209" s="4" t="s">
        <v>128</v>
      </c>
      <c r="Q209" s="50"/>
    </row>
    <row r="210" spans="1:17" ht="18" x14ac:dyDescent="0.3">
      <c r="A210" s="53">
        <v>9754</v>
      </c>
      <c r="B210" s="126">
        <f>VLOOKUP(A210,LISTEVLVEAU!A:B,2,FALSE)</f>
        <v>3168</v>
      </c>
      <c r="C210" s="100">
        <v>43592</v>
      </c>
      <c r="D210" s="121">
        <f t="shared" si="6"/>
        <v>19</v>
      </c>
      <c r="E210" s="84" t="str">
        <f t="shared" si="7"/>
        <v>316819</v>
      </c>
      <c r="F210" s="50">
        <v>48</v>
      </c>
      <c r="G210" s="50">
        <v>38.799999999999997</v>
      </c>
      <c r="H210" s="50">
        <v>0</v>
      </c>
      <c r="I210" s="50" t="s">
        <v>86</v>
      </c>
      <c r="J210" s="50">
        <v>0</v>
      </c>
      <c r="K210" s="50">
        <v>0</v>
      </c>
      <c r="L210" s="50">
        <v>1</v>
      </c>
      <c r="M210" s="50">
        <v>0</v>
      </c>
      <c r="N210" s="50"/>
      <c r="O210" s="50" t="s">
        <v>84</v>
      </c>
      <c r="P210" s="4" t="s">
        <v>128</v>
      </c>
      <c r="Q210" s="50"/>
    </row>
    <row r="211" spans="1:17" ht="18" x14ac:dyDescent="0.3">
      <c r="A211" s="52">
        <v>9755</v>
      </c>
      <c r="B211" s="126">
        <f>VLOOKUP(A211,LISTEVLVEAU!A:B,2,FALSE)</f>
        <v>5611</v>
      </c>
      <c r="C211" s="100">
        <v>43592</v>
      </c>
      <c r="D211" s="121">
        <f t="shared" si="6"/>
        <v>19</v>
      </c>
      <c r="E211" s="84" t="str">
        <f t="shared" si="7"/>
        <v>561119</v>
      </c>
      <c r="F211" s="50">
        <v>58.5</v>
      </c>
      <c r="G211" s="50">
        <v>38.700000000000003</v>
      </c>
      <c r="H211" s="50">
        <v>0</v>
      </c>
      <c r="I211" s="50">
        <v>0</v>
      </c>
      <c r="J211" s="50">
        <v>0</v>
      </c>
      <c r="K211" s="50">
        <v>2</v>
      </c>
      <c r="L211" s="50">
        <v>0</v>
      </c>
      <c r="M211" s="50">
        <v>0</v>
      </c>
      <c r="N211" s="50"/>
      <c r="O211" s="50" t="s">
        <v>84</v>
      </c>
      <c r="P211" s="4" t="s">
        <v>128</v>
      </c>
      <c r="Q211" s="50"/>
    </row>
    <row r="212" spans="1:17" ht="18" x14ac:dyDescent="0.3">
      <c r="A212" s="53">
        <v>9756</v>
      </c>
      <c r="B212" s="126">
        <f>VLOOKUP(A212,LISTEVLVEAU!A:B,2,FALSE)</f>
        <v>4165</v>
      </c>
      <c r="C212" s="100">
        <v>43592</v>
      </c>
      <c r="D212" s="121">
        <f t="shared" si="6"/>
        <v>19</v>
      </c>
      <c r="E212" s="84" t="str">
        <f t="shared" si="7"/>
        <v>416519</v>
      </c>
      <c r="F212" s="50">
        <v>53.5</v>
      </c>
      <c r="G212" s="50">
        <v>38.799999999999997</v>
      </c>
      <c r="H212" s="50">
        <v>0</v>
      </c>
      <c r="I212" s="50">
        <v>0</v>
      </c>
      <c r="J212" s="50">
        <v>0</v>
      </c>
      <c r="K212" s="50">
        <v>0</v>
      </c>
      <c r="L212" s="50">
        <v>0</v>
      </c>
      <c r="M212" s="50">
        <v>0</v>
      </c>
      <c r="N212" s="50"/>
      <c r="O212" s="50" t="s">
        <v>84</v>
      </c>
      <c r="P212" s="4" t="s">
        <v>128</v>
      </c>
      <c r="Q212" s="50"/>
    </row>
    <row r="213" spans="1:17" ht="18" x14ac:dyDescent="0.3">
      <c r="A213" s="53">
        <v>9757</v>
      </c>
      <c r="B213" s="126">
        <f>VLOOKUP(A213,LISTEVLVEAU!A:B,2,FALSE)</f>
        <v>5722</v>
      </c>
      <c r="C213" s="100">
        <v>43592</v>
      </c>
      <c r="D213" s="121">
        <f t="shared" si="6"/>
        <v>19</v>
      </c>
      <c r="E213" s="84" t="str">
        <f t="shared" si="7"/>
        <v>572219</v>
      </c>
      <c r="F213" s="50">
        <v>55</v>
      </c>
      <c r="G213" s="50">
        <v>38.799999999999997</v>
      </c>
      <c r="H213" s="50">
        <v>0</v>
      </c>
      <c r="I213" s="50">
        <v>0</v>
      </c>
      <c r="J213" s="50">
        <v>0</v>
      </c>
      <c r="K213" s="50">
        <v>0</v>
      </c>
      <c r="L213" s="50">
        <v>0</v>
      </c>
      <c r="M213" s="50">
        <v>0</v>
      </c>
      <c r="N213" s="50"/>
      <c r="O213" s="50" t="s">
        <v>84</v>
      </c>
      <c r="P213" s="4" t="s">
        <v>128</v>
      </c>
      <c r="Q213" s="50"/>
    </row>
    <row r="214" spans="1:17" ht="18" x14ac:dyDescent="0.3">
      <c r="A214" s="52">
        <v>9759</v>
      </c>
      <c r="B214" s="126">
        <f>VLOOKUP(A214,LISTEVLVEAU!A:B,2,FALSE)</f>
        <v>3161</v>
      </c>
      <c r="C214" s="100">
        <v>43592</v>
      </c>
      <c r="D214" s="121">
        <f t="shared" si="6"/>
        <v>19</v>
      </c>
      <c r="E214" s="84" t="str">
        <f t="shared" si="7"/>
        <v>316119</v>
      </c>
      <c r="F214" s="50">
        <v>54</v>
      </c>
      <c r="G214" s="50">
        <v>38.6</v>
      </c>
      <c r="H214" s="50">
        <v>0</v>
      </c>
      <c r="I214" s="50">
        <v>0</v>
      </c>
      <c r="J214" s="50">
        <v>0</v>
      </c>
      <c r="K214" s="50">
        <v>0</v>
      </c>
      <c r="L214" s="50">
        <v>0</v>
      </c>
      <c r="M214" s="50">
        <v>0</v>
      </c>
      <c r="N214" s="50"/>
      <c r="O214" s="50" t="s">
        <v>84</v>
      </c>
      <c r="P214" s="4" t="s">
        <v>128</v>
      </c>
      <c r="Q214" s="50"/>
    </row>
    <row r="215" spans="1:17" ht="18" x14ac:dyDescent="0.3">
      <c r="A215" s="53">
        <v>9763</v>
      </c>
      <c r="B215" s="126">
        <f>VLOOKUP(A215,LISTEVLVEAU!A:B,2,FALSE)</f>
        <v>4633</v>
      </c>
      <c r="C215" s="100">
        <v>43592</v>
      </c>
      <c r="D215" s="121">
        <f t="shared" si="6"/>
        <v>19</v>
      </c>
      <c r="E215" s="84" t="str">
        <f t="shared" si="7"/>
        <v>463319</v>
      </c>
      <c r="F215" s="50">
        <v>49</v>
      </c>
      <c r="G215" s="50">
        <v>38.700000000000003</v>
      </c>
      <c r="H215" s="50">
        <v>0</v>
      </c>
      <c r="I215" s="50">
        <v>0</v>
      </c>
      <c r="J215" s="50">
        <v>0</v>
      </c>
      <c r="K215" s="50">
        <v>0</v>
      </c>
      <c r="L215" s="50">
        <v>2</v>
      </c>
      <c r="M215" s="50">
        <v>0</v>
      </c>
      <c r="N215" s="50"/>
      <c r="O215" s="50" t="s">
        <v>84</v>
      </c>
      <c r="P215" s="4" t="s">
        <v>128</v>
      </c>
      <c r="Q215" s="50"/>
    </row>
    <row r="216" spans="1:17" ht="18" x14ac:dyDescent="0.3">
      <c r="A216" s="52">
        <v>9764</v>
      </c>
      <c r="B216" s="126">
        <f>VLOOKUP(A216,LISTEVLVEAU!A:B,2,FALSE)</f>
        <v>2604</v>
      </c>
      <c r="C216" s="100">
        <v>43592</v>
      </c>
      <c r="D216" s="121">
        <f t="shared" si="6"/>
        <v>19</v>
      </c>
      <c r="E216" s="84" t="str">
        <f t="shared" si="7"/>
        <v>260419</v>
      </c>
      <c r="F216" s="50">
        <v>59.5</v>
      </c>
      <c r="G216" s="50">
        <v>38.799999999999997</v>
      </c>
      <c r="H216" s="50">
        <v>0</v>
      </c>
      <c r="I216" s="50">
        <v>0</v>
      </c>
      <c r="J216" s="50">
        <v>0</v>
      </c>
      <c r="K216" s="50">
        <v>0</v>
      </c>
      <c r="L216" s="50">
        <v>0</v>
      </c>
      <c r="M216" s="50">
        <v>0</v>
      </c>
      <c r="N216" s="50"/>
      <c r="O216" s="50" t="s">
        <v>84</v>
      </c>
      <c r="P216" s="4" t="s">
        <v>128</v>
      </c>
      <c r="Q216" s="50"/>
    </row>
    <row r="217" spans="1:17" ht="18" x14ac:dyDescent="0.3">
      <c r="A217" s="52">
        <v>9765</v>
      </c>
      <c r="B217" s="126">
        <f>VLOOKUP(A217,LISTEVLVEAU!A:B,2,FALSE)</f>
        <v>7649</v>
      </c>
      <c r="C217" s="100">
        <v>43592</v>
      </c>
      <c r="D217" s="121">
        <f t="shared" si="6"/>
        <v>19</v>
      </c>
      <c r="E217" s="84" t="str">
        <f t="shared" si="7"/>
        <v>764919</v>
      </c>
      <c r="F217" s="50">
        <v>57</v>
      </c>
      <c r="G217" s="50">
        <v>39.299999999999997</v>
      </c>
      <c r="H217" s="50">
        <v>0</v>
      </c>
      <c r="I217" s="50">
        <v>0</v>
      </c>
      <c r="J217" s="50">
        <v>0</v>
      </c>
      <c r="K217" s="50">
        <v>1</v>
      </c>
      <c r="L217" s="50">
        <v>1</v>
      </c>
      <c r="M217" s="50">
        <v>0</v>
      </c>
      <c r="N217" s="50"/>
      <c r="O217" s="50" t="s">
        <v>84</v>
      </c>
      <c r="P217" s="4" t="s">
        <v>128</v>
      </c>
      <c r="Q217" s="50"/>
    </row>
    <row r="218" spans="1:17" ht="18" x14ac:dyDescent="0.3">
      <c r="A218" s="52">
        <v>9766</v>
      </c>
      <c r="B218" s="126">
        <f>VLOOKUP(A218,LISTEVLVEAU!A:B,2,FALSE)</f>
        <v>3634</v>
      </c>
      <c r="C218" s="100">
        <v>43592</v>
      </c>
      <c r="D218" s="121">
        <f t="shared" si="6"/>
        <v>19</v>
      </c>
      <c r="E218" s="84" t="str">
        <f t="shared" si="7"/>
        <v>363419</v>
      </c>
      <c r="F218" s="50">
        <v>57.5</v>
      </c>
      <c r="G218" s="50">
        <v>39.4</v>
      </c>
      <c r="H218" s="50">
        <v>0</v>
      </c>
      <c r="I218" s="50">
        <v>0</v>
      </c>
      <c r="J218" s="50">
        <v>0</v>
      </c>
      <c r="K218" s="50">
        <v>0</v>
      </c>
      <c r="L218" s="50">
        <v>2</v>
      </c>
      <c r="M218" s="50">
        <v>0</v>
      </c>
      <c r="N218" s="50"/>
      <c r="O218" s="50" t="s">
        <v>84</v>
      </c>
      <c r="P218" s="4" t="s">
        <v>128</v>
      </c>
      <c r="Q218" s="50"/>
    </row>
    <row r="219" spans="1:17" ht="18" x14ac:dyDescent="0.3">
      <c r="A219" s="52">
        <v>9769</v>
      </c>
      <c r="B219" s="126">
        <f>VLOOKUP(A219,LISTEVLVEAU!A:B,2,FALSE)</f>
        <v>5635</v>
      </c>
      <c r="C219" s="100">
        <v>43592</v>
      </c>
      <c r="D219" s="121">
        <f t="shared" si="6"/>
        <v>19</v>
      </c>
      <c r="E219" s="84" t="str">
        <f t="shared" si="7"/>
        <v>563519</v>
      </c>
      <c r="F219" s="50">
        <v>53</v>
      </c>
      <c r="G219" s="50">
        <v>38.9</v>
      </c>
      <c r="H219" s="50">
        <v>0</v>
      </c>
      <c r="I219" s="50">
        <v>0</v>
      </c>
      <c r="J219" s="50">
        <v>0</v>
      </c>
      <c r="K219" s="50">
        <v>0</v>
      </c>
      <c r="L219" s="50">
        <v>1</v>
      </c>
      <c r="M219" s="50">
        <v>0</v>
      </c>
      <c r="N219" s="50"/>
      <c r="O219" s="50" t="s">
        <v>84</v>
      </c>
      <c r="P219" s="4" t="s">
        <v>128</v>
      </c>
      <c r="Q219" s="50"/>
    </row>
    <row r="220" spans="1:17" ht="18" x14ac:dyDescent="0.3">
      <c r="A220" s="52">
        <v>9770</v>
      </c>
      <c r="B220" s="126">
        <f>VLOOKUP(A220,LISTEVLVEAU!A:B,2,FALSE)</f>
        <v>2646</v>
      </c>
      <c r="C220" s="100">
        <v>43592</v>
      </c>
      <c r="D220" s="121">
        <f t="shared" si="6"/>
        <v>19</v>
      </c>
      <c r="E220" s="84" t="str">
        <f t="shared" si="7"/>
        <v>264619</v>
      </c>
      <c r="F220" s="50">
        <v>43.5</v>
      </c>
      <c r="G220" s="50">
        <v>39</v>
      </c>
      <c r="H220" s="50">
        <v>0</v>
      </c>
      <c r="I220" s="50">
        <v>0</v>
      </c>
      <c r="J220" s="50">
        <v>0</v>
      </c>
      <c r="K220" s="50">
        <v>1</v>
      </c>
      <c r="L220" s="50">
        <v>1</v>
      </c>
      <c r="M220" s="50">
        <v>0</v>
      </c>
      <c r="N220" s="50"/>
      <c r="O220" s="50" t="s">
        <v>84</v>
      </c>
      <c r="P220" s="4" t="s">
        <v>128</v>
      </c>
      <c r="Q220" s="50"/>
    </row>
    <row r="221" spans="1:17" ht="18" x14ac:dyDescent="0.3">
      <c r="A221" s="80">
        <v>9772</v>
      </c>
      <c r="B221" s="126" t="e">
        <f>VLOOKUP(A221,LISTEVLVEAU!A:B,2,FALSE)</f>
        <v>#N/A</v>
      </c>
      <c r="C221" s="100">
        <v>43592</v>
      </c>
      <c r="D221" s="121">
        <f t="shared" si="6"/>
        <v>19</v>
      </c>
      <c r="E221" s="84" t="e">
        <f t="shared" si="7"/>
        <v>#N/A</v>
      </c>
      <c r="F221" s="50">
        <v>47.5</v>
      </c>
      <c r="G221" s="50">
        <v>39.1</v>
      </c>
      <c r="H221" s="50">
        <v>0</v>
      </c>
      <c r="I221" s="50">
        <v>0</v>
      </c>
      <c r="J221" s="50">
        <v>0</v>
      </c>
      <c r="K221" s="50">
        <v>0</v>
      </c>
      <c r="L221" s="50">
        <v>0</v>
      </c>
      <c r="M221" s="50">
        <v>0</v>
      </c>
      <c r="N221" s="50"/>
      <c r="O221" s="50" t="s">
        <v>84</v>
      </c>
      <c r="P221" s="4" t="s">
        <v>128</v>
      </c>
      <c r="Q221" s="50"/>
    </row>
    <row r="222" spans="1:17" ht="18" x14ac:dyDescent="0.3">
      <c r="A222" s="51">
        <v>9773</v>
      </c>
      <c r="B222" s="126">
        <f>VLOOKUP(A222,LISTEVLVEAU!A:B,2,FALSE)</f>
        <v>4613</v>
      </c>
      <c r="C222" s="100">
        <v>43592</v>
      </c>
      <c r="D222" s="121">
        <f t="shared" si="6"/>
        <v>19</v>
      </c>
      <c r="E222" s="84" t="str">
        <f t="shared" si="7"/>
        <v>461319</v>
      </c>
      <c r="F222" s="50">
        <v>39</v>
      </c>
      <c r="G222" s="50">
        <v>39.200000000000003</v>
      </c>
      <c r="H222" s="50">
        <v>0</v>
      </c>
      <c r="I222" s="50">
        <v>0</v>
      </c>
      <c r="J222" s="50">
        <v>0</v>
      </c>
      <c r="K222" s="50">
        <v>0</v>
      </c>
      <c r="L222" s="50">
        <v>0</v>
      </c>
      <c r="M222" s="50">
        <v>0</v>
      </c>
      <c r="N222" s="50"/>
      <c r="O222" s="50" t="s">
        <v>84</v>
      </c>
      <c r="P222" s="4" t="s">
        <v>128</v>
      </c>
      <c r="Q222" s="50"/>
    </row>
    <row r="223" spans="1:17" ht="18" x14ac:dyDescent="0.3">
      <c r="A223" s="80">
        <v>9774</v>
      </c>
      <c r="B223" s="126">
        <f>VLOOKUP(A223,LISTEVLVEAU!A:B,2,FALSE)</f>
        <v>5699</v>
      </c>
      <c r="C223" s="100">
        <v>43592</v>
      </c>
      <c r="D223" s="121">
        <f t="shared" si="6"/>
        <v>19</v>
      </c>
      <c r="E223" s="84" t="str">
        <f t="shared" si="7"/>
        <v>569919</v>
      </c>
      <c r="F223" s="50">
        <v>49</v>
      </c>
      <c r="G223" s="50">
        <v>38.799999999999997</v>
      </c>
      <c r="H223" s="50">
        <v>0</v>
      </c>
      <c r="I223" s="50">
        <v>0</v>
      </c>
      <c r="J223" s="50">
        <v>0</v>
      </c>
      <c r="K223" s="50">
        <v>0</v>
      </c>
      <c r="L223" s="50">
        <v>2</v>
      </c>
      <c r="M223" s="50">
        <v>0</v>
      </c>
      <c r="N223" s="50"/>
      <c r="O223" s="50" t="s">
        <v>84</v>
      </c>
      <c r="P223" s="4" t="s">
        <v>128</v>
      </c>
      <c r="Q223" s="50"/>
    </row>
    <row r="224" spans="1:17" ht="18" x14ac:dyDescent="0.3">
      <c r="A224" s="80">
        <v>9775</v>
      </c>
      <c r="B224" s="126" t="e">
        <f>VLOOKUP(A224,LISTEVLVEAU!A:B,2,FALSE)</f>
        <v>#N/A</v>
      </c>
      <c r="C224" s="100">
        <v>43592</v>
      </c>
      <c r="D224" s="121">
        <f t="shared" si="6"/>
        <v>19</v>
      </c>
      <c r="E224" s="84" t="e">
        <f t="shared" si="7"/>
        <v>#N/A</v>
      </c>
      <c r="F224" s="50">
        <v>53.5</v>
      </c>
      <c r="G224" s="50">
        <v>39.1</v>
      </c>
      <c r="H224" s="50">
        <v>0</v>
      </c>
      <c r="I224" s="50">
        <v>0</v>
      </c>
      <c r="J224" s="50">
        <v>0</v>
      </c>
      <c r="K224" s="50">
        <v>0</v>
      </c>
      <c r="L224" s="50">
        <v>2</v>
      </c>
      <c r="M224" s="50">
        <v>0</v>
      </c>
      <c r="N224" s="50"/>
      <c r="O224" s="50" t="s">
        <v>84</v>
      </c>
      <c r="P224" s="4" t="s">
        <v>128</v>
      </c>
      <c r="Q224" s="50"/>
    </row>
    <row r="225" spans="1:17" ht="18" x14ac:dyDescent="0.3">
      <c r="A225" s="51">
        <v>9779</v>
      </c>
      <c r="B225" s="126">
        <f>VLOOKUP(A225,LISTEVLVEAU!A:B,2,FALSE)</f>
        <v>5738</v>
      </c>
      <c r="C225" s="100">
        <v>43592</v>
      </c>
      <c r="D225" s="121">
        <f t="shared" si="6"/>
        <v>19</v>
      </c>
      <c r="E225" s="84" t="str">
        <f t="shared" si="7"/>
        <v>573819</v>
      </c>
      <c r="F225" s="50">
        <v>56</v>
      </c>
      <c r="G225" s="50">
        <v>39.299999999999997</v>
      </c>
      <c r="H225" s="50">
        <v>0</v>
      </c>
      <c r="I225" s="50">
        <v>0</v>
      </c>
      <c r="J225" s="50">
        <v>0</v>
      </c>
      <c r="K225" s="50">
        <v>0</v>
      </c>
      <c r="L225" s="50">
        <v>0</v>
      </c>
      <c r="M225" s="50">
        <v>0</v>
      </c>
      <c r="N225" s="50"/>
      <c r="O225" s="50" t="s">
        <v>84</v>
      </c>
      <c r="P225" s="4" t="s">
        <v>128</v>
      </c>
      <c r="Q225" s="50"/>
    </row>
    <row r="226" spans="1:17" ht="18" x14ac:dyDescent="0.3">
      <c r="A226" s="53">
        <v>9780</v>
      </c>
      <c r="B226" s="126">
        <f>VLOOKUP(A226,LISTEVLVEAU!A:B,2,FALSE)</f>
        <v>5700</v>
      </c>
      <c r="C226" s="100">
        <v>43592</v>
      </c>
      <c r="D226" s="121">
        <f t="shared" si="6"/>
        <v>19</v>
      </c>
      <c r="E226" s="84" t="str">
        <f t="shared" si="7"/>
        <v>570019</v>
      </c>
      <c r="F226" s="50">
        <v>55.5</v>
      </c>
      <c r="G226" s="50">
        <v>39</v>
      </c>
      <c r="H226" s="50">
        <v>0</v>
      </c>
      <c r="I226" s="50">
        <v>0</v>
      </c>
      <c r="J226" s="50">
        <v>0</v>
      </c>
      <c r="K226" s="50">
        <v>1</v>
      </c>
      <c r="L226" s="50">
        <v>0</v>
      </c>
      <c r="M226" s="50">
        <v>0</v>
      </c>
      <c r="N226" s="50"/>
      <c r="O226" s="50" t="s">
        <v>84</v>
      </c>
      <c r="P226" s="4" t="s">
        <v>128</v>
      </c>
      <c r="Q226" s="50"/>
    </row>
    <row r="227" spans="1:17" ht="18" x14ac:dyDescent="0.3">
      <c r="A227" s="93">
        <v>2342</v>
      </c>
      <c r="B227" s="126">
        <f>VLOOKUP(A227,LISTEVLVEAU!A:B,2,FALSE)</f>
        <v>5651</v>
      </c>
      <c r="C227" s="100">
        <v>43592</v>
      </c>
      <c r="D227" s="121">
        <f t="shared" si="6"/>
        <v>19</v>
      </c>
      <c r="E227" s="84" t="str">
        <f t="shared" si="7"/>
        <v>565119</v>
      </c>
      <c r="F227" s="50">
        <v>46.5</v>
      </c>
      <c r="G227" s="50">
        <v>39.200000000000003</v>
      </c>
      <c r="H227" s="94">
        <v>0</v>
      </c>
      <c r="I227" s="94">
        <v>0</v>
      </c>
      <c r="J227" s="94">
        <v>0</v>
      </c>
      <c r="K227" s="94">
        <v>0</v>
      </c>
      <c r="L227" s="94">
        <v>1</v>
      </c>
      <c r="M227" s="94">
        <v>0</v>
      </c>
      <c r="N227" s="94"/>
      <c r="O227" s="94" t="s">
        <v>84</v>
      </c>
      <c r="P227" s="4" t="s">
        <v>128</v>
      </c>
      <c r="Q227" s="50"/>
    </row>
    <row r="228" spans="1:17" ht="18" x14ac:dyDescent="0.3">
      <c r="A228" s="51">
        <v>9721</v>
      </c>
      <c r="B228" s="126">
        <f>VLOOKUP(A228,LISTEVLVEAU!A:B,2,FALSE)</f>
        <v>6722</v>
      </c>
      <c r="C228" s="97">
        <v>43599</v>
      </c>
      <c r="D228" s="121">
        <f t="shared" si="6"/>
        <v>20</v>
      </c>
      <c r="E228" s="84" t="str">
        <f t="shared" si="7"/>
        <v>672220</v>
      </c>
      <c r="F228" s="98">
        <v>115.5</v>
      </c>
      <c r="G228" s="98">
        <v>38.700000000000003</v>
      </c>
      <c r="H228" s="50">
        <v>0</v>
      </c>
      <c r="I228" s="50">
        <v>0</v>
      </c>
      <c r="J228" s="50">
        <v>0</v>
      </c>
      <c r="K228" s="50">
        <v>0</v>
      </c>
      <c r="L228" s="50">
        <v>1</v>
      </c>
      <c r="M228" s="50">
        <v>0</v>
      </c>
      <c r="N228" s="50"/>
      <c r="O228" s="50" t="s">
        <v>82</v>
      </c>
      <c r="P228" s="4" t="s">
        <v>128</v>
      </c>
      <c r="Q228" s="50"/>
    </row>
    <row r="229" spans="1:17" ht="18" x14ac:dyDescent="0.3">
      <c r="A229" s="52">
        <v>9722</v>
      </c>
      <c r="B229" s="126">
        <f>VLOOKUP(A229,LISTEVLVEAU!A:B,2,FALSE)</f>
        <v>6614</v>
      </c>
      <c r="C229" s="97">
        <v>43599</v>
      </c>
      <c r="D229" s="121">
        <f t="shared" si="6"/>
        <v>20</v>
      </c>
      <c r="E229" s="84" t="str">
        <f t="shared" si="7"/>
        <v>661420</v>
      </c>
      <c r="F229" s="50">
        <v>120</v>
      </c>
      <c r="G229" s="50">
        <v>38.6</v>
      </c>
      <c r="H229" s="50">
        <v>1</v>
      </c>
      <c r="I229" s="50">
        <v>0</v>
      </c>
      <c r="J229" s="50">
        <v>0</v>
      </c>
      <c r="K229" s="50">
        <v>0</v>
      </c>
      <c r="L229" s="50">
        <v>1</v>
      </c>
      <c r="M229" s="50">
        <v>0</v>
      </c>
      <c r="N229" s="50"/>
      <c r="O229" s="50" t="s">
        <v>82</v>
      </c>
      <c r="P229" s="4" t="s">
        <v>128</v>
      </c>
      <c r="Q229" s="50"/>
    </row>
    <row r="230" spans="1:17" ht="18" x14ac:dyDescent="0.3">
      <c r="A230" s="53">
        <v>9725</v>
      </c>
      <c r="B230" s="126">
        <f>VLOOKUP(A230,LISTEVLVEAU!A:B,2,FALSE)</f>
        <v>5690</v>
      </c>
      <c r="C230" s="97">
        <v>43599</v>
      </c>
      <c r="D230" s="121">
        <f t="shared" si="6"/>
        <v>20</v>
      </c>
      <c r="E230" s="84" t="str">
        <f t="shared" si="7"/>
        <v>569020</v>
      </c>
      <c r="F230" s="50">
        <v>102</v>
      </c>
      <c r="G230" s="50">
        <v>38.299999999999997</v>
      </c>
      <c r="H230" s="50">
        <v>1</v>
      </c>
      <c r="I230" s="50">
        <v>0</v>
      </c>
      <c r="J230" s="50">
        <v>0</v>
      </c>
      <c r="K230" s="50">
        <v>0</v>
      </c>
      <c r="L230" s="50">
        <v>0</v>
      </c>
      <c r="M230" s="50">
        <v>0</v>
      </c>
      <c r="N230" s="50"/>
      <c r="O230" s="50" t="s">
        <v>82</v>
      </c>
      <c r="P230" s="4" t="s">
        <v>128</v>
      </c>
      <c r="Q230" s="50"/>
    </row>
    <row r="231" spans="1:17" ht="18" x14ac:dyDescent="0.3">
      <c r="A231" s="52">
        <v>9727</v>
      </c>
      <c r="B231" s="126">
        <f>VLOOKUP(A231,LISTEVLVEAU!A:B,2,FALSE)</f>
        <v>4168</v>
      </c>
      <c r="C231" s="97">
        <v>43599</v>
      </c>
      <c r="D231" s="121">
        <f t="shared" si="6"/>
        <v>20</v>
      </c>
      <c r="E231" s="84" t="str">
        <f t="shared" si="7"/>
        <v>416820</v>
      </c>
      <c r="F231" s="50">
        <v>123</v>
      </c>
      <c r="G231" s="50">
        <v>38.799999999999997</v>
      </c>
      <c r="H231" s="50">
        <v>0</v>
      </c>
      <c r="I231" s="50">
        <v>0</v>
      </c>
      <c r="J231" s="50">
        <v>0</v>
      </c>
      <c r="K231" s="50">
        <v>0</v>
      </c>
      <c r="L231" s="50">
        <v>0</v>
      </c>
      <c r="M231" s="50">
        <v>0</v>
      </c>
      <c r="N231" s="50"/>
      <c r="O231" s="50" t="s">
        <v>82</v>
      </c>
      <c r="P231" s="4" t="s">
        <v>128</v>
      </c>
      <c r="Q231" s="50"/>
    </row>
    <row r="232" spans="1:17" ht="18" x14ac:dyDescent="0.3">
      <c r="A232" s="52">
        <v>9728</v>
      </c>
      <c r="B232" s="126">
        <f>VLOOKUP(A232,LISTEVLVEAU!A:B,2,FALSE)</f>
        <v>6742</v>
      </c>
      <c r="C232" s="97">
        <v>43599</v>
      </c>
      <c r="D232" s="121">
        <f t="shared" si="6"/>
        <v>20</v>
      </c>
      <c r="E232" s="84" t="str">
        <f t="shared" si="7"/>
        <v>674220</v>
      </c>
      <c r="F232" s="50">
        <v>105</v>
      </c>
      <c r="G232" s="50">
        <v>39.1</v>
      </c>
      <c r="H232" s="50">
        <v>0</v>
      </c>
      <c r="I232" s="50">
        <v>0</v>
      </c>
      <c r="J232" s="50">
        <v>0</v>
      </c>
      <c r="K232" s="50">
        <v>0</v>
      </c>
      <c r="L232" s="50">
        <v>0</v>
      </c>
      <c r="M232" s="50">
        <v>0</v>
      </c>
      <c r="N232" s="50"/>
      <c r="O232" s="50" t="s">
        <v>82</v>
      </c>
      <c r="P232" s="4" t="s">
        <v>128</v>
      </c>
      <c r="Q232" s="50"/>
    </row>
    <row r="233" spans="1:17" ht="18" x14ac:dyDescent="0.3">
      <c r="A233" s="53">
        <v>9732</v>
      </c>
      <c r="B233" s="126">
        <f>VLOOKUP(A233,LISTEVLVEAU!A:B,2,FALSE)</f>
        <v>6718</v>
      </c>
      <c r="C233" s="97">
        <v>43599</v>
      </c>
      <c r="D233" s="121">
        <f t="shared" si="6"/>
        <v>20</v>
      </c>
      <c r="E233" s="84" t="str">
        <f t="shared" si="7"/>
        <v>671820</v>
      </c>
      <c r="F233" s="50">
        <v>81.5</v>
      </c>
      <c r="G233" s="50">
        <v>38.200000000000003</v>
      </c>
      <c r="H233" s="50">
        <v>0</v>
      </c>
      <c r="I233" s="50">
        <v>0</v>
      </c>
      <c r="J233" s="50">
        <v>0</v>
      </c>
      <c r="K233" s="50">
        <v>0</v>
      </c>
      <c r="L233" s="50">
        <v>1</v>
      </c>
      <c r="M233" s="50">
        <v>0</v>
      </c>
      <c r="N233" s="50"/>
      <c r="O233" s="50" t="s">
        <v>82</v>
      </c>
      <c r="P233" s="4" t="s">
        <v>128</v>
      </c>
      <c r="Q233" s="50"/>
    </row>
    <row r="234" spans="1:17" ht="18" x14ac:dyDescent="0.3">
      <c r="A234" s="53">
        <v>9740</v>
      </c>
      <c r="B234" s="126">
        <f>VLOOKUP(A234,LISTEVLVEAU!A:B,2,FALSE)</f>
        <v>7639</v>
      </c>
      <c r="C234" s="97">
        <v>43599</v>
      </c>
      <c r="D234" s="121">
        <f t="shared" si="6"/>
        <v>20</v>
      </c>
      <c r="E234" s="84" t="str">
        <f t="shared" si="7"/>
        <v>763920</v>
      </c>
      <c r="F234" s="50">
        <v>88</v>
      </c>
      <c r="G234" s="50">
        <v>88</v>
      </c>
      <c r="H234" s="50">
        <v>1</v>
      </c>
      <c r="I234" s="50">
        <v>0</v>
      </c>
      <c r="J234" s="50">
        <v>0</v>
      </c>
      <c r="K234" s="50">
        <v>0</v>
      </c>
      <c r="L234" s="50">
        <v>0</v>
      </c>
      <c r="M234" s="50">
        <v>0</v>
      </c>
      <c r="N234" s="50"/>
      <c r="O234" s="50" t="s">
        <v>82</v>
      </c>
      <c r="P234" s="4" t="s">
        <v>128</v>
      </c>
      <c r="Q234" s="50"/>
    </row>
    <row r="235" spans="1:17" ht="18" x14ac:dyDescent="0.3">
      <c r="A235" s="51">
        <v>9741</v>
      </c>
      <c r="B235" s="126">
        <f>VLOOKUP(A235,LISTEVLVEAU!A:B,2,FALSE)</f>
        <v>6728</v>
      </c>
      <c r="C235" s="97">
        <v>43599</v>
      </c>
      <c r="D235" s="121">
        <f t="shared" si="6"/>
        <v>20</v>
      </c>
      <c r="E235" s="84" t="str">
        <f t="shared" si="7"/>
        <v>672820</v>
      </c>
      <c r="F235" s="50">
        <v>88.5</v>
      </c>
      <c r="G235" s="50">
        <v>88.5</v>
      </c>
      <c r="H235" s="50">
        <v>1</v>
      </c>
      <c r="I235" s="50">
        <v>0</v>
      </c>
      <c r="J235" s="50">
        <v>0</v>
      </c>
      <c r="K235" s="50">
        <v>0</v>
      </c>
      <c r="L235" s="50">
        <v>0</v>
      </c>
      <c r="M235" s="50">
        <v>0</v>
      </c>
      <c r="N235" s="50"/>
      <c r="O235" s="50" t="s">
        <v>82</v>
      </c>
      <c r="P235" s="4" t="s">
        <v>128</v>
      </c>
      <c r="Q235" s="50"/>
    </row>
    <row r="236" spans="1:17" ht="18" x14ac:dyDescent="0.3">
      <c r="A236" s="51">
        <v>9743</v>
      </c>
      <c r="B236" s="126">
        <f>VLOOKUP(A236,LISTEVLVEAU!A:B,2,FALSE)</f>
        <v>7641</v>
      </c>
      <c r="C236" s="97">
        <v>43599</v>
      </c>
      <c r="D236" s="121">
        <f t="shared" si="6"/>
        <v>20</v>
      </c>
      <c r="E236" s="84" t="str">
        <f t="shared" si="7"/>
        <v>764120</v>
      </c>
      <c r="F236" s="50">
        <v>52.5</v>
      </c>
      <c r="G236" s="50">
        <v>52.5</v>
      </c>
      <c r="H236" s="50">
        <v>0</v>
      </c>
      <c r="I236" s="50">
        <v>0</v>
      </c>
      <c r="J236" s="50">
        <v>0</v>
      </c>
      <c r="K236" s="50">
        <v>0</v>
      </c>
      <c r="L236" s="50">
        <v>0</v>
      </c>
      <c r="M236" s="50">
        <v>0</v>
      </c>
      <c r="N236" s="50"/>
      <c r="O236" s="50" t="s">
        <v>82</v>
      </c>
      <c r="P236" s="4" t="s">
        <v>128</v>
      </c>
      <c r="Q236" s="50"/>
    </row>
    <row r="237" spans="1:17" ht="18" x14ac:dyDescent="0.3">
      <c r="A237" s="53">
        <v>9744</v>
      </c>
      <c r="B237" s="126">
        <f>VLOOKUP(A237,LISTEVLVEAU!A:B,2,FALSE)</f>
        <v>5704</v>
      </c>
      <c r="C237" s="97">
        <v>43599</v>
      </c>
      <c r="D237" s="121">
        <f t="shared" si="6"/>
        <v>20</v>
      </c>
      <c r="E237" s="84" t="str">
        <f t="shared" si="7"/>
        <v>570420</v>
      </c>
      <c r="F237" s="50">
        <v>85.5</v>
      </c>
      <c r="G237" s="50">
        <v>85.5</v>
      </c>
      <c r="H237" s="50">
        <v>1</v>
      </c>
      <c r="I237" s="50">
        <v>0</v>
      </c>
      <c r="J237" s="50">
        <v>0</v>
      </c>
      <c r="K237" s="50">
        <v>0</v>
      </c>
      <c r="L237" s="50">
        <v>0</v>
      </c>
      <c r="M237" s="50">
        <v>0</v>
      </c>
      <c r="N237" s="50"/>
      <c r="O237" s="50" t="s">
        <v>82</v>
      </c>
      <c r="P237" s="4" t="s">
        <v>128</v>
      </c>
      <c r="Q237" s="50"/>
    </row>
    <row r="238" spans="1:17" ht="18" x14ac:dyDescent="0.3">
      <c r="A238" s="51">
        <v>9745</v>
      </c>
      <c r="B238" s="126">
        <f>VLOOKUP(A238,LISTEVLVEAU!A:B,2,FALSE)</f>
        <v>3647</v>
      </c>
      <c r="C238" s="97">
        <v>43599</v>
      </c>
      <c r="D238" s="121">
        <f t="shared" si="6"/>
        <v>20</v>
      </c>
      <c r="E238" s="84" t="str">
        <f t="shared" si="7"/>
        <v>364720</v>
      </c>
      <c r="F238" s="50">
        <v>93.5</v>
      </c>
      <c r="G238" s="50">
        <v>93.5</v>
      </c>
      <c r="H238" s="50">
        <v>0</v>
      </c>
      <c r="I238" s="50">
        <v>0</v>
      </c>
      <c r="J238" s="50">
        <v>0</v>
      </c>
      <c r="K238" s="50">
        <v>0</v>
      </c>
      <c r="L238" s="50">
        <v>0</v>
      </c>
      <c r="M238" s="50">
        <v>0</v>
      </c>
      <c r="N238" s="50"/>
      <c r="O238" s="50" t="s">
        <v>82</v>
      </c>
      <c r="P238" s="4" t="s">
        <v>128</v>
      </c>
      <c r="Q238" s="50"/>
    </row>
    <row r="239" spans="1:17" ht="18" x14ac:dyDescent="0.3">
      <c r="A239" s="51">
        <v>9746</v>
      </c>
      <c r="B239" s="126">
        <f>VLOOKUP(A239,LISTEVLVEAU!A:B,2,FALSE)</f>
        <v>3613</v>
      </c>
      <c r="C239" s="97">
        <v>43599</v>
      </c>
      <c r="D239" s="121">
        <f t="shared" si="6"/>
        <v>20</v>
      </c>
      <c r="E239" s="84" t="str">
        <f t="shared" si="7"/>
        <v>361320</v>
      </c>
      <c r="F239" s="50">
        <v>82.5</v>
      </c>
      <c r="G239" s="50">
        <v>82.5</v>
      </c>
      <c r="H239" s="50">
        <v>0</v>
      </c>
      <c r="I239" s="50">
        <v>0</v>
      </c>
      <c r="J239" s="50">
        <v>0</v>
      </c>
      <c r="K239" s="50">
        <v>0</v>
      </c>
      <c r="L239" s="50">
        <v>0</v>
      </c>
      <c r="M239" s="50">
        <v>0</v>
      </c>
      <c r="N239" s="50"/>
      <c r="O239" s="50" t="s">
        <v>82</v>
      </c>
      <c r="P239" s="4" t="s">
        <v>128</v>
      </c>
      <c r="Q239" s="50"/>
    </row>
    <row r="240" spans="1:17" ht="18" x14ac:dyDescent="0.3">
      <c r="A240" s="52">
        <v>9747</v>
      </c>
      <c r="B240" s="126">
        <f>VLOOKUP(A240,LISTEVLVEAU!A:B,2,FALSE)</f>
        <v>7628</v>
      </c>
      <c r="C240" s="97">
        <v>43599</v>
      </c>
      <c r="D240" s="121">
        <f t="shared" si="6"/>
        <v>20</v>
      </c>
      <c r="E240" s="84" t="str">
        <f t="shared" si="7"/>
        <v>762820</v>
      </c>
      <c r="F240" s="50">
        <v>76.5</v>
      </c>
      <c r="G240" s="50">
        <v>76.5</v>
      </c>
      <c r="H240" s="50">
        <v>0</v>
      </c>
      <c r="I240" s="50">
        <v>0</v>
      </c>
      <c r="J240" s="50">
        <v>0</v>
      </c>
      <c r="K240" s="50">
        <v>0</v>
      </c>
      <c r="L240" s="50">
        <v>0</v>
      </c>
      <c r="M240" s="50">
        <v>0</v>
      </c>
      <c r="N240" s="50"/>
      <c r="O240" s="50" t="s">
        <v>82</v>
      </c>
      <c r="P240" s="4" t="s">
        <v>128</v>
      </c>
      <c r="Q240" s="50"/>
    </row>
    <row r="241" spans="1:17" ht="18" x14ac:dyDescent="0.3">
      <c r="A241" s="53">
        <v>9748</v>
      </c>
      <c r="B241" s="126">
        <f>VLOOKUP(A241,LISTEVLVEAU!A:B,2,FALSE)</f>
        <v>7622</v>
      </c>
      <c r="C241" s="97">
        <v>43599</v>
      </c>
      <c r="D241" s="121">
        <f t="shared" si="6"/>
        <v>20</v>
      </c>
      <c r="E241" s="84" t="str">
        <f t="shared" si="7"/>
        <v>762220</v>
      </c>
      <c r="F241" s="50">
        <v>58.5</v>
      </c>
      <c r="G241" s="50">
        <v>38.200000000000003</v>
      </c>
      <c r="H241" s="50">
        <v>0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/>
      <c r="O241" s="50" t="s">
        <v>82</v>
      </c>
      <c r="P241" s="4" t="s">
        <v>128</v>
      </c>
      <c r="Q241" s="50"/>
    </row>
    <row r="242" spans="1:17" ht="18" x14ac:dyDescent="0.3">
      <c r="A242" s="51">
        <v>9749</v>
      </c>
      <c r="B242" s="126">
        <f>VLOOKUP(A242,LISTEVLVEAU!A:B,2,FALSE)</f>
        <v>4180</v>
      </c>
      <c r="C242" s="97">
        <v>43599</v>
      </c>
      <c r="D242" s="121">
        <f t="shared" si="6"/>
        <v>20</v>
      </c>
      <c r="E242" s="84" t="str">
        <f t="shared" si="7"/>
        <v>418020</v>
      </c>
      <c r="F242" s="50">
        <v>63</v>
      </c>
      <c r="G242" s="50">
        <v>38.5</v>
      </c>
      <c r="H242" s="50">
        <v>1</v>
      </c>
      <c r="I242" s="50">
        <v>0</v>
      </c>
      <c r="J242" s="50">
        <v>0</v>
      </c>
      <c r="K242" s="50">
        <v>0</v>
      </c>
      <c r="L242" s="50">
        <v>0</v>
      </c>
      <c r="M242" s="50">
        <v>0</v>
      </c>
      <c r="N242" s="50"/>
      <c r="O242" s="50" t="s">
        <v>82</v>
      </c>
      <c r="P242" s="4" t="s">
        <v>128</v>
      </c>
      <c r="Q242" s="50"/>
    </row>
    <row r="243" spans="1:17" ht="18" x14ac:dyDescent="0.3">
      <c r="A243" s="53">
        <v>9750</v>
      </c>
      <c r="B243" s="126">
        <f>VLOOKUP(A243,LISTEVLVEAU!A:B,2,FALSE)</f>
        <v>6640</v>
      </c>
      <c r="C243" s="97">
        <v>43599</v>
      </c>
      <c r="D243" s="121">
        <f t="shared" si="6"/>
        <v>20</v>
      </c>
      <c r="E243" s="84" t="str">
        <f t="shared" si="7"/>
        <v>664020</v>
      </c>
      <c r="F243" s="50">
        <v>77.5</v>
      </c>
      <c r="G243" s="50">
        <v>39</v>
      </c>
      <c r="H243" s="50">
        <v>0</v>
      </c>
      <c r="I243" s="50">
        <v>0</v>
      </c>
      <c r="J243" s="50">
        <v>0</v>
      </c>
      <c r="K243" s="50">
        <v>0</v>
      </c>
      <c r="L243" s="50">
        <v>1</v>
      </c>
      <c r="M243" s="50">
        <v>0</v>
      </c>
      <c r="N243" s="50"/>
      <c r="O243" s="50" t="s">
        <v>82</v>
      </c>
      <c r="P243" s="4" t="s">
        <v>128</v>
      </c>
      <c r="Q243" s="50"/>
    </row>
    <row r="244" spans="1:17" ht="18" x14ac:dyDescent="0.3">
      <c r="A244" s="51">
        <v>9751</v>
      </c>
      <c r="B244" s="126">
        <f>VLOOKUP(A244,LISTEVLVEAU!A:B,2,FALSE)</f>
        <v>3154</v>
      </c>
      <c r="C244" s="97">
        <v>43599</v>
      </c>
      <c r="D244" s="121">
        <f t="shared" si="6"/>
        <v>20</v>
      </c>
      <c r="E244" s="84" t="str">
        <f t="shared" si="7"/>
        <v>315420</v>
      </c>
      <c r="F244" s="50">
        <v>59</v>
      </c>
      <c r="G244" s="50">
        <v>39.6</v>
      </c>
      <c r="H244" s="50">
        <v>0</v>
      </c>
      <c r="I244" s="50">
        <v>0</v>
      </c>
      <c r="J244" s="50">
        <v>0</v>
      </c>
      <c r="K244" s="50">
        <v>0</v>
      </c>
      <c r="L244" s="50">
        <v>0</v>
      </c>
      <c r="M244" s="50">
        <v>0</v>
      </c>
      <c r="N244" s="50"/>
      <c r="O244" s="50" t="s">
        <v>82</v>
      </c>
      <c r="P244" s="4" t="s">
        <v>128</v>
      </c>
      <c r="Q244" s="50"/>
    </row>
    <row r="245" spans="1:17" ht="18" x14ac:dyDescent="0.3">
      <c r="A245" s="53">
        <v>9754</v>
      </c>
      <c r="B245" s="126">
        <f>VLOOKUP(A245,LISTEVLVEAU!A:B,2,FALSE)</f>
        <v>3168</v>
      </c>
      <c r="C245" s="97">
        <v>43599</v>
      </c>
      <c r="D245" s="121">
        <f t="shared" si="6"/>
        <v>20</v>
      </c>
      <c r="E245" s="84" t="str">
        <f t="shared" si="7"/>
        <v>316820</v>
      </c>
      <c r="F245" s="50">
        <v>52</v>
      </c>
      <c r="G245" s="50">
        <v>38.4</v>
      </c>
      <c r="H245" s="50">
        <v>0</v>
      </c>
      <c r="I245" s="50">
        <v>0</v>
      </c>
      <c r="J245" s="50">
        <v>0</v>
      </c>
      <c r="K245" s="50">
        <v>0</v>
      </c>
      <c r="L245" s="50">
        <v>1</v>
      </c>
      <c r="M245" s="50">
        <v>0</v>
      </c>
      <c r="N245" s="50"/>
      <c r="O245" s="50" t="s">
        <v>82</v>
      </c>
      <c r="P245" s="4" t="s">
        <v>128</v>
      </c>
      <c r="Q245" s="50"/>
    </row>
    <row r="246" spans="1:17" ht="18" x14ac:dyDescent="0.3">
      <c r="A246" s="52">
        <v>9755</v>
      </c>
      <c r="B246" s="126">
        <f>VLOOKUP(A246,LISTEVLVEAU!A:B,2,FALSE)</f>
        <v>5611</v>
      </c>
      <c r="C246" s="97">
        <v>43599</v>
      </c>
      <c r="D246" s="121">
        <f t="shared" si="6"/>
        <v>20</v>
      </c>
      <c r="E246" s="84" t="str">
        <f t="shared" si="7"/>
        <v>561120</v>
      </c>
      <c r="F246" s="50">
        <v>68.5</v>
      </c>
      <c r="G246" s="50">
        <v>39.200000000000003</v>
      </c>
      <c r="H246" s="50">
        <v>0</v>
      </c>
      <c r="I246" s="50">
        <v>0</v>
      </c>
      <c r="J246" s="50">
        <v>0</v>
      </c>
      <c r="K246" s="50">
        <v>1</v>
      </c>
      <c r="L246" s="50">
        <v>0</v>
      </c>
      <c r="M246" s="50">
        <v>0</v>
      </c>
      <c r="N246" s="50"/>
      <c r="O246" s="50" t="s">
        <v>82</v>
      </c>
      <c r="P246" s="4" t="s">
        <v>128</v>
      </c>
      <c r="Q246" s="50"/>
    </row>
    <row r="247" spans="1:17" ht="18" x14ac:dyDescent="0.3">
      <c r="A247" s="53">
        <v>9756</v>
      </c>
      <c r="B247" s="126">
        <f>VLOOKUP(A247,LISTEVLVEAU!A:B,2,FALSE)</f>
        <v>4165</v>
      </c>
      <c r="C247" s="97">
        <v>43599</v>
      </c>
      <c r="D247" s="121">
        <f t="shared" si="6"/>
        <v>20</v>
      </c>
      <c r="E247" s="84" t="str">
        <f t="shared" si="7"/>
        <v>416520</v>
      </c>
      <c r="F247" s="50">
        <v>61</v>
      </c>
      <c r="G247" s="50">
        <v>39.5</v>
      </c>
      <c r="H247" s="50">
        <v>0</v>
      </c>
      <c r="I247" s="50">
        <v>0</v>
      </c>
      <c r="J247" s="50">
        <v>0</v>
      </c>
      <c r="K247" s="50">
        <v>0</v>
      </c>
      <c r="L247" s="50">
        <v>0</v>
      </c>
      <c r="M247" s="50">
        <v>0</v>
      </c>
      <c r="N247" s="50"/>
      <c r="O247" s="50" t="s">
        <v>82</v>
      </c>
      <c r="P247" s="4" t="s">
        <v>128</v>
      </c>
      <c r="Q247" s="50"/>
    </row>
    <row r="248" spans="1:17" ht="18" x14ac:dyDescent="0.3">
      <c r="A248" s="53">
        <v>9757</v>
      </c>
      <c r="B248" s="126">
        <f>VLOOKUP(A248,LISTEVLVEAU!A:B,2,FALSE)</f>
        <v>5722</v>
      </c>
      <c r="C248" s="97">
        <v>43599</v>
      </c>
      <c r="D248" s="121">
        <f t="shared" si="6"/>
        <v>20</v>
      </c>
      <c r="E248" s="84" t="str">
        <f t="shared" si="7"/>
        <v>572220</v>
      </c>
      <c r="F248" s="50">
        <v>58</v>
      </c>
      <c r="G248" s="50">
        <v>39.299999999999997</v>
      </c>
      <c r="H248" s="50">
        <v>1</v>
      </c>
      <c r="I248" s="50">
        <v>0</v>
      </c>
      <c r="J248" s="50">
        <v>0</v>
      </c>
      <c r="K248" s="50">
        <v>0</v>
      </c>
      <c r="L248" s="50">
        <v>0</v>
      </c>
      <c r="M248" s="50">
        <v>0</v>
      </c>
      <c r="N248" s="50"/>
      <c r="O248" s="50" t="s">
        <v>82</v>
      </c>
      <c r="P248" s="4" t="s">
        <v>128</v>
      </c>
      <c r="Q248" s="50"/>
    </row>
    <row r="249" spans="1:17" ht="18" x14ac:dyDescent="0.3">
      <c r="A249" s="52">
        <v>9759</v>
      </c>
      <c r="B249" s="126">
        <f>VLOOKUP(A249,LISTEVLVEAU!A:B,2,FALSE)</f>
        <v>3161</v>
      </c>
      <c r="C249" s="97">
        <v>43599</v>
      </c>
      <c r="D249" s="121">
        <f t="shared" si="6"/>
        <v>20</v>
      </c>
      <c r="E249" s="84" t="str">
        <f t="shared" si="7"/>
        <v>316120</v>
      </c>
      <c r="F249" s="50">
        <v>61</v>
      </c>
      <c r="G249" s="50">
        <v>39.1</v>
      </c>
      <c r="H249" s="50">
        <v>0</v>
      </c>
      <c r="I249" s="50">
        <v>0</v>
      </c>
      <c r="J249" s="50">
        <v>0</v>
      </c>
      <c r="K249" s="50">
        <v>0</v>
      </c>
      <c r="L249" s="50">
        <v>0</v>
      </c>
      <c r="M249" s="50">
        <v>0</v>
      </c>
      <c r="N249" s="50"/>
      <c r="O249" s="50" t="s">
        <v>82</v>
      </c>
      <c r="P249" s="4" t="s">
        <v>128</v>
      </c>
      <c r="Q249" s="50"/>
    </row>
    <row r="250" spans="1:17" ht="18" x14ac:dyDescent="0.3">
      <c r="A250" s="53">
        <v>9763</v>
      </c>
      <c r="B250" s="126">
        <f>VLOOKUP(A250,LISTEVLVEAU!A:B,2,FALSE)</f>
        <v>4633</v>
      </c>
      <c r="C250" s="97">
        <v>43599</v>
      </c>
      <c r="D250" s="121">
        <f t="shared" si="6"/>
        <v>20</v>
      </c>
      <c r="E250" s="84" t="str">
        <f t="shared" si="7"/>
        <v>463320</v>
      </c>
      <c r="F250" s="50">
        <v>54.5</v>
      </c>
      <c r="G250" s="50">
        <v>39.200000000000003</v>
      </c>
      <c r="H250" s="50">
        <v>0</v>
      </c>
      <c r="I250" s="50">
        <v>0</v>
      </c>
      <c r="J250" s="50">
        <v>0</v>
      </c>
      <c r="K250" s="50">
        <v>0</v>
      </c>
      <c r="L250" s="50">
        <v>0</v>
      </c>
      <c r="M250" s="50">
        <v>0</v>
      </c>
      <c r="N250" s="50"/>
      <c r="O250" s="50" t="s">
        <v>82</v>
      </c>
      <c r="P250" s="4" t="s">
        <v>128</v>
      </c>
      <c r="Q250" s="50"/>
    </row>
    <row r="251" spans="1:17" ht="18" x14ac:dyDescent="0.3">
      <c r="A251" s="52">
        <v>9764</v>
      </c>
      <c r="B251" s="126">
        <f>VLOOKUP(A251,LISTEVLVEAU!A:B,2,FALSE)</f>
        <v>2604</v>
      </c>
      <c r="C251" s="97">
        <v>43599</v>
      </c>
      <c r="D251" s="121">
        <f t="shared" si="6"/>
        <v>20</v>
      </c>
      <c r="E251" s="84" t="str">
        <f t="shared" si="7"/>
        <v>260420</v>
      </c>
      <c r="F251" s="50">
        <v>66.5</v>
      </c>
      <c r="G251" s="50">
        <v>38.799999999999997</v>
      </c>
      <c r="H251" s="50">
        <v>0</v>
      </c>
      <c r="I251" s="50">
        <v>0</v>
      </c>
      <c r="J251" s="50">
        <v>0</v>
      </c>
      <c r="K251" s="50">
        <v>0</v>
      </c>
      <c r="L251" s="50">
        <v>0</v>
      </c>
      <c r="M251" s="50">
        <v>0</v>
      </c>
      <c r="N251" s="50"/>
      <c r="O251" s="50" t="s">
        <v>82</v>
      </c>
      <c r="P251" s="4" t="s">
        <v>128</v>
      </c>
      <c r="Q251" s="50"/>
    </row>
    <row r="252" spans="1:17" ht="18" x14ac:dyDescent="0.3">
      <c r="A252" s="52">
        <v>9765</v>
      </c>
      <c r="B252" s="126">
        <f>VLOOKUP(A252,LISTEVLVEAU!A:B,2,FALSE)</f>
        <v>7649</v>
      </c>
      <c r="C252" s="97">
        <v>43599</v>
      </c>
      <c r="D252" s="121">
        <f t="shared" si="6"/>
        <v>20</v>
      </c>
      <c r="E252" s="84" t="str">
        <f t="shared" si="7"/>
        <v>764920</v>
      </c>
      <c r="F252" s="50">
        <v>55</v>
      </c>
      <c r="G252" s="50">
        <v>39</v>
      </c>
      <c r="H252" s="50">
        <v>1</v>
      </c>
      <c r="I252" s="50">
        <v>0</v>
      </c>
      <c r="J252" s="50">
        <v>0</v>
      </c>
      <c r="K252" s="50">
        <v>0</v>
      </c>
      <c r="L252" s="50">
        <v>0</v>
      </c>
      <c r="M252" s="50">
        <v>0</v>
      </c>
      <c r="N252" s="50"/>
      <c r="O252" s="50" t="s">
        <v>82</v>
      </c>
      <c r="P252" s="4" t="s">
        <v>128</v>
      </c>
      <c r="Q252" s="50"/>
    </row>
    <row r="253" spans="1:17" ht="18" x14ac:dyDescent="0.3">
      <c r="A253" s="52">
        <v>9766</v>
      </c>
      <c r="B253" s="126">
        <f>VLOOKUP(A253,LISTEVLVEAU!A:B,2,FALSE)</f>
        <v>3634</v>
      </c>
      <c r="C253" s="97">
        <v>43599</v>
      </c>
      <c r="D253" s="121">
        <f t="shared" si="6"/>
        <v>20</v>
      </c>
      <c r="E253" s="84" t="str">
        <f t="shared" si="7"/>
        <v>363420</v>
      </c>
      <c r="F253" s="50">
        <v>66</v>
      </c>
      <c r="G253" s="50">
        <v>38.700000000000003</v>
      </c>
      <c r="H253" s="50">
        <v>0</v>
      </c>
      <c r="I253" s="50">
        <v>0</v>
      </c>
      <c r="J253" s="50">
        <v>0</v>
      </c>
      <c r="K253" s="50">
        <v>0</v>
      </c>
      <c r="L253" s="50">
        <v>1</v>
      </c>
      <c r="M253" s="50">
        <v>0</v>
      </c>
      <c r="N253" s="50"/>
      <c r="O253" s="50" t="s">
        <v>82</v>
      </c>
      <c r="P253" s="4" t="s">
        <v>128</v>
      </c>
      <c r="Q253" s="50"/>
    </row>
    <row r="254" spans="1:17" ht="18" x14ac:dyDescent="0.3">
      <c r="A254" s="52">
        <v>9769</v>
      </c>
      <c r="B254" s="126">
        <f>VLOOKUP(A254,LISTEVLVEAU!A:B,2,FALSE)</f>
        <v>5635</v>
      </c>
      <c r="C254" s="97">
        <v>43599</v>
      </c>
      <c r="D254" s="121">
        <f t="shared" si="6"/>
        <v>20</v>
      </c>
      <c r="E254" s="84" t="str">
        <f t="shared" si="7"/>
        <v>563520</v>
      </c>
      <c r="F254" s="50">
        <v>56</v>
      </c>
      <c r="G254" s="50">
        <v>38.700000000000003</v>
      </c>
      <c r="H254" s="50">
        <v>0</v>
      </c>
      <c r="I254" s="50">
        <v>0</v>
      </c>
      <c r="J254" s="50">
        <v>0</v>
      </c>
      <c r="K254" s="50">
        <v>1</v>
      </c>
      <c r="L254" s="50">
        <v>0</v>
      </c>
      <c r="M254" s="50">
        <v>0</v>
      </c>
      <c r="N254" s="50"/>
      <c r="O254" s="50" t="s">
        <v>82</v>
      </c>
      <c r="P254" s="4" t="s">
        <v>128</v>
      </c>
      <c r="Q254" s="50"/>
    </row>
    <row r="255" spans="1:17" ht="18" x14ac:dyDescent="0.3">
      <c r="A255" s="52">
        <v>9770</v>
      </c>
      <c r="B255" s="126">
        <f>VLOOKUP(A255,LISTEVLVEAU!A:B,2,FALSE)</f>
        <v>2646</v>
      </c>
      <c r="C255" s="97">
        <v>43599</v>
      </c>
      <c r="D255" s="121">
        <f t="shared" si="6"/>
        <v>20</v>
      </c>
      <c r="E255" s="84" t="str">
        <f t="shared" si="7"/>
        <v>264620</v>
      </c>
      <c r="F255" s="50">
        <v>49</v>
      </c>
      <c r="G255" s="50">
        <v>39.200000000000003</v>
      </c>
      <c r="H255" s="50">
        <v>0</v>
      </c>
      <c r="I255" s="50">
        <v>0</v>
      </c>
      <c r="J255" s="50">
        <v>0</v>
      </c>
      <c r="K255" s="50">
        <v>0</v>
      </c>
      <c r="L255" s="50">
        <v>0</v>
      </c>
      <c r="M255" s="50">
        <v>0</v>
      </c>
      <c r="N255" s="50"/>
      <c r="O255" s="50" t="s">
        <v>82</v>
      </c>
      <c r="P255" s="4" t="s">
        <v>128</v>
      </c>
      <c r="Q255" s="50"/>
    </row>
    <row r="256" spans="1:17" ht="18" x14ac:dyDescent="0.3">
      <c r="A256" s="80">
        <v>9772</v>
      </c>
      <c r="B256" s="126" t="e">
        <f>VLOOKUP(A256,LISTEVLVEAU!A:B,2,FALSE)</f>
        <v>#N/A</v>
      </c>
      <c r="C256" s="97">
        <v>43599</v>
      </c>
      <c r="D256" s="121">
        <f t="shared" si="6"/>
        <v>20</v>
      </c>
      <c r="E256" s="84" t="e">
        <f t="shared" si="7"/>
        <v>#N/A</v>
      </c>
      <c r="F256" s="50">
        <v>52.5</v>
      </c>
      <c r="G256" s="50">
        <v>39.299999999999997</v>
      </c>
      <c r="H256" s="50">
        <v>0</v>
      </c>
      <c r="I256" s="50">
        <v>0</v>
      </c>
      <c r="J256" s="50">
        <v>0</v>
      </c>
      <c r="K256" s="50">
        <v>0</v>
      </c>
      <c r="L256" s="50">
        <v>0</v>
      </c>
      <c r="M256" s="50">
        <v>0</v>
      </c>
      <c r="N256" s="50"/>
      <c r="O256" s="50" t="s">
        <v>82</v>
      </c>
      <c r="P256" s="4" t="s">
        <v>128</v>
      </c>
      <c r="Q256" s="50"/>
    </row>
    <row r="257" spans="1:17" ht="18" x14ac:dyDescent="0.3">
      <c r="A257" s="51">
        <v>9773</v>
      </c>
      <c r="B257" s="126">
        <f>VLOOKUP(A257,LISTEVLVEAU!A:B,2,FALSE)</f>
        <v>4613</v>
      </c>
      <c r="C257" s="97">
        <v>43599</v>
      </c>
      <c r="D257" s="121">
        <f t="shared" si="6"/>
        <v>20</v>
      </c>
      <c r="E257" s="84" t="str">
        <f t="shared" si="7"/>
        <v>461320</v>
      </c>
      <c r="F257" s="50">
        <v>42</v>
      </c>
      <c r="G257" s="50">
        <v>39.200000000000003</v>
      </c>
      <c r="H257" s="50">
        <v>0</v>
      </c>
      <c r="I257" s="50" t="s">
        <v>87</v>
      </c>
      <c r="J257" s="50">
        <v>0</v>
      </c>
      <c r="K257" s="50">
        <v>0</v>
      </c>
      <c r="L257" s="50">
        <v>0</v>
      </c>
      <c r="M257" s="50">
        <v>0</v>
      </c>
      <c r="N257" s="50"/>
      <c r="O257" s="50" t="s">
        <v>82</v>
      </c>
      <c r="P257" s="4" t="s">
        <v>128</v>
      </c>
      <c r="Q257" s="50"/>
    </row>
    <row r="258" spans="1:17" ht="18" x14ac:dyDescent="0.3">
      <c r="A258" s="80">
        <v>9774</v>
      </c>
      <c r="B258" s="126">
        <f>VLOOKUP(A258,LISTEVLVEAU!A:B,2,FALSE)</f>
        <v>5699</v>
      </c>
      <c r="C258" s="97">
        <v>43599</v>
      </c>
      <c r="D258" s="121">
        <f t="shared" ref="D258:D321" si="8">WEEKNUM(C258,2)</f>
        <v>20</v>
      </c>
      <c r="E258" s="84" t="str">
        <f t="shared" si="7"/>
        <v>569920</v>
      </c>
      <c r="F258" s="50">
        <v>53.5</v>
      </c>
      <c r="G258" s="50">
        <v>38.799999999999997</v>
      </c>
      <c r="H258" s="50">
        <v>1</v>
      </c>
      <c r="I258" s="50">
        <v>0</v>
      </c>
      <c r="J258" s="50">
        <v>0</v>
      </c>
      <c r="K258" s="50">
        <v>0</v>
      </c>
      <c r="L258" s="50">
        <v>0</v>
      </c>
      <c r="M258" s="50">
        <v>0</v>
      </c>
      <c r="N258" s="50"/>
      <c r="O258" s="50" t="s">
        <v>82</v>
      </c>
      <c r="P258" s="4" t="s">
        <v>128</v>
      </c>
      <c r="Q258" s="50"/>
    </row>
    <row r="259" spans="1:17" ht="18" x14ac:dyDescent="0.3">
      <c r="A259" s="80">
        <v>9775</v>
      </c>
      <c r="B259" s="126" t="e">
        <f>VLOOKUP(A259,LISTEVLVEAU!A:B,2,FALSE)</f>
        <v>#N/A</v>
      </c>
      <c r="C259" s="97">
        <v>43599</v>
      </c>
      <c r="D259" s="121">
        <f t="shared" si="8"/>
        <v>20</v>
      </c>
      <c r="E259" s="84" t="e">
        <f t="shared" ref="E259:E322" si="9">CONCATENATE(B259,D259)</f>
        <v>#N/A</v>
      </c>
      <c r="F259" s="50">
        <v>59</v>
      </c>
      <c r="G259" s="50">
        <v>39</v>
      </c>
      <c r="H259" s="50">
        <v>0</v>
      </c>
      <c r="I259" s="50">
        <v>0</v>
      </c>
      <c r="J259" s="50">
        <v>0</v>
      </c>
      <c r="K259" s="50">
        <v>0</v>
      </c>
      <c r="L259" s="50">
        <v>1</v>
      </c>
      <c r="M259" s="50">
        <v>0</v>
      </c>
      <c r="N259" s="50"/>
      <c r="O259" s="50" t="s">
        <v>82</v>
      </c>
      <c r="P259" s="4" t="s">
        <v>128</v>
      </c>
      <c r="Q259" s="50"/>
    </row>
    <row r="260" spans="1:17" ht="18" x14ac:dyDescent="0.3">
      <c r="A260" s="51">
        <v>9779</v>
      </c>
      <c r="B260" s="126">
        <f>VLOOKUP(A260,LISTEVLVEAU!A:B,2,FALSE)</f>
        <v>5738</v>
      </c>
      <c r="C260" s="97">
        <v>43599</v>
      </c>
      <c r="D260" s="121">
        <f t="shared" si="8"/>
        <v>20</v>
      </c>
      <c r="E260" s="84" t="str">
        <f t="shared" si="9"/>
        <v>573820</v>
      </c>
      <c r="F260" s="50">
        <v>58.5</v>
      </c>
      <c r="G260" s="50">
        <v>38.9</v>
      </c>
      <c r="H260" s="50">
        <v>0</v>
      </c>
      <c r="I260" s="50">
        <v>0</v>
      </c>
      <c r="J260" s="50">
        <v>0</v>
      </c>
      <c r="K260" s="50">
        <v>0</v>
      </c>
      <c r="L260" s="50">
        <v>0</v>
      </c>
      <c r="M260" s="50">
        <v>0</v>
      </c>
      <c r="N260" s="50"/>
      <c r="O260" s="50" t="s">
        <v>82</v>
      </c>
      <c r="P260" s="4" t="s">
        <v>128</v>
      </c>
      <c r="Q260" s="50"/>
    </row>
    <row r="261" spans="1:17" ht="18" x14ac:dyDescent="0.3">
      <c r="A261" s="53">
        <v>9780</v>
      </c>
      <c r="B261" s="126">
        <f>VLOOKUP(A261,LISTEVLVEAU!A:B,2,FALSE)</f>
        <v>5700</v>
      </c>
      <c r="C261" s="97">
        <v>43599</v>
      </c>
      <c r="D261" s="121">
        <f t="shared" si="8"/>
        <v>20</v>
      </c>
      <c r="E261" s="84" t="str">
        <f t="shared" si="9"/>
        <v>570020</v>
      </c>
      <c r="F261" s="50">
        <v>54.5</v>
      </c>
      <c r="G261" s="50">
        <v>39</v>
      </c>
      <c r="H261" s="103">
        <v>0</v>
      </c>
      <c r="I261" s="103">
        <v>0</v>
      </c>
      <c r="J261" s="103">
        <v>0</v>
      </c>
      <c r="K261" s="103">
        <v>0</v>
      </c>
      <c r="L261" s="103">
        <v>1</v>
      </c>
      <c r="M261" s="103">
        <v>0</v>
      </c>
      <c r="N261" s="103"/>
      <c r="O261" s="103" t="s">
        <v>82</v>
      </c>
      <c r="P261" s="4" t="s">
        <v>128</v>
      </c>
      <c r="Q261" s="50"/>
    </row>
    <row r="262" spans="1:17" ht="18" x14ac:dyDescent="0.3">
      <c r="A262" s="51">
        <v>2342</v>
      </c>
      <c r="B262" s="126">
        <f>VLOOKUP(A262,LISTEVLVEAU!A:B,2,FALSE)</f>
        <v>5651</v>
      </c>
      <c r="C262" s="104">
        <v>43599</v>
      </c>
      <c r="D262" s="121">
        <f t="shared" si="8"/>
        <v>20</v>
      </c>
      <c r="E262" s="84" t="str">
        <f t="shared" si="9"/>
        <v>565120</v>
      </c>
      <c r="F262" s="94">
        <v>51.5</v>
      </c>
      <c r="G262" s="94">
        <v>38.799999999999997</v>
      </c>
      <c r="H262" s="94">
        <v>0</v>
      </c>
      <c r="I262" s="94">
        <v>0</v>
      </c>
      <c r="J262" s="94">
        <v>0</v>
      </c>
      <c r="K262" s="94">
        <v>0</v>
      </c>
      <c r="L262" s="94">
        <v>1</v>
      </c>
      <c r="M262" s="94">
        <v>0</v>
      </c>
      <c r="N262" s="94"/>
      <c r="O262" s="94" t="s">
        <v>82</v>
      </c>
      <c r="P262" s="4" t="s">
        <v>128</v>
      </c>
      <c r="Q262" s="50"/>
    </row>
    <row r="263" spans="1:17" ht="18" x14ac:dyDescent="0.3">
      <c r="A263" s="51">
        <v>9721</v>
      </c>
      <c r="B263" s="126">
        <f>VLOOKUP(A263,LISTEVLVEAU!A:B,2,FALSE)</f>
        <v>6722</v>
      </c>
      <c r="C263" s="100">
        <v>43606</v>
      </c>
      <c r="D263" s="121">
        <f t="shared" si="8"/>
        <v>21</v>
      </c>
      <c r="E263" s="84" t="str">
        <f t="shared" si="9"/>
        <v>672221</v>
      </c>
      <c r="F263" s="50">
        <v>121</v>
      </c>
      <c r="G263" s="50">
        <v>38.5</v>
      </c>
      <c r="H263" s="105">
        <v>0</v>
      </c>
      <c r="I263" s="105">
        <v>0</v>
      </c>
      <c r="J263" s="50" t="s">
        <v>92</v>
      </c>
      <c r="K263" s="105">
        <v>0</v>
      </c>
      <c r="L263" s="50">
        <v>0</v>
      </c>
      <c r="M263" s="50">
        <v>0</v>
      </c>
      <c r="N263" s="50"/>
      <c r="O263" s="50" t="s">
        <v>88</v>
      </c>
      <c r="P263" s="4" t="s">
        <v>128</v>
      </c>
      <c r="Q263" s="50"/>
    </row>
    <row r="264" spans="1:17" ht="18" x14ac:dyDescent="0.3">
      <c r="A264" s="52">
        <v>9722</v>
      </c>
      <c r="B264" s="126">
        <f>VLOOKUP(A264,LISTEVLVEAU!A:B,2,FALSE)</f>
        <v>6614</v>
      </c>
      <c r="C264" s="100">
        <v>43606</v>
      </c>
      <c r="D264" s="121">
        <f t="shared" si="8"/>
        <v>21</v>
      </c>
      <c r="E264" s="84" t="str">
        <f t="shared" si="9"/>
        <v>661421</v>
      </c>
      <c r="F264" s="50">
        <v>124</v>
      </c>
      <c r="G264" s="50">
        <v>38.4</v>
      </c>
      <c r="H264" s="105">
        <v>0</v>
      </c>
      <c r="I264" s="105">
        <v>0</v>
      </c>
      <c r="J264" s="105">
        <v>0</v>
      </c>
      <c r="K264" s="105">
        <v>0</v>
      </c>
      <c r="L264" s="50">
        <v>1</v>
      </c>
      <c r="M264" s="50">
        <v>0</v>
      </c>
      <c r="N264" s="50"/>
      <c r="O264" s="50" t="s">
        <v>88</v>
      </c>
      <c r="P264" s="4" t="s">
        <v>128</v>
      </c>
      <c r="Q264" s="50"/>
    </row>
    <row r="265" spans="1:17" ht="18" x14ac:dyDescent="0.3">
      <c r="A265" s="53">
        <v>9725</v>
      </c>
      <c r="B265" s="126">
        <f>VLOOKUP(A265,LISTEVLVEAU!A:B,2,FALSE)</f>
        <v>5690</v>
      </c>
      <c r="C265" s="100">
        <v>43606</v>
      </c>
      <c r="D265" s="121">
        <f t="shared" si="8"/>
        <v>21</v>
      </c>
      <c r="E265" s="84" t="str">
        <f t="shared" si="9"/>
        <v>569021</v>
      </c>
      <c r="F265" s="50">
        <v>104.5</v>
      </c>
      <c r="G265" s="50">
        <v>38.299999999999997</v>
      </c>
      <c r="H265" s="105">
        <v>0</v>
      </c>
      <c r="I265" s="105">
        <v>0</v>
      </c>
      <c r="J265" s="105">
        <v>0</v>
      </c>
      <c r="K265" s="105">
        <v>1</v>
      </c>
      <c r="L265" s="50">
        <v>0</v>
      </c>
      <c r="M265" s="50">
        <v>0</v>
      </c>
      <c r="N265" s="50"/>
      <c r="O265" s="50" t="s">
        <v>88</v>
      </c>
      <c r="P265" s="4" t="s">
        <v>128</v>
      </c>
      <c r="Q265" s="50"/>
    </row>
    <row r="266" spans="1:17" ht="18" x14ac:dyDescent="0.3">
      <c r="A266" s="52">
        <v>9727</v>
      </c>
      <c r="B266" s="126">
        <f>VLOOKUP(A266,LISTEVLVEAU!A:B,2,FALSE)</f>
        <v>4168</v>
      </c>
      <c r="C266" s="100">
        <v>43606</v>
      </c>
      <c r="D266" s="121">
        <f t="shared" si="8"/>
        <v>21</v>
      </c>
      <c r="E266" s="84" t="str">
        <f t="shared" si="9"/>
        <v>416821</v>
      </c>
      <c r="F266" s="50">
        <v>122</v>
      </c>
      <c r="G266" s="50">
        <v>38.200000000000003</v>
      </c>
      <c r="H266" s="105">
        <v>0</v>
      </c>
      <c r="I266" s="105">
        <v>0</v>
      </c>
      <c r="J266" s="105">
        <v>0</v>
      </c>
      <c r="K266" s="105">
        <v>0</v>
      </c>
      <c r="L266" s="50">
        <v>0</v>
      </c>
      <c r="M266" s="50">
        <v>0</v>
      </c>
      <c r="N266" s="50"/>
      <c r="O266" s="50" t="s">
        <v>88</v>
      </c>
      <c r="P266" s="4" t="s">
        <v>128</v>
      </c>
      <c r="Q266" s="50"/>
    </row>
    <row r="267" spans="1:17" ht="18" x14ac:dyDescent="0.3">
      <c r="A267" s="52">
        <v>9728</v>
      </c>
      <c r="B267" s="126">
        <f>VLOOKUP(A267,LISTEVLVEAU!A:B,2,FALSE)</f>
        <v>6742</v>
      </c>
      <c r="C267" s="100">
        <v>43606</v>
      </c>
      <c r="D267" s="121">
        <f t="shared" si="8"/>
        <v>21</v>
      </c>
      <c r="E267" s="84" t="str">
        <f t="shared" si="9"/>
        <v>674221</v>
      </c>
      <c r="F267" s="50">
        <v>103</v>
      </c>
      <c r="G267" s="50">
        <v>38.799999999999997</v>
      </c>
      <c r="H267" s="105">
        <v>0</v>
      </c>
      <c r="I267" s="105">
        <v>0</v>
      </c>
      <c r="J267" s="105">
        <v>0</v>
      </c>
      <c r="K267" s="105">
        <v>0</v>
      </c>
      <c r="L267" s="50">
        <v>0</v>
      </c>
      <c r="M267" s="50">
        <v>0</v>
      </c>
      <c r="N267" s="50"/>
      <c r="O267" s="50" t="s">
        <v>88</v>
      </c>
      <c r="P267" s="4" t="s">
        <v>128</v>
      </c>
      <c r="Q267" s="50"/>
    </row>
    <row r="268" spans="1:17" ht="18" x14ac:dyDescent="0.3">
      <c r="A268" s="53">
        <v>9732</v>
      </c>
      <c r="B268" s="126">
        <f>VLOOKUP(A268,LISTEVLVEAU!A:B,2,FALSE)</f>
        <v>6718</v>
      </c>
      <c r="C268" s="100">
        <v>43606</v>
      </c>
      <c r="D268" s="121">
        <f t="shared" si="8"/>
        <v>21</v>
      </c>
      <c r="E268" s="84" t="str">
        <f t="shared" si="9"/>
        <v>671821</v>
      </c>
      <c r="F268" s="50">
        <v>87</v>
      </c>
      <c r="G268" s="50">
        <v>38.299999999999997</v>
      </c>
      <c r="H268" s="105">
        <v>0</v>
      </c>
      <c r="I268" s="105">
        <v>0</v>
      </c>
      <c r="J268" s="105">
        <v>0</v>
      </c>
      <c r="K268" s="105">
        <v>1</v>
      </c>
      <c r="L268" s="50">
        <v>0</v>
      </c>
      <c r="M268" s="50">
        <v>0</v>
      </c>
      <c r="N268" s="50"/>
      <c r="O268" s="50" t="s">
        <v>88</v>
      </c>
      <c r="P268" s="4" t="s">
        <v>128</v>
      </c>
      <c r="Q268" s="50"/>
    </row>
    <row r="269" spans="1:17" ht="18" x14ac:dyDescent="0.3">
      <c r="A269" s="53">
        <v>9740</v>
      </c>
      <c r="B269" s="126">
        <f>VLOOKUP(A269,LISTEVLVEAU!A:B,2,FALSE)</f>
        <v>7639</v>
      </c>
      <c r="C269" s="100">
        <v>43606</v>
      </c>
      <c r="D269" s="121">
        <f t="shared" si="8"/>
        <v>21</v>
      </c>
      <c r="E269" s="84" t="str">
        <f t="shared" si="9"/>
        <v>763921</v>
      </c>
      <c r="F269" s="50">
        <v>95</v>
      </c>
      <c r="G269" s="50">
        <v>38.799999999999997</v>
      </c>
      <c r="H269" s="105">
        <v>1</v>
      </c>
      <c r="I269" s="105">
        <v>0</v>
      </c>
      <c r="J269" s="105">
        <v>0</v>
      </c>
      <c r="K269" s="105">
        <v>0</v>
      </c>
      <c r="L269" s="50">
        <v>0</v>
      </c>
      <c r="M269" s="50">
        <v>0</v>
      </c>
      <c r="N269" s="50"/>
      <c r="O269" s="50" t="s">
        <v>88</v>
      </c>
      <c r="P269" s="4" t="s">
        <v>128</v>
      </c>
      <c r="Q269" s="50"/>
    </row>
    <row r="270" spans="1:17" ht="18" x14ac:dyDescent="0.3">
      <c r="A270" s="51">
        <v>9741</v>
      </c>
      <c r="B270" s="126">
        <f>VLOOKUP(A270,LISTEVLVEAU!A:B,2,FALSE)</f>
        <v>6728</v>
      </c>
      <c r="C270" s="100">
        <v>43606</v>
      </c>
      <c r="D270" s="121">
        <f t="shared" si="8"/>
        <v>21</v>
      </c>
      <c r="E270" s="84" t="str">
        <f t="shared" si="9"/>
        <v>672821</v>
      </c>
      <c r="F270" s="50">
        <v>93</v>
      </c>
      <c r="G270" s="50">
        <v>38.799999999999997</v>
      </c>
      <c r="H270" s="105">
        <v>1</v>
      </c>
      <c r="I270" s="50" t="s">
        <v>89</v>
      </c>
      <c r="J270" s="105">
        <v>0</v>
      </c>
      <c r="K270" s="105">
        <v>0</v>
      </c>
      <c r="L270" s="50">
        <v>0</v>
      </c>
      <c r="M270" s="50">
        <v>0</v>
      </c>
      <c r="N270" s="50"/>
      <c r="O270" s="50" t="s">
        <v>88</v>
      </c>
      <c r="P270" s="4" t="s">
        <v>128</v>
      </c>
      <c r="Q270" s="50"/>
    </row>
    <row r="271" spans="1:17" ht="18" x14ac:dyDescent="0.3">
      <c r="A271" s="51">
        <v>9743</v>
      </c>
      <c r="B271" s="126">
        <f>VLOOKUP(A271,LISTEVLVEAU!A:B,2,FALSE)</f>
        <v>7641</v>
      </c>
      <c r="C271" s="100">
        <v>43606</v>
      </c>
      <c r="D271" s="121">
        <f t="shared" si="8"/>
        <v>21</v>
      </c>
      <c r="E271" s="84" t="str">
        <f t="shared" si="9"/>
        <v>764121</v>
      </c>
      <c r="F271" s="50">
        <v>52</v>
      </c>
      <c r="G271" s="50">
        <v>39.1</v>
      </c>
      <c r="H271" s="105">
        <v>0</v>
      </c>
      <c r="I271" s="105">
        <v>0</v>
      </c>
      <c r="J271" s="105">
        <v>0</v>
      </c>
      <c r="K271" s="105">
        <v>0</v>
      </c>
      <c r="L271" s="50" t="s">
        <v>94</v>
      </c>
      <c r="M271" s="50">
        <v>0</v>
      </c>
      <c r="N271" s="50"/>
      <c r="O271" s="50" t="s">
        <v>88</v>
      </c>
      <c r="P271" s="4" t="s">
        <v>128</v>
      </c>
      <c r="Q271" s="50"/>
    </row>
    <row r="272" spans="1:17" ht="18" x14ac:dyDescent="0.3">
      <c r="A272" s="53">
        <v>9744</v>
      </c>
      <c r="B272" s="126">
        <f>VLOOKUP(A272,LISTEVLVEAU!A:B,2,FALSE)</f>
        <v>5704</v>
      </c>
      <c r="C272" s="100">
        <v>43606</v>
      </c>
      <c r="D272" s="121">
        <f t="shared" si="8"/>
        <v>21</v>
      </c>
      <c r="E272" s="84" t="str">
        <f t="shared" si="9"/>
        <v>570421</v>
      </c>
      <c r="F272" s="50">
        <v>96.5</v>
      </c>
      <c r="G272" s="50">
        <v>39</v>
      </c>
      <c r="H272" s="105">
        <v>0</v>
      </c>
      <c r="I272" s="105">
        <v>0</v>
      </c>
      <c r="J272" s="105">
        <v>0</v>
      </c>
      <c r="K272" s="105">
        <v>0</v>
      </c>
      <c r="L272" s="50">
        <v>0</v>
      </c>
      <c r="M272" s="50">
        <v>0</v>
      </c>
      <c r="N272" s="50"/>
      <c r="O272" s="50" t="s">
        <v>88</v>
      </c>
      <c r="P272" s="4" t="s">
        <v>128</v>
      </c>
      <c r="Q272" s="50"/>
    </row>
    <row r="273" spans="1:17" ht="18" x14ac:dyDescent="0.3">
      <c r="A273" s="51">
        <v>9745</v>
      </c>
      <c r="B273" s="126">
        <f>VLOOKUP(A273,LISTEVLVEAU!A:B,2,FALSE)</f>
        <v>3647</v>
      </c>
      <c r="C273" s="100">
        <v>43606</v>
      </c>
      <c r="D273" s="121">
        <f t="shared" si="8"/>
        <v>21</v>
      </c>
      <c r="E273" s="84" t="str">
        <f t="shared" si="9"/>
        <v>364721</v>
      </c>
      <c r="F273" s="50">
        <v>95.5</v>
      </c>
      <c r="G273" s="50">
        <v>38.299999999999997</v>
      </c>
      <c r="H273" s="105">
        <v>0</v>
      </c>
      <c r="I273" s="105">
        <v>0</v>
      </c>
      <c r="J273" s="105">
        <v>0</v>
      </c>
      <c r="K273" s="105">
        <v>0</v>
      </c>
      <c r="L273" s="50">
        <v>0</v>
      </c>
      <c r="M273" s="50">
        <v>0</v>
      </c>
      <c r="N273" s="50"/>
      <c r="O273" s="50" t="s">
        <v>88</v>
      </c>
      <c r="P273" s="4" t="s">
        <v>128</v>
      </c>
      <c r="Q273" s="50"/>
    </row>
    <row r="274" spans="1:17" ht="18" x14ac:dyDescent="0.3">
      <c r="A274" s="51">
        <v>9746</v>
      </c>
      <c r="B274" s="126">
        <f>VLOOKUP(A274,LISTEVLVEAU!A:B,2,FALSE)</f>
        <v>3613</v>
      </c>
      <c r="C274" s="100">
        <v>43606</v>
      </c>
      <c r="D274" s="121">
        <f t="shared" si="8"/>
        <v>21</v>
      </c>
      <c r="E274" s="84" t="str">
        <f t="shared" si="9"/>
        <v>361321</v>
      </c>
      <c r="F274" s="50">
        <v>92.5</v>
      </c>
      <c r="G274" s="50">
        <v>38.299999999999997</v>
      </c>
      <c r="H274" s="105">
        <v>0</v>
      </c>
      <c r="I274" s="105">
        <v>0</v>
      </c>
      <c r="J274" s="105">
        <v>0</v>
      </c>
      <c r="K274" s="105">
        <v>0</v>
      </c>
      <c r="L274" s="50">
        <v>0</v>
      </c>
      <c r="M274" s="50">
        <v>0</v>
      </c>
      <c r="N274" s="50"/>
      <c r="O274" s="50" t="s">
        <v>88</v>
      </c>
      <c r="P274" s="4" t="s">
        <v>128</v>
      </c>
      <c r="Q274" s="50"/>
    </row>
    <row r="275" spans="1:17" ht="18" x14ac:dyDescent="0.3">
      <c r="A275" s="52">
        <v>9747</v>
      </c>
      <c r="B275" s="126">
        <f>VLOOKUP(A275,LISTEVLVEAU!A:B,2,FALSE)</f>
        <v>7628</v>
      </c>
      <c r="C275" s="100">
        <v>43606</v>
      </c>
      <c r="D275" s="121">
        <f t="shared" si="8"/>
        <v>21</v>
      </c>
      <c r="E275" s="84" t="str">
        <f t="shared" si="9"/>
        <v>762821</v>
      </c>
      <c r="F275" s="50">
        <v>85.5</v>
      </c>
      <c r="G275" s="50">
        <v>39</v>
      </c>
      <c r="H275" s="105">
        <v>0</v>
      </c>
      <c r="I275" s="105">
        <v>0</v>
      </c>
      <c r="J275" s="105">
        <v>0</v>
      </c>
      <c r="K275" s="105">
        <v>1</v>
      </c>
      <c r="L275" s="50">
        <v>0</v>
      </c>
      <c r="M275" s="50">
        <v>0</v>
      </c>
      <c r="N275" s="50"/>
      <c r="O275" s="50" t="s">
        <v>88</v>
      </c>
      <c r="P275" s="4" t="s">
        <v>128</v>
      </c>
      <c r="Q275" s="50"/>
    </row>
    <row r="276" spans="1:17" ht="18" x14ac:dyDescent="0.3">
      <c r="A276" s="53">
        <v>9748</v>
      </c>
      <c r="B276" s="126">
        <f>VLOOKUP(A276,LISTEVLVEAU!A:B,2,FALSE)</f>
        <v>7622</v>
      </c>
      <c r="C276" s="100">
        <v>43606</v>
      </c>
      <c r="D276" s="121">
        <f t="shared" si="8"/>
        <v>21</v>
      </c>
      <c r="E276" s="84" t="str">
        <f t="shared" si="9"/>
        <v>762221</v>
      </c>
      <c r="F276" s="50">
        <v>66.5</v>
      </c>
      <c r="G276" s="50">
        <v>39</v>
      </c>
      <c r="H276" s="105">
        <v>0</v>
      </c>
      <c r="I276" s="50" t="s">
        <v>90</v>
      </c>
      <c r="J276" s="105">
        <v>0</v>
      </c>
      <c r="K276" s="105">
        <v>0</v>
      </c>
      <c r="L276" s="50">
        <v>0</v>
      </c>
      <c r="M276" s="50">
        <v>0</v>
      </c>
      <c r="N276" s="50"/>
      <c r="O276" s="50" t="s">
        <v>88</v>
      </c>
      <c r="P276" s="4" t="s">
        <v>128</v>
      </c>
      <c r="Q276" s="50"/>
    </row>
    <row r="277" spans="1:17" ht="18" x14ac:dyDescent="0.3">
      <c r="A277" s="51">
        <v>9749</v>
      </c>
      <c r="B277" s="126">
        <f>VLOOKUP(A277,LISTEVLVEAU!A:B,2,FALSE)</f>
        <v>4180</v>
      </c>
      <c r="C277" s="100">
        <v>43606</v>
      </c>
      <c r="D277" s="121">
        <f t="shared" si="8"/>
        <v>21</v>
      </c>
      <c r="E277" s="84" t="str">
        <f t="shared" si="9"/>
        <v>418021</v>
      </c>
      <c r="F277" s="50">
        <v>72</v>
      </c>
      <c r="G277" s="50">
        <v>38.700000000000003</v>
      </c>
      <c r="H277" s="105">
        <v>0</v>
      </c>
      <c r="I277" s="105">
        <v>0</v>
      </c>
      <c r="J277" s="50" t="s">
        <v>93</v>
      </c>
      <c r="K277" s="105">
        <v>0</v>
      </c>
      <c r="L277" s="50">
        <v>0</v>
      </c>
      <c r="M277" s="50">
        <v>0</v>
      </c>
      <c r="N277" s="50"/>
      <c r="O277" s="50" t="s">
        <v>88</v>
      </c>
      <c r="P277" s="4" t="s">
        <v>128</v>
      </c>
      <c r="Q277" s="50"/>
    </row>
    <row r="278" spans="1:17" ht="18" x14ac:dyDescent="0.3">
      <c r="A278" s="53">
        <v>9750</v>
      </c>
      <c r="B278" s="126">
        <f>VLOOKUP(A278,LISTEVLVEAU!A:B,2,FALSE)</f>
        <v>6640</v>
      </c>
      <c r="C278" s="100">
        <v>43606</v>
      </c>
      <c r="D278" s="121">
        <f t="shared" si="8"/>
        <v>21</v>
      </c>
      <c r="E278" s="84" t="str">
        <f t="shared" si="9"/>
        <v>664021</v>
      </c>
      <c r="F278" s="50">
        <v>83</v>
      </c>
      <c r="G278" s="50">
        <v>38.6</v>
      </c>
      <c r="H278" s="105">
        <v>0</v>
      </c>
      <c r="I278" s="50" t="s">
        <v>91</v>
      </c>
      <c r="J278" s="105">
        <v>0</v>
      </c>
      <c r="K278" s="105">
        <v>0</v>
      </c>
      <c r="L278" s="50">
        <v>1</v>
      </c>
      <c r="M278" s="50">
        <v>0</v>
      </c>
      <c r="N278" s="50"/>
      <c r="O278" s="50" t="s">
        <v>88</v>
      </c>
      <c r="P278" s="4" t="s">
        <v>128</v>
      </c>
      <c r="Q278" s="50"/>
    </row>
    <row r="279" spans="1:17" ht="18" x14ac:dyDescent="0.3">
      <c r="A279" s="51">
        <v>9751</v>
      </c>
      <c r="B279" s="126">
        <f>VLOOKUP(A279,LISTEVLVEAU!A:B,2,FALSE)</f>
        <v>3154</v>
      </c>
      <c r="C279" s="100">
        <v>43606</v>
      </c>
      <c r="D279" s="121">
        <f t="shared" si="8"/>
        <v>21</v>
      </c>
      <c r="E279" s="84" t="str">
        <f t="shared" si="9"/>
        <v>315421</v>
      </c>
      <c r="F279" s="50">
        <v>68</v>
      </c>
      <c r="G279" s="50">
        <v>39.200000000000003</v>
      </c>
      <c r="H279" s="105">
        <v>0</v>
      </c>
      <c r="I279" s="105">
        <v>0</v>
      </c>
      <c r="J279" s="105">
        <v>0</v>
      </c>
      <c r="K279" s="105">
        <v>1</v>
      </c>
      <c r="L279" s="50">
        <v>0</v>
      </c>
      <c r="M279" s="50">
        <v>0</v>
      </c>
      <c r="N279" s="50"/>
      <c r="O279" s="50" t="s">
        <v>88</v>
      </c>
      <c r="P279" s="4" t="s">
        <v>128</v>
      </c>
      <c r="Q279" s="50"/>
    </row>
    <row r="280" spans="1:17" ht="18" x14ac:dyDescent="0.3">
      <c r="A280" s="52">
        <v>9755</v>
      </c>
      <c r="B280" s="126">
        <f>VLOOKUP(A280,LISTEVLVEAU!A:B,2,FALSE)</f>
        <v>5611</v>
      </c>
      <c r="C280" s="100">
        <v>43606</v>
      </c>
      <c r="D280" s="121">
        <f t="shared" si="8"/>
        <v>21</v>
      </c>
      <c r="E280" s="84" t="str">
        <f t="shared" si="9"/>
        <v>561121</v>
      </c>
      <c r="F280" s="50">
        <v>71.5</v>
      </c>
      <c r="G280" s="50">
        <v>39.1</v>
      </c>
      <c r="H280" s="105">
        <v>0</v>
      </c>
      <c r="I280" s="105">
        <v>0</v>
      </c>
      <c r="J280" s="105">
        <v>0</v>
      </c>
      <c r="K280" s="105">
        <v>1</v>
      </c>
      <c r="L280" s="50">
        <v>0</v>
      </c>
      <c r="M280" s="50">
        <v>0</v>
      </c>
      <c r="N280" s="50"/>
      <c r="O280" s="50" t="s">
        <v>88</v>
      </c>
      <c r="P280" s="4" t="s">
        <v>128</v>
      </c>
      <c r="Q280" s="50"/>
    </row>
    <row r="281" spans="1:17" ht="18" x14ac:dyDescent="0.3">
      <c r="A281" s="53">
        <v>9756</v>
      </c>
      <c r="B281" s="126">
        <f>VLOOKUP(A281,LISTEVLVEAU!A:B,2,FALSE)</f>
        <v>4165</v>
      </c>
      <c r="C281" s="100">
        <v>43606</v>
      </c>
      <c r="D281" s="121">
        <f t="shared" si="8"/>
        <v>21</v>
      </c>
      <c r="E281" s="84" t="str">
        <f t="shared" si="9"/>
        <v>416521</v>
      </c>
      <c r="F281" s="50">
        <v>64</v>
      </c>
      <c r="G281" s="50">
        <v>39.4</v>
      </c>
      <c r="H281" s="105">
        <v>0</v>
      </c>
      <c r="I281" s="105">
        <v>0</v>
      </c>
      <c r="J281" s="105">
        <v>0</v>
      </c>
      <c r="K281" s="105">
        <v>0</v>
      </c>
      <c r="L281" s="50">
        <v>0</v>
      </c>
      <c r="M281" s="50" t="s">
        <v>95</v>
      </c>
      <c r="N281" s="50"/>
      <c r="O281" s="50" t="s">
        <v>88</v>
      </c>
      <c r="P281" s="4" t="s">
        <v>128</v>
      </c>
      <c r="Q281" s="50"/>
    </row>
    <row r="282" spans="1:17" ht="18" x14ac:dyDescent="0.3">
      <c r="A282" s="53">
        <v>9757</v>
      </c>
      <c r="B282" s="126">
        <f>VLOOKUP(A282,LISTEVLVEAU!A:B,2,FALSE)</f>
        <v>5722</v>
      </c>
      <c r="C282" s="100">
        <v>43606</v>
      </c>
      <c r="D282" s="121">
        <f t="shared" si="8"/>
        <v>21</v>
      </c>
      <c r="E282" s="84" t="str">
        <f t="shared" si="9"/>
        <v>572221</v>
      </c>
      <c r="F282" s="50">
        <v>59.5</v>
      </c>
      <c r="G282" s="50">
        <v>39.5</v>
      </c>
      <c r="H282" s="105">
        <v>0</v>
      </c>
      <c r="I282" s="105">
        <v>0</v>
      </c>
      <c r="J282" s="105">
        <v>0</v>
      </c>
      <c r="K282" s="105">
        <v>0</v>
      </c>
      <c r="L282" s="50">
        <v>0</v>
      </c>
      <c r="M282" s="50">
        <v>0</v>
      </c>
      <c r="N282" s="50"/>
      <c r="O282" s="50" t="s">
        <v>88</v>
      </c>
      <c r="P282" s="4" t="s">
        <v>128</v>
      </c>
      <c r="Q282" s="50"/>
    </row>
    <row r="283" spans="1:17" ht="18" x14ac:dyDescent="0.3">
      <c r="A283" s="52">
        <v>9759</v>
      </c>
      <c r="B283" s="126">
        <f>VLOOKUP(A283,LISTEVLVEAU!A:B,2,FALSE)</f>
        <v>3161</v>
      </c>
      <c r="C283" s="100">
        <v>43606</v>
      </c>
      <c r="D283" s="121">
        <f t="shared" si="8"/>
        <v>21</v>
      </c>
      <c r="E283" s="84" t="str">
        <f t="shared" si="9"/>
        <v>316121</v>
      </c>
      <c r="F283" s="50">
        <v>66</v>
      </c>
      <c r="G283" s="50">
        <v>38.5</v>
      </c>
      <c r="H283" s="105">
        <v>0</v>
      </c>
      <c r="I283" s="105">
        <v>0</v>
      </c>
      <c r="J283" s="105">
        <v>0</v>
      </c>
      <c r="K283" s="105">
        <v>0</v>
      </c>
      <c r="L283" s="50">
        <v>0</v>
      </c>
      <c r="M283" s="50">
        <v>0</v>
      </c>
      <c r="N283" s="50"/>
      <c r="O283" s="50" t="s">
        <v>88</v>
      </c>
      <c r="P283" s="4" t="s">
        <v>128</v>
      </c>
      <c r="Q283" s="50"/>
    </row>
    <row r="284" spans="1:17" ht="18" x14ac:dyDescent="0.3">
      <c r="A284" s="53">
        <v>9763</v>
      </c>
      <c r="B284" s="126">
        <f>VLOOKUP(A284,LISTEVLVEAU!A:B,2,FALSE)</f>
        <v>4633</v>
      </c>
      <c r="C284" s="100">
        <v>43606</v>
      </c>
      <c r="D284" s="121">
        <f t="shared" si="8"/>
        <v>21</v>
      </c>
      <c r="E284" s="84" t="str">
        <f t="shared" si="9"/>
        <v>463321</v>
      </c>
      <c r="F284" s="50">
        <v>60</v>
      </c>
      <c r="G284" s="50">
        <v>39.4</v>
      </c>
      <c r="H284" s="50">
        <v>0</v>
      </c>
      <c r="I284" s="50">
        <v>0</v>
      </c>
      <c r="J284" s="50">
        <v>0</v>
      </c>
      <c r="K284" s="50">
        <v>1</v>
      </c>
      <c r="L284" s="50">
        <v>0</v>
      </c>
      <c r="M284" s="50">
        <v>0</v>
      </c>
      <c r="N284" s="50"/>
      <c r="O284" s="50" t="s">
        <v>88</v>
      </c>
      <c r="P284" s="4" t="s">
        <v>128</v>
      </c>
      <c r="Q284" s="50"/>
    </row>
    <row r="285" spans="1:17" ht="18" x14ac:dyDescent="0.3">
      <c r="A285" s="52">
        <v>9764</v>
      </c>
      <c r="B285" s="126">
        <f>VLOOKUP(A285,LISTEVLVEAU!A:B,2,FALSE)</f>
        <v>2604</v>
      </c>
      <c r="C285" s="100">
        <v>43606</v>
      </c>
      <c r="D285" s="121">
        <f t="shared" si="8"/>
        <v>21</v>
      </c>
      <c r="E285" s="84" t="str">
        <f t="shared" si="9"/>
        <v>260421</v>
      </c>
      <c r="F285" s="50">
        <v>74</v>
      </c>
      <c r="G285" s="50">
        <v>39</v>
      </c>
      <c r="H285" s="105">
        <v>0</v>
      </c>
      <c r="I285" s="105">
        <v>0</v>
      </c>
      <c r="J285" s="105">
        <v>0</v>
      </c>
      <c r="K285" s="105">
        <v>0</v>
      </c>
      <c r="L285" s="50">
        <v>0</v>
      </c>
      <c r="M285" s="50">
        <v>0</v>
      </c>
      <c r="N285" s="50"/>
      <c r="O285" s="50" t="s">
        <v>88</v>
      </c>
      <c r="P285" s="4" t="s">
        <v>128</v>
      </c>
      <c r="Q285" s="50"/>
    </row>
    <row r="286" spans="1:17" ht="18" x14ac:dyDescent="0.3">
      <c r="A286" s="52">
        <v>9769</v>
      </c>
      <c r="B286" s="126">
        <f>VLOOKUP(A286,LISTEVLVEAU!A:B,2,FALSE)</f>
        <v>5635</v>
      </c>
      <c r="C286" s="100">
        <v>43606</v>
      </c>
      <c r="D286" s="121">
        <f t="shared" si="8"/>
        <v>21</v>
      </c>
      <c r="E286" s="84" t="str">
        <f t="shared" si="9"/>
        <v>563521</v>
      </c>
      <c r="F286" s="50">
        <v>62.5</v>
      </c>
      <c r="G286" s="50">
        <v>38.700000000000003</v>
      </c>
      <c r="H286" s="105">
        <v>0</v>
      </c>
      <c r="I286" s="105">
        <v>0</v>
      </c>
      <c r="J286" s="105">
        <v>0</v>
      </c>
      <c r="K286" s="105">
        <v>0</v>
      </c>
      <c r="L286" s="50">
        <v>0</v>
      </c>
      <c r="M286" s="50">
        <v>0</v>
      </c>
      <c r="N286" s="50"/>
      <c r="O286" s="50" t="s">
        <v>88</v>
      </c>
      <c r="P286" s="4" t="s">
        <v>128</v>
      </c>
      <c r="Q286" s="50"/>
    </row>
    <row r="287" spans="1:17" ht="18" x14ac:dyDescent="0.3">
      <c r="A287" s="52">
        <v>9770</v>
      </c>
      <c r="B287" s="126">
        <f>VLOOKUP(A287,LISTEVLVEAU!A:B,2,FALSE)</f>
        <v>2646</v>
      </c>
      <c r="C287" s="100">
        <v>43606</v>
      </c>
      <c r="D287" s="121">
        <f t="shared" si="8"/>
        <v>21</v>
      </c>
      <c r="E287" s="84" t="str">
        <f t="shared" si="9"/>
        <v>264621</v>
      </c>
      <c r="F287" s="50">
        <v>54</v>
      </c>
      <c r="G287" s="50">
        <v>39.299999999999997</v>
      </c>
      <c r="H287" s="105">
        <v>0</v>
      </c>
      <c r="I287" s="105">
        <v>0</v>
      </c>
      <c r="J287" s="105">
        <v>0</v>
      </c>
      <c r="K287" s="105">
        <v>0</v>
      </c>
      <c r="L287" s="50">
        <v>0</v>
      </c>
      <c r="M287" s="50">
        <v>0</v>
      </c>
      <c r="N287" s="50"/>
      <c r="O287" s="50" t="s">
        <v>88</v>
      </c>
      <c r="P287" s="4" t="s">
        <v>128</v>
      </c>
      <c r="Q287" s="50"/>
    </row>
    <row r="288" spans="1:17" ht="18" x14ac:dyDescent="0.3">
      <c r="A288" s="51">
        <v>9773</v>
      </c>
      <c r="B288" s="126">
        <f>VLOOKUP(A288,LISTEVLVEAU!A:B,2,FALSE)</f>
        <v>4613</v>
      </c>
      <c r="C288" s="100">
        <v>43606</v>
      </c>
      <c r="D288" s="121">
        <f t="shared" si="8"/>
        <v>21</v>
      </c>
      <c r="E288" s="84" t="str">
        <f t="shared" si="9"/>
        <v>461321</v>
      </c>
      <c r="F288" s="50">
        <v>46</v>
      </c>
      <c r="G288" s="50">
        <v>39.200000000000003</v>
      </c>
      <c r="H288" s="105">
        <v>0</v>
      </c>
      <c r="I288" s="105">
        <v>0</v>
      </c>
      <c r="J288" s="105">
        <v>0</v>
      </c>
      <c r="K288" s="105">
        <v>1</v>
      </c>
      <c r="L288" s="50">
        <v>0</v>
      </c>
      <c r="M288" s="50">
        <v>0</v>
      </c>
      <c r="N288" s="50"/>
      <c r="O288" s="50" t="s">
        <v>88</v>
      </c>
      <c r="P288" s="4" t="s">
        <v>128</v>
      </c>
      <c r="Q288" s="50"/>
    </row>
    <row r="289" spans="1:17" ht="18" x14ac:dyDescent="0.3">
      <c r="A289" s="80">
        <v>9774</v>
      </c>
      <c r="B289" s="126">
        <f>VLOOKUP(A289,LISTEVLVEAU!A:B,2,FALSE)</f>
        <v>5699</v>
      </c>
      <c r="C289" s="100">
        <v>43606</v>
      </c>
      <c r="D289" s="121">
        <f t="shared" si="8"/>
        <v>21</v>
      </c>
      <c r="E289" s="84" t="str">
        <f t="shared" si="9"/>
        <v>569921</v>
      </c>
      <c r="F289" s="50">
        <v>59.5</v>
      </c>
      <c r="G289" s="50">
        <v>39</v>
      </c>
      <c r="H289" s="105">
        <v>0</v>
      </c>
      <c r="I289" s="105">
        <v>0</v>
      </c>
      <c r="J289" s="105">
        <v>0</v>
      </c>
      <c r="K289" s="105">
        <v>0</v>
      </c>
      <c r="L289" s="50">
        <v>0</v>
      </c>
      <c r="M289" s="50">
        <v>0</v>
      </c>
      <c r="N289" s="50"/>
      <c r="O289" s="50" t="s">
        <v>88</v>
      </c>
      <c r="P289" s="4" t="s">
        <v>128</v>
      </c>
      <c r="Q289" s="50"/>
    </row>
    <row r="290" spans="1:17" ht="18" x14ac:dyDescent="0.3">
      <c r="A290" s="51">
        <v>9779</v>
      </c>
      <c r="B290" s="126">
        <f>VLOOKUP(A290,LISTEVLVEAU!A:B,2,FALSE)</f>
        <v>5738</v>
      </c>
      <c r="C290" s="100">
        <v>43606</v>
      </c>
      <c r="D290" s="121">
        <f t="shared" si="8"/>
        <v>21</v>
      </c>
      <c r="E290" s="84" t="str">
        <f t="shared" si="9"/>
        <v>573821</v>
      </c>
      <c r="F290" s="50">
        <v>60.5</v>
      </c>
      <c r="G290" s="50">
        <v>39</v>
      </c>
      <c r="H290" s="105">
        <v>0</v>
      </c>
      <c r="I290" s="105">
        <v>0</v>
      </c>
      <c r="J290" s="105">
        <v>0</v>
      </c>
      <c r="K290" s="105">
        <v>0</v>
      </c>
      <c r="L290" s="50">
        <v>0</v>
      </c>
      <c r="M290" s="50">
        <v>0</v>
      </c>
      <c r="N290" s="50"/>
      <c r="O290" s="50" t="s">
        <v>88</v>
      </c>
      <c r="P290" s="4" t="s">
        <v>128</v>
      </c>
      <c r="Q290" s="50"/>
    </row>
    <row r="291" spans="1:17" ht="18" x14ac:dyDescent="0.3">
      <c r="A291" s="53">
        <v>9780</v>
      </c>
      <c r="B291" s="126">
        <f>VLOOKUP(A291,LISTEVLVEAU!A:B,2,FALSE)</f>
        <v>5700</v>
      </c>
      <c r="C291" s="100">
        <v>43606</v>
      </c>
      <c r="D291" s="121">
        <f t="shared" si="8"/>
        <v>21</v>
      </c>
      <c r="E291" s="84" t="str">
        <f t="shared" si="9"/>
        <v>570021</v>
      </c>
      <c r="F291" s="50">
        <v>59</v>
      </c>
      <c r="G291" s="50">
        <v>38.799999999999997</v>
      </c>
      <c r="H291" s="105">
        <v>0</v>
      </c>
      <c r="I291" s="105">
        <v>0</v>
      </c>
      <c r="J291" s="105">
        <v>0</v>
      </c>
      <c r="K291" s="105">
        <v>0</v>
      </c>
      <c r="L291" s="50">
        <v>0</v>
      </c>
      <c r="M291" s="50">
        <v>0</v>
      </c>
      <c r="N291" s="50"/>
      <c r="O291" s="50" t="s">
        <v>88</v>
      </c>
      <c r="P291" s="4" t="s">
        <v>128</v>
      </c>
      <c r="Q291" s="50"/>
    </row>
    <row r="292" spans="1:17" ht="18" x14ac:dyDescent="0.3">
      <c r="A292" s="51">
        <v>2342</v>
      </c>
      <c r="B292" s="126">
        <f>VLOOKUP(A292,LISTEVLVEAU!A:B,2,FALSE)</f>
        <v>5651</v>
      </c>
      <c r="C292" s="96">
        <v>43606</v>
      </c>
      <c r="D292" s="121">
        <f t="shared" si="8"/>
        <v>21</v>
      </c>
      <c r="E292" s="84" t="str">
        <f t="shared" si="9"/>
        <v>565121</v>
      </c>
      <c r="F292" s="94">
        <v>48</v>
      </c>
      <c r="G292" s="94">
        <v>39.200000000000003</v>
      </c>
      <c r="H292" s="94">
        <v>0</v>
      </c>
      <c r="I292" s="94">
        <v>0</v>
      </c>
      <c r="J292" s="94">
        <v>0</v>
      </c>
      <c r="K292" s="94">
        <v>1</v>
      </c>
      <c r="L292" s="94">
        <v>2</v>
      </c>
      <c r="M292" s="94">
        <v>0</v>
      </c>
      <c r="N292" s="94"/>
      <c r="O292" s="94" t="s">
        <v>88</v>
      </c>
      <c r="P292" s="4" t="s">
        <v>128</v>
      </c>
      <c r="Q292" s="50"/>
    </row>
    <row r="293" spans="1:17" ht="18" x14ac:dyDescent="0.3">
      <c r="A293" s="51">
        <v>9721</v>
      </c>
      <c r="B293" s="126">
        <f>VLOOKUP(A293,LISTEVLVEAU!A:B,2,FALSE)</f>
        <v>6722</v>
      </c>
      <c r="C293" s="84">
        <v>43613</v>
      </c>
      <c r="D293" s="121">
        <f t="shared" si="8"/>
        <v>22</v>
      </c>
      <c r="E293" s="84" t="str">
        <f t="shared" si="9"/>
        <v>672222</v>
      </c>
      <c r="F293" s="4">
        <v>128.5</v>
      </c>
      <c r="G293" s="4">
        <v>38.5</v>
      </c>
      <c r="H293" s="105">
        <v>0</v>
      </c>
      <c r="I293" s="105">
        <v>0</v>
      </c>
      <c r="J293" s="105">
        <v>0</v>
      </c>
      <c r="K293" s="105">
        <v>0</v>
      </c>
      <c r="L293" s="105">
        <v>0</v>
      </c>
      <c r="M293" s="105">
        <v>0</v>
      </c>
      <c r="N293" s="105"/>
      <c r="O293" s="4" t="s">
        <v>82</v>
      </c>
      <c r="P293" s="4" t="s">
        <v>128</v>
      </c>
    </row>
    <row r="294" spans="1:17" ht="18" x14ac:dyDescent="0.3">
      <c r="A294" s="52">
        <v>9722</v>
      </c>
      <c r="B294" s="126">
        <f>VLOOKUP(A294,LISTEVLVEAU!A:B,2,FALSE)</f>
        <v>6614</v>
      </c>
      <c r="C294" s="84">
        <v>43613</v>
      </c>
      <c r="D294" s="121">
        <f t="shared" si="8"/>
        <v>22</v>
      </c>
      <c r="E294" s="84" t="str">
        <f t="shared" si="9"/>
        <v>661422</v>
      </c>
      <c r="F294" s="4">
        <v>120</v>
      </c>
      <c r="G294" s="4">
        <v>38.700000000000003</v>
      </c>
      <c r="H294" s="105">
        <v>0</v>
      </c>
      <c r="I294" s="105">
        <v>0</v>
      </c>
      <c r="J294" s="105">
        <v>0</v>
      </c>
      <c r="K294" s="105">
        <v>0</v>
      </c>
      <c r="L294" s="105">
        <v>2</v>
      </c>
      <c r="M294" s="105">
        <v>0</v>
      </c>
      <c r="N294" s="105"/>
      <c r="O294" s="4" t="s">
        <v>82</v>
      </c>
      <c r="P294" s="4" t="s">
        <v>128</v>
      </c>
    </row>
    <row r="295" spans="1:17" ht="18" x14ac:dyDescent="0.3">
      <c r="A295" s="53">
        <v>9725</v>
      </c>
      <c r="B295" s="126">
        <f>VLOOKUP(A295,LISTEVLVEAU!A:B,2,FALSE)</f>
        <v>5690</v>
      </c>
      <c r="C295" s="84">
        <v>43613</v>
      </c>
      <c r="D295" s="121">
        <f t="shared" si="8"/>
        <v>22</v>
      </c>
      <c r="E295" s="84" t="str">
        <f t="shared" si="9"/>
        <v>569022</v>
      </c>
      <c r="F295" s="4">
        <v>107.5</v>
      </c>
      <c r="G295" s="4">
        <v>38.700000000000003</v>
      </c>
      <c r="H295" s="105">
        <v>1</v>
      </c>
      <c r="I295" s="105">
        <v>0</v>
      </c>
      <c r="J295" s="105">
        <v>0</v>
      </c>
      <c r="K295" s="105">
        <v>0</v>
      </c>
      <c r="L295" s="105">
        <v>0</v>
      </c>
      <c r="M295" s="105">
        <v>0</v>
      </c>
      <c r="N295" s="105"/>
      <c r="O295" s="4" t="s">
        <v>82</v>
      </c>
      <c r="P295" s="4" t="s">
        <v>128</v>
      </c>
    </row>
    <row r="296" spans="1:17" ht="18" x14ac:dyDescent="0.3">
      <c r="A296" s="52">
        <v>9727</v>
      </c>
      <c r="B296" s="126">
        <f>VLOOKUP(A296,LISTEVLVEAU!A:B,2,FALSE)</f>
        <v>4168</v>
      </c>
      <c r="C296" s="84">
        <v>43613</v>
      </c>
      <c r="D296" s="121">
        <f t="shared" si="8"/>
        <v>22</v>
      </c>
      <c r="E296" s="84" t="str">
        <f t="shared" si="9"/>
        <v>416822</v>
      </c>
      <c r="F296" s="4">
        <v>122.5</v>
      </c>
      <c r="G296" s="4">
        <v>39.9</v>
      </c>
      <c r="H296" s="105">
        <v>0</v>
      </c>
      <c r="I296" s="105">
        <v>0</v>
      </c>
      <c r="J296" s="105">
        <v>0</v>
      </c>
      <c r="K296" s="105">
        <v>0</v>
      </c>
      <c r="L296" s="105">
        <v>0</v>
      </c>
      <c r="M296" s="105">
        <v>0</v>
      </c>
      <c r="N296" s="105"/>
      <c r="O296" s="4" t="s">
        <v>82</v>
      </c>
      <c r="P296" s="4" t="s">
        <v>128</v>
      </c>
    </row>
    <row r="297" spans="1:17" ht="18" x14ac:dyDescent="0.3">
      <c r="A297" s="52">
        <v>9728</v>
      </c>
      <c r="B297" s="126">
        <f>VLOOKUP(A297,LISTEVLVEAU!A:B,2,FALSE)</f>
        <v>6742</v>
      </c>
      <c r="C297" s="84">
        <v>43613</v>
      </c>
      <c r="D297" s="121">
        <f t="shared" si="8"/>
        <v>22</v>
      </c>
      <c r="E297" s="84" t="str">
        <f t="shared" si="9"/>
        <v>674222</v>
      </c>
      <c r="F297" s="4">
        <v>114</v>
      </c>
      <c r="G297" s="4">
        <v>38.6</v>
      </c>
      <c r="H297" s="105">
        <v>0</v>
      </c>
      <c r="I297" s="105">
        <v>0</v>
      </c>
      <c r="J297" s="105">
        <v>0</v>
      </c>
      <c r="K297" s="105">
        <v>0</v>
      </c>
      <c r="L297" s="105">
        <v>0</v>
      </c>
      <c r="M297" s="105">
        <v>0</v>
      </c>
      <c r="N297" s="105"/>
      <c r="O297" s="4" t="s">
        <v>82</v>
      </c>
      <c r="P297" s="4" t="s">
        <v>128</v>
      </c>
    </row>
    <row r="298" spans="1:17" ht="18" x14ac:dyDescent="0.3">
      <c r="A298" s="53">
        <v>9732</v>
      </c>
      <c r="B298" s="126">
        <f>VLOOKUP(A298,LISTEVLVEAU!A:B,2,FALSE)</f>
        <v>6718</v>
      </c>
      <c r="C298" s="84">
        <v>43613</v>
      </c>
      <c r="D298" s="121">
        <f t="shared" si="8"/>
        <v>22</v>
      </c>
      <c r="E298" s="84" t="str">
        <f t="shared" si="9"/>
        <v>671822</v>
      </c>
      <c r="F298" s="4">
        <v>91.5</v>
      </c>
      <c r="G298" s="4">
        <v>38.799999999999997</v>
      </c>
      <c r="H298" s="105">
        <v>0</v>
      </c>
      <c r="I298" s="105">
        <v>0</v>
      </c>
      <c r="J298" s="105">
        <v>0</v>
      </c>
      <c r="K298" s="105">
        <v>0</v>
      </c>
      <c r="L298" s="105">
        <v>0</v>
      </c>
      <c r="M298" s="105">
        <v>0</v>
      </c>
      <c r="N298" s="105"/>
      <c r="O298" s="4" t="s">
        <v>82</v>
      </c>
      <c r="P298" s="4" t="s">
        <v>128</v>
      </c>
    </row>
    <row r="299" spans="1:17" ht="18" x14ac:dyDescent="0.3">
      <c r="A299" s="53">
        <v>9740</v>
      </c>
      <c r="B299" s="126">
        <f>VLOOKUP(A299,LISTEVLVEAU!A:B,2,FALSE)</f>
        <v>7639</v>
      </c>
      <c r="C299" s="84">
        <v>43613</v>
      </c>
      <c r="D299" s="121">
        <f t="shared" si="8"/>
        <v>22</v>
      </c>
      <c r="E299" s="84" t="str">
        <f t="shared" si="9"/>
        <v>763922</v>
      </c>
      <c r="F299" s="4">
        <v>100.5</v>
      </c>
      <c r="G299" s="4">
        <v>38.799999999999997</v>
      </c>
      <c r="H299" s="105">
        <v>1</v>
      </c>
      <c r="I299" s="105">
        <v>0</v>
      </c>
      <c r="J299" s="105">
        <v>0</v>
      </c>
      <c r="K299" s="105">
        <v>0</v>
      </c>
      <c r="L299" s="105">
        <v>0</v>
      </c>
      <c r="M299" s="105">
        <v>0</v>
      </c>
      <c r="N299" s="105"/>
      <c r="O299" s="4" t="s">
        <v>82</v>
      </c>
      <c r="P299" s="4" t="s">
        <v>128</v>
      </c>
    </row>
    <row r="300" spans="1:17" ht="18" x14ac:dyDescent="0.3">
      <c r="A300" s="51">
        <v>9741</v>
      </c>
      <c r="B300" s="126">
        <f>VLOOKUP(A300,LISTEVLVEAU!A:B,2,FALSE)</f>
        <v>6728</v>
      </c>
      <c r="C300" s="84">
        <v>43613</v>
      </c>
      <c r="D300" s="121">
        <f t="shared" si="8"/>
        <v>22</v>
      </c>
      <c r="E300" s="84" t="str">
        <f t="shared" si="9"/>
        <v>672822</v>
      </c>
      <c r="F300" s="4">
        <v>101</v>
      </c>
      <c r="G300" s="4">
        <v>38.799999999999997</v>
      </c>
      <c r="H300" s="105">
        <v>0</v>
      </c>
      <c r="I300" s="105">
        <v>0</v>
      </c>
      <c r="J300" s="105">
        <v>0</v>
      </c>
      <c r="K300" s="105">
        <v>0</v>
      </c>
      <c r="L300" s="105">
        <v>0</v>
      </c>
      <c r="M300" s="105">
        <v>0</v>
      </c>
      <c r="N300" s="105"/>
      <c r="O300" s="4" t="s">
        <v>82</v>
      </c>
      <c r="P300" s="4" t="s">
        <v>128</v>
      </c>
    </row>
    <row r="301" spans="1:17" ht="18" x14ac:dyDescent="0.3">
      <c r="A301" s="51">
        <v>9743</v>
      </c>
      <c r="B301" s="126">
        <f>VLOOKUP(A301,LISTEVLVEAU!A:B,2,FALSE)</f>
        <v>7641</v>
      </c>
      <c r="C301" s="84">
        <v>43613</v>
      </c>
      <c r="D301" s="121">
        <f t="shared" si="8"/>
        <v>22</v>
      </c>
      <c r="E301" s="84" t="str">
        <f t="shared" si="9"/>
        <v>764122</v>
      </c>
      <c r="F301" s="4">
        <v>52.5</v>
      </c>
      <c r="G301" s="4">
        <v>38.5</v>
      </c>
      <c r="H301" s="105">
        <v>0</v>
      </c>
      <c r="I301" s="105">
        <v>0</v>
      </c>
      <c r="J301" s="105">
        <v>0</v>
      </c>
      <c r="K301" s="105">
        <v>0</v>
      </c>
      <c r="L301" s="105">
        <v>0</v>
      </c>
      <c r="M301" s="105">
        <v>0</v>
      </c>
      <c r="N301" s="105"/>
      <c r="O301" s="4" t="s">
        <v>82</v>
      </c>
      <c r="P301" s="4" t="s">
        <v>128</v>
      </c>
    </row>
    <row r="302" spans="1:17" ht="18" x14ac:dyDescent="0.3">
      <c r="A302" s="53">
        <v>9744</v>
      </c>
      <c r="B302" s="126">
        <f>VLOOKUP(A302,LISTEVLVEAU!A:B,2,FALSE)</f>
        <v>5704</v>
      </c>
      <c r="C302" s="84">
        <v>43613</v>
      </c>
      <c r="D302" s="121">
        <f t="shared" si="8"/>
        <v>22</v>
      </c>
      <c r="E302" s="84" t="str">
        <f t="shared" si="9"/>
        <v>570422</v>
      </c>
      <c r="F302" s="4">
        <v>105.5</v>
      </c>
      <c r="G302" s="4">
        <v>38.799999999999997</v>
      </c>
      <c r="H302" s="105">
        <v>1</v>
      </c>
      <c r="I302" s="105">
        <v>0</v>
      </c>
      <c r="J302" s="105">
        <v>0</v>
      </c>
      <c r="K302" s="105">
        <v>0</v>
      </c>
      <c r="L302" s="105">
        <v>0</v>
      </c>
      <c r="M302" s="105">
        <v>0</v>
      </c>
      <c r="N302" s="105"/>
      <c r="O302" s="4" t="s">
        <v>82</v>
      </c>
      <c r="P302" s="4" t="s">
        <v>128</v>
      </c>
    </row>
    <row r="303" spans="1:17" ht="18" x14ac:dyDescent="0.3">
      <c r="A303" s="51">
        <v>9745</v>
      </c>
      <c r="B303" s="126">
        <f>VLOOKUP(A303,LISTEVLVEAU!A:B,2,FALSE)</f>
        <v>3647</v>
      </c>
      <c r="C303" s="84">
        <v>43613</v>
      </c>
      <c r="D303" s="121">
        <f t="shared" si="8"/>
        <v>22</v>
      </c>
      <c r="E303" s="84" t="str">
        <f t="shared" si="9"/>
        <v>364722</v>
      </c>
      <c r="F303" s="4">
        <v>104.5</v>
      </c>
      <c r="G303" s="4">
        <v>37.4</v>
      </c>
      <c r="H303" s="105">
        <v>0</v>
      </c>
      <c r="I303" s="105">
        <v>0</v>
      </c>
      <c r="J303" s="105">
        <v>0</v>
      </c>
      <c r="K303" s="105">
        <v>0</v>
      </c>
      <c r="L303" s="105">
        <v>0</v>
      </c>
      <c r="M303" s="105">
        <v>0</v>
      </c>
      <c r="N303" s="105"/>
      <c r="O303" s="4" t="s">
        <v>82</v>
      </c>
      <c r="P303" s="4" t="s">
        <v>128</v>
      </c>
    </row>
    <row r="304" spans="1:17" ht="18" x14ac:dyDescent="0.3">
      <c r="A304" s="51">
        <v>9746</v>
      </c>
      <c r="B304" s="126">
        <f>VLOOKUP(A304,LISTEVLVEAU!A:B,2,FALSE)</f>
        <v>3613</v>
      </c>
      <c r="C304" s="84">
        <v>43613</v>
      </c>
      <c r="D304" s="121">
        <f t="shared" si="8"/>
        <v>22</v>
      </c>
      <c r="E304" s="84" t="str">
        <f t="shared" si="9"/>
        <v>361322</v>
      </c>
      <c r="F304" s="4">
        <v>99.5</v>
      </c>
      <c r="G304" s="4">
        <v>40.200000000000003</v>
      </c>
      <c r="H304" s="105">
        <v>0</v>
      </c>
      <c r="I304" s="105">
        <v>0</v>
      </c>
      <c r="J304" s="105">
        <v>0</v>
      </c>
      <c r="K304" s="105">
        <v>0</v>
      </c>
      <c r="L304" s="105">
        <v>0</v>
      </c>
      <c r="M304" s="105">
        <v>0</v>
      </c>
      <c r="N304" s="105"/>
      <c r="O304" s="4" t="s">
        <v>82</v>
      </c>
      <c r="P304" s="4" t="s">
        <v>128</v>
      </c>
    </row>
    <row r="305" spans="1:16" ht="18" x14ac:dyDescent="0.3">
      <c r="A305" s="52">
        <v>9747</v>
      </c>
      <c r="B305" s="126">
        <f>VLOOKUP(A305,LISTEVLVEAU!A:B,2,FALSE)</f>
        <v>7628</v>
      </c>
      <c r="C305" s="84">
        <v>43613</v>
      </c>
      <c r="D305" s="121">
        <f t="shared" si="8"/>
        <v>22</v>
      </c>
      <c r="E305" s="84" t="str">
        <f t="shared" si="9"/>
        <v>762822</v>
      </c>
      <c r="F305" s="4">
        <v>97.5</v>
      </c>
      <c r="G305" s="4">
        <v>39</v>
      </c>
      <c r="H305" s="105">
        <v>0</v>
      </c>
      <c r="I305" s="105">
        <v>0</v>
      </c>
      <c r="J305" s="105">
        <v>0</v>
      </c>
      <c r="K305" s="105">
        <v>0</v>
      </c>
      <c r="L305" s="105">
        <v>0</v>
      </c>
      <c r="M305" s="105">
        <v>0</v>
      </c>
      <c r="N305" s="105"/>
      <c r="O305" s="4" t="s">
        <v>82</v>
      </c>
      <c r="P305" s="4" t="s">
        <v>128</v>
      </c>
    </row>
    <row r="306" spans="1:16" ht="18" x14ac:dyDescent="0.3">
      <c r="A306" s="53">
        <v>9748</v>
      </c>
      <c r="B306" s="126">
        <f>VLOOKUP(A306,LISTEVLVEAU!A:B,2,FALSE)</f>
        <v>7622</v>
      </c>
      <c r="C306" s="84">
        <v>43613</v>
      </c>
      <c r="D306" s="121">
        <f t="shared" si="8"/>
        <v>22</v>
      </c>
      <c r="E306" s="84" t="str">
        <f t="shared" si="9"/>
        <v>762222</v>
      </c>
      <c r="F306" s="4">
        <v>73</v>
      </c>
      <c r="G306" s="4">
        <v>38.799999999999997</v>
      </c>
      <c r="H306" s="105">
        <v>0</v>
      </c>
      <c r="I306" s="105">
        <v>0</v>
      </c>
      <c r="J306" s="105">
        <v>0</v>
      </c>
      <c r="K306" s="105">
        <v>0</v>
      </c>
      <c r="L306" s="105">
        <v>0</v>
      </c>
      <c r="M306" s="105">
        <v>0</v>
      </c>
      <c r="N306" s="105"/>
      <c r="O306" s="4" t="s">
        <v>82</v>
      </c>
      <c r="P306" s="4" t="s">
        <v>128</v>
      </c>
    </row>
    <row r="307" spans="1:16" ht="18" x14ac:dyDescent="0.3">
      <c r="A307" s="51">
        <v>9749</v>
      </c>
      <c r="B307" s="126">
        <f>VLOOKUP(A307,LISTEVLVEAU!A:B,2,FALSE)</f>
        <v>4180</v>
      </c>
      <c r="C307" s="84">
        <v>43613</v>
      </c>
      <c r="D307" s="121">
        <f t="shared" si="8"/>
        <v>22</v>
      </c>
      <c r="E307" s="84" t="str">
        <f t="shared" si="9"/>
        <v>418022</v>
      </c>
      <c r="F307" s="4">
        <v>76.5</v>
      </c>
      <c r="G307" s="4">
        <v>38.799999999999997</v>
      </c>
      <c r="H307" s="105">
        <v>0</v>
      </c>
      <c r="I307" s="105">
        <v>0</v>
      </c>
      <c r="J307" s="105">
        <v>0</v>
      </c>
      <c r="K307" s="105">
        <v>0</v>
      </c>
      <c r="L307" s="105">
        <v>0</v>
      </c>
      <c r="M307" s="105">
        <v>0</v>
      </c>
      <c r="N307" s="105"/>
      <c r="O307" s="4" t="s">
        <v>82</v>
      </c>
      <c r="P307" s="4" t="s">
        <v>128</v>
      </c>
    </row>
    <row r="308" spans="1:16" ht="18" x14ac:dyDescent="0.3">
      <c r="A308" s="53">
        <v>9750</v>
      </c>
      <c r="B308" s="126">
        <f>VLOOKUP(A308,LISTEVLVEAU!A:B,2,FALSE)</f>
        <v>6640</v>
      </c>
      <c r="C308" s="84">
        <v>43613</v>
      </c>
      <c r="D308" s="121">
        <f t="shared" si="8"/>
        <v>22</v>
      </c>
      <c r="E308" s="84" t="str">
        <f t="shared" si="9"/>
        <v>664022</v>
      </c>
      <c r="F308" s="4">
        <v>91.5</v>
      </c>
      <c r="G308" s="4">
        <v>38.5</v>
      </c>
      <c r="H308" s="105">
        <v>0</v>
      </c>
      <c r="I308" s="105">
        <v>0</v>
      </c>
      <c r="J308" s="105">
        <v>0</v>
      </c>
      <c r="K308" s="105">
        <v>0</v>
      </c>
      <c r="L308" s="105">
        <v>0</v>
      </c>
      <c r="M308" s="105">
        <v>0</v>
      </c>
      <c r="N308" s="105"/>
      <c r="O308" s="4" t="s">
        <v>82</v>
      </c>
      <c r="P308" s="4" t="s">
        <v>128</v>
      </c>
    </row>
    <row r="309" spans="1:16" ht="18" x14ac:dyDescent="0.3">
      <c r="A309" s="51">
        <v>9751</v>
      </c>
      <c r="B309" s="126">
        <f>VLOOKUP(A309,LISTEVLVEAU!A:B,2,FALSE)</f>
        <v>3154</v>
      </c>
      <c r="C309" s="84">
        <v>43613</v>
      </c>
      <c r="D309" s="121">
        <f t="shared" si="8"/>
        <v>22</v>
      </c>
      <c r="E309" s="84" t="str">
        <f t="shared" si="9"/>
        <v>315422</v>
      </c>
      <c r="F309" s="4">
        <v>72.5</v>
      </c>
      <c r="G309" s="4">
        <v>38.5</v>
      </c>
      <c r="H309" s="105">
        <v>1</v>
      </c>
      <c r="I309" s="105">
        <v>0</v>
      </c>
      <c r="J309" s="105">
        <v>0</v>
      </c>
      <c r="K309" s="105">
        <v>0</v>
      </c>
      <c r="L309" s="105">
        <v>0</v>
      </c>
      <c r="M309" s="105">
        <v>0</v>
      </c>
      <c r="N309" s="105"/>
      <c r="O309" s="4" t="s">
        <v>82</v>
      </c>
      <c r="P309" s="4" t="s">
        <v>128</v>
      </c>
    </row>
    <row r="310" spans="1:16" ht="18" x14ac:dyDescent="0.3">
      <c r="A310" s="52">
        <v>9755</v>
      </c>
      <c r="B310" s="126">
        <f>VLOOKUP(A310,LISTEVLVEAU!A:B,2,FALSE)</f>
        <v>5611</v>
      </c>
      <c r="C310" s="84">
        <v>43613</v>
      </c>
      <c r="D310" s="121">
        <f t="shared" si="8"/>
        <v>22</v>
      </c>
      <c r="E310" s="84" t="str">
        <f t="shared" si="9"/>
        <v>561122</v>
      </c>
      <c r="F310" s="4">
        <v>80.5</v>
      </c>
      <c r="G310" s="4">
        <v>38.700000000000003</v>
      </c>
      <c r="H310" s="105">
        <v>0</v>
      </c>
      <c r="I310" s="105">
        <v>0</v>
      </c>
      <c r="J310" s="105">
        <v>0</v>
      </c>
      <c r="K310" s="105">
        <v>0</v>
      </c>
      <c r="L310" s="105">
        <v>0</v>
      </c>
      <c r="M310" s="105">
        <v>0</v>
      </c>
      <c r="N310" s="105"/>
      <c r="O310" s="4" t="s">
        <v>82</v>
      </c>
      <c r="P310" s="4" t="s">
        <v>128</v>
      </c>
    </row>
    <row r="311" spans="1:16" ht="18" x14ac:dyDescent="0.3">
      <c r="A311" s="53">
        <v>9756</v>
      </c>
      <c r="B311" s="126">
        <f>VLOOKUP(A311,LISTEVLVEAU!A:B,2,FALSE)</f>
        <v>4165</v>
      </c>
      <c r="C311" s="84">
        <v>43613</v>
      </c>
      <c r="D311" s="121">
        <f t="shared" si="8"/>
        <v>22</v>
      </c>
      <c r="E311" s="84" t="str">
        <f t="shared" si="9"/>
        <v>416522</v>
      </c>
      <c r="F311" s="4">
        <v>74.5</v>
      </c>
      <c r="G311" s="4">
        <v>38.700000000000003</v>
      </c>
      <c r="H311" s="105">
        <v>1</v>
      </c>
      <c r="I311" s="105">
        <v>0</v>
      </c>
      <c r="J311" s="105">
        <v>0</v>
      </c>
      <c r="K311" s="105">
        <v>0</v>
      </c>
      <c r="L311" s="105">
        <v>0</v>
      </c>
      <c r="M311" s="105">
        <v>0</v>
      </c>
      <c r="N311" s="105"/>
      <c r="O311" s="4" t="s">
        <v>82</v>
      </c>
      <c r="P311" s="4" t="s">
        <v>128</v>
      </c>
    </row>
    <row r="312" spans="1:16" ht="18" x14ac:dyDescent="0.3">
      <c r="A312" s="53">
        <v>9757</v>
      </c>
      <c r="B312" s="126">
        <f>VLOOKUP(A312,LISTEVLVEAU!A:B,2,FALSE)</f>
        <v>5722</v>
      </c>
      <c r="C312" s="84">
        <v>43613</v>
      </c>
      <c r="D312" s="121">
        <f t="shared" si="8"/>
        <v>22</v>
      </c>
      <c r="E312" s="84" t="str">
        <f t="shared" si="9"/>
        <v>572222</v>
      </c>
      <c r="F312" s="4">
        <v>61.5</v>
      </c>
      <c r="G312" s="4">
        <v>39.4</v>
      </c>
      <c r="H312" s="105">
        <v>1</v>
      </c>
      <c r="I312" s="105">
        <v>0</v>
      </c>
      <c r="J312" s="105">
        <v>0</v>
      </c>
      <c r="K312" s="105">
        <v>0</v>
      </c>
      <c r="L312" s="105">
        <v>0</v>
      </c>
      <c r="M312" s="105">
        <v>0</v>
      </c>
      <c r="N312" s="105"/>
      <c r="O312" s="4" t="s">
        <v>82</v>
      </c>
      <c r="P312" s="4" t="s">
        <v>128</v>
      </c>
    </row>
    <row r="313" spans="1:16" ht="18" x14ac:dyDescent="0.3">
      <c r="A313" s="52">
        <v>9759</v>
      </c>
      <c r="B313" s="126">
        <f>VLOOKUP(A313,LISTEVLVEAU!A:B,2,FALSE)</f>
        <v>3161</v>
      </c>
      <c r="C313" s="84">
        <v>43613</v>
      </c>
      <c r="D313" s="121">
        <f t="shared" si="8"/>
        <v>22</v>
      </c>
      <c r="E313" s="84" t="str">
        <f t="shared" si="9"/>
        <v>316122</v>
      </c>
      <c r="F313" s="4">
        <v>75.5</v>
      </c>
      <c r="G313" s="4">
        <v>38.9</v>
      </c>
      <c r="H313" s="105">
        <v>0</v>
      </c>
      <c r="I313" s="105">
        <v>0</v>
      </c>
      <c r="J313" s="105">
        <v>0</v>
      </c>
      <c r="K313" s="105">
        <v>0</v>
      </c>
      <c r="L313" s="105">
        <v>0</v>
      </c>
      <c r="M313" s="105">
        <v>0</v>
      </c>
      <c r="N313" s="105"/>
      <c r="O313" s="4" t="s">
        <v>82</v>
      </c>
      <c r="P313" s="4" t="s">
        <v>128</v>
      </c>
    </row>
    <row r="314" spans="1:16" ht="18" x14ac:dyDescent="0.3">
      <c r="A314" s="53">
        <v>9763</v>
      </c>
      <c r="B314" s="126">
        <f>VLOOKUP(A314,LISTEVLVEAU!A:B,2,FALSE)</f>
        <v>4633</v>
      </c>
      <c r="C314" s="84">
        <v>43613</v>
      </c>
      <c r="D314" s="121">
        <f t="shared" si="8"/>
        <v>22</v>
      </c>
      <c r="E314" s="84" t="str">
        <f t="shared" si="9"/>
        <v>463322</v>
      </c>
      <c r="F314" s="4">
        <v>64</v>
      </c>
      <c r="G314" s="4">
        <v>39.4</v>
      </c>
      <c r="H314" s="105">
        <v>0</v>
      </c>
      <c r="I314" s="105">
        <v>0</v>
      </c>
      <c r="J314" s="105">
        <v>0</v>
      </c>
      <c r="K314" s="105">
        <v>0</v>
      </c>
      <c r="L314" s="105">
        <v>0</v>
      </c>
      <c r="M314" s="105">
        <v>0</v>
      </c>
      <c r="N314" s="105"/>
      <c r="O314" s="4" t="s">
        <v>82</v>
      </c>
      <c r="P314" s="4" t="s">
        <v>128</v>
      </c>
    </row>
    <row r="315" spans="1:16" ht="18" x14ac:dyDescent="0.3">
      <c r="A315" s="52">
        <v>9764</v>
      </c>
      <c r="B315" s="126">
        <f>VLOOKUP(A315,LISTEVLVEAU!A:B,2,FALSE)</f>
        <v>2604</v>
      </c>
      <c r="C315" s="84">
        <v>43613</v>
      </c>
      <c r="D315" s="121">
        <f t="shared" si="8"/>
        <v>22</v>
      </c>
      <c r="E315" s="84" t="str">
        <f t="shared" si="9"/>
        <v>260422</v>
      </c>
      <c r="F315" s="4">
        <v>83</v>
      </c>
      <c r="G315" s="4">
        <v>38.9</v>
      </c>
      <c r="H315" s="105">
        <v>0</v>
      </c>
      <c r="I315" s="105">
        <v>0</v>
      </c>
      <c r="J315" s="105">
        <v>0</v>
      </c>
      <c r="K315" s="105">
        <v>0</v>
      </c>
      <c r="L315" s="105">
        <v>0</v>
      </c>
      <c r="M315" s="105">
        <v>0</v>
      </c>
      <c r="N315" s="105"/>
      <c r="O315" s="4" t="s">
        <v>82</v>
      </c>
      <c r="P315" s="4" t="s">
        <v>128</v>
      </c>
    </row>
    <row r="316" spans="1:16" ht="18" x14ac:dyDescent="0.3">
      <c r="A316" s="52">
        <v>9769</v>
      </c>
      <c r="B316" s="126">
        <f>VLOOKUP(A316,LISTEVLVEAU!A:B,2,FALSE)</f>
        <v>5635</v>
      </c>
      <c r="C316" s="84">
        <v>43613</v>
      </c>
      <c r="D316" s="121">
        <f t="shared" si="8"/>
        <v>22</v>
      </c>
      <c r="E316" s="84" t="str">
        <f t="shared" si="9"/>
        <v>563522</v>
      </c>
      <c r="F316" s="4">
        <v>70</v>
      </c>
      <c r="G316" s="4">
        <v>39.4</v>
      </c>
      <c r="H316" s="105">
        <v>0</v>
      </c>
      <c r="I316" s="105">
        <v>0</v>
      </c>
      <c r="J316" s="105">
        <v>0</v>
      </c>
      <c r="K316" s="105">
        <v>0</v>
      </c>
      <c r="L316" s="105">
        <v>0</v>
      </c>
      <c r="M316" s="105">
        <v>0</v>
      </c>
      <c r="N316" s="105"/>
      <c r="O316" s="4" t="s">
        <v>82</v>
      </c>
      <c r="P316" s="4" t="s">
        <v>128</v>
      </c>
    </row>
    <row r="317" spans="1:16" ht="18" x14ac:dyDescent="0.3">
      <c r="A317" s="52">
        <v>9770</v>
      </c>
      <c r="B317" s="126">
        <f>VLOOKUP(A317,LISTEVLVEAU!A:B,2,FALSE)</f>
        <v>2646</v>
      </c>
      <c r="C317" s="84">
        <v>43613</v>
      </c>
      <c r="D317" s="121">
        <f t="shared" si="8"/>
        <v>22</v>
      </c>
      <c r="E317" s="84" t="str">
        <f t="shared" si="9"/>
        <v>264622</v>
      </c>
      <c r="F317" s="4">
        <v>62.5</v>
      </c>
      <c r="G317" s="4">
        <v>39.200000000000003</v>
      </c>
      <c r="H317" s="105">
        <v>0</v>
      </c>
      <c r="I317" s="105">
        <v>0</v>
      </c>
      <c r="J317" s="105">
        <v>0</v>
      </c>
      <c r="K317" s="105">
        <v>0</v>
      </c>
      <c r="L317" s="105">
        <v>0</v>
      </c>
      <c r="M317" s="105">
        <v>0</v>
      </c>
      <c r="N317" s="105"/>
      <c r="O317" s="4" t="s">
        <v>82</v>
      </c>
      <c r="P317" s="4" t="s">
        <v>128</v>
      </c>
    </row>
    <row r="318" spans="1:16" ht="18" x14ac:dyDescent="0.3">
      <c r="A318" s="51">
        <v>9773</v>
      </c>
      <c r="B318" s="126">
        <f>VLOOKUP(A318,LISTEVLVEAU!A:B,2,FALSE)</f>
        <v>4613</v>
      </c>
      <c r="C318" s="84">
        <v>43613</v>
      </c>
      <c r="D318" s="121">
        <f t="shared" si="8"/>
        <v>22</v>
      </c>
      <c r="E318" s="84" t="str">
        <f t="shared" si="9"/>
        <v>461322</v>
      </c>
      <c r="F318" s="4">
        <v>53</v>
      </c>
      <c r="G318" s="4">
        <v>39.9</v>
      </c>
      <c r="H318" s="105">
        <v>0</v>
      </c>
      <c r="I318" s="105">
        <v>0</v>
      </c>
      <c r="J318" s="105">
        <v>0</v>
      </c>
      <c r="K318" s="105">
        <v>0</v>
      </c>
      <c r="L318" s="105">
        <v>0</v>
      </c>
      <c r="M318" s="105">
        <v>0</v>
      </c>
      <c r="N318" s="105"/>
      <c r="O318" s="4" t="s">
        <v>82</v>
      </c>
      <c r="P318" s="4" t="s">
        <v>128</v>
      </c>
    </row>
    <row r="319" spans="1:16" ht="18" x14ac:dyDescent="0.3">
      <c r="A319" s="51">
        <v>9774</v>
      </c>
      <c r="B319" s="126">
        <f>VLOOKUP(A319,LISTEVLVEAU!A:B,2,FALSE)</f>
        <v>5699</v>
      </c>
      <c r="C319" s="84">
        <v>43613</v>
      </c>
      <c r="D319" s="121">
        <f t="shared" si="8"/>
        <v>22</v>
      </c>
      <c r="E319" s="84" t="str">
        <f t="shared" si="9"/>
        <v>569922</v>
      </c>
      <c r="F319" s="4">
        <v>66</v>
      </c>
      <c r="G319" s="4">
        <v>39</v>
      </c>
      <c r="H319" s="105">
        <v>0</v>
      </c>
      <c r="I319" s="105">
        <v>0</v>
      </c>
      <c r="J319" s="105">
        <v>0</v>
      </c>
      <c r="K319" s="105">
        <v>0</v>
      </c>
      <c r="L319" s="105">
        <v>0</v>
      </c>
      <c r="M319" s="105">
        <v>0</v>
      </c>
      <c r="N319" s="105"/>
      <c r="O319" s="4" t="s">
        <v>82</v>
      </c>
      <c r="P319" s="4" t="s">
        <v>128</v>
      </c>
    </row>
    <row r="320" spans="1:16" ht="18" x14ac:dyDescent="0.3">
      <c r="A320" s="51">
        <v>9779</v>
      </c>
      <c r="B320" s="126">
        <f>VLOOKUP(A320,LISTEVLVEAU!A:B,2,FALSE)</f>
        <v>5738</v>
      </c>
      <c r="C320" s="84">
        <v>43613</v>
      </c>
      <c r="D320" s="121">
        <f t="shared" si="8"/>
        <v>22</v>
      </c>
      <c r="E320" s="84" t="str">
        <f t="shared" si="9"/>
        <v>573822</v>
      </c>
      <c r="F320" s="4">
        <v>69.5</v>
      </c>
      <c r="G320" s="4">
        <v>39.4</v>
      </c>
      <c r="H320" s="105">
        <v>0</v>
      </c>
      <c r="I320" s="105">
        <v>0</v>
      </c>
      <c r="J320" s="105">
        <v>0</v>
      </c>
      <c r="K320" s="105">
        <v>0</v>
      </c>
      <c r="L320" s="105">
        <v>0</v>
      </c>
      <c r="M320" s="105">
        <v>0</v>
      </c>
      <c r="N320" s="105"/>
      <c r="O320" s="4" t="s">
        <v>82</v>
      </c>
      <c r="P320" s="4" t="s">
        <v>128</v>
      </c>
    </row>
    <row r="321" spans="1:16" ht="18" x14ac:dyDescent="0.3">
      <c r="A321" s="53">
        <v>9780</v>
      </c>
      <c r="B321" s="126">
        <f>VLOOKUP(A321,LISTEVLVEAU!A:B,2,FALSE)</f>
        <v>5700</v>
      </c>
      <c r="C321" s="84">
        <v>43613</v>
      </c>
      <c r="D321" s="121">
        <f t="shared" si="8"/>
        <v>22</v>
      </c>
      <c r="E321" s="84" t="str">
        <f t="shared" si="9"/>
        <v>570022</v>
      </c>
      <c r="F321" s="4">
        <v>67</v>
      </c>
      <c r="G321" s="4">
        <v>39.5</v>
      </c>
      <c r="H321" s="105">
        <v>0</v>
      </c>
      <c r="I321" s="105">
        <v>0</v>
      </c>
      <c r="J321" s="105">
        <v>0</v>
      </c>
      <c r="K321" s="105">
        <v>0</v>
      </c>
      <c r="L321" s="105">
        <v>0</v>
      </c>
      <c r="M321" s="105">
        <v>0</v>
      </c>
      <c r="N321" s="105"/>
      <c r="O321" s="4" t="s">
        <v>82</v>
      </c>
      <c r="P321" s="4" t="s">
        <v>128</v>
      </c>
    </row>
    <row r="322" spans="1:16" ht="18" x14ac:dyDescent="0.3">
      <c r="A322" s="51">
        <v>2342</v>
      </c>
      <c r="B322" s="126">
        <f>VLOOKUP(A322,LISTEVLVEAU!A:B,2,FALSE)</f>
        <v>5651</v>
      </c>
      <c r="C322" s="107">
        <v>43613</v>
      </c>
      <c r="D322" s="121">
        <f t="shared" ref="D322:D385" si="10">WEEKNUM(C322,2)</f>
        <v>22</v>
      </c>
      <c r="E322" s="84" t="str">
        <f t="shared" si="9"/>
        <v>565122</v>
      </c>
      <c r="F322" s="106">
        <v>54.5</v>
      </c>
      <c r="G322" s="106">
        <v>38.700000000000003</v>
      </c>
      <c r="H322" s="108">
        <v>0</v>
      </c>
      <c r="I322" s="108">
        <v>0</v>
      </c>
      <c r="J322" s="108">
        <v>0</v>
      </c>
      <c r="K322" s="108">
        <v>0</v>
      </c>
      <c r="L322" s="108">
        <v>0</v>
      </c>
      <c r="M322" s="108">
        <v>0</v>
      </c>
      <c r="N322" s="108"/>
      <c r="O322" s="106" t="s">
        <v>82</v>
      </c>
      <c r="P322" s="4" t="s">
        <v>128</v>
      </c>
    </row>
    <row r="323" spans="1:16" ht="18" x14ac:dyDescent="0.3">
      <c r="A323" s="51">
        <v>9721</v>
      </c>
      <c r="B323" s="126">
        <f>VLOOKUP(A323,LISTEVLVEAU!A:B,2,FALSE)</f>
        <v>6722</v>
      </c>
      <c r="C323" s="84">
        <v>43620</v>
      </c>
      <c r="D323" s="121">
        <f t="shared" si="10"/>
        <v>23</v>
      </c>
      <c r="E323" s="84" t="str">
        <f t="shared" ref="E323:E386" si="11">CONCATENATE(B323,D323)</f>
        <v>672223</v>
      </c>
      <c r="F323" s="4">
        <v>134.5</v>
      </c>
      <c r="G323" s="4">
        <v>38.700000000000003</v>
      </c>
      <c r="H323" s="105">
        <v>0</v>
      </c>
      <c r="I323" s="105">
        <v>0</v>
      </c>
      <c r="J323" s="105">
        <v>0</v>
      </c>
      <c r="K323" s="105">
        <v>0</v>
      </c>
      <c r="L323" s="105">
        <v>1</v>
      </c>
      <c r="M323" s="105">
        <v>0</v>
      </c>
      <c r="N323" s="105"/>
      <c r="O323" s="4" t="s">
        <v>96</v>
      </c>
      <c r="P323" s="4" t="s">
        <v>128</v>
      </c>
    </row>
    <row r="324" spans="1:16" ht="18" x14ac:dyDescent="0.3">
      <c r="A324" s="52">
        <v>9722</v>
      </c>
      <c r="B324" s="126">
        <f>VLOOKUP(A324,LISTEVLVEAU!A:B,2,FALSE)</f>
        <v>6614</v>
      </c>
      <c r="C324" s="84">
        <v>43620</v>
      </c>
      <c r="D324" s="121">
        <f t="shared" si="10"/>
        <v>23</v>
      </c>
      <c r="E324" s="84" t="str">
        <f t="shared" si="11"/>
        <v>661423</v>
      </c>
      <c r="F324" s="4">
        <v>135</v>
      </c>
      <c r="G324" s="4">
        <v>38.9</v>
      </c>
      <c r="H324" s="105">
        <v>1</v>
      </c>
      <c r="I324" s="105">
        <v>0</v>
      </c>
      <c r="J324" s="105">
        <v>0</v>
      </c>
      <c r="K324" s="105">
        <v>0</v>
      </c>
      <c r="L324" s="105">
        <v>0</v>
      </c>
      <c r="M324" s="105">
        <v>0</v>
      </c>
      <c r="N324" s="105"/>
      <c r="O324" s="4" t="s">
        <v>96</v>
      </c>
      <c r="P324" s="4" t="s">
        <v>128</v>
      </c>
    </row>
    <row r="325" spans="1:16" ht="18" x14ac:dyDescent="0.3">
      <c r="A325" s="53">
        <v>9725</v>
      </c>
      <c r="B325" s="126">
        <f>VLOOKUP(A325,LISTEVLVEAU!A:B,2,FALSE)</f>
        <v>5690</v>
      </c>
      <c r="C325" s="84">
        <v>43620</v>
      </c>
      <c r="D325" s="121">
        <f t="shared" si="10"/>
        <v>23</v>
      </c>
      <c r="E325" s="84" t="str">
        <f t="shared" si="11"/>
        <v>569023</v>
      </c>
      <c r="F325" s="4">
        <v>112</v>
      </c>
      <c r="G325" s="4">
        <v>38.6</v>
      </c>
      <c r="H325" s="105">
        <v>0</v>
      </c>
      <c r="I325" s="105">
        <v>0</v>
      </c>
      <c r="J325" s="105">
        <v>0</v>
      </c>
      <c r="K325" s="105">
        <v>0</v>
      </c>
      <c r="L325" s="105">
        <v>0</v>
      </c>
      <c r="M325" s="105">
        <v>0</v>
      </c>
      <c r="N325" s="105"/>
      <c r="O325" s="4" t="s">
        <v>96</v>
      </c>
      <c r="P325" s="4" t="s">
        <v>128</v>
      </c>
    </row>
    <row r="326" spans="1:16" ht="18" x14ac:dyDescent="0.3">
      <c r="A326" s="52">
        <v>9727</v>
      </c>
      <c r="B326" s="126">
        <f>VLOOKUP(A326,LISTEVLVEAU!A:B,2,FALSE)</f>
        <v>4168</v>
      </c>
      <c r="C326" s="84">
        <v>43620</v>
      </c>
      <c r="D326" s="121">
        <f t="shared" si="10"/>
        <v>23</v>
      </c>
      <c r="E326" s="84" t="str">
        <f t="shared" si="11"/>
        <v>416823</v>
      </c>
      <c r="F326" s="4">
        <v>127.5</v>
      </c>
      <c r="G326" s="4">
        <v>38.5</v>
      </c>
      <c r="H326" s="105">
        <v>0</v>
      </c>
      <c r="I326" s="105">
        <v>0</v>
      </c>
      <c r="J326" s="105">
        <v>0</v>
      </c>
      <c r="K326" s="105">
        <v>0</v>
      </c>
      <c r="L326" s="105">
        <v>0</v>
      </c>
      <c r="M326" s="105">
        <v>0</v>
      </c>
      <c r="N326" s="105"/>
      <c r="O326" s="4" t="s">
        <v>96</v>
      </c>
      <c r="P326" s="4" t="s">
        <v>128</v>
      </c>
    </row>
    <row r="327" spans="1:16" ht="18" x14ac:dyDescent="0.3">
      <c r="A327" s="52">
        <v>9728</v>
      </c>
      <c r="B327" s="126">
        <f>VLOOKUP(A327,LISTEVLVEAU!A:B,2,FALSE)</f>
        <v>6742</v>
      </c>
      <c r="C327" s="84">
        <v>43620</v>
      </c>
      <c r="D327" s="121">
        <f t="shared" si="10"/>
        <v>23</v>
      </c>
      <c r="E327" s="84" t="str">
        <f t="shared" si="11"/>
        <v>674223</v>
      </c>
      <c r="F327" s="4">
        <v>115</v>
      </c>
      <c r="G327" s="4">
        <v>38.700000000000003</v>
      </c>
      <c r="H327" s="105">
        <v>1</v>
      </c>
      <c r="I327" s="105">
        <v>0</v>
      </c>
      <c r="J327" s="105">
        <v>0</v>
      </c>
      <c r="K327" s="105">
        <v>0</v>
      </c>
      <c r="L327" s="105">
        <v>0</v>
      </c>
      <c r="M327" s="105">
        <v>0</v>
      </c>
      <c r="N327" s="105"/>
      <c r="O327" s="4" t="s">
        <v>96</v>
      </c>
      <c r="P327" s="4" t="s">
        <v>128</v>
      </c>
    </row>
    <row r="328" spans="1:16" ht="18" x14ac:dyDescent="0.3">
      <c r="A328" s="53">
        <v>9732</v>
      </c>
      <c r="B328" s="126">
        <f>VLOOKUP(A328,LISTEVLVEAU!A:B,2,FALSE)</f>
        <v>6718</v>
      </c>
      <c r="C328" s="84">
        <v>43620</v>
      </c>
      <c r="D328" s="121">
        <f t="shared" si="10"/>
        <v>23</v>
      </c>
      <c r="E328" s="84" t="str">
        <f t="shared" si="11"/>
        <v>671823</v>
      </c>
      <c r="F328" s="4">
        <v>96.5</v>
      </c>
      <c r="G328" s="4">
        <v>38.5</v>
      </c>
      <c r="H328" s="105">
        <v>0</v>
      </c>
      <c r="I328" s="105">
        <v>0</v>
      </c>
      <c r="J328" s="105">
        <v>0</v>
      </c>
      <c r="K328" s="105">
        <v>0</v>
      </c>
      <c r="L328" s="105">
        <v>0</v>
      </c>
      <c r="M328" s="105">
        <v>0</v>
      </c>
      <c r="N328" s="105"/>
      <c r="O328" s="4" t="s">
        <v>96</v>
      </c>
      <c r="P328" s="4" t="s">
        <v>128</v>
      </c>
    </row>
    <row r="329" spans="1:16" ht="18" x14ac:dyDescent="0.3">
      <c r="A329" s="53">
        <v>9740</v>
      </c>
      <c r="B329" s="126">
        <f>VLOOKUP(A329,LISTEVLVEAU!A:B,2,FALSE)</f>
        <v>7639</v>
      </c>
      <c r="C329" s="84">
        <v>43620</v>
      </c>
      <c r="D329" s="121">
        <f t="shared" si="10"/>
        <v>23</v>
      </c>
      <c r="E329" s="84" t="str">
        <f t="shared" si="11"/>
        <v>763923</v>
      </c>
      <c r="F329" s="4">
        <v>105.5</v>
      </c>
      <c r="G329" s="4">
        <v>39.200000000000003</v>
      </c>
      <c r="H329" s="105">
        <v>0</v>
      </c>
      <c r="I329" s="105">
        <v>0</v>
      </c>
      <c r="J329" s="105">
        <v>0</v>
      </c>
      <c r="K329" s="105">
        <v>0</v>
      </c>
      <c r="L329" s="105">
        <v>0</v>
      </c>
      <c r="M329" s="105">
        <v>0</v>
      </c>
      <c r="N329" s="105"/>
      <c r="O329" s="4" t="s">
        <v>96</v>
      </c>
      <c r="P329" s="4" t="s">
        <v>128</v>
      </c>
    </row>
    <row r="330" spans="1:16" ht="18" x14ac:dyDescent="0.3">
      <c r="A330" s="51">
        <v>9741</v>
      </c>
      <c r="B330" s="126">
        <f>VLOOKUP(A330,LISTEVLVEAU!A:B,2,FALSE)</f>
        <v>6728</v>
      </c>
      <c r="C330" s="84">
        <v>43620</v>
      </c>
      <c r="D330" s="121">
        <f t="shared" si="10"/>
        <v>23</v>
      </c>
      <c r="E330" s="84" t="str">
        <f t="shared" si="11"/>
        <v>672823</v>
      </c>
      <c r="F330" s="4">
        <v>104</v>
      </c>
      <c r="G330" s="4">
        <v>39.1</v>
      </c>
      <c r="H330" s="105">
        <v>0</v>
      </c>
      <c r="I330" s="105" t="s">
        <v>97</v>
      </c>
      <c r="J330" s="105">
        <v>0</v>
      </c>
      <c r="K330" s="105">
        <v>1</v>
      </c>
      <c r="L330" s="105">
        <v>0</v>
      </c>
      <c r="M330" s="105">
        <v>0</v>
      </c>
      <c r="N330" s="105"/>
      <c r="O330" s="4" t="s">
        <v>96</v>
      </c>
      <c r="P330" s="4" t="s">
        <v>128</v>
      </c>
    </row>
    <row r="331" spans="1:16" ht="18" x14ac:dyDescent="0.3">
      <c r="A331" s="51">
        <v>9743</v>
      </c>
      <c r="B331" s="126">
        <f>VLOOKUP(A331,LISTEVLVEAU!A:B,2,FALSE)</f>
        <v>7641</v>
      </c>
      <c r="C331" s="84">
        <v>43620</v>
      </c>
      <c r="D331" s="121">
        <f t="shared" si="10"/>
        <v>23</v>
      </c>
      <c r="E331" s="84" t="str">
        <f t="shared" si="11"/>
        <v>764123</v>
      </c>
      <c r="F331" s="4">
        <v>60</v>
      </c>
      <c r="G331" s="4">
        <v>39.1</v>
      </c>
      <c r="H331" s="105">
        <v>1</v>
      </c>
      <c r="I331" s="105">
        <v>0</v>
      </c>
      <c r="J331" s="105">
        <v>0</v>
      </c>
      <c r="K331" s="105">
        <v>0</v>
      </c>
      <c r="L331" s="105">
        <v>0</v>
      </c>
      <c r="M331" s="105">
        <v>0</v>
      </c>
      <c r="N331" s="105"/>
      <c r="O331" s="4" t="s">
        <v>96</v>
      </c>
      <c r="P331" s="4" t="s">
        <v>128</v>
      </c>
    </row>
    <row r="332" spans="1:16" ht="18" x14ac:dyDescent="0.3">
      <c r="A332" s="53">
        <v>9744</v>
      </c>
      <c r="B332" s="126">
        <f>VLOOKUP(A332,LISTEVLVEAU!A:B,2,FALSE)</f>
        <v>5704</v>
      </c>
      <c r="C332" s="84">
        <v>43620</v>
      </c>
      <c r="D332" s="121">
        <f t="shared" si="10"/>
        <v>23</v>
      </c>
      <c r="E332" s="84" t="str">
        <f t="shared" si="11"/>
        <v>570423</v>
      </c>
      <c r="F332" s="4">
        <v>110.5</v>
      </c>
      <c r="G332" s="4">
        <v>39</v>
      </c>
      <c r="H332" s="105">
        <v>0</v>
      </c>
      <c r="I332" s="105">
        <v>0</v>
      </c>
      <c r="J332" s="105">
        <v>0</v>
      </c>
      <c r="K332" s="105">
        <v>0</v>
      </c>
      <c r="L332" s="105">
        <v>0</v>
      </c>
      <c r="M332" s="105">
        <v>0</v>
      </c>
      <c r="N332" s="105"/>
      <c r="O332" s="4" t="s">
        <v>96</v>
      </c>
      <c r="P332" s="4" t="s">
        <v>128</v>
      </c>
    </row>
    <row r="333" spans="1:16" ht="18" x14ac:dyDescent="0.3">
      <c r="A333" s="51">
        <v>9745</v>
      </c>
      <c r="B333" s="126">
        <f>VLOOKUP(A333,LISTEVLVEAU!A:B,2,FALSE)</f>
        <v>3647</v>
      </c>
      <c r="C333" s="84">
        <v>43620</v>
      </c>
      <c r="D333" s="121">
        <f t="shared" si="10"/>
        <v>23</v>
      </c>
      <c r="E333" s="84" t="str">
        <f t="shared" si="11"/>
        <v>364723</v>
      </c>
      <c r="F333" s="4">
        <v>103</v>
      </c>
      <c r="G333" s="4">
        <v>38.6</v>
      </c>
      <c r="H333" s="105">
        <v>0</v>
      </c>
      <c r="I333" s="105">
        <v>0</v>
      </c>
      <c r="J333" s="105">
        <v>0</v>
      </c>
      <c r="K333" s="105">
        <v>0</v>
      </c>
      <c r="L333" s="105">
        <v>0</v>
      </c>
      <c r="M333" s="105">
        <v>0</v>
      </c>
      <c r="N333" s="105"/>
      <c r="O333" s="4" t="s">
        <v>96</v>
      </c>
      <c r="P333" s="4" t="s">
        <v>128</v>
      </c>
    </row>
    <row r="334" spans="1:16" ht="18" x14ac:dyDescent="0.3">
      <c r="A334" s="51">
        <v>9746</v>
      </c>
      <c r="B334" s="126">
        <f>VLOOKUP(A334,LISTEVLVEAU!A:B,2,FALSE)</f>
        <v>3613</v>
      </c>
      <c r="C334" s="84">
        <v>43620</v>
      </c>
      <c r="D334" s="121">
        <f t="shared" si="10"/>
        <v>23</v>
      </c>
      <c r="E334" s="84" t="str">
        <f t="shared" si="11"/>
        <v>361323</v>
      </c>
      <c r="F334" s="4">
        <v>107.5</v>
      </c>
      <c r="G334" s="4">
        <v>39.4</v>
      </c>
      <c r="H334" s="105">
        <v>0</v>
      </c>
      <c r="I334" s="105">
        <v>0</v>
      </c>
      <c r="J334" s="105">
        <v>0</v>
      </c>
      <c r="K334" s="105">
        <v>0</v>
      </c>
      <c r="L334" s="105">
        <v>0</v>
      </c>
      <c r="M334" s="105">
        <v>0</v>
      </c>
      <c r="N334" s="105"/>
      <c r="O334" s="4" t="s">
        <v>96</v>
      </c>
      <c r="P334" s="4" t="s">
        <v>128</v>
      </c>
    </row>
    <row r="335" spans="1:16" ht="18" x14ac:dyDescent="0.3">
      <c r="A335" s="52">
        <v>9747</v>
      </c>
      <c r="B335" s="126">
        <f>VLOOKUP(A335,LISTEVLVEAU!A:B,2,FALSE)</f>
        <v>7628</v>
      </c>
      <c r="C335" s="84">
        <v>43620</v>
      </c>
      <c r="D335" s="121">
        <f t="shared" si="10"/>
        <v>23</v>
      </c>
      <c r="E335" s="84" t="str">
        <f t="shared" si="11"/>
        <v>762823</v>
      </c>
      <c r="F335" s="4">
        <v>107.5</v>
      </c>
      <c r="G335" s="4">
        <v>39</v>
      </c>
      <c r="H335" s="105">
        <v>0</v>
      </c>
      <c r="I335" s="105">
        <v>0</v>
      </c>
      <c r="J335" s="105">
        <v>0</v>
      </c>
      <c r="K335" s="105">
        <v>0</v>
      </c>
      <c r="L335" s="105">
        <v>0</v>
      </c>
      <c r="M335" s="105">
        <v>0</v>
      </c>
      <c r="N335" s="105"/>
      <c r="O335" s="4" t="s">
        <v>96</v>
      </c>
      <c r="P335" s="4" t="s">
        <v>128</v>
      </c>
    </row>
    <row r="336" spans="1:16" ht="18" x14ac:dyDescent="0.3">
      <c r="A336" s="53">
        <v>9748</v>
      </c>
      <c r="B336" s="126">
        <f>VLOOKUP(A336,LISTEVLVEAU!A:B,2,FALSE)</f>
        <v>7622</v>
      </c>
      <c r="C336" s="84">
        <v>43620</v>
      </c>
      <c r="D336" s="121">
        <f t="shared" si="10"/>
        <v>23</v>
      </c>
      <c r="E336" s="84" t="str">
        <f t="shared" si="11"/>
        <v>762223</v>
      </c>
      <c r="F336" s="4">
        <v>77.5</v>
      </c>
      <c r="G336" s="4">
        <v>38.6</v>
      </c>
      <c r="H336" s="105">
        <v>0</v>
      </c>
      <c r="I336" s="105" t="s">
        <v>98</v>
      </c>
      <c r="J336" s="105">
        <v>0</v>
      </c>
      <c r="K336" s="105">
        <v>0</v>
      </c>
      <c r="L336" s="105">
        <v>0</v>
      </c>
      <c r="M336" s="105">
        <v>0</v>
      </c>
      <c r="N336" s="105"/>
      <c r="O336" s="4" t="s">
        <v>96</v>
      </c>
      <c r="P336" s="4" t="s">
        <v>128</v>
      </c>
    </row>
    <row r="337" spans="1:16" ht="18" x14ac:dyDescent="0.3">
      <c r="A337" s="51">
        <v>9749</v>
      </c>
      <c r="B337" s="126">
        <f>VLOOKUP(A337,LISTEVLVEAU!A:B,2,FALSE)</f>
        <v>4180</v>
      </c>
      <c r="C337" s="84">
        <v>43620</v>
      </c>
      <c r="D337" s="121">
        <f t="shared" si="10"/>
        <v>23</v>
      </c>
      <c r="E337" s="84" t="str">
        <f t="shared" si="11"/>
        <v>418023</v>
      </c>
      <c r="F337" s="4">
        <v>85.5</v>
      </c>
      <c r="G337" s="4">
        <v>39</v>
      </c>
      <c r="H337" s="105">
        <v>0</v>
      </c>
      <c r="I337" s="105" t="s">
        <v>99</v>
      </c>
      <c r="J337" s="105">
        <v>0</v>
      </c>
      <c r="K337" s="105">
        <v>0</v>
      </c>
      <c r="L337" s="105">
        <v>0</v>
      </c>
      <c r="M337" s="105">
        <v>0</v>
      </c>
      <c r="N337" s="105"/>
      <c r="O337" s="4" t="s">
        <v>96</v>
      </c>
      <c r="P337" s="4" t="s">
        <v>128</v>
      </c>
    </row>
    <row r="338" spans="1:16" ht="18" x14ac:dyDescent="0.3">
      <c r="A338" s="53">
        <v>9750</v>
      </c>
      <c r="B338" s="126">
        <f>VLOOKUP(A338,LISTEVLVEAU!A:B,2,FALSE)</f>
        <v>6640</v>
      </c>
      <c r="C338" s="84">
        <v>43620</v>
      </c>
      <c r="D338" s="121">
        <f t="shared" si="10"/>
        <v>23</v>
      </c>
      <c r="E338" s="84" t="str">
        <f t="shared" si="11"/>
        <v>664023</v>
      </c>
      <c r="F338" s="4">
        <v>99</v>
      </c>
      <c r="G338" s="4">
        <v>38.9</v>
      </c>
      <c r="H338" s="105">
        <v>0</v>
      </c>
      <c r="I338" s="105">
        <v>0</v>
      </c>
      <c r="J338" s="105">
        <v>0</v>
      </c>
      <c r="K338" s="105">
        <v>0</v>
      </c>
      <c r="L338" s="105">
        <v>0</v>
      </c>
      <c r="M338" s="105">
        <v>0</v>
      </c>
      <c r="N338" s="105"/>
      <c r="O338" s="4" t="s">
        <v>96</v>
      </c>
      <c r="P338" s="4" t="s">
        <v>128</v>
      </c>
    </row>
    <row r="339" spans="1:16" ht="18" x14ac:dyDescent="0.3">
      <c r="A339" s="51">
        <v>9751</v>
      </c>
      <c r="B339" s="126">
        <f>VLOOKUP(A339,LISTEVLVEAU!A:B,2,FALSE)</f>
        <v>3154</v>
      </c>
      <c r="C339" s="84">
        <v>43620</v>
      </c>
      <c r="D339" s="121">
        <f t="shared" si="10"/>
        <v>23</v>
      </c>
      <c r="E339" s="84" t="str">
        <f t="shared" si="11"/>
        <v>315423</v>
      </c>
      <c r="F339" s="4">
        <v>79.5</v>
      </c>
      <c r="G339" s="4">
        <v>39.200000000000003</v>
      </c>
      <c r="H339" s="105">
        <v>0</v>
      </c>
      <c r="I339" s="105" t="s">
        <v>100</v>
      </c>
      <c r="J339" s="105">
        <v>0</v>
      </c>
      <c r="K339" s="105">
        <v>1</v>
      </c>
      <c r="L339" s="105">
        <v>0</v>
      </c>
      <c r="M339" s="105">
        <v>0</v>
      </c>
      <c r="N339" s="105"/>
      <c r="O339" s="4" t="s">
        <v>96</v>
      </c>
      <c r="P339" s="4" t="s">
        <v>128</v>
      </c>
    </row>
    <row r="340" spans="1:16" ht="18" x14ac:dyDescent="0.3">
      <c r="A340" s="52">
        <v>9755</v>
      </c>
      <c r="B340" s="126">
        <f>VLOOKUP(A340,LISTEVLVEAU!A:B,2,FALSE)</f>
        <v>5611</v>
      </c>
      <c r="C340" s="84">
        <v>43620</v>
      </c>
      <c r="D340" s="121">
        <f t="shared" si="10"/>
        <v>23</v>
      </c>
      <c r="E340" s="84" t="str">
        <f t="shared" si="11"/>
        <v>561123</v>
      </c>
      <c r="F340" s="4">
        <v>88</v>
      </c>
      <c r="G340" s="4">
        <v>38.700000000000003</v>
      </c>
      <c r="H340" s="105">
        <v>0</v>
      </c>
      <c r="I340" s="105">
        <v>0</v>
      </c>
      <c r="J340" s="105">
        <v>0</v>
      </c>
      <c r="K340" s="105">
        <v>0</v>
      </c>
      <c r="L340" s="105">
        <v>0</v>
      </c>
      <c r="M340" s="105">
        <v>0</v>
      </c>
      <c r="N340" s="105"/>
      <c r="O340" s="4" t="s">
        <v>96</v>
      </c>
      <c r="P340" s="4" t="s">
        <v>128</v>
      </c>
    </row>
    <row r="341" spans="1:16" ht="18" x14ac:dyDescent="0.3">
      <c r="A341" s="53">
        <v>9756</v>
      </c>
      <c r="B341" s="126">
        <f>VLOOKUP(A341,LISTEVLVEAU!A:B,2,FALSE)</f>
        <v>4165</v>
      </c>
      <c r="C341" s="84">
        <v>43620</v>
      </c>
      <c r="D341" s="121">
        <f t="shared" si="10"/>
        <v>23</v>
      </c>
      <c r="E341" s="84" t="str">
        <f t="shared" si="11"/>
        <v>416523</v>
      </c>
      <c r="F341" s="4">
        <v>78.5</v>
      </c>
      <c r="G341" s="4">
        <v>39.1</v>
      </c>
      <c r="H341" s="105">
        <v>0</v>
      </c>
      <c r="I341" s="105">
        <v>0</v>
      </c>
      <c r="J341" s="105">
        <v>0</v>
      </c>
      <c r="K341" s="105">
        <v>0</v>
      </c>
      <c r="L341" s="105">
        <v>0</v>
      </c>
      <c r="M341" s="105">
        <v>0</v>
      </c>
      <c r="N341" s="105"/>
      <c r="O341" s="4" t="s">
        <v>96</v>
      </c>
      <c r="P341" s="4" t="s">
        <v>128</v>
      </c>
    </row>
    <row r="342" spans="1:16" ht="18" x14ac:dyDescent="0.3">
      <c r="A342" s="53">
        <v>9757</v>
      </c>
      <c r="B342" s="126">
        <f>VLOOKUP(A342,LISTEVLVEAU!A:B,2,FALSE)</f>
        <v>5722</v>
      </c>
      <c r="C342" s="84">
        <v>43620</v>
      </c>
      <c r="D342" s="121">
        <f t="shared" si="10"/>
        <v>23</v>
      </c>
      <c r="E342" s="84" t="str">
        <f t="shared" si="11"/>
        <v>572223</v>
      </c>
      <c r="F342" s="4">
        <v>68</v>
      </c>
      <c r="G342" s="4">
        <v>39.1</v>
      </c>
      <c r="H342" s="105">
        <v>0</v>
      </c>
      <c r="I342" s="105">
        <v>0</v>
      </c>
      <c r="J342" s="105">
        <v>0</v>
      </c>
      <c r="K342" s="105">
        <v>0</v>
      </c>
      <c r="L342" s="105">
        <v>0</v>
      </c>
      <c r="M342" s="105">
        <v>0</v>
      </c>
      <c r="N342" s="105"/>
      <c r="O342" s="4" t="s">
        <v>96</v>
      </c>
      <c r="P342" s="4" t="s">
        <v>128</v>
      </c>
    </row>
    <row r="343" spans="1:16" ht="18" x14ac:dyDescent="0.3">
      <c r="A343" s="52">
        <v>9759</v>
      </c>
      <c r="B343" s="126">
        <f>VLOOKUP(A343,LISTEVLVEAU!A:B,2,FALSE)</f>
        <v>3161</v>
      </c>
      <c r="C343" s="84">
        <v>43620</v>
      </c>
      <c r="D343" s="121">
        <f t="shared" si="10"/>
        <v>23</v>
      </c>
      <c r="E343" s="84" t="str">
        <f t="shared" si="11"/>
        <v>316123</v>
      </c>
      <c r="F343" s="4">
        <v>82.5</v>
      </c>
      <c r="G343" s="4">
        <v>39.200000000000003</v>
      </c>
      <c r="H343" s="105">
        <v>0</v>
      </c>
      <c r="I343" s="105">
        <v>0</v>
      </c>
      <c r="J343" s="105">
        <v>0</v>
      </c>
      <c r="K343" s="105">
        <v>0</v>
      </c>
      <c r="L343" s="105">
        <v>0</v>
      </c>
      <c r="M343" s="105">
        <v>0</v>
      </c>
      <c r="N343" s="105"/>
      <c r="O343" s="4" t="s">
        <v>96</v>
      </c>
      <c r="P343" s="4" t="s">
        <v>128</v>
      </c>
    </row>
    <row r="344" spans="1:16" ht="18" x14ac:dyDescent="0.3">
      <c r="A344" s="53">
        <v>9763</v>
      </c>
      <c r="B344" s="126">
        <f>VLOOKUP(A344,LISTEVLVEAU!A:B,2,FALSE)</f>
        <v>4633</v>
      </c>
      <c r="C344" s="84">
        <v>43620</v>
      </c>
      <c r="D344" s="121">
        <f t="shared" si="10"/>
        <v>23</v>
      </c>
      <c r="E344" s="84" t="str">
        <f t="shared" si="11"/>
        <v>463323</v>
      </c>
      <c r="F344" s="4">
        <v>70.5</v>
      </c>
      <c r="G344" s="4">
        <v>39.1</v>
      </c>
      <c r="H344" s="105">
        <v>0</v>
      </c>
      <c r="I344" s="105">
        <v>0</v>
      </c>
      <c r="J344" s="105">
        <v>0</v>
      </c>
      <c r="K344" s="105">
        <v>0</v>
      </c>
      <c r="L344" s="105">
        <v>0</v>
      </c>
      <c r="M344" s="105">
        <v>0</v>
      </c>
      <c r="N344" s="105"/>
      <c r="O344" s="4" t="s">
        <v>96</v>
      </c>
      <c r="P344" s="4" t="s">
        <v>128</v>
      </c>
    </row>
    <row r="345" spans="1:16" ht="18" x14ac:dyDescent="0.3">
      <c r="A345" s="52">
        <v>9764</v>
      </c>
      <c r="B345" s="126">
        <f>VLOOKUP(A345,LISTEVLVEAU!A:B,2,FALSE)</f>
        <v>2604</v>
      </c>
      <c r="C345" s="84">
        <v>43620</v>
      </c>
      <c r="D345" s="121">
        <f t="shared" si="10"/>
        <v>23</v>
      </c>
      <c r="E345" s="84" t="str">
        <f t="shared" si="11"/>
        <v>260423</v>
      </c>
      <c r="F345" s="4">
        <v>91</v>
      </c>
      <c r="G345" s="4">
        <v>38.799999999999997</v>
      </c>
      <c r="H345" s="105">
        <v>0</v>
      </c>
      <c r="I345" s="105">
        <v>0</v>
      </c>
      <c r="J345" s="105">
        <v>0</v>
      </c>
      <c r="K345" s="105">
        <v>1</v>
      </c>
      <c r="L345" s="105">
        <v>0</v>
      </c>
      <c r="M345" s="105">
        <v>0</v>
      </c>
      <c r="N345" s="105"/>
      <c r="O345" s="4" t="s">
        <v>96</v>
      </c>
      <c r="P345" s="4" t="s">
        <v>128</v>
      </c>
    </row>
    <row r="346" spans="1:16" ht="18" x14ac:dyDescent="0.3">
      <c r="A346" s="52">
        <v>9769</v>
      </c>
      <c r="B346" s="126">
        <f>VLOOKUP(A346,LISTEVLVEAU!A:B,2,FALSE)</f>
        <v>5635</v>
      </c>
      <c r="C346" s="84">
        <v>43620</v>
      </c>
      <c r="D346" s="121">
        <f t="shared" si="10"/>
        <v>23</v>
      </c>
      <c r="E346" s="84" t="str">
        <f t="shared" si="11"/>
        <v>563523</v>
      </c>
      <c r="F346" s="4">
        <v>81.5</v>
      </c>
      <c r="G346" s="4">
        <v>39.200000000000003</v>
      </c>
      <c r="H346" s="105">
        <v>0</v>
      </c>
      <c r="I346" s="105">
        <v>0</v>
      </c>
      <c r="J346" s="105">
        <v>0</v>
      </c>
      <c r="K346" s="105">
        <v>0</v>
      </c>
      <c r="L346" s="105">
        <v>0</v>
      </c>
      <c r="M346" s="105">
        <v>0</v>
      </c>
      <c r="N346" s="105"/>
      <c r="O346" s="4" t="s">
        <v>96</v>
      </c>
      <c r="P346" s="4" t="s">
        <v>128</v>
      </c>
    </row>
    <row r="347" spans="1:16" ht="18" x14ac:dyDescent="0.3">
      <c r="A347" s="52">
        <v>9770</v>
      </c>
      <c r="B347" s="126">
        <f>VLOOKUP(A347,LISTEVLVEAU!A:B,2,FALSE)</f>
        <v>2646</v>
      </c>
      <c r="C347" s="84">
        <v>43620</v>
      </c>
      <c r="D347" s="121">
        <f t="shared" si="10"/>
        <v>23</v>
      </c>
      <c r="E347" s="84" t="str">
        <f t="shared" si="11"/>
        <v>264623</v>
      </c>
      <c r="F347" s="4">
        <v>71</v>
      </c>
      <c r="G347" s="4">
        <v>39.200000000000003</v>
      </c>
      <c r="H347" s="105">
        <v>0</v>
      </c>
      <c r="I347" s="105">
        <v>0</v>
      </c>
      <c r="J347" s="105">
        <v>0</v>
      </c>
      <c r="K347" s="105">
        <v>0</v>
      </c>
      <c r="L347" s="105">
        <v>0</v>
      </c>
      <c r="M347" s="105">
        <v>0</v>
      </c>
      <c r="N347" s="105"/>
      <c r="O347" s="4" t="s">
        <v>96</v>
      </c>
      <c r="P347" s="4" t="s">
        <v>128</v>
      </c>
    </row>
    <row r="348" spans="1:16" ht="18" x14ac:dyDescent="0.3">
      <c r="A348" s="51">
        <v>9774</v>
      </c>
      <c r="B348" s="126">
        <f>VLOOKUP(A348,LISTEVLVEAU!A:B,2,FALSE)</f>
        <v>5699</v>
      </c>
      <c r="C348" s="84">
        <v>43620</v>
      </c>
      <c r="D348" s="121">
        <f t="shared" si="10"/>
        <v>23</v>
      </c>
      <c r="E348" s="84" t="str">
        <f t="shared" si="11"/>
        <v>569923</v>
      </c>
      <c r="F348" s="4">
        <v>76.5</v>
      </c>
      <c r="G348" s="4">
        <v>39</v>
      </c>
      <c r="H348" s="105">
        <v>0</v>
      </c>
      <c r="I348" s="105">
        <v>0</v>
      </c>
      <c r="J348" s="105" t="s">
        <v>101</v>
      </c>
      <c r="K348" s="105">
        <v>0</v>
      </c>
      <c r="L348" s="105">
        <v>0</v>
      </c>
      <c r="M348" s="105">
        <v>0</v>
      </c>
      <c r="N348" s="105"/>
      <c r="O348" s="4" t="s">
        <v>96</v>
      </c>
      <c r="P348" s="4" t="s">
        <v>128</v>
      </c>
    </row>
    <row r="349" spans="1:16" ht="18" x14ac:dyDescent="0.3">
      <c r="A349" s="51">
        <v>2342</v>
      </c>
      <c r="B349" s="126">
        <f>VLOOKUP(A349,LISTEVLVEAU!A:B,2,FALSE)</f>
        <v>5651</v>
      </c>
      <c r="C349" s="109">
        <v>43620</v>
      </c>
      <c r="D349" s="121">
        <f t="shared" si="10"/>
        <v>23</v>
      </c>
      <c r="E349" s="84" t="str">
        <f t="shared" si="11"/>
        <v>565123</v>
      </c>
      <c r="F349" s="106">
        <v>66.5</v>
      </c>
      <c r="G349" s="106">
        <v>39.200000000000003</v>
      </c>
      <c r="H349" s="108">
        <v>1</v>
      </c>
      <c r="I349" s="108">
        <v>0</v>
      </c>
      <c r="J349" s="108">
        <v>0</v>
      </c>
      <c r="K349" s="108">
        <v>0</v>
      </c>
      <c r="L349" s="108">
        <v>0</v>
      </c>
      <c r="M349" s="108">
        <v>0</v>
      </c>
      <c r="N349" s="108"/>
      <c r="O349" s="106" t="s">
        <v>96</v>
      </c>
      <c r="P349" s="4" t="s">
        <v>128</v>
      </c>
    </row>
    <row r="350" spans="1:16" ht="18" x14ac:dyDescent="0.3">
      <c r="A350" s="51">
        <v>9721</v>
      </c>
      <c r="B350" s="126">
        <f>VLOOKUP(A350,LISTEVLVEAU!A:B,2,FALSE)</f>
        <v>6722</v>
      </c>
      <c r="C350" s="84">
        <v>43627</v>
      </c>
      <c r="D350" s="121">
        <f t="shared" si="10"/>
        <v>24</v>
      </c>
      <c r="E350" s="84" t="str">
        <f t="shared" si="11"/>
        <v>672224</v>
      </c>
      <c r="F350" s="4">
        <v>140.5</v>
      </c>
      <c r="G350" s="4">
        <v>39.1</v>
      </c>
      <c r="H350" s="105">
        <v>0</v>
      </c>
      <c r="I350" s="105">
        <v>0</v>
      </c>
      <c r="J350" s="105">
        <v>0</v>
      </c>
      <c r="K350" s="105">
        <v>0</v>
      </c>
      <c r="L350" s="105">
        <v>0</v>
      </c>
      <c r="M350" s="105">
        <v>0</v>
      </c>
      <c r="N350" s="105"/>
      <c r="O350" s="4" t="s">
        <v>82</v>
      </c>
      <c r="P350" s="4" t="s">
        <v>128</v>
      </c>
    </row>
    <row r="351" spans="1:16" ht="18" x14ac:dyDescent="0.3">
      <c r="A351" s="52">
        <v>9722</v>
      </c>
      <c r="B351" s="126">
        <f>VLOOKUP(A351,LISTEVLVEAU!A:B,2,FALSE)</f>
        <v>6614</v>
      </c>
      <c r="C351" s="84">
        <v>43627</v>
      </c>
      <c r="D351" s="121">
        <f t="shared" si="10"/>
        <v>24</v>
      </c>
      <c r="E351" s="84" t="str">
        <f t="shared" si="11"/>
        <v>661424</v>
      </c>
      <c r="F351" s="4">
        <v>146</v>
      </c>
      <c r="G351" s="4">
        <v>38.799999999999997</v>
      </c>
      <c r="H351" s="105">
        <v>0</v>
      </c>
      <c r="I351" s="105">
        <v>0</v>
      </c>
      <c r="J351" s="105">
        <v>0</v>
      </c>
      <c r="K351" s="105">
        <v>1</v>
      </c>
      <c r="L351" s="105">
        <v>1</v>
      </c>
      <c r="M351" s="105">
        <v>0</v>
      </c>
      <c r="N351" s="105"/>
      <c r="O351" s="4" t="s">
        <v>82</v>
      </c>
      <c r="P351" s="4" t="s">
        <v>128</v>
      </c>
    </row>
    <row r="352" spans="1:16" ht="18" x14ac:dyDescent="0.3">
      <c r="A352" s="53">
        <v>9725</v>
      </c>
      <c r="B352" s="126">
        <f>VLOOKUP(A352,LISTEVLVEAU!A:B,2,FALSE)</f>
        <v>5690</v>
      </c>
      <c r="C352" s="84">
        <v>43627</v>
      </c>
      <c r="D352" s="121">
        <f t="shared" si="10"/>
        <v>24</v>
      </c>
      <c r="E352" s="84" t="str">
        <f t="shared" si="11"/>
        <v>569024</v>
      </c>
      <c r="F352" s="4">
        <v>116</v>
      </c>
      <c r="G352" s="4">
        <v>38.5</v>
      </c>
      <c r="H352" s="105">
        <v>0</v>
      </c>
      <c r="I352" s="105">
        <v>0</v>
      </c>
      <c r="J352" s="105" t="s">
        <v>87</v>
      </c>
      <c r="K352" s="105">
        <v>0</v>
      </c>
      <c r="L352" s="105">
        <v>0</v>
      </c>
      <c r="M352" s="105">
        <v>0</v>
      </c>
      <c r="N352" s="105"/>
      <c r="O352" s="4" t="s">
        <v>82</v>
      </c>
      <c r="P352" s="4" t="s">
        <v>128</v>
      </c>
    </row>
    <row r="353" spans="1:16" ht="18" x14ac:dyDescent="0.3">
      <c r="A353" s="52">
        <v>9727</v>
      </c>
      <c r="B353" s="126">
        <f>VLOOKUP(A353,LISTEVLVEAU!A:B,2,FALSE)</f>
        <v>4168</v>
      </c>
      <c r="C353" s="84">
        <v>43627</v>
      </c>
      <c r="D353" s="121">
        <f t="shared" si="10"/>
        <v>24</v>
      </c>
      <c r="E353" s="84" t="str">
        <f t="shared" si="11"/>
        <v>416824</v>
      </c>
      <c r="F353" s="4">
        <v>134</v>
      </c>
      <c r="G353" s="4">
        <v>38.5</v>
      </c>
      <c r="H353" s="105">
        <v>0</v>
      </c>
      <c r="I353" s="105">
        <v>0</v>
      </c>
      <c r="J353" s="105">
        <v>0</v>
      </c>
      <c r="K353" s="105">
        <v>1</v>
      </c>
      <c r="L353" s="105">
        <v>0</v>
      </c>
      <c r="M353" s="105">
        <v>0</v>
      </c>
      <c r="N353" s="105"/>
      <c r="O353" s="4" t="s">
        <v>82</v>
      </c>
      <c r="P353" s="4" t="s">
        <v>128</v>
      </c>
    </row>
    <row r="354" spans="1:16" ht="18" x14ac:dyDescent="0.3">
      <c r="A354" s="52">
        <v>9728</v>
      </c>
      <c r="B354" s="126">
        <f>VLOOKUP(A354,LISTEVLVEAU!A:B,2,FALSE)</f>
        <v>6742</v>
      </c>
      <c r="C354" s="84">
        <v>43627</v>
      </c>
      <c r="D354" s="121">
        <f t="shared" si="10"/>
        <v>24</v>
      </c>
      <c r="E354" s="84" t="str">
        <f t="shared" si="11"/>
        <v>674224</v>
      </c>
      <c r="F354" s="4">
        <v>125.5</v>
      </c>
      <c r="G354" s="4">
        <v>38.799999999999997</v>
      </c>
      <c r="H354" s="105">
        <v>0</v>
      </c>
      <c r="I354" s="105">
        <v>0</v>
      </c>
      <c r="J354" s="105">
        <v>0</v>
      </c>
      <c r="K354" s="105">
        <v>0</v>
      </c>
      <c r="L354" s="105">
        <v>2</v>
      </c>
      <c r="M354" s="105">
        <v>0</v>
      </c>
      <c r="N354" s="105"/>
      <c r="O354" s="4" t="s">
        <v>82</v>
      </c>
      <c r="P354" s="4" t="s">
        <v>128</v>
      </c>
    </row>
    <row r="355" spans="1:16" ht="18" x14ac:dyDescent="0.3">
      <c r="A355" s="53">
        <v>9732</v>
      </c>
      <c r="B355" s="126">
        <f>VLOOKUP(A355,LISTEVLVEAU!A:B,2,FALSE)</f>
        <v>6718</v>
      </c>
      <c r="C355" s="84">
        <v>43627</v>
      </c>
      <c r="D355" s="121">
        <f t="shared" si="10"/>
        <v>24</v>
      </c>
      <c r="E355" s="84" t="str">
        <f t="shared" si="11"/>
        <v>671824</v>
      </c>
      <c r="F355" s="4">
        <v>102.5</v>
      </c>
      <c r="G355" s="4">
        <v>38.5</v>
      </c>
      <c r="H355" s="105">
        <v>1</v>
      </c>
      <c r="I355" s="105">
        <v>0</v>
      </c>
      <c r="J355" s="105">
        <v>0</v>
      </c>
      <c r="K355" s="105">
        <v>0</v>
      </c>
      <c r="L355" s="105">
        <v>0</v>
      </c>
      <c r="M355" s="105">
        <v>0</v>
      </c>
      <c r="N355" s="105"/>
      <c r="O355" s="4" t="s">
        <v>82</v>
      </c>
      <c r="P355" s="4" t="s">
        <v>128</v>
      </c>
    </row>
    <row r="356" spans="1:16" ht="18" x14ac:dyDescent="0.3">
      <c r="A356" s="53">
        <v>9740</v>
      </c>
      <c r="B356" s="126">
        <f>VLOOKUP(A356,LISTEVLVEAU!A:B,2,FALSE)</f>
        <v>7639</v>
      </c>
      <c r="C356" s="84">
        <v>43627</v>
      </c>
      <c r="D356" s="121">
        <f t="shared" si="10"/>
        <v>24</v>
      </c>
      <c r="E356" s="84" t="str">
        <f t="shared" si="11"/>
        <v>763924</v>
      </c>
      <c r="F356" s="4">
        <v>112</v>
      </c>
      <c r="G356" s="4">
        <v>38.299999999999997</v>
      </c>
      <c r="H356" s="105">
        <v>0</v>
      </c>
      <c r="I356" s="105">
        <v>0</v>
      </c>
      <c r="J356" s="105">
        <v>0</v>
      </c>
      <c r="K356" s="105">
        <v>0</v>
      </c>
      <c r="L356" s="105">
        <v>0</v>
      </c>
      <c r="M356" s="105">
        <v>0</v>
      </c>
      <c r="N356" s="105"/>
      <c r="O356" s="4" t="s">
        <v>82</v>
      </c>
      <c r="P356" s="4" t="s">
        <v>128</v>
      </c>
    </row>
    <row r="357" spans="1:16" ht="18" x14ac:dyDescent="0.3">
      <c r="A357" s="51">
        <v>9741</v>
      </c>
      <c r="B357" s="126">
        <f>VLOOKUP(A357,LISTEVLVEAU!A:B,2,FALSE)</f>
        <v>6728</v>
      </c>
      <c r="C357" s="84">
        <v>43627</v>
      </c>
      <c r="D357" s="121">
        <f t="shared" si="10"/>
        <v>24</v>
      </c>
      <c r="E357" s="84" t="str">
        <f t="shared" si="11"/>
        <v>672824</v>
      </c>
      <c r="F357" s="4">
        <v>108</v>
      </c>
      <c r="G357" s="4">
        <v>38.700000000000003</v>
      </c>
      <c r="H357" s="105">
        <v>0</v>
      </c>
      <c r="I357" s="105">
        <v>0</v>
      </c>
      <c r="J357" s="105">
        <v>0</v>
      </c>
      <c r="K357" s="105">
        <v>0</v>
      </c>
      <c r="L357" s="105">
        <v>0</v>
      </c>
      <c r="M357" s="105">
        <v>0</v>
      </c>
      <c r="N357" s="105"/>
      <c r="O357" s="4" t="s">
        <v>82</v>
      </c>
      <c r="P357" s="4" t="s">
        <v>128</v>
      </c>
    </row>
    <row r="358" spans="1:16" ht="18" x14ac:dyDescent="0.3">
      <c r="A358" s="51">
        <v>9743</v>
      </c>
      <c r="B358" s="126">
        <f>VLOOKUP(A358,LISTEVLVEAU!A:B,2,FALSE)</f>
        <v>7641</v>
      </c>
      <c r="C358" s="84">
        <v>43627</v>
      </c>
      <c r="D358" s="121">
        <f t="shared" si="10"/>
        <v>24</v>
      </c>
      <c r="E358" s="84" t="str">
        <f t="shared" si="11"/>
        <v>764124</v>
      </c>
      <c r="F358" s="4">
        <v>65.5</v>
      </c>
      <c r="G358" s="4">
        <v>39.200000000000003</v>
      </c>
      <c r="H358" s="105">
        <v>0</v>
      </c>
      <c r="I358" s="105">
        <v>0</v>
      </c>
      <c r="J358" s="105">
        <v>0</v>
      </c>
      <c r="K358" s="105">
        <v>0</v>
      </c>
      <c r="L358" s="105">
        <v>1</v>
      </c>
      <c r="M358" s="105">
        <v>0</v>
      </c>
      <c r="N358" s="105"/>
      <c r="O358" s="4" t="s">
        <v>82</v>
      </c>
      <c r="P358" s="4" t="s">
        <v>128</v>
      </c>
    </row>
    <row r="359" spans="1:16" ht="18" x14ac:dyDescent="0.3">
      <c r="A359" s="53">
        <v>9744</v>
      </c>
      <c r="B359" s="126">
        <f>VLOOKUP(A359,LISTEVLVEAU!A:B,2,FALSE)</f>
        <v>5704</v>
      </c>
      <c r="C359" s="84">
        <v>43627</v>
      </c>
      <c r="D359" s="121">
        <f t="shared" si="10"/>
        <v>24</v>
      </c>
      <c r="E359" s="84" t="str">
        <f t="shared" si="11"/>
        <v>570424</v>
      </c>
      <c r="F359" s="4">
        <v>113.5</v>
      </c>
      <c r="G359" s="4">
        <v>37.799999999999997</v>
      </c>
      <c r="H359" s="105">
        <v>0</v>
      </c>
      <c r="I359" s="105">
        <v>0</v>
      </c>
      <c r="J359" s="105">
        <v>0</v>
      </c>
      <c r="K359" s="105">
        <v>0</v>
      </c>
      <c r="L359" s="105">
        <v>0</v>
      </c>
      <c r="M359" s="105">
        <v>0</v>
      </c>
      <c r="N359" s="105"/>
      <c r="O359" s="4" t="s">
        <v>82</v>
      </c>
      <c r="P359" s="4" t="s">
        <v>128</v>
      </c>
    </row>
    <row r="360" spans="1:16" ht="18" x14ac:dyDescent="0.3">
      <c r="A360" s="51">
        <v>9745</v>
      </c>
      <c r="B360" s="126">
        <f>VLOOKUP(A360,LISTEVLVEAU!A:B,2,FALSE)</f>
        <v>3647</v>
      </c>
      <c r="C360" s="84">
        <v>43627</v>
      </c>
      <c r="D360" s="121">
        <f t="shared" si="10"/>
        <v>24</v>
      </c>
      <c r="E360" s="84" t="str">
        <f t="shared" si="11"/>
        <v>364724</v>
      </c>
      <c r="F360" s="4">
        <v>119.5</v>
      </c>
      <c r="G360" s="4">
        <v>38.5</v>
      </c>
      <c r="H360" s="105">
        <v>0</v>
      </c>
      <c r="I360" s="105">
        <v>0</v>
      </c>
      <c r="J360" s="105">
        <v>0</v>
      </c>
      <c r="K360" s="105">
        <v>0</v>
      </c>
      <c r="L360" s="105">
        <v>0</v>
      </c>
      <c r="M360" s="105">
        <v>0</v>
      </c>
      <c r="N360" s="105"/>
      <c r="O360" s="4" t="s">
        <v>82</v>
      </c>
      <c r="P360" s="4" t="s">
        <v>128</v>
      </c>
    </row>
    <row r="361" spans="1:16" ht="18" x14ac:dyDescent="0.3">
      <c r="A361" s="51">
        <v>9746</v>
      </c>
      <c r="B361" s="126">
        <f>VLOOKUP(A361,LISTEVLVEAU!A:B,2,FALSE)</f>
        <v>3613</v>
      </c>
      <c r="C361" s="84">
        <v>43627</v>
      </c>
      <c r="D361" s="121">
        <f t="shared" si="10"/>
        <v>24</v>
      </c>
      <c r="E361" s="84" t="str">
        <f t="shared" si="11"/>
        <v>361324</v>
      </c>
      <c r="F361" s="4">
        <v>114.5</v>
      </c>
      <c r="G361" s="4">
        <v>39.5</v>
      </c>
      <c r="H361" s="105">
        <v>0</v>
      </c>
      <c r="I361" s="105">
        <v>0</v>
      </c>
      <c r="J361" s="105">
        <v>0</v>
      </c>
      <c r="K361" s="105">
        <v>0</v>
      </c>
      <c r="L361" s="105">
        <v>0</v>
      </c>
      <c r="M361" s="105">
        <v>0</v>
      </c>
      <c r="N361" s="105"/>
      <c r="O361" s="4" t="s">
        <v>82</v>
      </c>
      <c r="P361" s="4" t="s">
        <v>128</v>
      </c>
    </row>
    <row r="362" spans="1:16" ht="18" x14ac:dyDescent="0.3">
      <c r="A362" s="52">
        <v>9747</v>
      </c>
      <c r="B362" s="126">
        <f>VLOOKUP(A362,LISTEVLVEAU!A:B,2,FALSE)</f>
        <v>7628</v>
      </c>
      <c r="C362" s="84">
        <v>43627</v>
      </c>
      <c r="D362" s="121">
        <f t="shared" si="10"/>
        <v>24</v>
      </c>
      <c r="E362" s="84" t="str">
        <f t="shared" si="11"/>
        <v>762824</v>
      </c>
      <c r="F362" s="4">
        <v>118</v>
      </c>
      <c r="G362" s="4">
        <v>39</v>
      </c>
      <c r="H362" s="105">
        <v>0</v>
      </c>
      <c r="I362" s="105">
        <v>0</v>
      </c>
      <c r="J362" s="105">
        <v>0</v>
      </c>
      <c r="K362" s="105">
        <v>0</v>
      </c>
      <c r="L362" s="105">
        <v>0</v>
      </c>
      <c r="M362" s="105">
        <v>0</v>
      </c>
      <c r="N362" s="105"/>
      <c r="O362" s="4" t="s">
        <v>82</v>
      </c>
      <c r="P362" s="4" t="s">
        <v>128</v>
      </c>
    </row>
    <row r="363" spans="1:16" ht="18" x14ac:dyDescent="0.3">
      <c r="A363" s="53">
        <v>9748</v>
      </c>
      <c r="B363" s="126">
        <f>VLOOKUP(A363,LISTEVLVEAU!A:B,2,FALSE)</f>
        <v>7622</v>
      </c>
      <c r="C363" s="84">
        <v>43627</v>
      </c>
      <c r="D363" s="121">
        <f t="shared" si="10"/>
        <v>24</v>
      </c>
      <c r="E363" s="84" t="str">
        <f t="shared" si="11"/>
        <v>762224</v>
      </c>
      <c r="F363" s="4">
        <v>84</v>
      </c>
      <c r="G363" s="4">
        <v>38.700000000000003</v>
      </c>
      <c r="H363" s="105">
        <v>0</v>
      </c>
      <c r="I363" s="105">
        <v>0</v>
      </c>
      <c r="J363" s="105">
        <v>0</v>
      </c>
      <c r="K363" s="105">
        <v>0</v>
      </c>
      <c r="L363" s="105">
        <v>0</v>
      </c>
      <c r="M363" s="105">
        <v>0</v>
      </c>
      <c r="N363" s="105"/>
      <c r="O363" s="4" t="s">
        <v>82</v>
      </c>
      <c r="P363" s="4" t="s">
        <v>128</v>
      </c>
    </row>
    <row r="364" spans="1:16" ht="18" x14ac:dyDescent="0.3">
      <c r="A364" s="51">
        <v>9749</v>
      </c>
      <c r="B364" s="126">
        <f>VLOOKUP(A364,LISTEVLVEAU!A:B,2,FALSE)</f>
        <v>4180</v>
      </c>
      <c r="C364" s="84">
        <v>43627</v>
      </c>
      <c r="D364" s="121">
        <f t="shared" si="10"/>
        <v>24</v>
      </c>
      <c r="E364" s="84" t="str">
        <f t="shared" si="11"/>
        <v>418024</v>
      </c>
      <c r="F364" s="4">
        <v>89.5</v>
      </c>
      <c r="G364" s="4">
        <v>39</v>
      </c>
      <c r="H364" s="105">
        <v>0</v>
      </c>
      <c r="I364" s="105" t="s">
        <v>102</v>
      </c>
      <c r="J364" s="105">
        <v>0</v>
      </c>
      <c r="K364" s="105">
        <v>0</v>
      </c>
      <c r="L364" s="105">
        <v>0</v>
      </c>
      <c r="M364" s="105">
        <v>0</v>
      </c>
      <c r="N364" s="105"/>
      <c r="O364" s="4" t="s">
        <v>82</v>
      </c>
      <c r="P364" s="4" t="s">
        <v>128</v>
      </c>
    </row>
    <row r="365" spans="1:16" ht="18" x14ac:dyDescent="0.3">
      <c r="A365" s="53">
        <v>9750</v>
      </c>
      <c r="B365" s="126">
        <f>VLOOKUP(A365,LISTEVLVEAU!A:B,2,FALSE)</f>
        <v>6640</v>
      </c>
      <c r="C365" s="84">
        <v>43627</v>
      </c>
      <c r="D365" s="121">
        <f t="shared" si="10"/>
        <v>24</v>
      </c>
      <c r="E365" s="84" t="str">
        <f t="shared" si="11"/>
        <v>664024</v>
      </c>
      <c r="F365" s="4">
        <v>107.5</v>
      </c>
      <c r="G365" s="4">
        <v>39.1</v>
      </c>
      <c r="H365" s="105">
        <v>0</v>
      </c>
      <c r="I365" s="105">
        <v>0</v>
      </c>
      <c r="J365" s="105">
        <v>0</v>
      </c>
      <c r="K365" s="105">
        <v>0</v>
      </c>
      <c r="L365" s="105">
        <v>0</v>
      </c>
      <c r="M365" s="105">
        <v>0</v>
      </c>
      <c r="N365" s="105"/>
      <c r="O365" s="4" t="s">
        <v>82</v>
      </c>
      <c r="P365" s="4" t="s">
        <v>128</v>
      </c>
    </row>
    <row r="366" spans="1:16" ht="18" x14ac:dyDescent="0.3">
      <c r="A366" s="51">
        <v>9751</v>
      </c>
      <c r="B366" s="126">
        <f>VLOOKUP(A366,LISTEVLVEAU!A:B,2,FALSE)</f>
        <v>3154</v>
      </c>
      <c r="C366" s="84">
        <v>43627</v>
      </c>
      <c r="D366" s="121">
        <f t="shared" si="10"/>
        <v>24</v>
      </c>
      <c r="E366" s="84" t="str">
        <f t="shared" si="11"/>
        <v>315424</v>
      </c>
      <c r="F366" s="4">
        <v>85</v>
      </c>
      <c r="G366" s="4">
        <v>39.1</v>
      </c>
      <c r="H366" s="105">
        <v>0</v>
      </c>
      <c r="I366" s="105" t="s">
        <v>87</v>
      </c>
      <c r="J366" s="105">
        <v>0</v>
      </c>
      <c r="K366" s="105">
        <v>0</v>
      </c>
      <c r="L366" s="105" t="s">
        <v>104</v>
      </c>
      <c r="M366" s="105">
        <v>0</v>
      </c>
      <c r="N366" s="105"/>
      <c r="O366" s="4" t="s">
        <v>82</v>
      </c>
      <c r="P366" s="4" t="s">
        <v>128</v>
      </c>
    </row>
    <row r="367" spans="1:16" ht="18" x14ac:dyDescent="0.3">
      <c r="A367" s="52">
        <v>9755</v>
      </c>
      <c r="B367" s="126">
        <f>VLOOKUP(A367,LISTEVLVEAU!A:B,2,FALSE)</f>
        <v>5611</v>
      </c>
      <c r="C367" s="84">
        <v>43627</v>
      </c>
      <c r="D367" s="121">
        <f t="shared" si="10"/>
        <v>24</v>
      </c>
      <c r="E367" s="84" t="str">
        <f t="shared" si="11"/>
        <v>561124</v>
      </c>
      <c r="F367" s="4">
        <v>94.5</v>
      </c>
      <c r="G367" s="4">
        <v>39.1</v>
      </c>
      <c r="H367" s="105">
        <v>0</v>
      </c>
      <c r="I367" s="105">
        <v>0</v>
      </c>
      <c r="J367" s="105">
        <v>0</v>
      </c>
      <c r="K367" s="105">
        <v>0</v>
      </c>
      <c r="L367" s="105">
        <v>0</v>
      </c>
      <c r="M367" s="105">
        <v>0</v>
      </c>
      <c r="N367" s="105"/>
      <c r="O367" s="4" t="s">
        <v>82</v>
      </c>
      <c r="P367" s="4" t="s">
        <v>128</v>
      </c>
    </row>
    <row r="368" spans="1:16" ht="18" x14ac:dyDescent="0.3">
      <c r="A368" s="53">
        <v>9756</v>
      </c>
      <c r="B368" s="126">
        <f>VLOOKUP(A368,LISTEVLVEAU!A:B,2,FALSE)</f>
        <v>4165</v>
      </c>
      <c r="C368" s="84">
        <v>43627</v>
      </c>
      <c r="D368" s="121">
        <f t="shared" si="10"/>
        <v>24</v>
      </c>
      <c r="E368" s="84" t="str">
        <f t="shared" si="11"/>
        <v>416524</v>
      </c>
      <c r="F368" s="4">
        <v>84.5</v>
      </c>
      <c r="G368" s="4">
        <v>38.799999999999997</v>
      </c>
      <c r="H368" s="105">
        <v>0</v>
      </c>
      <c r="I368" s="105">
        <v>0</v>
      </c>
      <c r="J368" s="105">
        <v>0</v>
      </c>
      <c r="K368" s="105">
        <v>0</v>
      </c>
      <c r="L368" s="105">
        <v>0</v>
      </c>
      <c r="M368" s="105">
        <v>0</v>
      </c>
      <c r="N368" s="105"/>
      <c r="O368" s="4" t="s">
        <v>82</v>
      </c>
      <c r="P368" s="4" t="s">
        <v>128</v>
      </c>
    </row>
    <row r="369" spans="1:16" ht="18" x14ac:dyDescent="0.3">
      <c r="A369" s="53">
        <v>9757</v>
      </c>
      <c r="B369" s="126">
        <f>VLOOKUP(A369,LISTEVLVEAU!A:B,2,FALSE)</f>
        <v>5722</v>
      </c>
      <c r="C369" s="84">
        <v>43627</v>
      </c>
      <c r="D369" s="121">
        <f t="shared" si="10"/>
        <v>24</v>
      </c>
      <c r="E369" s="84" t="str">
        <f t="shared" si="11"/>
        <v>572224</v>
      </c>
      <c r="F369" s="4">
        <v>70</v>
      </c>
      <c r="G369" s="4">
        <v>39.5</v>
      </c>
      <c r="H369" s="105">
        <v>0</v>
      </c>
      <c r="I369" s="105">
        <v>0</v>
      </c>
      <c r="J369" s="105" t="s">
        <v>103</v>
      </c>
      <c r="K369" s="105">
        <v>0</v>
      </c>
      <c r="L369" s="105">
        <v>0</v>
      </c>
      <c r="M369" s="105">
        <v>0</v>
      </c>
      <c r="N369" s="105"/>
      <c r="O369" s="4" t="s">
        <v>82</v>
      </c>
      <c r="P369" s="4" t="s">
        <v>128</v>
      </c>
    </row>
    <row r="370" spans="1:16" ht="18" x14ac:dyDescent="0.3">
      <c r="A370" s="52">
        <v>9759</v>
      </c>
      <c r="B370" s="126">
        <f>VLOOKUP(A370,LISTEVLVEAU!A:B,2,FALSE)</f>
        <v>3161</v>
      </c>
      <c r="C370" s="84">
        <v>43627</v>
      </c>
      <c r="D370" s="121">
        <f t="shared" si="10"/>
        <v>24</v>
      </c>
      <c r="E370" s="84" t="str">
        <f t="shared" si="11"/>
        <v>316124</v>
      </c>
      <c r="F370" s="4">
        <v>92</v>
      </c>
      <c r="G370" s="4">
        <v>38.799999999999997</v>
      </c>
      <c r="H370" s="105">
        <v>0</v>
      </c>
      <c r="I370" s="105">
        <v>0</v>
      </c>
      <c r="J370" s="105">
        <v>0</v>
      </c>
      <c r="K370" s="105">
        <v>0</v>
      </c>
      <c r="L370" s="105">
        <v>0</v>
      </c>
      <c r="M370" s="105">
        <v>0</v>
      </c>
      <c r="N370" s="105"/>
      <c r="O370" s="4" t="s">
        <v>82</v>
      </c>
      <c r="P370" s="4" t="s">
        <v>128</v>
      </c>
    </row>
    <row r="371" spans="1:16" ht="18" x14ac:dyDescent="0.3">
      <c r="A371" s="53">
        <v>9763</v>
      </c>
      <c r="B371" s="126">
        <f>VLOOKUP(A371,LISTEVLVEAU!A:B,2,FALSE)</f>
        <v>4633</v>
      </c>
      <c r="C371" s="84">
        <v>43627</v>
      </c>
      <c r="D371" s="121">
        <f t="shared" si="10"/>
        <v>24</v>
      </c>
      <c r="E371" s="84" t="str">
        <f t="shared" si="11"/>
        <v>463324</v>
      </c>
      <c r="F371" s="4">
        <v>78.5</v>
      </c>
      <c r="G371" s="4">
        <v>39.1</v>
      </c>
      <c r="H371" s="105">
        <v>0</v>
      </c>
      <c r="I371" s="105">
        <v>0</v>
      </c>
      <c r="J371" s="105">
        <v>0</v>
      </c>
      <c r="K371" s="105">
        <v>0</v>
      </c>
      <c r="L371" s="105">
        <v>0</v>
      </c>
      <c r="M371" s="105">
        <v>0</v>
      </c>
      <c r="N371" s="105"/>
      <c r="O371" s="4" t="s">
        <v>82</v>
      </c>
      <c r="P371" s="4" t="s">
        <v>128</v>
      </c>
    </row>
    <row r="372" spans="1:16" ht="18" x14ac:dyDescent="0.3">
      <c r="A372" s="52">
        <v>9764</v>
      </c>
      <c r="B372" s="126">
        <f>VLOOKUP(A372,LISTEVLVEAU!A:B,2,FALSE)</f>
        <v>2604</v>
      </c>
      <c r="C372" s="84">
        <v>43627</v>
      </c>
      <c r="D372" s="121">
        <f t="shared" si="10"/>
        <v>24</v>
      </c>
      <c r="E372" s="84" t="str">
        <f t="shared" si="11"/>
        <v>260424</v>
      </c>
      <c r="F372" s="4">
        <v>101.5</v>
      </c>
      <c r="G372" s="4">
        <v>39.200000000000003</v>
      </c>
      <c r="H372" s="105">
        <v>0</v>
      </c>
      <c r="I372" s="105">
        <v>0</v>
      </c>
      <c r="J372" s="105">
        <v>0</v>
      </c>
      <c r="K372" s="105">
        <v>2</v>
      </c>
      <c r="L372" s="105">
        <v>0</v>
      </c>
      <c r="M372" s="105">
        <v>0</v>
      </c>
      <c r="N372" s="105"/>
      <c r="O372" s="4" t="s">
        <v>82</v>
      </c>
      <c r="P372" s="4" t="s">
        <v>128</v>
      </c>
    </row>
    <row r="373" spans="1:16" ht="18" x14ac:dyDescent="0.3">
      <c r="A373" s="52">
        <v>9769</v>
      </c>
      <c r="B373" s="126">
        <f>VLOOKUP(A373,LISTEVLVEAU!A:B,2,FALSE)</f>
        <v>5635</v>
      </c>
      <c r="C373" s="84">
        <v>43627</v>
      </c>
      <c r="D373" s="121">
        <f t="shared" si="10"/>
        <v>24</v>
      </c>
      <c r="E373" s="84" t="str">
        <f t="shared" si="11"/>
        <v>563524</v>
      </c>
      <c r="F373" s="4">
        <v>91</v>
      </c>
      <c r="G373" s="4">
        <v>39.200000000000003</v>
      </c>
      <c r="H373" s="105">
        <v>0</v>
      </c>
      <c r="I373" s="105">
        <v>0</v>
      </c>
      <c r="J373" s="105">
        <v>0</v>
      </c>
      <c r="K373" s="105">
        <v>0</v>
      </c>
      <c r="L373" s="105">
        <v>0</v>
      </c>
      <c r="M373" s="105">
        <v>0</v>
      </c>
      <c r="N373" s="105"/>
      <c r="O373" s="4" t="s">
        <v>82</v>
      </c>
      <c r="P373" s="4" t="s">
        <v>128</v>
      </c>
    </row>
    <row r="374" spans="1:16" ht="18" x14ac:dyDescent="0.3">
      <c r="A374" s="52">
        <v>9770</v>
      </c>
      <c r="B374" s="126">
        <f>VLOOKUP(A374,LISTEVLVEAU!A:B,2,FALSE)</f>
        <v>2646</v>
      </c>
      <c r="C374" s="84">
        <v>43627</v>
      </c>
      <c r="D374" s="121">
        <f t="shared" si="10"/>
        <v>24</v>
      </c>
      <c r="E374" s="84" t="str">
        <f t="shared" si="11"/>
        <v>264624</v>
      </c>
      <c r="F374" s="4">
        <v>77.5</v>
      </c>
      <c r="G374" s="4">
        <v>39.1</v>
      </c>
      <c r="H374" s="105">
        <v>0</v>
      </c>
      <c r="I374" s="105">
        <v>0</v>
      </c>
      <c r="J374" s="105">
        <v>0</v>
      </c>
      <c r="K374" s="105">
        <v>0</v>
      </c>
      <c r="L374" s="105">
        <v>0</v>
      </c>
      <c r="M374" s="105">
        <v>0</v>
      </c>
      <c r="N374" s="105"/>
      <c r="O374" s="4" t="s">
        <v>82</v>
      </c>
      <c r="P374" s="4" t="s">
        <v>128</v>
      </c>
    </row>
    <row r="375" spans="1:16" ht="18" x14ac:dyDescent="0.3">
      <c r="A375" s="51">
        <v>9774</v>
      </c>
      <c r="B375" s="126">
        <f>VLOOKUP(A375,LISTEVLVEAU!A:B,2,FALSE)</f>
        <v>5699</v>
      </c>
      <c r="C375" s="84">
        <v>43627</v>
      </c>
      <c r="D375" s="121">
        <f t="shared" si="10"/>
        <v>24</v>
      </c>
      <c r="E375" s="84" t="str">
        <f t="shared" si="11"/>
        <v>569924</v>
      </c>
      <c r="F375" s="4">
        <v>83</v>
      </c>
      <c r="G375" s="4">
        <v>37.9</v>
      </c>
      <c r="H375" s="105">
        <v>0</v>
      </c>
      <c r="I375" s="105">
        <v>0</v>
      </c>
      <c r="J375" s="105">
        <v>0</v>
      </c>
      <c r="K375" s="105">
        <v>0</v>
      </c>
      <c r="L375" s="105">
        <v>0</v>
      </c>
      <c r="M375" s="105">
        <v>0</v>
      </c>
      <c r="N375" s="105"/>
      <c r="O375" s="4" t="s">
        <v>82</v>
      </c>
      <c r="P375" s="4" t="s">
        <v>128</v>
      </c>
    </row>
    <row r="376" spans="1:16" ht="18" x14ac:dyDescent="0.3">
      <c r="A376" s="51">
        <v>2342</v>
      </c>
      <c r="B376" s="126">
        <f>VLOOKUP(A376,LISTEVLVEAU!A:B,2,FALSE)</f>
        <v>5651</v>
      </c>
      <c r="C376" s="109">
        <v>43627</v>
      </c>
      <c r="D376" s="121">
        <f t="shared" si="10"/>
        <v>24</v>
      </c>
      <c r="E376" s="84" t="str">
        <f t="shared" si="11"/>
        <v>565124</v>
      </c>
      <c r="F376" s="106">
        <v>71.5</v>
      </c>
      <c r="G376" s="106">
        <v>38.200000000000003</v>
      </c>
      <c r="H376" s="108">
        <v>0</v>
      </c>
      <c r="I376" s="108">
        <v>0</v>
      </c>
      <c r="J376" s="108">
        <v>0</v>
      </c>
      <c r="K376" s="108">
        <v>0</v>
      </c>
      <c r="L376" s="108">
        <v>0</v>
      </c>
      <c r="M376" s="108">
        <v>0</v>
      </c>
      <c r="N376" s="108"/>
      <c r="O376" s="106" t="s">
        <v>82</v>
      </c>
      <c r="P376" s="4" t="s">
        <v>128</v>
      </c>
    </row>
    <row r="377" spans="1:16" ht="18" x14ac:dyDescent="0.3">
      <c r="A377" s="112">
        <v>9721</v>
      </c>
      <c r="B377" s="126">
        <f>VLOOKUP(A377,LISTEVLVEAU!A:B,2,FALSE)</f>
        <v>6722</v>
      </c>
      <c r="C377" s="84">
        <v>43634</v>
      </c>
      <c r="D377" s="121">
        <f t="shared" si="10"/>
        <v>25</v>
      </c>
      <c r="E377" s="84" t="str">
        <f t="shared" si="11"/>
        <v>672225</v>
      </c>
      <c r="F377" s="4">
        <v>145.5</v>
      </c>
      <c r="G377" s="4">
        <v>38.6</v>
      </c>
      <c r="H377" s="105">
        <v>0</v>
      </c>
      <c r="I377" s="105">
        <v>0</v>
      </c>
      <c r="J377" s="105">
        <v>0</v>
      </c>
      <c r="K377" s="105">
        <v>0</v>
      </c>
      <c r="L377" s="105">
        <v>0</v>
      </c>
      <c r="M377" s="105">
        <v>0</v>
      </c>
      <c r="N377" s="105"/>
      <c r="O377" s="4" t="s">
        <v>96</v>
      </c>
      <c r="P377" s="4" t="s">
        <v>128</v>
      </c>
    </row>
    <row r="378" spans="1:16" ht="18" x14ac:dyDescent="0.3">
      <c r="A378" s="52">
        <v>9722</v>
      </c>
      <c r="B378" s="126">
        <f>VLOOKUP(A378,LISTEVLVEAU!A:B,2,FALSE)</f>
        <v>6614</v>
      </c>
      <c r="C378" s="84">
        <v>43634</v>
      </c>
      <c r="D378" s="121">
        <f t="shared" si="10"/>
        <v>25</v>
      </c>
      <c r="E378" s="84" t="str">
        <f t="shared" si="11"/>
        <v>661425</v>
      </c>
      <c r="F378" s="4">
        <v>155</v>
      </c>
      <c r="G378" s="4">
        <v>38.6</v>
      </c>
      <c r="H378" s="105">
        <v>0</v>
      </c>
      <c r="I378" s="105">
        <v>0</v>
      </c>
      <c r="J378" s="105">
        <v>0</v>
      </c>
      <c r="K378" s="105">
        <v>0</v>
      </c>
      <c r="L378" s="105">
        <v>0</v>
      </c>
      <c r="M378" s="105">
        <v>0</v>
      </c>
      <c r="N378" s="105"/>
      <c r="O378" s="4" t="s">
        <v>96</v>
      </c>
      <c r="P378" s="4" t="s">
        <v>128</v>
      </c>
    </row>
    <row r="379" spans="1:16" ht="18" x14ac:dyDescent="0.3">
      <c r="A379" s="53">
        <v>9725</v>
      </c>
      <c r="B379" s="126">
        <f>VLOOKUP(A379,LISTEVLVEAU!A:B,2,FALSE)</f>
        <v>5690</v>
      </c>
      <c r="C379" s="84">
        <v>43634</v>
      </c>
      <c r="D379" s="121">
        <f t="shared" si="10"/>
        <v>25</v>
      </c>
      <c r="E379" s="84" t="str">
        <f t="shared" si="11"/>
        <v>569025</v>
      </c>
      <c r="F379" s="4">
        <v>123</v>
      </c>
      <c r="G379" s="4">
        <v>38.700000000000003</v>
      </c>
      <c r="H379" s="105" t="s">
        <v>111</v>
      </c>
      <c r="I379" s="105">
        <v>0</v>
      </c>
      <c r="J379" s="105">
        <v>0</v>
      </c>
      <c r="K379" s="105">
        <v>0</v>
      </c>
      <c r="L379" s="105">
        <v>0</v>
      </c>
      <c r="M379" s="105">
        <v>0</v>
      </c>
      <c r="N379" s="105"/>
      <c r="O379" s="4" t="s">
        <v>96</v>
      </c>
      <c r="P379" s="4" t="s">
        <v>128</v>
      </c>
    </row>
    <row r="380" spans="1:16" ht="18" x14ac:dyDescent="0.3">
      <c r="A380" s="52">
        <v>9727</v>
      </c>
      <c r="B380" s="126">
        <f>VLOOKUP(A380,LISTEVLVEAU!A:B,2,FALSE)</f>
        <v>4168</v>
      </c>
      <c r="C380" s="84">
        <v>43634</v>
      </c>
      <c r="D380" s="121">
        <f t="shared" si="10"/>
        <v>25</v>
      </c>
      <c r="E380" s="84" t="str">
        <f t="shared" si="11"/>
        <v>416825</v>
      </c>
      <c r="F380" s="4">
        <v>141</v>
      </c>
      <c r="G380" s="4">
        <v>38.5</v>
      </c>
      <c r="H380" s="105">
        <v>0</v>
      </c>
      <c r="I380" s="105">
        <v>0</v>
      </c>
      <c r="J380" s="105">
        <v>0</v>
      </c>
      <c r="K380" s="105">
        <v>0</v>
      </c>
      <c r="L380" s="105">
        <v>1</v>
      </c>
      <c r="M380" s="105">
        <v>0</v>
      </c>
      <c r="N380" s="105"/>
      <c r="O380" s="4" t="s">
        <v>96</v>
      </c>
      <c r="P380" s="4" t="s">
        <v>128</v>
      </c>
    </row>
    <row r="381" spans="1:16" ht="18" x14ac:dyDescent="0.3">
      <c r="A381" s="52">
        <v>9728</v>
      </c>
      <c r="B381" s="126">
        <f>VLOOKUP(A381,LISTEVLVEAU!A:B,2,FALSE)</f>
        <v>6742</v>
      </c>
      <c r="C381" s="84">
        <v>43634</v>
      </c>
      <c r="D381" s="121">
        <f t="shared" si="10"/>
        <v>25</v>
      </c>
      <c r="E381" s="84" t="str">
        <f t="shared" si="11"/>
        <v>674225</v>
      </c>
      <c r="F381" s="4">
        <v>130.5</v>
      </c>
      <c r="G381" s="4">
        <v>38.799999999999997</v>
      </c>
      <c r="H381" s="105">
        <v>0</v>
      </c>
      <c r="I381" s="105">
        <v>0</v>
      </c>
      <c r="J381" s="105">
        <v>0</v>
      </c>
      <c r="K381" s="105">
        <v>1</v>
      </c>
      <c r="L381" s="105">
        <v>0</v>
      </c>
      <c r="M381" s="105">
        <v>0</v>
      </c>
      <c r="N381" s="105"/>
      <c r="O381" s="4" t="s">
        <v>96</v>
      </c>
      <c r="P381" s="4" t="s">
        <v>128</v>
      </c>
    </row>
    <row r="382" spans="1:16" ht="18" x14ac:dyDescent="0.3">
      <c r="A382" s="53">
        <v>9732</v>
      </c>
      <c r="B382" s="126">
        <f>VLOOKUP(A382,LISTEVLVEAU!A:B,2,FALSE)</f>
        <v>6718</v>
      </c>
      <c r="C382" s="84">
        <v>43634</v>
      </c>
      <c r="D382" s="121">
        <f t="shared" si="10"/>
        <v>25</v>
      </c>
      <c r="E382" s="84" t="str">
        <f t="shared" si="11"/>
        <v>671825</v>
      </c>
      <c r="F382" s="4">
        <v>106.5</v>
      </c>
      <c r="G382" s="4">
        <v>38.5</v>
      </c>
      <c r="H382" s="105">
        <v>0</v>
      </c>
      <c r="I382" s="105">
        <v>0</v>
      </c>
      <c r="J382" s="105">
        <v>0</v>
      </c>
      <c r="K382" s="105">
        <v>0</v>
      </c>
      <c r="L382" s="105">
        <v>0</v>
      </c>
      <c r="M382" s="105">
        <v>0</v>
      </c>
      <c r="N382" s="105"/>
      <c r="O382" s="4" t="s">
        <v>96</v>
      </c>
      <c r="P382" s="4" t="s">
        <v>128</v>
      </c>
    </row>
    <row r="383" spans="1:16" ht="18" x14ac:dyDescent="0.3">
      <c r="A383" s="53">
        <v>9740</v>
      </c>
      <c r="B383" s="126">
        <f>VLOOKUP(A383,LISTEVLVEAU!A:B,2,FALSE)</f>
        <v>7639</v>
      </c>
      <c r="C383" s="84">
        <v>43634</v>
      </c>
      <c r="D383" s="121">
        <f t="shared" si="10"/>
        <v>25</v>
      </c>
      <c r="E383" s="84" t="str">
        <f t="shared" si="11"/>
        <v>763925</v>
      </c>
      <c r="F383" s="4">
        <v>118</v>
      </c>
      <c r="G383" s="4">
        <v>38.799999999999997</v>
      </c>
      <c r="H383" s="105">
        <v>0</v>
      </c>
      <c r="I383" s="105">
        <v>0</v>
      </c>
      <c r="J383" s="105">
        <v>0</v>
      </c>
      <c r="K383" s="105">
        <v>0</v>
      </c>
      <c r="L383" s="105">
        <v>0</v>
      </c>
      <c r="M383" s="105">
        <v>0</v>
      </c>
      <c r="N383" s="105"/>
      <c r="O383" s="4" t="s">
        <v>96</v>
      </c>
      <c r="P383" s="4" t="s">
        <v>128</v>
      </c>
    </row>
    <row r="384" spans="1:16" ht="18" x14ac:dyDescent="0.3">
      <c r="A384" s="51">
        <v>9741</v>
      </c>
      <c r="B384" s="126">
        <f>VLOOKUP(A384,LISTEVLVEAU!A:B,2,FALSE)</f>
        <v>6728</v>
      </c>
      <c r="C384" s="84">
        <v>43634</v>
      </c>
      <c r="D384" s="121">
        <f t="shared" si="10"/>
        <v>25</v>
      </c>
      <c r="E384" s="84" t="str">
        <f t="shared" si="11"/>
        <v>672825</v>
      </c>
      <c r="F384" s="4">
        <v>107</v>
      </c>
      <c r="G384" s="4">
        <v>38.299999999999997</v>
      </c>
      <c r="H384" s="105">
        <v>0</v>
      </c>
      <c r="I384" s="105">
        <v>0</v>
      </c>
      <c r="J384" s="105">
        <v>0</v>
      </c>
      <c r="K384" s="105">
        <v>0</v>
      </c>
      <c r="L384" s="105">
        <v>0</v>
      </c>
      <c r="M384" s="105">
        <v>0</v>
      </c>
      <c r="N384" s="105"/>
      <c r="O384" s="4" t="s">
        <v>96</v>
      </c>
      <c r="P384" s="4" t="s">
        <v>128</v>
      </c>
    </row>
    <row r="385" spans="1:16" ht="18" x14ac:dyDescent="0.3">
      <c r="A385" s="51">
        <v>9743</v>
      </c>
      <c r="B385" s="126">
        <f>VLOOKUP(A385,LISTEVLVEAU!A:B,2,FALSE)</f>
        <v>7641</v>
      </c>
      <c r="C385" s="84">
        <v>43634</v>
      </c>
      <c r="D385" s="121">
        <f t="shared" si="10"/>
        <v>25</v>
      </c>
      <c r="E385" s="84" t="str">
        <f t="shared" si="11"/>
        <v>764125</v>
      </c>
      <c r="F385" s="4">
        <v>72.5</v>
      </c>
      <c r="G385" s="4">
        <v>39.200000000000003</v>
      </c>
      <c r="H385" s="105">
        <v>0</v>
      </c>
      <c r="I385" s="105">
        <v>0</v>
      </c>
      <c r="J385" s="105">
        <v>0</v>
      </c>
      <c r="K385" s="105">
        <v>0</v>
      </c>
      <c r="L385" s="105">
        <v>0</v>
      </c>
      <c r="M385" s="105">
        <v>0</v>
      </c>
      <c r="N385" s="105"/>
      <c r="O385" s="4" t="s">
        <v>96</v>
      </c>
      <c r="P385" s="4" t="s">
        <v>128</v>
      </c>
    </row>
    <row r="386" spans="1:16" ht="18" x14ac:dyDescent="0.3">
      <c r="A386" s="53">
        <v>9744</v>
      </c>
      <c r="B386" s="126">
        <f>VLOOKUP(A386,LISTEVLVEAU!A:B,2,FALSE)</f>
        <v>5704</v>
      </c>
      <c r="C386" s="84">
        <v>43634</v>
      </c>
      <c r="D386" s="121">
        <f t="shared" ref="D386:D449" si="12">WEEKNUM(C386,2)</f>
        <v>25</v>
      </c>
      <c r="E386" s="84" t="str">
        <f t="shared" si="11"/>
        <v>570425</v>
      </c>
      <c r="F386" s="4">
        <v>119</v>
      </c>
      <c r="G386" s="4">
        <v>38.6</v>
      </c>
      <c r="H386" s="105">
        <v>0</v>
      </c>
      <c r="I386" s="105">
        <v>0</v>
      </c>
      <c r="J386" s="105">
        <v>0</v>
      </c>
      <c r="K386" s="105">
        <v>0</v>
      </c>
      <c r="L386" s="105">
        <v>1</v>
      </c>
      <c r="M386" s="105">
        <v>0</v>
      </c>
      <c r="N386" s="105"/>
      <c r="O386" s="4" t="s">
        <v>96</v>
      </c>
      <c r="P386" s="4" t="s">
        <v>128</v>
      </c>
    </row>
    <row r="387" spans="1:16" ht="18" x14ac:dyDescent="0.3">
      <c r="A387" s="51">
        <v>9745</v>
      </c>
      <c r="B387" s="126">
        <f>VLOOKUP(A387,LISTEVLVEAU!A:B,2,FALSE)</f>
        <v>3647</v>
      </c>
      <c r="C387" s="84">
        <v>43634</v>
      </c>
      <c r="D387" s="121">
        <f t="shared" si="12"/>
        <v>25</v>
      </c>
      <c r="E387" s="84" t="str">
        <f t="shared" ref="E387:E450" si="13">CONCATENATE(B387,D387)</f>
        <v>364725</v>
      </c>
      <c r="F387" s="4">
        <v>112</v>
      </c>
      <c r="G387" s="4">
        <v>39</v>
      </c>
      <c r="H387" s="105">
        <v>0</v>
      </c>
      <c r="I387" s="105">
        <v>0</v>
      </c>
      <c r="J387" s="105">
        <v>0</v>
      </c>
      <c r="K387" s="105">
        <v>0</v>
      </c>
      <c r="L387" s="105">
        <v>0</v>
      </c>
      <c r="M387" s="105">
        <v>0</v>
      </c>
      <c r="N387" s="105"/>
      <c r="O387" s="4" t="s">
        <v>96</v>
      </c>
      <c r="P387" s="4" t="s">
        <v>128</v>
      </c>
    </row>
    <row r="388" spans="1:16" ht="18" x14ac:dyDescent="0.3">
      <c r="A388" s="51">
        <v>9746</v>
      </c>
      <c r="B388" s="126">
        <f>VLOOKUP(A388,LISTEVLVEAU!A:B,2,FALSE)</f>
        <v>3613</v>
      </c>
      <c r="C388" s="84">
        <v>43634</v>
      </c>
      <c r="D388" s="121">
        <f t="shared" si="12"/>
        <v>25</v>
      </c>
      <c r="E388" s="84" t="str">
        <f t="shared" si="13"/>
        <v>361325</v>
      </c>
      <c r="F388" s="4">
        <v>116</v>
      </c>
      <c r="G388" s="4">
        <v>39</v>
      </c>
      <c r="H388" s="105">
        <v>0</v>
      </c>
      <c r="I388" s="105">
        <v>0</v>
      </c>
      <c r="J388" s="105">
        <v>0</v>
      </c>
      <c r="K388" s="105">
        <v>1</v>
      </c>
      <c r="L388" s="105">
        <v>0</v>
      </c>
      <c r="M388" s="105">
        <v>0</v>
      </c>
      <c r="N388" s="105"/>
      <c r="O388" s="4" t="s">
        <v>96</v>
      </c>
      <c r="P388" s="4" t="s">
        <v>128</v>
      </c>
    </row>
    <row r="389" spans="1:16" ht="18" x14ac:dyDescent="0.3">
      <c r="A389" s="52">
        <v>9747</v>
      </c>
      <c r="B389" s="126">
        <f>VLOOKUP(A389,LISTEVLVEAU!A:B,2,FALSE)</f>
        <v>7628</v>
      </c>
      <c r="C389" s="84">
        <v>43634</v>
      </c>
      <c r="D389" s="121">
        <f t="shared" si="12"/>
        <v>25</v>
      </c>
      <c r="E389" s="84" t="str">
        <f t="shared" si="13"/>
        <v>762825</v>
      </c>
      <c r="F389" s="4">
        <v>117</v>
      </c>
      <c r="G389" s="4">
        <v>38.799999999999997</v>
      </c>
      <c r="H389" s="105">
        <v>0</v>
      </c>
      <c r="I389" s="105">
        <v>0</v>
      </c>
      <c r="J389" s="105">
        <v>0</v>
      </c>
      <c r="K389" s="105">
        <v>0</v>
      </c>
      <c r="L389" s="105">
        <v>0</v>
      </c>
      <c r="M389" s="105">
        <v>0</v>
      </c>
      <c r="N389" s="105"/>
      <c r="O389" s="4" t="s">
        <v>96</v>
      </c>
      <c r="P389" s="4" t="s">
        <v>128</v>
      </c>
    </row>
    <row r="390" spans="1:16" ht="18" x14ac:dyDescent="0.3">
      <c r="A390" s="53">
        <v>9748</v>
      </c>
      <c r="B390" s="126">
        <f>VLOOKUP(A390,LISTEVLVEAU!A:B,2,FALSE)</f>
        <v>7622</v>
      </c>
      <c r="C390" s="84">
        <v>43634</v>
      </c>
      <c r="D390" s="121">
        <f t="shared" si="12"/>
        <v>25</v>
      </c>
      <c r="E390" s="84" t="str">
        <f t="shared" si="13"/>
        <v>762225</v>
      </c>
      <c r="F390" s="4">
        <v>91</v>
      </c>
      <c r="G390" s="4">
        <v>39</v>
      </c>
      <c r="H390" s="105">
        <v>0</v>
      </c>
      <c r="I390" s="105">
        <v>0</v>
      </c>
      <c r="J390" s="105">
        <v>0</v>
      </c>
      <c r="K390" s="105">
        <v>0</v>
      </c>
      <c r="L390" s="105">
        <v>0</v>
      </c>
      <c r="M390" s="105">
        <v>0</v>
      </c>
      <c r="N390" s="105"/>
      <c r="O390" s="4" t="s">
        <v>96</v>
      </c>
      <c r="P390" s="4" t="s">
        <v>128</v>
      </c>
    </row>
    <row r="391" spans="1:16" ht="18" x14ac:dyDescent="0.3">
      <c r="A391" s="51">
        <v>9749</v>
      </c>
      <c r="B391" s="126">
        <f>VLOOKUP(A391,LISTEVLVEAU!A:B,2,FALSE)</f>
        <v>4180</v>
      </c>
      <c r="C391" s="84">
        <v>43634</v>
      </c>
      <c r="D391" s="121">
        <f t="shared" si="12"/>
        <v>25</v>
      </c>
      <c r="E391" s="84" t="str">
        <f t="shared" si="13"/>
        <v>418025</v>
      </c>
      <c r="F391" s="4">
        <v>94</v>
      </c>
      <c r="G391" s="4">
        <v>38.799999999999997</v>
      </c>
      <c r="H391" s="105">
        <v>0</v>
      </c>
      <c r="I391" s="105" t="s">
        <v>112</v>
      </c>
      <c r="J391" s="105">
        <v>0</v>
      </c>
      <c r="K391" s="105">
        <v>0</v>
      </c>
      <c r="L391" s="105">
        <v>0</v>
      </c>
      <c r="M391" s="105">
        <v>0</v>
      </c>
      <c r="N391" s="105"/>
      <c r="O391" s="4" t="s">
        <v>96</v>
      </c>
      <c r="P391" s="4" t="s">
        <v>128</v>
      </c>
    </row>
    <row r="392" spans="1:16" ht="18" x14ac:dyDescent="0.3">
      <c r="A392" s="53">
        <v>9750</v>
      </c>
      <c r="B392" s="126">
        <f>VLOOKUP(A392,LISTEVLVEAU!A:B,2,FALSE)</f>
        <v>6640</v>
      </c>
      <c r="C392" s="84">
        <v>43634</v>
      </c>
      <c r="D392" s="121">
        <f t="shared" si="12"/>
        <v>25</v>
      </c>
      <c r="E392" s="84" t="str">
        <f t="shared" si="13"/>
        <v>664025</v>
      </c>
      <c r="F392" s="4">
        <v>105.5</v>
      </c>
      <c r="G392" s="4">
        <v>38.9</v>
      </c>
      <c r="H392" s="105">
        <v>0</v>
      </c>
      <c r="I392" s="105">
        <v>0</v>
      </c>
      <c r="J392" s="105">
        <v>0</v>
      </c>
      <c r="K392" s="105">
        <v>0</v>
      </c>
      <c r="L392" s="105">
        <v>0</v>
      </c>
      <c r="M392" s="105">
        <v>0</v>
      </c>
      <c r="N392" s="105"/>
      <c r="O392" s="4" t="s">
        <v>96</v>
      </c>
      <c r="P392" s="4" t="s">
        <v>128</v>
      </c>
    </row>
    <row r="393" spans="1:16" ht="18" x14ac:dyDescent="0.3">
      <c r="A393" s="51">
        <v>9751</v>
      </c>
      <c r="B393" s="126">
        <f>VLOOKUP(A393,LISTEVLVEAU!A:B,2,FALSE)</f>
        <v>3154</v>
      </c>
      <c r="C393" s="84">
        <v>43634</v>
      </c>
      <c r="D393" s="121">
        <f t="shared" si="12"/>
        <v>25</v>
      </c>
      <c r="E393" s="84" t="str">
        <f t="shared" si="13"/>
        <v>315425</v>
      </c>
      <c r="F393" s="4">
        <v>93</v>
      </c>
      <c r="G393" s="4">
        <v>38.700000000000003</v>
      </c>
      <c r="H393" s="105">
        <v>0</v>
      </c>
      <c r="I393" s="105" t="s">
        <v>113</v>
      </c>
      <c r="J393" s="105">
        <v>0</v>
      </c>
      <c r="K393" s="105">
        <v>0</v>
      </c>
      <c r="L393" s="105">
        <v>0</v>
      </c>
      <c r="M393" s="105">
        <v>0</v>
      </c>
      <c r="N393" s="105"/>
      <c r="O393" s="4" t="s">
        <v>96</v>
      </c>
      <c r="P393" s="4" t="s">
        <v>128</v>
      </c>
    </row>
    <row r="394" spans="1:16" ht="18" x14ac:dyDescent="0.3">
      <c r="A394" s="52">
        <v>9755</v>
      </c>
      <c r="B394" s="126">
        <f>VLOOKUP(A394,LISTEVLVEAU!A:B,2,FALSE)</f>
        <v>5611</v>
      </c>
      <c r="C394" s="84">
        <v>43634</v>
      </c>
      <c r="D394" s="121">
        <f t="shared" si="12"/>
        <v>25</v>
      </c>
      <c r="E394" s="84" t="str">
        <f t="shared" si="13"/>
        <v>561125</v>
      </c>
      <c r="F394" s="4">
        <v>104</v>
      </c>
      <c r="G394" s="4">
        <v>38.700000000000003</v>
      </c>
      <c r="H394" s="105">
        <v>0</v>
      </c>
      <c r="I394" s="105">
        <v>0</v>
      </c>
      <c r="J394" s="105">
        <v>0</v>
      </c>
      <c r="K394" s="105">
        <v>0</v>
      </c>
      <c r="L394" s="105">
        <v>0</v>
      </c>
      <c r="M394" s="105">
        <v>0</v>
      </c>
      <c r="N394" s="105"/>
      <c r="O394" s="4" t="s">
        <v>96</v>
      </c>
      <c r="P394" s="4" t="s">
        <v>128</v>
      </c>
    </row>
    <row r="395" spans="1:16" ht="18" x14ac:dyDescent="0.3">
      <c r="A395" s="53">
        <v>9756</v>
      </c>
      <c r="B395" s="126">
        <f>VLOOKUP(A395,LISTEVLVEAU!A:B,2,FALSE)</f>
        <v>4165</v>
      </c>
      <c r="C395" s="84">
        <v>43634</v>
      </c>
      <c r="D395" s="121">
        <f t="shared" si="12"/>
        <v>25</v>
      </c>
      <c r="E395" s="84" t="str">
        <f t="shared" si="13"/>
        <v>416525</v>
      </c>
      <c r="F395" s="4">
        <v>92</v>
      </c>
      <c r="G395" s="4">
        <v>38.5</v>
      </c>
      <c r="H395" s="105">
        <v>0</v>
      </c>
      <c r="I395" s="105">
        <v>0</v>
      </c>
      <c r="J395" s="105">
        <v>0</v>
      </c>
      <c r="K395" s="105">
        <v>0</v>
      </c>
      <c r="L395" s="105">
        <v>0</v>
      </c>
      <c r="M395" s="105">
        <v>0</v>
      </c>
      <c r="N395" s="105"/>
      <c r="O395" s="4" t="s">
        <v>96</v>
      </c>
      <c r="P395" s="4" t="s">
        <v>128</v>
      </c>
    </row>
    <row r="396" spans="1:16" ht="18" x14ac:dyDescent="0.3">
      <c r="A396" s="53">
        <v>9757</v>
      </c>
      <c r="B396" s="126">
        <f>VLOOKUP(A396,LISTEVLVEAU!A:B,2,FALSE)</f>
        <v>5722</v>
      </c>
      <c r="C396" s="84">
        <v>43634</v>
      </c>
      <c r="D396" s="121">
        <f t="shared" si="12"/>
        <v>25</v>
      </c>
      <c r="E396" s="84" t="str">
        <f t="shared" si="13"/>
        <v>572225</v>
      </c>
      <c r="F396" s="4">
        <v>78.5</v>
      </c>
      <c r="G396" s="4">
        <v>38.700000000000003</v>
      </c>
      <c r="H396" s="105">
        <v>0</v>
      </c>
      <c r="I396" s="105">
        <v>0</v>
      </c>
      <c r="J396" s="105">
        <v>0</v>
      </c>
      <c r="K396" s="105">
        <v>0</v>
      </c>
      <c r="L396" s="105">
        <v>0</v>
      </c>
      <c r="M396" s="105">
        <v>0</v>
      </c>
      <c r="N396" s="105"/>
      <c r="O396" s="4" t="s">
        <v>96</v>
      </c>
      <c r="P396" s="4" t="s">
        <v>128</v>
      </c>
    </row>
    <row r="397" spans="1:16" ht="18" x14ac:dyDescent="0.3">
      <c r="A397" s="52">
        <v>9759</v>
      </c>
      <c r="B397" s="126">
        <f>VLOOKUP(A397,LISTEVLVEAU!A:B,2,FALSE)</f>
        <v>3161</v>
      </c>
      <c r="C397" s="84">
        <v>43634</v>
      </c>
      <c r="D397" s="121">
        <f t="shared" si="12"/>
        <v>25</v>
      </c>
      <c r="E397" s="84" t="str">
        <f t="shared" si="13"/>
        <v>316125</v>
      </c>
      <c r="F397" s="4">
        <v>98.5</v>
      </c>
      <c r="G397" s="4">
        <v>38.299999999999997</v>
      </c>
      <c r="H397" s="105">
        <v>0</v>
      </c>
      <c r="I397" s="105">
        <v>0</v>
      </c>
      <c r="J397" s="105">
        <v>0</v>
      </c>
      <c r="K397" s="105">
        <v>0</v>
      </c>
      <c r="L397" s="105">
        <v>0</v>
      </c>
      <c r="M397" s="105">
        <v>0</v>
      </c>
      <c r="N397" s="105"/>
      <c r="O397" s="4" t="s">
        <v>96</v>
      </c>
      <c r="P397" s="4" t="s">
        <v>128</v>
      </c>
    </row>
    <row r="398" spans="1:16" ht="18" x14ac:dyDescent="0.3">
      <c r="A398" s="53">
        <v>9763</v>
      </c>
      <c r="B398" s="126">
        <f>VLOOKUP(A398,LISTEVLVEAU!A:B,2,FALSE)</f>
        <v>4633</v>
      </c>
      <c r="C398" s="84">
        <v>43634</v>
      </c>
      <c r="D398" s="121">
        <f t="shared" si="12"/>
        <v>25</v>
      </c>
      <c r="E398" s="84" t="str">
        <f t="shared" si="13"/>
        <v>463325</v>
      </c>
      <c r="F398" s="4">
        <v>87</v>
      </c>
      <c r="G398" s="4">
        <v>38.299999999999997</v>
      </c>
      <c r="H398" s="105">
        <v>0</v>
      </c>
      <c r="I398" s="105">
        <v>0</v>
      </c>
      <c r="J398" s="105">
        <v>0</v>
      </c>
      <c r="K398" s="105">
        <v>0</v>
      </c>
      <c r="L398" s="105">
        <v>0</v>
      </c>
      <c r="M398" s="105">
        <v>0</v>
      </c>
      <c r="N398" s="105"/>
      <c r="O398" s="4" t="s">
        <v>96</v>
      </c>
      <c r="P398" s="4" t="s">
        <v>128</v>
      </c>
    </row>
    <row r="399" spans="1:16" ht="18" x14ac:dyDescent="0.3">
      <c r="A399" s="52">
        <v>9764</v>
      </c>
      <c r="B399" s="126">
        <f>VLOOKUP(A399,LISTEVLVEAU!A:B,2,FALSE)</f>
        <v>2604</v>
      </c>
      <c r="C399" s="84">
        <v>43634</v>
      </c>
      <c r="D399" s="121">
        <f t="shared" si="12"/>
        <v>25</v>
      </c>
      <c r="E399" s="84" t="str">
        <f t="shared" si="13"/>
        <v>260425</v>
      </c>
      <c r="F399" s="4">
        <v>108</v>
      </c>
      <c r="G399" s="4">
        <v>38.700000000000003</v>
      </c>
      <c r="H399" s="105">
        <v>0</v>
      </c>
      <c r="I399" s="105">
        <v>0</v>
      </c>
      <c r="J399" s="105">
        <v>0</v>
      </c>
      <c r="K399" s="105">
        <v>0</v>
      </c>
      <c r="L399" s="105">
        <v>0</v>
      </c>
      <c r="M399" s="105">
        <v>0</v>
      </c>
      <c r="N399" s="105"/>
      <c r="O399" s="4" t="s">
        <v>96</v>
      </c>
      <c r="P399" s="4" t="s">
        <v>128</v>
      </c>
    </row>
    <row r="400" spans="1:16" ht="18" x14ac:dyDescent="0.3">
      <c r="A400" s="52">
        <v>9769</v>
      </c>
      <c r="B400" s="126">
        <f>VLOOKUP(A400,LISTEVLVEAU!A:B,2,FALSE)</f>
        <v>5635</v>
      </c>
      <c r="C400" s="84">
        <v>43634</v>
      </c>
      <c r="D400" s="121">
        <f t="shared" si="12"/>
        <v>25</v>
      </c>
      <c r="E400" s="84" t="str">
        <f t="shared" si="13"/>
        <v>563525</v>
      </c>
      <c r="F400" s="4">
        <v>99</v>
      </c>
      <c r="G400" s="4">
        <v>38.799999999999997</v>
      </c>
      <c r="H400" s="105">
        <v>0</v>
      </c>
      <c r="I400" s="105">
        <v>0</v>
      </c>
      <c r="J400" s="105">
        <v>0</v>
      </c>
      <c r="K400" s="105">
        <v>0</v>
      </c>
      <c r="L400" s="105">
        <v>0</v>
      </c>
      <c r="M400" s="105">
        <v>0</v>
      </c>
      <c r="N400" s="105"/>
      <c r="O400" s="4" t="s">
        <v>96</v>
      </c>
      <c r="P400" s="4" t="s">
        <v>128</v>
      </c>
    </row>
    <row r="401" spans="1:16" ht="18" x14ac:dyDescent="0.3">
      <c r="A401" s="52">
        <v>9770</v>
      </c>
      <c r="B401" s="126">
        <f>VLOOKUP(A401,LISTEVLVEAU!A:B,2,FALSE)</f>
        <v>2646</v>
      </c>
      <c r="C401" s="84">
        <v>43634</v>
      </c>
      <c r="D401" s="121">
        <f t="shared" si="12"/>
        <v>25</v>
      </c>
      <c r="E401" s="84" t="str">
        <f t="shared" si="13"/>
        <v>264625</v>
      </c>
      <c r="F401" s="4">
        <v>88</v>
      </c>
      <c r="G401" s="4">
        <v>39.5</v>
      </c>
      <c r="H401" s="105">
        <v>0</v>
      </c>
      <c r="I401" s="105">
        <v>0</v>
      </c>
      <c r="J401" s="105">
        <v>0</v>
      </c>
      <c r="K401" s="105">
        <v>0</v>
      </c>
      <c r="L401" s="105">
        <v>1</v>
      </c>
      <c r="M401" s="105">
        <v>0</v>
      </c>
      <c r="N401" s="105"/>
      <c r="O401" s="4" t="s">
        <v>96</v>
      </c>
      <c r="P401" s="4" t="s">
        <v>128</v>
      </c>
    </row>
    <row r="402" spans="1:16" ht="18" x14ac:dyDescent="0.3">
      <c r="A402" s="51">
        <v>9774</v>
      </c>
      <c r="B402" s="126">
        <f>VLOOKUP(A402,LISTEVLVEAU!A:B,2,FALSE)</f>
        <v>5699</v>
      </c>
      <c r="C402" s="84">
        <v>43634</v>
      </c>
      <c r="D402" s="121">
        <f t="shared" si="12"/>
        <v>25</v>
      </c>
      <c r="E402" s="84" t="str">
        <f t="shared" si="13"/>
        <v>569925</v>
      </c>
      <c r="F402" s="4">
        <v>91</v>
      </c>
      <c r="G402" s="4">
        <v>38.700000000000003</v>
      </c>
      <c r="H402" s="105">
        <v>0</v>
      </c>
      <c r="I402" s="105" t="s">
        <v>113</v>
      </c>
      <c r="J402" s="105">
        <v>0</v>
      </c>
      <c r="K402" s="105">
        <v>0</v>
      </c>
      <c r="L402" s="105">
        <v>0</v>
      </c>
      <c r="M402" s="105">
        <v>0</v>
      </c>
      <c r="N402" s="105"/>
      <c r="O402" s="4" t="s">
        <v>96</v>
      </c>
      <c r="P402" s="4" t="s">
        <v>128</v>
      </c>
    </row>
    <row r="403" spans="1:16" ht="18" x14ac:dyDescent="0.3">
      <c r="A403" s="51">
        <v>2342</v>
      </c>
      <c r="B403" s="126">
        <f>VLOOKUP(A403,LISTEVLVEAU!A:B,2,FALSE)</f>
        <v>5651</v>
      </c>
      <c r="C403" s="109">
        <v>43634</v>
      </c>
      <c r="D403" s="121">
        <f t="shared" si="12"/>
        <v>25</v>
      </c>
      <c r="E403" s="84" t="str">
        <f t="shared" si="13"/>
        <v>565125</v>
      </c>
      <c r="F403" s="106">
        <v>75.5</v>
      </c>
      <c r="G403" s="106">
        <v>39.700000000000003</v>
      </c>
      <c r="H403" s="108">
        <v>0</v>
      </c>
      <c r="I403" s="108">
        <v>0</v>
      </c>
      <c r="J403" s="108">
        <v>0</v>
      </c>
      <c r="K403" s="108">
        <v>0</v>
      </c>
      <c r="L403" s="108">
        <v>0</v>
      </c>
      <c r="M403" s="108">
        <v>0</v>
      </c>
      <c r="N403" s="108"/>
      <c r="O403" s="106" t="s">
        <v>96</v>
      </c>
      <c r="P403" s="4" t="s">
        <v>128</v>
      </c>
    </row>
    <row r="404" spans="1:16" ht="18" x14ac:dyDescent="0.3">
      <c r="A404" s="112">
        <v>9721</v>
      </c>
      <c r="B404" s="126">
        <f>VLOOKUP(A404,LISTEVLVEAU!A:B,2,FALSE)</f>
        <v>6722</v>
      </c>
      <c r="C404" s="84">
        <v>43641</v>
      </c>
      <c r="D404" s="121">
        <f t="shared" si="12"/>
        <v>26</v>
      </c>
      <c r="E404" s="84" t="str">
        <f t="shared" si="13"/>
        <v>672226</v>
      </c>
      <c r="F404" s="4">
        <v>155.5</v>
      </c>
      <c r="G404" s="4">
        <v>38.700000000000003</v>
      </c>
      <c r="H404" s="105">
        <v>0</v>
      </c>
      <c r="I404" s="105">
        <v>0</v>
      </c>
      <c r="J404" s="105">
        <v>0</v>
      </c>
      <c r="K404" s="105">
        <v>0</v>
      </c>
      <c r="L404" s="105">
        <v>0</v>
      </c>
      <c r="M404" s="105">
        <v>0</v>
      </c>
      <c r="N404" s="105">
        <v>1</v>
      </c>
      <c r="O404" s="4" t="s">
        <v>82</v>
      </c>
      <c r="P404" s="4" t="s">
        <v>128</v>
      </c>
    </row>
    <row r="405" spans="1:16" ht="18" x14ac:dyDescent="0.3">
      <c r="A405" s="52">
        <v>9722</v>
      </c>
      <c r="B405" s="126">
        <f>VLOOKUP(A405,LISTEVLVEAU!A:B,2,FALSE)</f>
        <v>6614</v>
      </c>
      <c r="C405" s="84">
        <v>43641</v>
      </c>
      <c r="D405" s="121">
        <f t="shared" si="12"/>
        <v>26</v>
      </c>
      <c r="E405" s="84" t="str">
        <f t="shared" si="13"/>
        <v>661426</v>
      </c>
      <c r="F405" s="4">
        <v>159.5</v>
      </c>
      <c r="G405" s="4">
        <v>38.9</v>
      </c>
      <c r="H405" s="105">
        <v>0</v>
      </c>
      <c r="I405" s="105">
        <v>0</v>
      </c>
      <c r="J405" s="105">
        <v>0</v>
      </c>
      <c r="K405" s="105">
        <v>0</v>
      </c>
      <c r="L405" s="105">
        <v>0</v>
      </c>
      <c r="M405" s="105">
        <v>0</v>
      </c>
      <c r="N405" s="105">
        <v>2</v>
      </c>
      <c r="O405" s="4" t="s">
        <v>82</v>
      </c>
      <c r="P405" s="4" t="s">
        <v>128</v>
      </c>
    </row>
    <row r="406" spans="1:16" ht="18" x14ac:dyDescent="0.3">
      <c r="A406" s="53">
        <v>9725</v>
      </c>
      <c r="B406" s="126">
        <f>VLOOKUP(A406,LISTEVLVEAU!A:B,2,FALSE)</f>
        <v>5690</v>
      </c>
      <c r="C406" s="84">
        <v>43641</v>
      </c>
      <c r="D406" s="121">
        <f t="shared" si="12"/>
        <v>26</v>
      </c>
      <c r="E406" s="84" t="str">
        <f t="shared" si="13"/>
        <v>569026</v>
      </c>
      <c r="F406" s="4">
        <v>129</v>
      </c>
      <c r="G406" s="4">
        <v>38.5</v>
      </c>
      <c r="H406" s="105">
        <v>0</v>
      </c>
      <c r="I406" s="105">
        <v>0</v>
      </c>
      <c r="J406" s="105">
        <v>0</v>
      </c>
      <c r="K406" s="105">
        <v>0</v>
      </c>
      <c r="L406" s="105">
        <v>0</v>
      </c>
      <c r="M406" s="105">
        <v>0</v>
      </c>
      <c r="N406" s="105">
        <v>1</v>
      </c>
      <c r="O406" s="4" t="s">
        <v>82</v>
      </c>
      <c r="P406" s="4" t="s">
        <v>128</v>
      </c>
    </row>
    <row r="407" spans="1:16" ht="18" x14ac:dyDescent="0.3">
      <c r="A407" s="52">
        <v>9727</v>
      </c>
      <c r="B407" s="126">
        <f>VLOOKUP(A407,LISTEVLVEAU!A:B,2,FALSE)</f>
        <v>4168</v>
      </c>
      <c r="C407" s="84">
        <v>43641</v>
      </c>
      <c r="D407" s="121">
        <f t="shared" si="12"/>
        <v>26</v>
      </c>
      <c r="E407" s="84" t="str">
        <f t="shared" si="13"/>
        <v>416826</v>
      </c>
      <c r="F407" s="4">
        <v>138</v>
      </c>
      <c r="G407" s="4">
        <v>38.5</v>
      </c>
      <c r="H407" s="105">
        <v>0</v>
      </c>
      <c r="I407" s="105">
        <v>0</v>
      </c>
      <c r="J407" s="105">
        <v>0</v>
      </c>
      <c r="K407" s="105">
        <v>0</v>
      </c>
      <c r="L407" s="105">
        <v>0</v>
      </c>
      <c r="M407" s="105">
        <v>0</v>
      </c>
      <c r="N407" s="105">
        <v>2</v>
      </c>
      <c r="O407" s="4" t="s">
        <v>82</v>
      </c>
      <c r="P407" s="4" t="s">
        <v>128</v>
      </c>
    </row>
    <row r="408" spans="1:16" ht="18" x14ac:dyDescent="0.3">
      <c r="A408" s="52">
        <v>9728</v>
      </c>
      <c r="B408" s="126">
        <f>VLOOKUP(A408,LISTEVLVEAU!A:B,2,FALSE)</f>
        <v>6742</v>
      </c>
      <c r="C408" s="84">
        <v>43641</v>
      </c>
      <c r="D408" s="121">
        <f t="shared" si="12"/>
        <v>26</v>
      </c>
      <c r="E408" s="84" t="str">
        <f t="shared" si="13"/>
        <v>674226</v>
      </c>
      <c r="F408" s="4">
        <v>133.5</v>
      </c>
      <c r="G408" s="4">
        <v>38.799999999999997</v>
      </c>
      <c r="H408" s="105">
        <v>0</v>
      </c>
      <c r="I408" s="105">
        <v>0</v>
      </c>
      <c r="J408" s="105">
        <v>0</v>
      </c>
      <c r="K408" s="105">
        <v>0</v>
      </c>
      <c r="L408" s="105">
        <v>0</v>
      </c>
      <c r="M408" s="105">
        <v>0</v>
      </c>
      <c r="N408" s="105">
        <v>1</v>
      </c>
      <c r="O408" s="4" t="s">
        <v>82</v>
      </c>
      <c r="P408" s="4" t="s">
        <v>128</v>
      </c>
    </row>
    <row r="409" spans="1:16" ht="18" x14ac:dyDescent="0.3">
      <c r="A409" s="53">
        <v>9732</v>
      </c>
      <c r="B409" s="126">
        <f>VLOOKUP(A409,LISTEVLVEAU!A:B,2,FALSE)</f>
        <v>6718</v>
      </c>
      <c r="C409" s="84">
        <v>43641</v>
      </c>
      <c r="D409" s="121">
        <f t="shared" si="12"/>
        <v>26</v>
      </c>
      <c r="E409" s="84" t="str">
        <f t="shared" si="13"/>
        <v>671826</v>
      </c>
      <c r="F409" s="4">
        <v>112.5</v>
      </c>
      <c r="G409" s="4">
        <v>38.4</v>
      </c>
      <c r="H409" s="105">
        <v>1</v>
      </c>
      <c r="I409" s="105">
        <v>0</v>
      </c>
      <c r="J409" s="105">
        <v>0</v>
      </c>
      <c r="K409" s="105">
        <v>0</v>
      </c>
      <c r="L409" s="105">
        <v>0</v>
      </c>
      <c r="M409" s="105">
        <v>0</v>
      </c>
      <c r="N409" s="105">
        <v>1</v>
      </c>
      <c r="O409" s="4" t="s">
        <v>82</v>
      </c>
      <c r="P409" s="4" t="s">
        <v>128</v>
      </c>
    </row>
    <row r="410" spans="1:16" ht="18" x14ac:dyDescent="0.3">
      <c r="A410" s="53">
        <v>9740</v>
      </c>
      <c r="B410" s="126">
        <f>VLOOKUP(A410,LISTEVLVEAU!A:B,2,FALSE)</f>
        <v>7639</v>
      </c>
      <c r="C410" s="84">
        <v>43641</v>
      </c>
      <c r="D410" s="121">
        <f t="shared" si="12"/>
        <v>26</v>
      </c>
      <c r="E410" s="84" t="str">
        <f t="shared" si="13"/>
        <v>763926</v>
      </c>
      <c r="F410" s="4">
        <v>125</v>
      </c>
      <c r="G410" s="4">
        <v>38.700000000000003</v>
      </c>
      <c r="H410" s="105">
        <v>0</v>
      </c>
      <c r="I410" s="105">
        <v>0</v>
      </c>
      <c r="J410" s="105">
        <v>0</v>
      </c>
      <c r="K410" s="105">
        <v>0</v>
      </c>
      <c r="L410" s="105">
        <v>0</v>
      </c>
      <c r="M410" s="105">
        <v>0</v>
      </c>
      <c r="N410" s="105">
        <v>0</v>
      </c>
      <c r="O410" s="4" t="s">
        <v>82</v>
      </c>
      <c r="P410" s="4" t="s">
        <v>128</v>
      </c>
    </row>
    <row r="411" spans="1:16" ht="18" x14ac:dyDescent="0.3">
      <c r="A411" s="51">
        <v>9741</v>
      </c>
      <c r="B411" s="126">
        <f>VLOOKUP(A411,LISTEVLVEAU!A:B,2,FALSE)</f>
        <v>6728</v>
      </c>
      <c r="C411" s="84">
        <v>43641</v>
      </c>
      <c r="D411" s="121">
        <f t="shared" si="12"/>
        <v>26</v>
      </c>
      <c r="E411" s="84" t="str">
        <f t="shared" si="13"/>
        <v>672826</v>
      </c>
      <c r="F411" s="4">
        <v>115.5</v>
      </c>
      <c r="G411" s="4">
        <v>38.4</v>
      </c>
      <c r="H411" s="105">
        <v>0</v>
      </c>
      <c r="I411" s="105">
        <v>0</v>
      </c>
      <c r="J411" s="105">
        <v>0</v>
      </c>
      <c r="K411" s="105">
        <v>0</v>
      </c>
      <c r="L411" s="105">
        <v>0</v>
      </c>
      <c r="M411" s="105">
        <v>0</v>
      </c>
      <c r="N411" s="105">
        <v>0</v>
      </c>
      <c r="O411" s="4" t="s">
        <v>82</v>
      </c>
      <c r="P411" s="4" t="s">
        <v>128</v>
      </c>
    </row>
    <row r="412" spans="1:16" ht="18" x14ac:dyDescent="0.3">
      <c r="A412" s="51">
        <v>9743</v>
      </c>
      <c r="B412" s="126">
        <f>VLOOKUP(A412,LISTEVLVEAU!A:B,2,FALSE)</f>
        <v>7641</v>
      </c>
      <c r="C412" s="84">
        <v>43641</v>
      </c>
      <c r="D412" s="121">
        <f t="shared" si="12"/>
        <v>26</v>
      </c>
      <c r="E412" s="84" t="str">
        <f t="shared" si="13"/>
        <v>764126</v>
      </c>
      <c r="F412" s="4">
        <v>79.5</v>
      </c>
      <c r="G412" s="4">
        <v>9.1</v>
      </c>
      <c r="H412" s="105">
        <v>0</v>
      </c>
      <c r="I412" s="105">
        <v>0</v>
      </c>
      <c r="J412" s="105">
        <v>0</v>
      </c>
      <c r="K412" s="105">
        <v>0</v>
      </c>
      <c r="L412" s="105">
        <v>1</v>
      </c>
      <c r="M412" s="105">
        <v>0</v>
      </c>
      <c r="N412" s="105">
        <v>0</v>
      </c>
      <c r="O412" s="4" t="s">
        <v>82</v>
      </c>
      <c r="P412" s="4" t="s">
        <v>128</v>
      </c>
    </row>
    <row r="413" spans="1:16" ht="18" x14ac:dyDescent="0.3">
      <c r="A413" s="53">
        <v>9744</v>
      </c>
      <c r="B413" s="126">
        <f>VLOOKUP(A413,LISTEVLVEAU!A:B,2,FALSE)</f>
        <v>5704</v>
      </c>
      <c r="C413" s="84">
        <v>43641</v>
      </c>
      <c r="D413" s="121">
        <f t="shared" si="12"/>
        <v>26</v>
      </c>
      <c r="E413" s="84" t="str">
        <f t="shared" si="13"/>
        <v>570426</v>
      </c>
      <c r="F413" s="4">
        <v>120</v>
      </c>
      <c r="G413" s="4">
        <v>38.4</v>
      </c>
      <c r="H413" s="105">
        <v>0</v>
      </c>
      <c r="I413" s="105">
        <v>0</v>
      </c>
      <c r="J413" s="105">
        <v>0</v>
      </c>
      <c r="K413" s="105">
        <v>0</v>
      </c>
      <c r="L413" s="105">
        <v>0</v>
      </c>
      <c r="M413" s="105">
        <v>0</v>
      </c>
      <c r="N413" s="105">
        <v>0</v>
      </c>
      <c r="O413" s="4" t="s">
        <v>82</v>
      </c>
      <c r="P413" s="4" t="s">
        <v>128</v>
      </c>
    </row>
    <row r="414" spans="1:16" ht="18" x14ac:dyDescent="0.3">
      <c r="A414" s="51">
        <v>9745</v>
      </c>
      <c r="B414" s="126">
        <f>VLOOKUP(A414,LISTEVLVEAU!A:B,2,FALSE)</f>
        <v>3647</v>
      </c>
      <c r="C414" s="84">
        <v>43641</v>
      </c>
      <c r="D414" s="121">
        <f t="shared" si="12"/>
        <v>26</v>
      </c>
      <c r="E414" s="84" t="str">
        <f t="shared" si="13"/>
        <v>364726</v>
      </c>
      <c r="F414" s="4">
        <v>113.5</v>
      </c>
      <c r="G414" s="4">
        <v>38.1</v>
      </c>
      <c r="H414" s="105">
        <v>0</v>
      </c>
      <c r="I414" s="105">
        <v>0</v>
      </c>
      <c r="J414" s="105">
        <v>0</v>
      </c>
      <c r="K414" s="105">
        <v>0</v>
      </c>
      <c r="L414" s="105">
        <v>0</v>
      </c>
      <c r="M414" s="105">
        <v>0</v>
      </c>
      <c r="N414" s="105">
        <v>0</v>
      </c>
      <c r="O414" s="4" t="s">
        <v>82</v>
      </c>
      <c r="P414" s="4" t="s">
        <v>128</v>
      </c>
    </row>
    <row r="415" spans="1:16" ht="18" x14ac:dyDescent="0.3">
      <c r="A415" s="51">
        <v>9746</v>
      </c>
      <c r="B415" s="126">
        <f>VLOOKUP(A415,LISTEVLVEAU!A:B,2,FALSE)</f>
        <v>3613</v>
      </c>
      <c r="C415" s="84">
        <v>43641</v>
      </c>
      <c r="D415" s="121">
        <f t="shared" si="12"/>
        <v>26</v>
      </c>
      <c r="E415" s="84" t="str">
        <f t="shared" si="13"/>
        <v>361326</v>
      </c>
      <c r="F415" s="4">
        <v>124.5</v>
      </c>
      <c r="G415" s="4">
        <v>38.5</v>
      </c>
      <c r="H415" s="105">
        <v>1</v>
      </c>
      <c r="I415" s="105">
        <v>0</v>
      </c>
      <c r="J415" s="105">
        <v>0</v>
      </c>
      <c r="K415" s="105">
        <v>0</v>
      </c>
      <c r="L415" s="105">
        <v>0</v>
      </c>
      <c r="M415" s="105">
        <v>0</v>
      </c>
      <c r="N415" s="105">
        <v>0</v>
      </c>
      <c r="O415" s="4" t="s">
        <v>82</v>
      </c>
      <c r="P415" s="4" t="s">
        <v>128</v>
      </c>
    </row>
    <row r="416" spans="1:16" ht="18" x14ac:dyDescent="0.3">
      <c r="A416" s="52">
        <v>9747</v>
      </c>
      <c r="B416" s="126">
        <f>VLOOKUP(A416,LISTEVLVEAU!A:B,2,FALSE)</f>
        <v>7628</v>
      </c>
      <c r="C416" s="84">
        <v>43641</v>
      </c>
      <c r="D416" s="121">
        <f t="shared" si="12"/>
        <v>26</v>
      </c>
      <c r="E416" s="84" t="str">
        <f t="shared" si="13"/>
        <v>762826</v>
      </c>
      <c r="F416" s="4">
        <v>121.5</v>
      </c>
      <c r="G416" s="4">
        <v>38.700000000000003</v>
      </c>
      <c r="H416" s="105">
        <v>0</v>
      </c>
      <c r="I416" s="105">
        <v>0</v>
      </c>
      <c r="J416" s="105">
        <v>0</v>
      </c>
      <c r="K416" s="105">
        <v>0</v>
      </c>
      <c r="L416" s="105">
        <v>0</v>
      </c>
      <c r="M416" s="105">
        <v>0</v>
      </c>
      <c r="N416" s="105">
        <v>0</v>
      </c>
      <c r="O416" s="4" t="s">
        <v>82</v>
      </c>
      <c r="P416" s="4" t="s">
        <v>128</v>
      </c>
    </row>
    <row r="417" spans="1:16" ht="18" x14ac:dyDescent="0.3">
      <c r="A417" s="53">
        <v>9748</v>
      </c>
      <c r="B417" s="126">
        <f>VLOOKUP(A417,LISTEVLVEAU!A:B,2,FALSE)</f>
        <v>7622</v>
      </c>
      <c r="C417" s="84">
        <v>43641</v>
      </c>
      <c r="D417" s="121">
        <f t="shared" si="12"/>
        <v>26</v>
      </c>
      <c r="E417" s="84" t="str">
        <f t="shared" si="13"/>
        <v>762226</v>
      </c>
      <c r="F417" s="4">
        <v>92.5</v>
      </c>
      <c r="G417" s="4">
        <v>38.700000000000003</v>
      </c>
      <c r="H417" s="105">
        <v>0</v>
      </c>
      <c r="I417" s="105">
        <v>0</v>
      </c>
      <c r="J417" s="105">
        <v>0</v>
      </c>
      <c r="K417" s="105">
        <v>0</v>
      </c>
      <c r="L417" s="105">
        <v>0</v>
      </c>
      <c r="M417" s="105">
        <v>0</v>
      </c>
      <c r="N417" s="105">
        <v>0</v>
      </c>
      <c r="O417" s="4" t="s">
        <v>82</v>
      </c>
      <c r="P417" s="4" t="s">
        <v>128</v>
      </c>
    </row>
    <row r="418" spans="1:16" ht="18" x14ac:dyDescent="0.3">
      <c r="A418" s="51">
        <v>9749</v>
      </c>
      <c r="B418" s="126">
        <f>VLOOKUP(A418,LISTEVLVEAU!A:B,2,FALSE)</f>
        <v>4180</v>
      </c>
      <c r="C418" s="84">
        <v>43641</v>
      </c>
      <c r="D418" s="121">
        <f t="shared" si="12"/>
        <v>26</v>
      </c>
      <c r="E418" s="84" t="str">
        <f t="shared" si="13"/>
        <v>418026</v>
      </c>
      <c r="F418" s="4">
        <v>104.5</v>
      </c>
      <c r="G418" s="4">
        <v>38.9</v>
      </c>
      <c r="H418" s="105">
        <v>0</v>
      </c>
      <c r="I418" s="105">
        <v>0</v>
      </c>
      <c r="J418" s="105">
        <v>0</v>
      </c>
      <c r="K418" s="105">
        <v>0</v>
      </c>
      <c r="L418" s="105">
        <v>0</v>
      </c>
      <c r="M418" s="105">
        <v>0</v>
      </c>
      <c r="N418" s="105">
        <v>0</v>
      </c>
      <c r="O418" s="4" t="s">
        <v>82</v>
      </c>
      <c r="P418" s="4" t="s">
        <v>128</v>
      </c>
    </row>
    <row r="419" spans="1:16" ht="18" x14ac:dyDescent="0.3">
      <c r="A419" s="53">
        <v>9750</v>
      </c>
      <c r="B419" s="126">
        <f>VLOOKUP(A419,LISTEVLVEAU!A:B,2,FALSE)</f>
        <v>6640</v>
      </c>
      <c r="C419" s="84">
        <v>43641</v>
      </c>
      <c r="D419" s="121">
        <f t="shared" si="12"/>
        <v>26</v>
      </c>
      <c r="E419" s="84" t="str">
        <f t="shared" si="13"/>
        <v>664026</v>
      </c>
      <c r="F419" s="4">
        <v>111</v>
      </c>
      <c r="G419" s="4">
        <v>39.200000000000003</v>
      </c>
      <c r="H419" s="105">
        <v>0</v>
      </c>
      <c r="I419" s="105">
        <v>0</v>
      </c>
      <c r="J419" s="105">
        <v>0</v>
      </c>
      <c r="K419" s="105">
        <v>0</v>
      </c>
      <c r="L419" s="105">
        <v>2</v>
      </c>
      <c r="M419" s="105">
        <v>0</v>
      </c>
      <c r="N419" s="105">
        <v>0</v>
      </c>
      <c r="O419" s="4" t="s">
        <v>82</v>
      </c>
      <c r="P419" s="4" t="s">
        <v>128</v>
      </c>
    </row>
    <row r="420" spans="1:16" ht="18" x14ac:dyDescent="0.3">
      <c r="A420" s="51">
        <v>9751</v>
      </c>
      <c r="B420" s="126">
        <f>VLOOKUP(A420,LISTEVLVEAU!A:B,2,FALSE)</f>
        <v>3154</v>
      </c>
      <c r="C420" s="84">
        <v>43641</v>
      </c>
      <c r="D420" s="121">
        <f t="shared" si="12"/>
        <v>26</v>
      </c>
      <c r="E420" s="84" t="str">
        <f t="shared" si="13"/>
        <v>315426</v>
      </c>
      <c r="F420" s="4">
        <v>102</v>
      </c>
      <c r="G420" s="4">
        <v>38.9</v>
      </c>
      <c r="H420" s="105">
        <v>0</v>
      </c>
      <c r="I420" s="105">
        <v>0</v>
      </c>
      <c r="J420" s="105">
        <v>0</v>
      </c>
      <c r="K420" s="105">
        <v>0</v>
      </c>
      <c r="L420" s="105">
        <v>0</v>
      </c>
      <c r="M420" s="105">
        <v>0</v>
      </c>
      <c r="N420" s="105">
        <v>0</v>
      </c>
      <c r="O420" s="4" t="s">
        <v>82</v>
      </c>
      <c r="P420" s="4" t="s">
        <v>128</v>
      </c>
    </row>
    <row r="421" spans="1:16" ht="18" x14ac:dyDescent="0.3">
      <c r="A421" s="52">
        <v>9755</v>
      </c>
      <c r="B421" s="126">
        <f>VLOOKUP(A421,LISTEVLVEAU!A:B,2,FALSE)</f>
        <v>5611</v>
      </c>
      <c r="C421" s="84">
        <v>43641</v>
      </c>
      <c r="D421" s="121">
        <f t="shared" si="12"/>
        <v>26</v>
      </c>
      <c r="E421" s="84" t="str">
        <f t="shared" si="13"/>
        <v>561126</v>
      </c>
      <c r="F421" s="4">
        <v>111.5</v>
      </c>
      <c r="G421" s="4">
        <v>38.9</v>
      </c>
      <c r="H421" s="105">
        <v>0</v>
      </c>
      <c r="I421" s="105">
        <v>0</v>
      </c>
      <c r="J421" s="105">
        <v>0</v>
      </c>
      <c r="K421" s="105">
        <v>0</v>
      </c>
      <c r="L421" s="105">
        <v>0</v>
      </c>
      <c r="M421" s="105">
        <v>0</v>
      </c>
      <c r="N421" s="105">
        <v>0</v>
      </c>
      <c r="O421" s="4" t="s">
        <v>82</v>
      </c>
      <c r="P421" s="4" t="s">
        <v>128</v>
      </c>
    </row>
    <row r="422" spans="1:16" ht="18" x14ac:dyDescent="0.3">
      <c r="A422" s="53">
        <v>9756</v>
      </c>
      <c r="B422" s="126">
        <f>VLOOKUP(A422,LISTEVLVEAU!A:B,2,FALSE)</f>
        <v>4165</v>
      </c>
      <c r="C422" s="84">
        <v>43641</v>
      </c>
      <c r="D422" s="121">
        <f t="shared" si="12"/>
        <v>26</v>
      </c>
      <c r="E422" s="84" t="str">
        <f t="shared" si="13"/>
        <v>416526</v>
      </c>
      <c r="F422" s="4">
        <v>95</v>
      </c>
      <c r="G422" s="4">
        <v>38.700000000000003</v>
      </c>
      <c r="H422" s="105">
        <v>0</v>
      </c>
      <c r="I422" s="105">
        <v>0</v>
      </c>
      <c r="J422" s="105">
        <v>0</v>
      </c>
      <c r="K422" s="105">
        <v>0</v>
      </c>
      <c r="L422" s="105">
        <v>0</v>
      </c>
      <c r="M422" s="105">
        <v>0</v>
      </c>
      <c r="N422" s="105">
        <v>0</v>
      </c>
      <c r="O422" s="4" t="s">
        <v>82</v>
      </c>
      <c r="P422" s="4" t="s">
        <v>128</v>
      </c>
    </row>
    <row r="423" spans="1:16" ht="18" x14ac:dyDescent="0.3">
      <c r="A423" s="53">
        <v>9757</v>
      </c>
      <c r="B423" s="126">
        <f>VLOOKUP(A423,LISTEVLVEAU!A:B,2,FALSE)</f>
        <v>5722</v>
      </c>
      <c r="C423" s="84">
        <v>43641</v>
      </c>
      <c r="D423" s="121">
        <f t="shared" si="12"/>
        <v>26</v>
      </c>
      <c r="E423" s="84" t="str">
        <f t="shared" si="13"/>
        <v>572226</v>
      </c>
      <c r="F423" s="4">
        <v>81.5</v>
      </c>
      <c r="G423" s="4">
        <v>38.700000000000003</v>
      </c>
      <c r="H423" s="105">
        <v>0</v>
      </c>
      <c r="I423" s="105">
        <v>0</v>
      </c>
      <c r="J423" s="105">
        <v>0</v>
      </c>
      <c r="K423" s="105">
        <v>0</v>
      </c>
      <c r="L423" s="105">
        <v>0</v>
      </c>
      <c r="M423" s="105">
        <v>0</v>
      </c>
      <c r="N423" s="105">
        <v>0</v>
      </c>
      <c r="O423" s="4" t="s">
        <v>82</v>
      </c>
      <c r="P423" s="4" t="s">
        <v>128</v>
      </c>
    </row>
    <row r="424" spans="1:16" ht="18" x14ac:dyDescent="0.3">
      <c r="A424" s="52">
        <v>9759</v>
      </c>
      <c r="B424" s="126">
        <f>VLOOKUP(A424,LISTEVLVEAU!A:B,2,FALSE)</f>
        <v>3161</v>
      </c>
      <c r="C424" s="84">
        <v>43641</v>
      </c>
      <c r="D424" s="121">
        <f t="shared" si="12"/>
        <v>26</v>
      </c>
      <c r="E424" s="84" t="str">
        <f t="shared" si="13"/>
        <v>316126</v>
      </c>
      <c r="F424" s="4">
        <v>120.5</v>
      </c>
      <c r="G424" s="4">
        <v>38.9</v>
      </c>
      <c r="H424" s="105">
        <v>0</v>
      </c>
      <c r="I424" s="105">
        <v>0</v>
      </c>
      <c r="J424" s="105">
        <v>0</v>
      </c>
      <c r="K424" s="105">
        <v>0</v>
      </c>
      <c r="L424" s="105">
        <v>0</v>
      </c>
      <c r="M424" s="105">
        <v>0</v>
      </c>
      <c r="N424" s="105">
        <v>0</v>
      </c>
      <c r="O424" s="4" t="s">
        <v>82</v>
      </c>
      <c r="P424" s="4" t="s">
        <v>128</v>
      </c>
    </row>
    <row r="425" spans="1:16" ht="18" x14ac:dyDescent="0.3">
      <c r="A425" s="53">
        <v>9763</v>
      </c>
      <c r="B425" s="126">
        <f>VLOOKUP(A425,LISTEVLVEAU!A:B,2,FALSE)</f>
        <v>4633</v>
      </c>
      <c r="C425" s="84">
        <v>43641</v>
      </c>
      <c r="D425" s="121">
        <f t="shared" si="12"/>
        <v>26</v>
      </c>
      <c r="E425" s="84" t="str">
        <f t="shared" si="13"/>
        <v>463326</v>
      </c>
      <c r="F425" s="4">
        <v>91.5</v>
      </c>
      <c r="G425" s="4">
        <v>39.1</v>
      </c>
      <c r="H425" s="105">
        <v>0</v>
      </c>
      <c r="I425" s="105">
        <v>0</v>
      </c>
      <c r="J425" s="105">
        <v>0</v>
      </c>
      <c r="K425" s="105">
        <v>0</v>
      </c>
      <c r="L425" s="105">
        <v>0</v>
      </c>
      <c r="M425" s="105">
        <v>0</v>
      </c>
      <c r="N425" s="105">
        <v>0</v>
      </c>
      <c r="O425" s="4" t="s">
        <v>82</v>
      </c>
      <c r="P425" s="4" t="s">
        <v>128</v>
      </c>
    </row>
    <row r="426" spans="1:16" ht="18" x14ac:dyDescent="0.3">
      <c r="A426" s="52">
        <v>9764</v>
      </c>
      <c r="B426" s="126">
        <f>VLOOKUP(A426,LISTEVLVEAU!A:B,2,FALSE)</f>
        <v>2604</v>
      </c>
      <c r="C426" s="84">
        <v>43641</v>
      </c>
      <c r="D426" s="121">
        <f t="shared" si="12"/>
        <v>26</v>
      </c>
      <c r="E426" s="84" t="str">
        <f t="shared" si="13"/>
        <v>260426</v>
      </c>
      <c r="F426" s="4">
        <v>117</v>
      </c>
      <c r="G426" s="4">
        <v>39</v>
      </c>
      <c r="H426" s="105">
        <v>0</v>
      </c>
      <c r="I426" s="105">
        <v>0</v>
      </c>
      <c r="J426" s="105">
        <v>0</v>
      </c>
      <c r="K426" s="105">
        <v>0</v>
      </c>
      <c r="L426" s="105">
        <v>2</v>
      </c>
      <c r="M426" s="105">
        <v>0</v>
      </c>
      <c r="N426" s="105">
        <v>0</v>
      </c>
      <c r="O426" s="4" t="s">
        <v>82</v>
      </c>
      <c r="P426" s="4" t="s">
        <v>128</v>
      </c>
    </row>
    <row r="427" spans="1:16" ht="18" x14ac:dyDescent="0.3">
      <c r="A427" s="52">
        <v>9769</v>
      </c>
      <c r="B427" s="126">
        <f>VLOOKUP(A427,LISTEVLVEAU!A:B,2,FALSE)</f>
        <v>5635</v>
      </c>
      <c r="C427" s="84">
        <v>43641</v>
      </c>
      <c r="D427" s="121">
        <f t="shared" si="12"/>
        <v>26</v>
      </c>
      <c r="E427" s="84" t="str">
        <f t="shared" si="13"/>
        <v>563526</v>
      </c>
      <c r="F427" s="4">
        <v>106</v>
      </c>
      <c r="G427" s="4">
        <v>38.9</v>
      </c>
      <c r="H427" s="105">
        <v>0</v>
      </c>
      <c r="I427" s="105">
        <v>0</v>
      </c>
      <c r="J427" s="105">
        <v>0</v>
      </c>
      <c r="K427" s="105">
        <v>0</v>
      </c>
      <c r="L427" s="105">
        <v>0</v>
      </c>
      <c r="M427" s="105">
        <v>0</v>
      </c>
      <c r="N427" s="105">
        <v>0</v>
      </c>
      <c r="O427" s="4" t="s">
        <v>82</v>
      </c>
      <c r="P427" s="4" t="s">
        <v>128</v>
      </c>
    </row>
    <row r="428" spans="1:16" ht="18" x14ac:dyDescent="0.3">
      <c r="A428" s="52">
        <v>9770</v>
      </c>
      <c r="B428" s="126">
        <f>VLOOKUP(A428,LISTEVLVEAU!A:B,2,FALSE)</f>
        <v>2646</v>
      </c>
      <c r="C428" s="84">
        <v>43641</v>
      </c>
      <c r="D428" s="121">
        <f t="shared" si="12"/>
        <v>26</v>
      </c>
      <c r="E428" s="84" t="str">
        <f t="shared" si="13"/>
        <v>264626</v>
      </c>
      <c r="F428" s="4">
        <v>96</v>
      </c>
      <c r="G428" s="4">
        <v>39.5</v>
      </c>
      <c r="H428" s="105">
        <v>0</v>
      </c>
      <c r="I428" s="105">
        <v>0</v>
      </c>
      <c r="J428" s="105">
        <v>0</v>
      </c>
      <c r="K428" s="105">
        <v>0</v>
      </c>
      <c r="L428" s="105">
        <v>0</v>
      </c>
      <c r="M428" s="105">
        <v>0</v>
      </c>
      <c r="N428" s="105">
        <v>0</v>
      </c>
      <c r="O428" s="4" t="s">
        <v>82</v>
      </c>
      <c r="P428" s="4" t="s">
        <v>128</v>
      </c>
    </row>
    <row r="429" spans="1:16" ht="18" x14ac:dyDescent="0.3">
      <c r="A429" s="51">
        <v>9774</v>
      </c>
      <c r="B429" s="126">
        <f>VLOOKUP(A429,LISTEVLVEAU!A:B,2,FALSE)</f>
        <v>5699</v>
      </c>
      <c r="C429" s="84">
        <v>43641</v>
      </c>
      <c r="D429" s="121">
        <f t="shared" si="12"/>
        <v>26</v>
      </c>
      <c r="E429" s="84" t="str">
        <f t="shared" si="13"/>
        <v>569926</v>
      </c>
      <c r="F429" s="4">
        <v>98</v>
      </c>
      <c r="G429" s="4">
        <v>38.6</v>
      </c>
      <c r="H429" s="105">
        <v>0</v>
      </c>
      <c r="I429" s="105">
        <v>0</v>
      </c>
      <c r="J429" s="105">
        <v>0</v>
      </c>
      <c r="K429" s="105">
        <v>0</v>
      </c>
      <c r="L429" s="105">
        <v>0</v>
      </c>
      <c r="M429" s="105">
        <v>0</v>
      </c>
      <c r="N429" s="105">
        <v>0</v>
      </c>
      <c r="O429" s="4" t="s">
        <v>82</v>
      </c>
      <c r="P429" s="4" t="s">
        <v>128</v>
      </c>
    </row>
    <row r="430" spans="1:16" ht="18" x14ac:dyDescent="0.3">
      <c r="A430" s="51">
        <v>2342</v>
      </c>
      <c r="B430" s="126">
        <f>VLOOKUP(A430,LISTEVLVEAU!A:B,2,FALSE)</f>
        <v>5651</v>
      </c>
      <c r="C430" s="109">
        <v>43641</v>
      </c>
      <c r="D430" s="121">
        <f t="shared" si="12"/>
        <v>26</v>
      </c>
      <c r="E430" s="84" t="str">
        <f t="shared" si="13"/>
        <v>565126</v>
      </c>
      <c r="F430" s="106">
        <v>82</v>
      </c>
      <c r="G430" s="106">
        <v>39</v>
      </c>
      <c r="H430" s="108">
        <v>0</v>
      </c>
      <c r="I430" s="108">
        <v>0</v>
      </c>
      <c r="J430" s="108">
        <v>0</v>
      </c>
      <c r="K430" s="108">
        <v>0</v>
      </c>
      <c r="L430" s="108">
        <v>0</v>
      </c>
      <c r="M430" s="108">
        <v>0</v>
      </c>
      <c r="N430" s="108">
        <v>0</v>
      </c>
      <c r="O430" s="106" t="s">
        <v>82</v>
      </c>
      <c r="P430" s="4" t="s">
        <v>128</v>
      </c>
    </row>
    <row r="431" spans="1:16" ht="18" x14ac:dyDescent="0.3">
      <c r="A431" s="112">
        <v>9721</v>
      </c>
      <c r="B431" s="126">
        <f>VLOOKUP(A431,LISTEVLVEAU!A:B,2,FALSE)</f>
        <v>6722</v>
      </c>
      <c r="C431" s="84">
        <v>43648</v>
      </c>
      <c r="D431" s="121">
        <f t="shared" si="12"/>
        <v>27</v>
      </c>
      <c r="E431" s="84" t="str">
        <f t="shared" si="13"/>
        <v>672227</v>
      </c>
      <c r="F431" s="4">
        <v>163</v>
      </c>
      <c r="G431" s="4">
        <v>39</v>
      </c>
      <c r="H431" s="105">
        <v>0</v>
      </c>
      <c r="I431" s="105">
        <v>0</v>
      </c>
      <c r="J431" s="105">
        <v>0</v>
      </c>
      <c r="K431" s="105">
        <v>1</v>
      </c>
      <c r="L431" s="105">
        <v>0</v>
      </c>
      <c r="M431" s="105">
        <v>0</v>
      </c>
      <c r="N431" s="105">
        <v>2</v>
      </c>
      <c r="O431" s="4" t="s">
        <v>96</v>
      </c>
      <c r="P431" s="4" t="s">
        <v>128</v>
      </c>
    </row>
    <row r="432" spans="1:16" ht="18" x14ac:dyDescent="0.3">
      <c r="A432" s="52">
        <v>9722</v>
      </c>
      <c r="B432" s="126">
        <f>VLOOKUP(A432,LISTEVLVEAU!A:B,2,FALSE)</f>
        <v>6614</v>
      </c>
      <c r="C432" s="84">
        <v>43648</v>
      </c>
      <c r="D432" s="121">
        <f t="shared" si="12"/>
        <v>27</v>
      </c>
      <c r="E432" s="84" t="str">
        <f t="shared" si="13"/>
        <v>661427</v>
      </c>
      <c r="F432" s="4">
        <v>171</v>
      </c>
      <c r="G432" s="4">
        <v>38.799999999999997</v>
      </c>
      <c r="H432" s="105">
        <v>0</v>
      </c>
      <c r="I432" s="105">
        <v>0</v>
      </c>
      <c r="J432" s="105">
        <v>0</v>
      </c>
      <c r="K432" s="105">
        <v>1</v>
      </c>
      <c r="L432" s="105">
        <v>0</v>
      </c>
      <c r="M432" s="105">
        <v>0</v>
      </c>
      <c r="N432" s="105">
        <v>2</v>
      </c>
      <c r="O432" s="4" t="s">
        <v>96</v>
      </c>
      <c r="P432" s="4" t="s">
        <v>128</v>
      </c>
    </row>
    <row r="433" spans="1:16" ht="18" x14ac:dyDescent="0.3">
      <c r="A433" s="53">
        <v>9725</v>
      </c>
      <c r="B433" s="126">
        <f>VLOOKUP(A433,LISTEVLVEAU!A:B,2,FALSE)</f>
        <v>5690</v>
      </c>
      <c r="C433" s="84">
        <v>43648</v>
      </c>
      <c r="D433" s="121">
        <f t="shared" si="12"/>
        <v>27</v>
      </c>
      <c r="E433" s="84" t="str">
        <f t="shared" si="13"/>
        <v>569027</v>
      </c>
      <c r="F433" s="4">
        <v>138.5</v>
      </c>
      <c r="G433" s="4">
        <v>38.700000000000003</v>
      </c>
      <c r="H433" s="105">
        <v>0</v>
      </c>
      <c r="I433" s="105">
        <v>0</v>
      </c>
      <c r="J433" s="105">
        <v>0</v>
      </c>
      <c r="K433" s="105">
        <v>0</v>
      </c>
      <c r="L433" s="105">
        <v>0</v>
      </c>
      <c r="M433" s="105">
        <v>0</v>
      </c>
      <c r="N433" s="105">
        <v>1</v>
      </c>
      <c r="O433" s="4" t="s">
        <v>96</v>
      </c>
      <c r="P433" s="4" t="s">
        <v>128</v>
      </c>
    </row>
    <row r="434" spans="1:16" ht="18" x14ac:dyDescent="0.3">
      <c r="A434" s="52">
        <v>9727</v>
      </c>
      <c r="B434" s="126">
        <f>VLOOKUP(A434,LISTEVLVEAU!A:B,2,FALSE)</f>
        <v>4168</v>
      </c>
      <c r="C434" s="84">
        <v>43648</v>
      </c>
      <c r="D434" s="121">
        <f t="shared" si="12"/>
        <v>27</v>
      </c>
      <c r="E434" s="84" t="str">
        <f t="shared" si="13"/>
        <v>416827</v>
      </c>
      <c r="F434" s="4">
        <v>146.5</v>
      </c>
      <c r="G434" s="4">
        <v>39</v>
      </c>
      <c r="H434" s="105">
        <v>0</v>
      </c>
      <c r="I434" s="105">
        <v>0</v>
      </c>
      <c r="J434" s="105">
        <v>0</v>
      </c>
      <c r="K434" s="105">
        <v>1</v>
      </c>
      <c r="L434" s="105">
        <v>0</v>
      </c>
      <c r="M434" s="105">
        <v>0</v>
      </c>
      <c r="N434" s="105" t="s">
        <v>117</v>
      </c>
      <c r="O434" s="4" t="s">
        <v>96</v>
      </c>
      <c r="P434" s="4" t="s">
        <v>128</v>
      </c>
    </row>
    <row r="435" spans="1:16" ht="18" x14ac:dyDescent="0.3">
      <c r="A435" s="52">
        <v>9728</v>
      </c>
      <c r="B435" s="126">
        <f>VLOOKUP(A435,LISTEVLVEAU!A:B,2,FALSE)</f>
        <v>6742</v>
      </c>
      <c r="C435" s="84">
        <v>43648</v>
      </c>
      <c r="D435" s="121">
        <f t="shared" si="12"/>
        <v>27</v>
      </c>
      <c r="E435" s="84" t="str">
        <f t="shared" si="13"/>
        <v>674227</v>
      </c>
      <c r="F435" s="4">
        <v>142</v>
      </c>
      <c r="G435" s="4">
        <v>39</v>
      </c>
      <c r="H435" s="105">
        <v>0</v>
      </c>
      <c r="I435" s="105">
        <v>0</v>
      </c>
      <c r="J435" s="105">
        <v>0</v>
      </c>
      <c r="K435" s="105">
        <v>1</v>
      </c>
      <c r="L435" s="105">
        <v>0</v>
      </c>
      <c r="M435" s="105">
        <v>0</v>
      </c>
      <c r="N435" s="105">
        <v>2</v>
      </c>
      <c r="O435" s="4" t="s">
        <v>96</v>
      </c>
      <c r="P435" s="4" t="s">
        <v>128</v>
      </c>
    </row>
    <row r="436" spans="1:16" ht="18" x14ac:dyDescent="0.3">
      <c r="A436" s="53">
        <v>9732</v>
      </c>
      <c r="B436" s="126">
        <f>VLOOKUP(A436,LISTEVLVEAU!A:B,2,FALSE)</f>
        <v>6718</v>
      </c>
      <c r="C436" s="84">
        <v>43648</v>
      </c>
      <c r="D436" s="121">
        <f t="shared" si="12"/>
        <v>27</v>
      </c>
      <c r="E436" s="84" t="str">
        <f t="shared" si="13"/>
        <v>671827</v>
      </c>
      <c r="F436" s="4">
        <v>118</v>
      </c>
      <c r="G436" s="4">
        <v>38.9</v>
      </c>
      <c r="H436" s="105">
        <v>0</v>
      </c>
      <c r="I436" s="105">
        <v>0</v>
      </c>
      <c r="J436" s="105">
        <v>0</v>
      </c>
      <c r="K436" s="105">
        <v>2</v>
      </c>
      <c r="L436" s="105">
        <v>0</v>
      </c>
      <c r="M436" s="105">
        <v>0</v>
      </c>
      <c r="N436" s="105">
        <v>1</v>
      </c>
      <c r="O436" s="4" t="s">
        <v>96</v>
      </c>
      <c r="P436" s="4" t="s">
        <v>128</v>
      </c>
    </row>
    <row r="437" spans="1:16" ht="18" x14ac:dyDescent="0.3">
      <c r="A437" s="53">
        <v>9740</v>
      </c>
      <c r="B437" s="126">
        <f>VLOOKUP(A437,LISTEVLVEAU!A:B,2,FALSE)</f>
        <v>7639</v>
      </c>
      <c r="C437" s="84">
        <v>43648</v>
      </c>
      <c r="D437" s="121">
        <f t="shared" si="12"/>
        <v>27</v>
      </c>
      <c r="E437" s="84" t="str">
        <f t="shared" si="13"/>
        <v>763927</v>
      </c>
      <c r="F437" s="4">
        <v>129.5</v>
      </c>
      <c r="G437" s="4">
        <v>39.9</v>
      </c>
      <c r="H437" s="105">
        <v>0</v>
      </c>
      <c r="I437" s="105">
        <v>0</v>
      </c>
      <c r="J437" s="105">
        <v>0</v>
      </c>
      <c r="K437" s="105">
        <v>1</v>
      </c>
      <c r="L437" s="105">
        <v>0</v>
      </c>
      <c r="M437" s="105">
        <v>0</v>
      </c>
      <c r="N437" s="105">
        <v>1</v>
      </c>
      <c r="O437" s="4" t="s">
        <v>96</v>
      </c>
      <c r="P437" s="4" t="s">
        <v>128</v>
      </c>
    </row>
    <row r="438" spans="1:16" ht="18" x14ac:dyDescent="0.3">
      <c r="A438" s="51">
        <v>9741</v>
      </c>
      <c r="B438" s="126">
        <f>VLOOKUP(A438,LISTEVLVEAU!A:B,2,FALSE)</f>
        <v>6728</v>
      </c>
      <c r="C438" s="84">
        <v>43648</v>
      </c>
      <c r="D438" s="121">
        <f t="shared" si="12"/>
        <v>27</v>
      </c>
      <c r="E438" s="84" t="str">
        <f t="shared" si="13"/>
        <v>672827</v>
      </c>
      <c r="F438" s="4">
        <v>122</v>
      </c>
      <c r="G438" s="4">
        <v>38.799999999999997</v>
      </c>
      <c r="H438" s="105">
        <v>0</v>
      </c>
      <c r="I438" s="105">
        <v>0</v>
      </c>
      <c r="J438" s="105">
        <v>0</v>
      </c>
      <c r="K438" s="105">
        <v>0</v>
      </c>
      <c r="L438" s="105">
        <v>0</v>
      </c>
      <c r="M438" s="105">
        <v>0</v>
      </c>
      <c r="N438" s="105">
        <v>2</v>
      </c>
      <c r="O438" s="4" t="s">
        <v>96</v>
      </c>
      <c r="P438" s="4" t="s">
        <v>128</v>
      </c>
    </row>
    <row r="439" spans="1:16" ht="18" x14ac:dyDescent="0.3">
      <c r="A439" s="51">
        <v>9743</v>
      </c>
      <c r="B439" s="126">
        <f>VLOOKUP(A439,LISTEVLVEAU!A:B,2,FALSE)</f>
        <v>7641</v>
      </c>
      <c r="C439" s="84">
        <v>43648</v>
      </c>
      <c r="D439" s="121">
        <f t="shared" si="12"/>
        <v>27</v>
      </c>
      <c r="E439" s="84" t="str">
        <f t="shared" si="13"/>
        <v>764127</v>
      </c>
      <c r="F439" s="4">
        <v>84.5</v>
      </c>
      <c r="G439" s="4">
        <v>39.1</v>
      </c>
      <c r="H439" s="105">
        <v>0</v>
      </c>
      <c r="I439" s="105">
        <v>0</v>
      </c>
      <c r="J439" s="105">
        <v>0</v>
      </c>
      <c r="K439" s="105">
        <v>0</v>
      </c>
      <c r="L439" s="105">
        <v>0</v>
      </c>
      <c r="M439" s="105">
        <v>0</v>
      </c>
      <c r="N439" s="105">
        <v>0</v>
      </c>
      <c r="O439" s="4" t="s">
        <v>96</v>
      </c>
      <c r="P439" s="4" t="s">
        <v>128</v>
      </c>
    </row>
    <row r="440" spans="1:16" ht="18" x14ac:dyDescent="0.3">
      <c r="A440" s="53">
        <v>9744</v>
      </c>
      <c r="B440" s="126">
        <f>VLOOKUP(A440,LISTEVLVEAU!A:B,2,FALSE)</f>
        <v>5704</v>
      </c>
      <c r="C440" s="84">
        <v>43648</v>
      </c>
      <c r="D440" s="121">
        <f t="shared" si="12"/>
        <v>27</v>
      </c>
      <c r="E440" s="84" t="str">
        <f t="shared" si="13"/>
        <v>570427</v>
      </c>
      <c r="F440" s="4">
        <v>129.5</v>
      </c>
      <c r="G440" s="4">
        <v>38.799999999999997</v>
      </c>
      <c r="H440" s="105">
        <v>0</v>
      </c>
      <c r="I440" s="105">
        <v>0</v>
      </c>
      <c r="J440" s="105">
        <v>0</v>
      </c>
      <c r="K440" s="105">
        <v>1</v>
      </c>
      <c r="L440" s="105">
        <v>0</v>
      </c>
      <c r="M440" s="105">
        <v>0</v>
      </c>
      <c r="N440" s="105">
        <v>1</v>
      </c>
      <c r="O440" s="4" t="s">
        <v>96</v>
      </c>
      <c r="P440" s="4" t="s">
        <v>128</v>
      </c>
    </row>
    <row r="441" spans="1:16" ht="18" x14ac:dyDescent="0.3">
      <c r="A441" s="51">
        <v>9745</v>
      </c>
      <c r="B441" s="126">
        <f>VLOOKUP(A441,LISTEVLVEAU!A:B,2,FALSE)</f>
        <v>3647</v>
      </c>
      <c r="C441" s="84">
        <v>43648</v>
      </c>
      <c r="D441" s="121">
        <f t="shared" si="12"/>
        <v>27</v>
      </c>
      <c r="E441" s="84" t="str">
        <f t="shared" si="13"/>
        <v>364727</v>
      </c>
      <c r="F441" s="4">
        <v>122</v>
      </c>
      <c r="G441" s="4">
        <v>38.6</v>
      </c>
      <c r="H441" s="105">
        <v>0</v>
      </c>
      <c r="I441" s="105">
        <v>0</v>
      </c>
      <c r="J441" s="105">
        <v>0</v>
      </c>
      <c r="K441" s="105">
        <v>0</v>
      </c>
      <c r="L441" s="105">
        <v>0</v>
      </c>
      <c r="M441" s="105">
        <v>0</v>
      </c>
      <c r="N441" s="105">
        <v>1</v>
      </c>
      <c r="O441" s="4" t="s">
        <v>96</v>
      </c>
      <c r="P441" s="4" t="s">
        <v>128</v>
      </c>
    </row>
    <row r="442" spans="1:16" ht="18" x14ac:dyDescent="0.3">
      <c r="A442" s="51">
        <v>9746</v>
      </c>
      <c r="B442" s="126">
        <f>VLOOKUP(A442,LISTEVLVEAU!A:B,2,FALSE)</f>
        <v>3613</v>
      </c>
      <c r="C442" s="84">
        <v>43648</v>
      </c>
      <c r="D442" s="121">
        <f t="shared" si="12"/>
        <v>27</v>
      </c>
      <c r="E442" s="84" t="str">
        <f t="shared" si="13"/>
        <v>361327</v>
      </c>
      <c r="F442" s="4">
        <v>123</v>
      </c>
      <c r="G442" s="4">
        <v>38.9</v>
      </c>
      <c r="H442" s="105">
        <v>1</v>
      </c>
      <c r="I442" s="105">
        <v>0</v>
      </c>
      <c r="J442" s="105">
        <v>0</v>
      </c>
      <c r="K442" s="105">
        <v>0</v>
      </c>
      <c r="L442" s="105">
        <v>0</v>
      </c>
      <c r="M442" s="105">
        <v>0</v>
      </c>
      <c r="N442" s="105">
        <v>1</v>
      </c>
      <c r="O442" s="4" t="s">
        <v>96</v>
      </c>
      <c r="P442" s="4" t="s">
        <v>128</v>
      </c>
    </row>
    <row r="443" spans="1:16" ht="18" x14ac:dyDescent="0.3">
      <c r="A443" s="52">
        <v>9747</v>
      </c>
      <c r="B443" s="126">
        <f>VLOOKUP(A443,LISTEVLVEAU!A:B,2,FALSE)</f>
        <v>7628</v>
      </c>
      <c r="C443" s="84">
        <v>43648</v>
      </c>
      <c r="D443" s="121">
        <f t="shared" si="12"/>
        <v>27</v>
      </c>
      <c r="E443" s="84" t="str">
        <f t="shared" si="13"/>
        <v>762827</v>
      </c>
      <c r="F443" s="4">
        <v>125.5</v>
      </c>
      <c r="G443" s="4">
        <v>39.5</v>
      </c>
      <c r="H443" s="105">
        <v>0</v>
      </c>
      <c r="I443" s="105">
        <v>0</v>
      </c>
      <c r="J443" s="105">
        <v>0</v>
      </c>
      <c r="K443" s="105">
        <v>1</v>
      </c>
      <c r="L443" s="105">
        <v>0</v>
      </c>
      <c r="M443" s="105">
        <v>0</v>
      </c>
      <c r="N443" s="105">
        <v>0</v>
      </c>
      <c r="O443" s="4" t="s">
        <v>96</v>
      </c>
      <c r="P443" s="4" t="s">
        <v>128</v>
      </c>
    </row>
    <row r="444" spans="1:16" ht="18" x14ac:dyDescent="0.3">
      <c r="A444" s="53">
        <v>9748</v>
      </c>
      <c r="B444" s="126">
        <f>VLOOKUP(A444,LISTEVLVEAU!A:B,2,FALSE)</f>
        <v>7622</v>
      </c>
      <c r="C444" s="84">
        <v>43648</v>
      </c>
      <c r="D444" s="121">
        <f t="shared" si="12"/>
        <v>27</v>
      </c>
      <c r="E444" s="84" t="str">
        <f t="shared" si="13"/>
        <v>762227</v>
      </c>
      <c r="F444" s="4">
        <v>100.5</v>
      </c>
      <c r="G444" s="4">
        <v>39</v>
      </c>
      <c r="H444" s="105">
        <v>0</v>
      </c>
      <c r="I444" s="105">
        <v>0</v>
      </c>
      <c r="J444" s="105">
        <v>0</v>
      </c>
      <c r="K444" s="105">
        <v>0</v>
      </c>
      <c r="L444" s="105">
        <v>0</v>
      </c>
      <c r="M444" s="105">
        <v>0</v>
      </c>
      <c r="N444" s="105">
        <v>1</v>
      </c>
      <c r="O444" s="4" t="s">
        <v>96</v>
      </c>
      <c r="P444" s="4" t="s">
        <v>128</v>
      </c>
    </row>
    <row r="445" spans="1:16" ht="18" x14ac:dyDescent="0.3">
      <c r="A445" s="51">
        <v>9749</v>
      </c>
      <c r="B445" s="126">
        <f>VLOOKUP(A445,LISTEVLVEAU!A:B,2,FALSE)</f>
        <v>4180</v>
      </c>
      <c r="C445" s="84">
        <v>43648</v>
      </c>
      <c r="D445" s="121">
        <f t="shared" si="12"/>
        <v>27</v>
      </c>
      <c r="E445" s="84" t="str">
        <f t="shared" si="13"/>
        <v>418027</v>
      </c>
      <c r="F445" s="4">
        <v>109.5</v>
      </c>
      <c r="G445" s="4">
        <v>38.700000000000003</v>
      </c>
      <c r="H445" s="105">
        <v>0</v>
      </c>
      <c r="I445" s="105">
        <v>0</v>
      </c>
      <c r="J445" s="105">
        <v>0</v>
      </c>
      <c r="K445" s="105">
        <v>0</v>
      </c>
      <c r="L445" s="105">
        <v>0</v>
      </c>
      <c r="M445" s="105">
        <v>0</v>
      </c>
      <c r="N445" s="105">
        <v>1</v>
      </c>
      <c r="O445" s="4" t="s">
        <v>96</v>
      </c>
      <c r="P445" s="4" t="s">
        <v>128</v>
      </c>
    </row>
    <row r="446" spans="1:16" ht="18" x14ac:dyDescent="0.3">
      <c r="A446" s="53">
        <v>9750</v>
      </c>
      <c r="B446" s="126">
        <f>VLOOKUP(A446,LISTEVLVEAU!A:B,2,FALSE)</f>
        <v>6640</v>
      </c>
      <c r="C446" s="84">
        <v>43648</v>
      </c>
      <c r="D446" s="121">
        <f t="shared" si="12"/>
        <v>27</v>
      </c>
      <c r="E446" s="84" t="str">
        <f t="shared" si="13"/>
        <v>664027</v>
      </c>
      <c r="F446" s="4">
        <v>119</v>
      </c>
      <c r="G446" s="4">
        <v>39</v>
      </c>
      <c r="H446" s="105">
        <v>0</v>
      </c>
      <c r="I446" s="105">
        <v>0</v>
      </c>
      <c r="J446" s="105">
        <v>0</v>
      </c>
      <c r="K446" s="105">
        <v>1</v>
      </c>
      <c r="L446" s="105">
        <v>0</v>
      </c>
      <c r="M446" s="105">
        <v>0</v>
      </c>
      <c r="N446" s="105">
        <v>0</v>
      </c>
      <c r="O446" s="4" t="s">
        <v>96</v>
      </c>
      <c r="P446" s="4" t="s">
        <v>128</v>
      </c>
    </row>
    <row r="447" spans="1:16" ht="18" x14ac:dyDescent="0.3">
      <c r="A447" s="51">
        <v>9751</v>
      </c>
      <c r="B447" s="126">
        <f>VLOOKUP(A447,LISTEVLVEAU!A:B,2,FALSE)</f>
        <v>3154</v>
      </c>
      <c r="C447" s="84">
        <v>43648</v>
      </c>
      <c r="D447" s="121">
        <f t="shared" si="12"/>
        <v>27</v>
      </c>
      <c r="E447" s="84" t="str">
        <f t="shared" si="13"/>
        <v>315427</v>
      </c>
      <c r="F447" s="4">
        <v>103.5</v>
      </c>
      <c r="G447" s="4">
        <v>39.4</v>
      </c>
      <c r="H447" s="105">
        <v>0</v>
      </c>
      <c r="I447" s="105">
        <v>0</v>
      </c>
      <c r="J447" s="105">
        <v>0</v>
      </c>
      <c r="K447" s="105">
        <v>1</v>
      </c>
      <c r="L447" s="105">
        <v>0</v>
      </c>
      <c r="M447" s="105">
        <v>0</v>
      </c>
      <c r="N447" s="105">
        <v>0</v>
      </c>
      <c r="O447" s="4" t="s">
        <v>96</v>
      </c>
      <c r="P447" s="4" t="s">
        <v>128</v>
      </c>
    </row>
    <row r="448" spans="1:16" ht="18" x14ac:dyDescent="0.3">
      <c r="A448" s="52">
        <v>9755</v>
      </c>
      <c r="B448" s="126">
        <f>VLOOKUP(A448,LISTEVLVEAU!A:B,2,FALSE)</f>
        <v>5611</v>
      </c>
      <c r="C448" s="84">
        <v>43648</v>
      </c>
      <c r="D448" s="121">
        <f t="shared" si="12"/>
        <v>27</v>
      </c>
      <c r="E448" s="84" t="str">
        <f t="shared" si="13"/>
        <v>561127</v>
      </c>
      <c r="F448" s="4">
        <v>112</v>
      </c>
      <c r="G448" s="4">
        <v>38.9</v>
      </c>
      <c r="H448" s="105">
        <v>0</v>
      </c>
      <c r="I448" s="105" t="s">
        <v>115</v>
      </c>
      <c r="J448" s="105">
        <v>0</v>
      </c>
      <c r="K448" s="105">
        <v>1</v>
      </c>
      <c r="L448" s="105">
        <v>0</v>
      </c>
      <c r="M448" s="105">
        <v>0</v>
      </c>
      <c r="N448" s="105">
        <v>0</v>
      </c>
      <c r="O448" s="4" t="s">
        <v>96</v>
      </c>
      <c r="P448" s="4" t="s">
        <v>128</v>
      </c>
    </row>
    <row r="449" spans="1:16" ht="18" x14ac:dyDescent="0.3">
      <c r="A449" s="53">
        <v>9756</v>
      </c>
      <c r="B449" s="126">
        <f>VLOOKUP(A449,LISTEVLVEAU!A:B,2,FALSE)</f>
        <v>4165</v>
      </c>
      <c r="C449" s="84">
        <v>43648</v>
      </c>
      <c r="D449" s="121">
        <f t="shared" si="12"/>
        <v>27</v>
      </c>
      <c r="E449" s="84" t="str">
        <f t="shared" si="13"/>
        <v>416527</v>
      </c>
      <c r="F449" s="4">
        <v>101.5</v>
      </c>
      <c r="G449" s="4">
        <v>38.5</v>
      </c>
      <c r="H449" s="105">
        <v>0</v>
      </c>
      <c r="I449" s="105">
        <v>0</v>
      </c>
      <c r="J449" s="105">
        <v>0</v>
      </c>
      <c r="K449" s="105">
        <v>1</v>
      </c>
      <c r="L449" s="105">
        <v>0</v>
      </c>
      <c r="M449" s="105">
        <v>0</v>
      </c>
      <c r="N449" s="105">
        <v>0</v>
      </c>
      <c r="O449" s="4" t="s">
        <v>96</v>
      </c>
      <c r="P449" s="4" t="s">
        <v>128</v>
      </c>
    </row>
    <row r="450" spans="1:16" ht="18" x14ac:dyDescent="0.3">
      <c r="A450" s="53">
        <v>9757</v>
      </c>
      <c r="B450" s="126">
        <f>VLOOKUP(A450,LISTEVLVEAU!A:B,2,FALSE)</f>
        <v>5722</v>
      </c>
      <c r="C450" s="84">
        <v>43648</v>
      </c>
      <c r="D450" s="121">
        <f t="shared" ref="D450:D513" si="14">WEEKNUM(C450,2)</f>
        <v>27</v>
      </c>
      <c r="E450" s="84" t="str">
        <f t="shared" si="13"/>
        <v>572227</v>
      </c>
      <c r="F450" s="4">
        <v>90</v>
      </c>
      <c r="G450" s="4">
        <v>39</v>
      </c>
      <c r="H450" s="105">
        <v>0</v>
      </c>
      <c r="I450" s="105">
        <v>0</v>
      </c>
      <c r="J450" s="105">
        <v>0</v>
      </c>
      <c r="K450" s="105">
        <v>0</v>
      </c>
      <c r="L450" s="105">
        <v>0</v>
      </c>
      <c r="M450" s="105">
        <v>0</v>
      </c>
      <c r="N450" s="105">
        <v>0</v>
      </c>
      <c r="O450" s="4" t="s">
        <v>96</v>
      </c>
      <c r="P450" s="4" t="s">
        <v>128</v>
      </c>
    </row>
    <row r="451" spans="1:16" ht="18" x14ac:dyDescent="0.3">
      <c r="A451" s="52">
        <v>9759</v>
      </c>
      <c r="B451" s="126">
        <f>VLOOKUP(A451,LISTEVLVEAU!A:B,2,FALSE)</f>
        <v>3161</v>
      </c>
      <c r="C451" s="84">
        <v>43648</v>
      </c>
      <c r="D451" s="121">
        <f t="shared" si="14"/>
        <v>27</v>
      </c>
      <c r="E451" s="84" t="str">
        <f t="shared" ref="E451:E514" si="15">CONCATENATE(B451,D451)</f>
        <v>316127</v>
      </c>
      <c r="F451" s="4">
        <v>115.5</v>
      </c>
      <c r="G451" s="4">
        <v>38.799999999999997</v>
      </c>
      <c r="H451" s="105">
        <v>0</v>
      </c>
      <c r="I451" s="105">
        <v>0</v>
      </c>
      <c r="J451" s="105">
        <v>0</v>
      </c>
      <c r="K451" s="105">
        <v>1</v>
      </c>
      <c r="L451" s="105">
        <v>0</v>
      </c>
      <c r="M451" s="105">
        <v>0</v>
      </c>
      <c r="N451" s="105">
        <v>0</v>
      </c>
      <c r="O451" s="4" t="s">
        <v>96</v>
      </c>
      <c r="P451" s="4" t="s">
        <v>128</v>
      </c>
    </row>
    <row r="452" spans="1:16" ht="18" x14ac:dyDescent="0.3">
      <c r="A452" s="53">
        <v>9763</v>
      </c>
      <c r="B452" s="126">
        <f>VLOOKUP(A452,LISTEVLVEAU!A:B,2,FALSE)</f>
        <v>4633</v>
      </c>
      <c r="C452" s="84">
        <v>43648</v>
      </c>
      <c r="D452" s="121">
        <f t="shared" si="14"/>
        <v>27</v>
      </c>
      <c r="E452" s="84" t="str">
        <f t="shared" si="15"/>
        <v>463327</v>
      </c>
      <c r="F452" s="4">
        <v>97</v>
      </c>
      <c r="G452" s="4">
        <v>39.200000000000003</v>
      </c>
      <c r="H452" s="105">
        <v>0</v>
      </c>
      <c r="I452" s="105">
        <v>0</v>
      </c>
      <c r="J452" s="105">
        <v>0</v>
      </c>
      <c r="K452" s="105">
        <v>0</v>
      </c>
      <c r="L452" s="105">
        <v>0</v>
      </c>
      <c r="M452" s="105">
        <v>0</v>
      </c>
      <c r="N452" s="105">
        <v>0</v>
      </c>
      <c r="O452" s="4" t="s">
        <v>96</v>
      </c>
      <c r="P452" s="4" t="s">
        <v>128</v>
      </c>
    </row>
    <row r="453" spans="1:16" ht="18" x14ac:dyDescent="0.3">
      <c r="A453" s="52">
        <v>9764</v>
      </c>
      <c r="B453" s="126">
        <f>VLOOKUP(A453,LISTEVLVEAU!A:B,2,FALSE)</f>
        <v>2604</v>
      </c>
      <c r="C453" s="84">
        <v>43648</v>
      </c>
      <c r="D453" s="121">
        <f t="shared" si="14"/>
        <v>27</v>
      </c>
      <c r="E453" s="84" t="str">
        <f t="shared" si="15"/>
        <v>260427</v>
      </c>
      <c r="F453" s="4">
        <v>118.5</v>
      </c>
      <c r="G453" s="4">
        <v>39.1</v>
      </c>
      <c r="H453" s="105">
        <v>0</v>
      </c>
      <c r="I453" s="105">
        <v>0</v>
      </c>
      <c r="J453" s="105">
        <v>0</v>
      </c>
      <c r="K453" s="105">
        <v>1</v>
      </c>
      <c r="L453" s="105">
        <v>0</v>
      </c>
      <c r="M453" s="105">
        <v>0</v>
      </c>
      <c r="N453" s="105">
        <v>0</v>
      </c>
      <c r="O453" s="4" t="s">
        <v>96</v>
      </c>
      <c r="P453" s="4" t="s">
        <v>128</v>
      </c>
    </row>
    <row r="454" spans="1:16" ht="18" x14ac:dyDescent="0.3">
      <c r="A454" s="52">
        <v>9769</v>
      </c>
      <c r="B454" s="126">
        <f>VLOOKUP(A454,LISTEVLVEAU!A:B,2,FALSE)</f>
        <v>5635</v>
      </c>
      <c r="C454" s="84">
        <v>43648</v>
      </c>
      <c r="D454" s="121">
        <f t="shared" si="14"/>
        <v>27</v>
      </c>
      <c r="E454" s="84" t="str">
        <f t="shared" si="15"/>
        <v>563527</v>
      </c>
      <c r="F454" s="4">
        <v>115.5</v>
      </c>
      <c r="G454" s="4">
        <v>39</v>
      </c>
      <c r="H454" s="105">
        <v>0</v>
      </c>
      <c r="I454" s="105">
        <v>0</v>
      </c>
      <c r="J454" s="105">
        <v>0</v>
      </c>
      <c r="K454" s="105">
        <v>0</v>
      </c>
      <c r="L454" s="105">
        <v>0</v>
      </c>
      <c r="M454" s="105">
        <v>0</v>
      </c>
      <c r="N454" s="105">
        <v>0</v>
      </c>
      <c r="O454" s="4" t="s">
        <v>96</v>
      </c>
      <c r="P454" s="4" t="s">
        <v>128</v>
      </c>
    </row>
    <row r="455" spans="1:16" ht="18" x14ac:dyDescent="0.3">
      <c r="A455" s="52">
        <v>9770</v>
      </c>
      <c r="B455" s="126">
        <f>VLOOKUP(A455,LISTEVLVEAU!A:B,2,FALSE)</f>
        <v>2646</v>
      </c>
      <c r="C455" s="84">
        <v>43648</v>
      </c>
      <c r="D455" s="121">
        <f t="shared" si="14"/>
        <v>27</v>
      </c>
      <c r="E455" s="84" t="str">
        <f t="shared" si="15"/>
        <v>264627</v>
      </c>
      <c r="F455" s="4">
        <v>100</v>
      </c>
      <c r="G455" s="4">
        <v>39</v>
      </c>
      <c r="H455" s="105">
        <v>0</v>
      </c>
      <c r="I455" s="105" t="s">
        <v>116</v>
      </c>
      <c r="J455" s="105">
        <v>0</v>
      </c>
      <c r="K455" s="105">
        <v>2</v>
      </c>
      <c r="L455" s="105">
        <v>0</v>
      </c>
      <c r="M455" s="105">
        <v>0</v>
      </c>
      <c r="N455" s="105">
        <v>0</v>
      </c>
      <c r="O455" s="4" t="s">
        <v>96</v>
      </c>
      <c r="P455" s="4" t="s">
        <v>128</v>
      </c>
    </row>
    <row r="456" spans="1:16" ht="18" x14ac:dyDescent="0.3">
      <c r="A456" s="51">
        <v>9774</v>
      </c>
      <c r="B456" s="126">
        <f>VLOOKUP(A456,LISTEVLVEAU!A:B,2,FALSE)</f>
        <v>5699</v>
      </c>
      <c r="C456" s="84">
        <v>43648</v>
      </c>
      <c r="D456" s="121">
        <f t="shared" si="14"/>
        <v>27</v>
      </c>
      <c r="E456" s="84" t="str">
        <f t="shared" si="15"/>
        <v>569927</v>
      </c>
      <c r="F456" s="4">
        <v>104</v>
      </c>
      <c r="G456" s="4">
        <v>38.9</v>
      </c>
      <c r="H456" s="105">
        <v>0</v>
      </c>
      <c r="I456" s="105">
        <v>0</v>
      </c>
      <c r="J456" s="105">
        <v>0</v>
      </c>
      <c r="K456" s="105">
        <v>1</v>
      </c>
      <c r="L456" s="105">
        <v>0</v>
      </c>
      <c r="M456" s="105">
        <v>0</v>
      </c>
      <c r="N456" s="105">
        <v>0</v>
      </c>
      <c r="O456" s="4" t="s">
        <v>96</v>
      </c>
      <c r="P456" s="4" t="s">
        <v>128</v>
      </c>
    </row>
    <row r="457" spans="1:16" ht="18" x14ac:dyDescent="0.3">
      <c r="A457" s="51">
        <v>2342</v>
      </c>
      <c r="B457" s="126">
        <f>VLOOKUP(A457,LISTEVLVEAU!A:B,2,FALSE)</f>
        <v>5651</v>
      </c>
      <c r="C457" s="109">
        <v>43648</v>
      </c>
      <c r="D457" s="121">
        <f t="shared" si="14"/>
        <v>27</v>
      </c>
      <c r="E457" s="84" t="str">
        <f t="shared" si="15"/>
        <v>565127</v>
      </c>
      <c r="F457" s="106">
        <v>89.5</v>
      </c>
      <c r="G457" s="106">
        <v>38.799999999999997</v>
      </c>
      <c r="H457" s="108">
        <v>0</v>
      </c>
      <c r="I457" s="108">
        <v>0</v>
      </c>
      <c r="J457" s="108">
        <v>0</v>
      </c>
      <c r="K457" s="108">
        <v>1</v>
      </c>
      <c r="L457" s="108">
        <v>0</v>
      </c>
      <c r="M457" s="108">
        <v>0</v>
      </c>
      <c r="N457" s="108">
        <v>0</v>
      </c>
      <c r="O457" s="106" t="s">
        <v>96</v>
      </c>
      <c r="P457" s="4" t="s">
        <v>128</v>
      </c>
    </row>
    <row r="458" spans="1:16" ht="18" x14ac:dyDescent="0.3">
      <c r="A458" s="112">
        <v>9721</v>
      </c>
      <c r="B458" s="126">
        <f>VLOOKUP(A458,LISTEVLVEAU!A:B,2,FALSE)</f>
        <v>6722</v>
      </c>
      <c r="C458" s="84">
        <v>43655</v>
      </c>
      <c r="D458" s="121">
        <f t="shared" si="14"/>
        <v>28</v>
      </c>
      <c r="E458" s="84" t="str">
        <f t="shared" si="15"/>
        <v>672228</v>
      </c>
      <c r="F458" s="4">
        <v>168.5</v>
      </c>
      <c r="G458" s="4">
        <v>39</v>
      </c>
      <c r="H458" s="105">
        <v>0</v>
      </c>
      <c r="I458" s="105">
        <v>0</v>
      </c>
      <c r="J458" s="105">
        <v>0</v>
      </c>
      <c r="K458" s="105">
        <v>0</v>
      </c>
      <c r="L458" s="105">
        <v>0</v>
      </c>
      <c r="M458" s="105">
        <v>0</v>
      </c>
      <c r="N458" s="105">
        <v>1</v>
      </c>
      <c r="O458" s="4" t="s">
        <v>82</v>
      </c>
      <c r="P458" s="4" t="s">
        <v>128</v>
      </c>
    </row>
    <row r="459" spans="1:16" ht="18" x14ac:dyDescent="0.3">
      <c r="A459" s="52">
        <v>9722</v>
      </c>
      <c r="B459" s="126">
        <f>VLOOKUP(A459,LISTEVLVEAU!A:B,2,FALSE)</f>
        <v>6614</v>
      </c>
      <c r="C459" s="84">
        <v>43655</v>
      </c>
      <c r="D459" s="121">
        <f t="shared" si="14"/>
        <v>28</v>
      </c>
      <c r="E459" s="84" t="str">
        <f t="shared" si="15"/>
        <v>661428</v>
      </c>
      <c r="F459" s="4">
        <v>178.5</v>
      </c>
      <c r="G459" s="4">
        <v>38.9</v>
      </c>
      <c r="H459" s="105">
        <v>0</v>
      </c>
      <c r="I459" s="105">
        <v>0</v>
      </c>
      <c r="J459" s="105">
        <v>0</v>
      </c>
      <c r="K459" s="105">
        <v>0</v>
      </c>
      <c r="L459" s="105">
        <v>0</v>
      </c>
      <c r="M459" s="105">
        <v>0</v>
      </c>
      <c r="N459" s="105">
        <v>1</v>
      </c>
      <c r="O459" s="4" t="s">
        <v>82</v>
      </c>
      <c r="P459" s="4" t="s">
        <v>128</v>
      </c>
    </row>
    <row r="460" spans="1:16" ht="18" x14ac:dyDescent="0.3">
      <c r="A460" s="53">
        <v>9725</v>
      </c>
      <c r="B460" s="126">
        <f>VLOOKUP(A460,LISTEVLVEAU!A:B,2,FALSE)</f>
        <v>5690</v>
      </c>
      <c r="C460" s="84">
        <v>43655</v>
      </c>
      <c r="D460" s="121">
        <f t="shared" si="14"/>
        <v>28</v>
      </c>
      <c r="E460" s="84" t="str">
        <f t="shared" si="15"/>
        <v>569028</v>
      </c>
      <c r="F460" s="4">
        <v>141</v>
      </c>
      <c r="G460" s="4">
        <v>38.799999999999997</v>
      </c>
      <c r="H460" s="105">
        <v>0</v>
      </c>
      <c r="I460" s="105">
        <v>0</v>
      </c>
      <c r="J460" s="105">
        <v>0</v>
      </c>
      <c r="K460" s="105">
        <v>0</v>
      </c>
      <c r="L460" s="105">
        <v>0</v>
      </c>
      <c r="M460" s="105">
        <v>0</v>
      </c>
      <c r="N460" s="105">
        <v>1</v>
      </c>
      <c r="O460" s="4" t="s">
        <v>82</v>
      </c>
      <c r="P460" s="4" t="s">
        <v>128</v>
      </c>
    </row>
    <row r="461" spans="1:16" ht="18" x14ac:dyDescent="0.3">
      <c r="A461" s="52">
        <v>9727</v>
      </c>
      <c r="B461" s="126">
        <f>VLOOKUP(A461,LISTEVLVEAU!A:B,2,FALSE)</f>
        <v>4168</v>
      </c>
      <c r="C461" s="84">
        <v>43655</v>
      </c>
      <c r="D461" s="121">
        <f t="shared" si="14"/>
        <v>28</v>
      </c>
      <c r="E461" s="84" t="str">
        <f t="shared" si="15"/>
        <v>416828</v>
      </c>
      <c r="F461" s="4">
        <v>152.5</v>
      </c>
      <c r="G461" s="4">
        <v>38.6</v>
      </c>
      <c r="H461" s="105">
        <v>0</v>
      </c>
      <c r="I461" s="105">
        <v>0</v>
      </c>
      <c r="J461" s="105">
        <v>0</v>
      </c>
      <c r="K461" s="105">
        <v>0</v>
      </c>
      <c r="L461" s="105">
        <v>0</v>
      </c>
      <c r="M461" s="105">
        <v>0</v>
      </c>
      <c r="N461" s="105">
        <v>3</v>
      </c>
      <c r="O461" s="4" t="s">
        <v>82</v>
      </c>
      <c r="P461" s="4" t="s">
        <v>128</v>
      </c>
    </row>
    <row r="462" spans="1:16" ht="18" x14ac:dyDescent="0.3">
      <c r="A462" s="52">
        <v>9728</v>
      </c>
      <c r="B462" s="126">
        <f>VLOOKUP(A462,LISTEVLVEAU!A:B,2,FALSE)</f>
        <v>6742</v>
      </c>
      <c r="C462" s="84">
        <v>43655</v>
      </c>
      <c r="D462" s="121">
        <f t="shared" si="14"/>
        <v>28</v>
      </c>
      <c r="E462" s="84" t="str">
        <f t="shared" si="15"/>
        <v>674228</v>
      </c>
      <c r="F462" s="4">
        <v>149.5</v>
      </c>
      <c r="G462" s="4">
        <v>38.799999999999997</v>
      </c>
      <c r="H462" s="105">
        <v>0</v>
      </c>
      <c r="I462" s="105">
        <v>0</v>
      </c>
      <c r="J462" s="105">
        <v>0</v>
      </c>
      <c r="K462" s="105">
        <v>0</v>
      </c>
      <c r="L462" s="105">
        <v>0</v>
      </c>
      <c r="M462" s="105">
        <v>0</v>
      </c>
      <c r="N462" s="105">
        <v>3</v>
      </c>
      <c r="O462" s="4" t="s">
        <v>82</v>
      </c>
      <c r="P462" s="4" t="s">
        <v>128</v>
      </c>
    </row>
    <row r="463" spans="1:16" ht="18" x14ac:dyDescent="0.3">
      <c r="A463" s="53">
        <v>9732</v>
      </c>
      <c r="B463" s="126">
        <f>VLOOKUP(A463,LISTEVLVEAU!A:B,2,FALSE)</f>
        <v>6718</v>
      </c>
      <c r="C463" s="84">
        <v>43655</v>
      </c>
      <c r="D463" s="121">
        <f t="shared" si="14"/>
        <v>28</v>
      </c>
      <c r="E463" s="84" t="str">
        <f t="shared" si="15"/>
        <v>671828</v>
      </c>
      <c r="F463" s="4">
        <v>124</v>
      </c>
      <c r="G463" s="4">
        <v>38.200000000000003</v>
      </c>
      <c r="H463" s="105">
        <v>0</v>
      </c>
      <c r="I463" s="105">
        <v>0</v>
      </c>
      <c r="J463" s="105">
        <v>0</v>
      </c>
      <c r="K463" s="105">
        <v>0</v>
      </c>
      <c r="L463" s="105">
        <v>0</v>
      </c>
      <c r="M463" s="105">
        <v>0</v>
      </c>
      <c r="N463" s="105">
        <v>0</v>
      </c>
      <c r="O463" s="4" t="s">
        <v>82</v>
      </c>
      <c r="P463" s="4" t="s">
        <v>128</v>
      </c>
    </row>
    <row r="464" spans="1:16" ht="18" x14ac:dyDescent="0.3">
      <c r="A464" s="53">
        <v>9740</v>
      </c>
      <c r="B464" s="126">
        <f>VLOOKUP(A464,LISTEVLVEAU!A:B,2,FALSE)</f>
        <v>7639</v>
      </c>
      <c r="C464" s="84">
        <v>43655</v>
      </c>
      <c r="D464" s="121">
        <f t="shared" si="14"/>
        <v>28</v>
      </c>
      <c r="E464" s="84" t="str">
        <f t="shared" si="15"/>
        <v>763928</v>
      </c>
      <c r="F464" s="4">
        <v>134.5</v>
      </c>
      <c r="G464" s="4">
        <v>39</v>
      </c>
      <c r="H464" s="105">
        <v>0</v>
      </c>
      <c r="I464" s="105">
        <v>0</v>
      </c>
      <c r="J464" s="105">
        <v>0</v>
      </c>
      <c r="K464" s="105">
        <v>0</v>
      </c>
      <c r="L464" s="105" t="s">
        <v>118</v>
      </c>
      <c r="M464" s="105">
        <v>0</v>
      </c>
      <c r="N464" s="105">
        <v>2</v>
      </c>
      <c r="O464" s="4" t="s">
        <v>82</v>
      </c>
      <c r="P464" s="4" t="s">
        <v>128</v>
      </c>
    </row>
    <row r="465" spans="1:16" ht="18" x14ac:dyDescent="0.3">
      <c r="A465" s="51">
        <v>9741</v>
      </c>
      <c r="B465" s="126">
        <f>VLOOKUP(A465,LISTEVLVEAU!A:B,2,FALSE)</f>
        <v>6728</v>
      </c>
      <c r="C465" s="84">
        <v>43655</v>
      </c>
      <c r="D465" s="121">
        <f t="shared" si="14"/>
        <v>28</v>
      </c>
      <c r="E465" s="84" t="str">
        <f t="shared" si="15"/>
        <v>672828</v>
      </c>
      <c r="F465" s="4">
        <v>127.5</v>
      </c>
      <c r="G465" s="4">
        <v>39.200000000000003</v>
      </c>
      <c r="H465" s="105">
        <v>0</v>
      </c>
      <c r="I465" s="105">
        <v>0</v>
      </c>
      <c r="J465" s="105">
        <v>0</v>
      </c>
      <c r="K465" s="105">
        <v>0</v>
      </c>
      <c r="L465" s="105">
        <v>0</v>
      </c>
      <c r="M465" s="105">
        <v>0</v>
      </c>
      <c r="N465" s="105">
        <v>0</v>
      </c>
      <c r="O465" s="4" t="s">
        <v>82</v>
      </c>
      <c r="P465" s="4" t="s">
        <v>128</v>
      </c>
    </row>
    <row r="466" spans="1:16" ht="18" x14ac:dyDescent="0.3">
      <c r="A466" s="51">
        <v>9743</v>
      </c>
      <c r="B466" s="126">
        <f>VLOOKUP(A466,LISTEVLVEAU!A:B,2,FALSE)</f>
        <v>7641</v>
      </c>
      <c r="C466" s="84">
        <v>43655</v>
      </c>
      <c r="D466" s="121">
        <f t="shared" si="14"/>
        <v>28</v>
      </c>
      <c r="E466" s="84" t="str">
        <f t="shared" si="15"/>
        <v>764128</v>
      </c>
      <c r="F466" s="4">
        <v>95</v>
      </c>
      <c r="G466" s="4">
        <v>39</v>
      </c>
      <c r="H466" s="105">
        <v>0</v>
      </c>
      <c r="I466" s="105">
        <v>0</v>
      </c>
      <c r="J466" s="105">
        <v>0</v>
      </c>
      <c r="K466" s="105">
        <v>0</v>
      </c>
      <c r="L466" s="105">
        <v>1</v>
      </c>
      <c r="M466" s="105">
        <v>0</v>
      </c>
      <c r="N466" s="105">
        <v>0</v>
      </c>
      <c r="O466" s="4" t="s">
        <v>82</v>
      </c>
      <c r="P466" s="4" t="s">
        <v>128</v>
      </c>
    </row>
    <row r="467" spans="1:16" ht="18" x14ac:dyDescent="0.3">
      <c r="A467" s="53">
        <v>9744</v>
      </c>
      <c r="B467" s="126">
        <f>VLOOKUP(A467,LISTEVLVEAU!A:B,2,FALSE)</f>
        <v>5704</v>
      </c>
      <c r="C467" s="84">
        <v>43655</v>
      </c>
      <c r="D467" s="121">
        <f t="shared" si="14"/>
        <v>28</v>
      </c>
      <c r="E467" s="84" t="str">
        <f t="shared" si="15"/>
        <v>570428</v>
      </c>
      <c r="F467" s="4">
        <v>133</v>
      </c>
      <c r="G467" s="4">
        <v>38.4</v>
      </c>
      <c r="H467" s="105">
        <v>0</v>
      </c>
      <c r="I467" s="105">
        <v>0</v>
      </c>
      <c r="J467" s="105">
        <v>0</v>
      </c>
      <c r="K467" s="105">
        <v>0</v>
      </c>
      <c r="L467" s="105">
        <v>0</v>
      </c>
      <c r="M467" s="105">
        <v>0</v>
      </c>
      <c r="N467" s="105">
        <v>2</v>
      </c>
      <c r="O467" s="4" t="s">
        <v>82</v>
      </c>
      <c r="P467" s="4" t="s">
        <v>128</v>
      </c>
    </row>
    <row r="468" spans="1:16" ht="18" x14ac:dyDescent="0.3">
      <c r="A468" s="51">
        <v>9745</v>
      </c>
      <c r="B468" s="126">
        <f>VLOOKUP(A468,LISTEVLVEAU!A:B,2,FALSE)</f>
        <v>3647</v>
      </c>
      <c r="C468" s="84">
        <v>43655</v>
      </c>
      <c r="D468" s="121">
        <f t="shared" si="14"/>
        <v>28</v>
      </c>
      <c r="E468" s="84" t="str">
        <f t="shared" si="15"/>
        <v>364728</v>
      </c>
      <c r="F468" s="4">
        <v>117</v>
      </c>
      <c r="G468" s="4">
        <v>39.6</v>
      </c>
      <c r="H468" s="105">
        <v>0</v>
      </c>
      <c r="I468" s="105">
        <v>0</v>
      </c>
      <c r="J468" s="105">
        <v>0</v>
      </c>
      <c r="K468" s="105">
        <v>0</v>
      </c>
      <c r="L468" s="105">
        <v>0</v>
      </c>
      <c r="M468" s="105">
        <v>0</v>
      </c>
      <c r="N468" s="105">
        <v>0</v>
      </c>
      <c r="O468" s="4" t="s">
        <v>82</v>
      </c>
      <c r="P468" s="4" t="s">
        <v>128</v>
      </c>
    </row>
    <row r="469" spans="1:16" ht="18" x14ac:dyDescent="0.3">
      <c r="A469" s="51">
        <v>9746</v>
      </c>
      <c r="B469" s="126">
        <f>VLOOKUP(A469,LISTEVLVEAU!A:B,2,FALSE)</f>
        <v>3613</v>
      </c>
      <c r="C469" s="84">
        <v>43655</v>
      </c>
      <c r="D469" s="121">
        <f t="shared" si="14"/>
        <v>28</v>
      </c>
      <c r="E469" s="84" t="str">
        <f t="shared" si="15"/>
        <v>361328</v>
      </c>
      <c r="F469" s="4">
        <v>130.5</v>
      </c>
      <c r="G469" s="4">
        <v>38.700000000000003</v>
      </c>
      <c r="H469" s="105">
        <v>0</v>
      </c>
      <c r="I469" s="105">
        <v>0</v>
      </c>
      <c r="J469" s="105">
        <v>0</v>
      </c>
      <c r="K469" s="105">
        <v>0</v>
      </c>
      <c r="L469" s="105">
        <v>0</v>
      </c>
      <c r="M469" s="105">
        <v>0</v>
      </c>
      <c r="N469" s="105">
        <v>0</v>
      </c>
      <c r="O469" s="4" t="s">
        <v>82</v>
      </c>
      <c r="P469" s="4" t="s">
        <v>128</v>
      </c>
    </row>
    <row r="470" spans="1:16" ht="18" x14ac:dyDescent="0.3">
      <c r="A470" s="52">
        <v>9747</v>
      </c>
      <c r="B470" s="126">
        <f>VLOOKUP(A470,LISTEVLVEAU!A:B,2,FALSE)</f>
        <v>7628</v>
      </c>
      <c r="C470" s="84">
        <v>43655</v>
      </c>
      <c r="D470" s="121">
        <f t="shared" si="14"/>
        <v>28</v>
      </c>
      <c r="E470" s="84" t="str">
        <f t="shared" si="15"/>
        <v>762828</v>
      </c>
      <c r="F470" s="4">
        <v>126.5</v>
      </c>
      <c r="G470" s="4">
        <v>39.4</v>
      </c>
      <c r="H470" s="105">
        <v>0</v>
      </c>
      <c r="I470" s="105">
        <v>0</v>
      </c>
      <c r="J470" s="105">
        <v>0</v>
      </c>
      <c r="K470" s="105">
        <v>0</v>
      </c>
      <c r="L470" s="105">
        <v>0</v>
      </c>
      <c r="M470" s="105">
        <v>0</v>
      </c>
      <c r="N470" s="105">
        <v>0</v>
      </c>
      <c r="O470" s="4" t="s">
        <v>82</v>
      </c>
      <c r="P470" s="4" t="s">
        <v>128</v>
      </c>
    </row>
    <row r="471" spans="1:16" ht="18" x14ac:dyDescent="0.3">
      <c r="A471" s="53">
        <v>9748</v>
      </c>
      <c r="B471" s="126">
        <f>VLOOKUP(A471,LISTEVLVEAU!A:B,2,FALSE)</f>
        <v>7622</v>
      </c>
      <c r="C471" s="84">
        <v>43655</v>
      </c>
      <c r="D471" s="121">
        <f t="shared" si="14"/>
        <v>28</v>
      </c>
      <c r="E471" s="84" t="str">
        <f t="shared" si="15"/>
        <v>762228</v>
      </c>
      <c r="F471" s="4">
        <v>99</v>
      </c>
      <c r="G471" s="4">
        <v>38.5</v>
      </c>
      <c r="H471" s="105">
        <v>0</v>
      </c>
      <c r="I471" s="105">
        <v>0</v>
      </c>
      <c r="J471" s="105">
        <v>0</v>
      </c>
      <c r="K471" s="105">
        <v>0</v>
      </c>
      <c r="L471" s="105">
        <v>0</v>
      </c>
      <c r="M471" s="105">
        <v>0</v>
      </c>
      <c r="N471" s="105">
        <v>1</v>
      </c>
      <c r="O471" s="4" t="s">
        <v>82</v>
      </c>
      <c r="P471" s="4" t="s">
        <v>128</v>
      </c>
    </row>
    <row r="472" spans="1:16" ht="18" x14ac:dyDescent="0.3">
      <c r="A472" s="51">
        <v>9749</v>
      </c>
      <c r="B472" s="126">
        <f>VLOOKUP(A472,LISTEVLVEAU!A:B,2,FALSE)</f>
        <v>4180</v>
      </c>
      <c r="C472" s="84">
        <v>43655</v>
      </c>
      <c r="D472" s="121">
        <f t="shared" si="14"/>
        <v>28</v>
      </c>
      <c r="E472" s="84" t="str">
        <f t="shared" si="15"/>
        <v>418028</v>
      </c>
      <c r="F472" s="4">
        <v>113</v>
      </c>
      <c r="G472" s="4">
        <v>38.6</v>
      </c>
      <c r="H472" s="105">
        <v>0</v>
      </c>
      <c r="I472" s="105">
        <v>0</v>
      </c>
      <c r="J472" s="105">
        <v>0</v>
      </c>
      <c r="K472" s="105">
        <v>0</v>
      </c>
      <c r="L472" s="105">
        <v>0</v>
      </c>
      <c r="M472" s="105">
        <v>0</v>
      </c>
      <c r="N472" s="105">
        <v>0</v>
      </c>
      <c r="O472" s="4" t="s">
        <v>82</v>
      </c>
      <c r="P472" s="4" t="s">
        <v>128</v>
      </c>
    </row>
    <row r="473" spans="1:16" ht="18" x14ac:dyDescent="0.3">
      <c r="A473" s="53">
        <v>9750</v>
      </c>
      <c r="B473" s="126">
        <f>VLOOKUP(A473,LISTEVLVEAU!A:B,2,FALSE)</f>
        <v>6640</v>
      </c>
      <c r="C473" s="84">
        <v>43655</v>
      </c>
      <c r="D473" s="121">
        <f t="shared" si="14"/>
        <v>28</v>
      </c>
      <c r="E473" s="84" t="str">
        <f t="shared" si="15"/>
        <v>664028</v>
      </c>
      <c r="F473" s="4">
        <v>121</v>
      </c>
      <c r="G473" s="4">
        <v>39</v>
      </c>
      <c r="H473" s="105">
        <v>0</v>
      </c>
      <c r="I473" s="105">
        <v>0</v>
      </c>
      <c r="J473" s="105">
        <v>0</v>
      </c>
      <c r="K473" s="105">
        <v>0</v>
      </c>
      <c r="L473" s="105">
        <v>0</v>
      </c>
      <c r="M473" s="105">
        <v>0</v>
      </c>
      <c r="N473" s="105">
        <v>0</v>
      </c>
      <c r="O473" s="4" t="s">
        <v>82</v>
      </c>
      <c r="P473" s="4" t="s">
        <v>128</v>
      </c>
    </row>
    <row r="474" spans="1:16" ht="18" x14ac:dyDescent="0.3">
      <c r="A474" s="51">
        <v>9751</v>
      </c>
      <c r="B474" s="126">
        <f>VLOOKUP(A474,LISTEVLVEAU!A:B,2,FALSE)</f>
        <v>3154</v>
      </c>
      <c r="C474" s="84">
        <v>43655</v>
      </c>
      <c r="D474" s="121">
        <f t="shared" si="14"/>
        <v>28</v>
      </c>
      <c r="E474" s="84" t="str">
        <f t="shared" si="15"/>
        <v>315428</v>
      </c>
      <c r="F474" s="4">
        <v>108</v>
      </c>
      <c r="G474" s="4">
        <v>39</v>
      </c>
      <c r="H474" s="105">
        <v>0</v>
      </c>
      <c r="I474" s="105">
        <v>0</v>
      </c>
      <c r="J474" s="105">
        <v>0</v>
      </c>
      <c r="K474" s="105">
        <v>0</v>
      </c>
      <c r="L474" s="105">
        <v>0</v>
      </c>
      <c r="M474" s="105">
        <v>0</v>
      </c>
      <c r="N474" s="105">
        <v>0</v>
      </c>
      <c r="O474" s="4" t="s">
        <v>82</v>
      </c>
      <c r="P474" s="4" t="s">
        <v>128</v>
      </c>
    </row>
    <row r="475" spans="1:16" ht="18" x14ac:dyDescent="0.3">
      <c r="A475" s="52">
        <v>9755</v>
      </c>
      <c r="B475" s="126">
        <f>VLOOKUP(A475,LISTEVLVEAU!A:B,2,FALSE)</f>
        <v>5611</v>
      </c>
      <c r="C475" s="84">
        <v>43655</v>
      </c>
      <c r="D475" s="121">
        <f t="shared" si="14"/>
        <v>28</v>
      </c>
      <c r="E475" s="84" t="str">
        <f t="shared" si="15"/>
        <v>561128</v>
      </c>
      <c r="F475" s="4">
        <v>115</v>
      </c>
      <c r="G475" s="4">
        <v>39.200000000000003</v>
      </c>
      <c r="H475" s="105">
        <v>0</v>
      </c>
      <c r="I475" s="105">
        <v>0</v>
      </c>
      <c r="J475" s="105">
        <v>0</v>
      </c>
      <c r="K475" s="105">
        <v>0</v>
      </c>
      <c r="L475" s="105" t="s">
        <v>118</v>
      </c>
      <c r="M475" s="105">
        <v>0</v>
      </c>
      <c r="N475" s="105">
        <v>0</v>
      </c>
      <c r="O475" s="4" t="s">
        <v>82</v>
      </c>
      <c r="P475" s="4" t="s">
        <v>128</v>
      </c>
    </row>
    <row r="476" spans="1:16" ht="18" x14ac:dyDescent="0.3">
      <c r="A476" s="53">
        <v>9756</v>
      </c>
      <c r="B476" s="126">
        <f>VLOOKUP(A476,LISTEVLVEAU!A:B,2,FALSE)</f>
        <v>4165</v>
      </c>
      <c r="C476" s="84">
        <v>43655</v>
      </c>
      <c r="D476" s="121">
        <f t="shared" si="14"/>
        <v>28</v>
      </c>
      <c r="E476" s="84" t="str">
        <f t="shared" si="15"/>
        <v>416528</v>
      </c>
      <c r="F476" s="4">
        <v>105</v>
      </c>
      <c r="G476" s="4">
        <v>38.799999999999997</v>
      </c>
      <c r="H476" s="105">
        <v>0</v>
      </c>
      <c r="I476" s="105">
        <v>0</v>
      </c>
      <c r="J476" s="105">
        <v>0</v>
      </c>
      <c r="K476" s="105">
        <v>0</v>
      </c>
      <c r="L476" s="105">
        <v>0</v>
      </c>
      <c r="M476" s="105">
        <v>0</v>
      </c>
      <c r="N476" s="105">
        <v>0</v>
      </c>
      <c r="O476" s="4" t="s">
        <v>82</v>
      </c>
      <c r="P476" s="4" t="s">
        <v>128</v>
      </c>
    </row>
    <row r="477" spans="1:16" ht="18" x14ac:dyDescent="0.3">
      <c r="A477" s="53">
        <v>9757</v>
      </c>
      <c r="B477" s="126">
        <f>VLOOKUP(A477,LISTEVLVEAU!A:B,2,FALSE)</f>
        <v>5722</v>
      </c>
      <c r="C477" s="84">
        <v>43655</v>
      </c>
      <c r="D477" s="121">
        <f t="shared" si="14"/>
        <v>28</v>
      </c>
      <c r="E477" s="84" t="str">
        <f t="shared" si="15"/>
        <v>572228</v>
      </c>
      <c r="F477" s="4">
        <v>95.5</v>
      </c>
      <c r="G477" s="4">
        <v>38.5</v>
      </c>
      <c r="H477" s="105">
        <v>0</v>
      </c>
      <c r="I477" s="105">
        <v>0</v>
      </c>
      <c r="J477" s="105">
        <v>0</v>
      </c>
      <c r="K477" s="105">
        <v>0</v>
      </c>
      <c r="L477" s="105">
        <v>0</v>
      </c>
      <c r="M477" s="105">
        <v>0</v>
      </c>
      <c r="N477" s="105">
        <v>0</v>
      </c>
      <c r="O477" s="4" t="s">
        <v>82</v>
      </c>
      <c r="P477" s="4" t="s">
        <v>128</v>
      </c>
    </row>
    <row r="478" spans="1:16" ht="18" x14ac:dyDescent="0.3">
      <c r="A478" s="52">
        <v>9759</v>
      </c>
      <c r="B478" s="126">
        <f>VLOOKUP(A478,LISTEVLVEAU!A:B,2,FALSE)</f>
        <v>3161</v>
      </c>
      <c r="C478" s="84">
        <v>43655</v>
      </c>
      <c r="D478" s="121">
        <f t="shared" si="14"/>
        <v>28</v>
      </c>
      <c r="E478" s="84" t="str">
        <f t="shared" si="15"/>
        <v>316128</v>
      </c>
      <c r="F478" s="4">
        <v>113</v>
      </c>
      <c r="G478" s="4">
        <v>38.9</v>
      </c>
      <c r="H478" s="105">
        <v>0</v>
      </c>
      <c r="I478" s="105">
        <v>0</v>
      </c>
      <c r="J478" s="105">
        <v>0</v>
      </c>
      <c r="K478" s="105">
        <v>0</v>
      </c>
      <c r="L478" s="105">
        <v>0</v>
      </c>
      <c r="M478" s="105">
        <v>0</v>
      </c>
      <c r="N478" s="105">
        <v>0</v>
      </c>
      <c r="O478" s="4" t="s">
        <v>82</v>
      </c>
      <c r="P478" s="4" t="s">
        <v>128</v>
      </c>
    </row>
    <row r="479" spans="1:16" ht="18" x14ac:dyDescent="0.3">
      <c r="A479" s="53">
        <v>9763</v>
      </c>
      <c r="B479" s="126">
        <f>VLOOKUP(A479,LISTEVLVEAU!A:B,2,FALSE)</f>
        <v>4633</v>
      </c>
      <c r="C479" s="84">
        <v>43655</v>
      </c>
      <c r="D479" s="121">
        <f t="shared" si="14"/>
        <v>28</v>
      </c>
      <c r="E479" s="84" t="str">
        <f t="shared" si="15"/>
        <v>463328</v>
      </c>
      <c r="F479" s="4">
        <v>102.5</v>
      </c>
      <c r="G479" s="4">
        <v>38.799999999999997</v>
      </c>
      <c r="H479" s="105">
        <v>0</v>
      </c>
      <c r="I479" s="105">
        <v>0</v>
      </c>
      <c r="J479" s="105">
        <v>0</v>
      </c>
      <c r="K479" s="105">
        <v>0</v>
      </c>
      <c r="L479" s="105">
        <v>0</v>
      </c>
      <c r="M479" s="105">
        <v>0</v>
      </c>
      <c r="N479" s="105">
        <v>0</v>
      </c>
      <c r="O479" s="4" t="s">
        <v>82</v>
      </c>
      <c r="P479" s="4" t="s">
        <v>128</v>
      </c>
    </row>
    <row r="480" spans="1:16" ht="18" x14ac:dyDescent="0.3">
      <c r="A480" s="52">
        <v>9764</v>
      </c>
      <c r="B480" s="126">
        <f>VLOOKUP(A480,LISTEVLVEAU!A:B,2,FALSE)</f>
        <v>2604</v>
      </c>
      <c r="C480" s="84">
        <v>43655</v>
      </c>
      <c r="D480" s="121">
        <f t="shared" si="14"/>
        <v>28</v>
      </c>
      <c r="E480" s="84" t="str">
        <f t="shared" si="15"/>
        <v>260428</v>
      </c>
      <c r="F480" s="4">
        <v>126.5</v>
      </c>
      <c r="G480" s="4">
        <v>38.700000000000003</v>
      </c>
      <c r="H480" s="105">
        <v>0</v>
      </c>
      <c r="I480" s="105">
        <v>0</v>
      </c>
      <c r="J480" s="105">
        <v>0</v>
      </c>
      <c r="K480" s="105">
        <v>0</v>
      </c>
      <c r="L480" s="105">
        <v>0</v>
      </c>
      <c r="M480" s="105">
        <v>0</v>
      </c>
      <c r="N480" s="105">
        <v>0</v>
      </c>
      <c r="O480" s="4" t="s">
        <v>82</v>
      </c>
      <c r="P480" s="4" t="s">
        <v>128</v>
      </c>
    </row>
    <row r="481" spans="1:16" ht="18" x14ac:dyDescent="0.3">
      <c r="A481" s="52">
        <v>9769</v>
      </c>
      <c r="B481" s="126">
        <f>VLOOKUP(A481,LISTEVLVEAU!A:B,2,FALSE)</f>
        <v>5635</v>
      </c>
      <c r="C481" s="84">
        <v>43655</v>
      </c>
      <c r="D481" s="121">
        <f t="shared" si="14"/>
        <v>28</v>
      </c>
      <c r="E481" s="84" t="str">
        <f t="shared" si="15"/>
        <v>563528</v>
      </c>
      <c r="F481" s="4">
        <v>125.5</v>
      </c>
      <c r="G481" s="4">
        <v>38.299999999999997</v>
      </c>
      <c r="H481" s="105">
        <v>0</v>
      </c>
      <c r="I481" s="105">
        <v>0</v>
      </c>
      <c r="J481" s="105">
        <v>0</v>
      </c>
      <c r="K481" s="105">
        <v>0</v>
      </c>
      <c r="L481" s="105">
        <v>0</v>
      </c>
      <c r="M481" s="105">
        <v>0</v>
      </c>
      <c r="N481" s="105">
        <v>0</v>
      </c>
      <c r="O481" s="4" t="s">
        <v>82</v>
      </c>
      <c r="P481" s="4" t="s">
        <v>128</v>
      </c>
    </row>
    <row r="482" spans="1:16" ht="18" x14ac:dyDescent="0.3">
      <c r="A482" s="52">
        <v>9770</v>
      </c>
      <c r="B482" s="126">
        <f>VLOOKUP(A482,LISTEVLVEAU!A:B,2,FALSE)</f>
        <v>2646</v>
      </c>
      <c r="C482" s="84">
        <v>43655</v>
      </c>
      <c r="D482" s="121">
        <f t="shared" si="14"/>
        <v>28</v>
      </c>
      <c r="E482" s="84" t="str">
        <f t="shared" si="15"/>
        <v>264628</v>
      </c>
      <c r="F482" s="4">
        <v>110.5</v>
      </c>
      <c r="G482" s="4">
        <v>38.6</v>
      </c>
      <c r="H482" s="105">
        <v>0</v>
      </c>
      <c r="I482" s="105">
        <v>0</v>
      </c>
      <c r="J482" s="105">
        <v>0</v>
      </c>
      <c r="K482" s="105">
        <v>0</v>
      </c>
      <c r="L482" s="105">
        <v>0</v>
      </c>
      <c r="M482" s="105">
        <v>0</v>
      </c>
      <c r="N482" s="105">
        <v>0</v>
      </c>
      <c r="O482" s="4" t="s">
        <v>82</v>
      </c>
      <c r="P482" s="4" t="s">
        <v>128</v>
      </c>
    </row>
    <row r="483" spans="1:16" ht="18" x14ac:dyDescent="0.3">
      <c r="A483" s="51">
        <v>9774</v>
      </c>
      <c r="B483" s="126">
        <f>VLOOKUP(A483,LISTEVLVEAU!A:B,2,FALSE)</f>
        <v>5699</v>
      </c>
      <c r="C483" s="84">
        <v>43655</v>
      </c>
      <c r="D483" s="121">
        <f t="shared" si="14"/>
        <v>28</v>
      </c>
      <c r="E483" s="84" t="str">
        <f t="shared" si="15"/>
        <v>569928</v>
      </c>
      <c r="F483" s="4">
        <v>112.5</v>
      </c>
      <c r="G483" s="4">
        <v>38.9</v>
      </c>
      <c r="H483" s="105">
        <v>0</v>
      </c>
      <c r="I483" s="105">
        <v>0</v>
      </c>
      <c r="J483" s="105">
        <v>0</v>
      </c>
      <c r="K483" s="105">
        <v>0</v>
      </c>
      <c r="L483" s="105" t="s">
        <v>118</v>
      </c>
      <c r="M483" s="105">
        <v>0</v>
      </c>
      <c r="N483" s="105">
        <v>0</v>
      </c>
      <c r="O483" s="4" t="s">
        <v>82</v>
      </c>
      <c r="P483" s="4" t="s">
        <v>128</v>
      </c>
    </row>
    <row r="484" spans="1:16" ht="18" x14ac:dyDescent="0.3">
      <c r="A484" s="51">
        <v>2342</v>
      </c>
      <c r="B484" s="126">
        <f>VLOOKUP(A484,LISTEVLVEAU!A:B,2,FALSE)</f>
        <v>5651</v>
      </c>
      <c r="C484" s="84">
        <v>43655</v>
      </c>
      <c r="D484" s="121">
        <f t="shared" si="14"/>
        <v>28</v>
      </c>
      <c r="E484" s="84" t="str">
        <f t="shared" si="15"/>
        <v>565128</v>
      </c>
      <c r="F484" s="4">
        <v>95.5</v>
      </c>
      <c r="G484" s="4">
        <v>38.6</v>
      </c>
      <c r="H484" s="105">
        <v>0</v>
      </c>
      <c r="I484" s="105">
        <v>0</v>
      </c>
      <c r="J484" s="105">
        <v>0</v>
      </c>
      <c r="K484" s="105">
        <v>0</v>
      </c>
      <c r="L484" s="105">
        <v>0</v>
      </c>
      <c r="M484" s="105">
        <v>0</v>
      </c>
      <c r="N484" s="105">
        <v>0</v>
      </c>
      <c r="O484" s="4" t="s">
        <v>82</v>
      </c>
      <c r="P484" s="4" t="s">
        <v>128</v>
      </c>
    </row>
    <row r="485" spans="1:16" x14ac:dyDescent="0.3">
      <c r="B485" s="126" t="e">
        <f>VLOOKUP(A485,LISTEVLVEAU!A:B,2,FALSE)</f>
        <v>#N/A</v>
      </c>
      <c r="C485" s="84"/>
      <c r="D485" s="121">
        <f t="shared" si="14"/>
        <v>1</v>
      </c>
      <c r="E485" s="84" t="e">
        <f t="shared" si="15"/>
        <v>#N/A</v>
      </c>
      <c r="P485" s="4" t="s">
        <v>128</v>
      </c>
    </row>
    <row r="486" spans="1:16" ht="18" x14ac:dyDescent="0.3">
      <c r="A486" s="112">
        <v>9721</v>
      </c>
      <c r="B486" s="126">
        <f>VLOOKUP(A486,LISTEVLVEAU!A:B,2,FALSE)</f>
        <v>6722</v>
      </c>
      <c r="C486" s="84">
        <v>43662</v>
      </c>
      <c r="D486" s="121">
        <f t="shared" si="14"/>
        <v>29</v>
      </c>
      <c r="E486" s="84" t="str">
        <f t="shared" si="15"/>
        <v>672229</v>
      </c>
      <c r="F486" s="4">
        <v>177.5</v>
      </c>
      <c r="G486" s="4">
        <v>39.200000000000003</v>
      </c>
      <c r="H486" s="105">
        <v>0</v>
      </c>
      <c r="I486" s="105">
        <v>0</v>
      </c>
      <c r="J486" s="105">
        <v>0</v>
      </c>
      <c r="K486" s="105">
        <v>0</v>
      </c>
      <c r="L486" s="105">
        <v>0</v>
      </c>
      <c r="M486" s="105">
        <v>0</v>
      </c>
      <c r="N486" s="105">
        <v>1</v>
      </c>
      <c r="O486" s="4" t="s">
        <v>119</v>
      </c>
      <c r="P486" s="4" t="s">
        <v>128</v>
      </c>
    </row>
    <row r="487" spans="1:16" ht="18" x14ac:dyDescent="0.3">
      <c r="A487" s="52">
        <v>9722</v>
      </c>
      <c r="B487" s="126">
        <f>VLOOKUP(A487,LISTEVLVEAU!A:B,2,FALSE)</f>
        <v>6614</v>
      </c>
      <c r="C487" s="84">
        <v>43662</v>
      </c>
      <c r="D487" s="121">
        <f t="shared" si="14"/>
        <v>29</v>
      </c>
      <c r="E487" s="84" t="str">
        <f t="shared" si="15"/>
        <v>661429</v>
      </c>
      <c r="F487" s="4">
        <v>179</v>
      </c>
      <c r="G487" s="4">
        <v>38.799999999999997</v>
      </c>
      <c r="H487" s="105">
        <v>0</v>
      </c>
      <c r="I487" s="105">
        <v>0</v>
      </c>
      <c r="J487" s="105">
        <v>0</v>
      </c>
      <c r="K487" s="105">
        <v>0</v>
      </c>
      <c r="L487" s="105">
        <v>0</v>
      </c>
      <c r="M487" s="105">
        <v>0</v>
      </c>
      <c r="N487" s="105">
        <v>1</v>
      </c>
      <c r="O487" s="4" t="s">
        <v>119</v>
      </c>
      <c r="P487" s="4" t="s">
        <v>128</v>
      </c>
    </row>
    <row r="488" spans="1:16" ht="18" x14ac:dyDescent="0.3">
      <c r="A488" s="53">
        <v>9725</v>
      </c>
      <c r="B488" s="126">
        <f>VLOOKUP(A488,LISTEVLVEAU!A:B,2,FALSE)</f>
        <v>5690</v>
      </c>
      <c r="C488" s="84">
        <v>43662</v>
      </c>
      <c r="D488" s="121">
        <f t="shared" si="14"/>
        <v>29</v>
      </c>
      <c r="E488" s="84" t="str">
        <f t="shared" si="15"/>
        <v>569029</v>
      </c>
      <c r="F488" s="4">
        <v>150</v>
      </c>
      <c r="G488" s="4">
        <v>38.4</v>
      </c>
      <c r="H488" s="105">
        <v>0</v>
      </c>
      <c r="I488" s="105">
        <v>0</v>
      </c>
      <c r="J488" s="105">
        <v>0</v>
      </c>
      <c r="K488" s="105">
        <v>0</v>
      </c>
      <c r="L488" s="105">
        <v>0</v>
      </c>
      <c r="M488" s="105">
        <v>0</v>
      </c>
      <c r="N488" s="105">
        <v>0</v>
      </c>
      <c r="O488" s="4" t="s">
        <v>119</v>
      </c>
      <c r="P488" s="4" t="s">
        <v>128</v>
      </c>
    </row>
    <row r="489" spans="1:16" ht="18" x14ac:dyDescent="0.3">
      <c r="A489" s="52">
        <v>9727</v>
      </c>
      <c r="B489" s="126">
        <f>VLOOKUP(A489,LISTEVLVEAU!A:B,2,FALSE)</f>
        <v>4168</v>
      </c>
      <c r="C489" s="84">
        <v>43662</v>
      </c>
      <c r="D489" s="121">
        <f t="shared" si="14"/>
        <v>29</v>
      </c>
      <c r="E489" s="84" t="str">
        <f t="shared" si="15"/>
        <v>416829</v>
      </c>
      <c r="F489" s="4">
        <v>155.5</v>
      </c>
      <c r="G489" s="4">
        <v>38.799999999999997</v>
      </c>
      <c r="H489" s="105">
        <v>0</v>
      </c>
      <c r="I489" s="105">
        <v>0</v>
      </c>
      <c r="J489" s="105">
        <v>0</v>
      </c>
      <c r="K489" s="105">
        <v>0</v>
      </c>
      <c r="L489" s="105">
        <v>0</v>
      </c>
      <c r="M489" s="105">
        <v>0</v>
      </c>
      <c r="N489" s="105">
        <v>1</v>
      </c>
      <c r="O489" s="4" t="s">
        <v>119</v>
      </c>
      <c r="P489" s="4" t="s">
        <v>128</v>
      </c>
    </row>
    <row r="490" spans="1:16" ht="18" x14ac:dyDescent="0.3">
      <c r="A490" s="52">
        <v>9728</v>
      </c>
      <c r="B490" s="126">
        <f>VLOOKUP(A490,LISTEVLVEAU!A:B,2,FALSE)</f>
        <v>6742</v>
      </c>
      <c r="C490" s="84">
        <v>43662</v>
      </c>
      <c r="D490" s="121">
        <f t="shared" si="14"/>
        <v>29</v>
      </c>
      <c r="E490" s="84" t="str">
        <f t="shared" si="15"/>
        <v>674229</v>
      </c>
      <c r="F490" s="4">
        <v>151.5</v>
      </c>
      <c r="G490" s="4">
        <v>39.299999999999997</v>
      </c>
      <c r="H490" s="105">
        <v>0</v>
      </c>
      <c r="I490" s="105">
        <v>0</v>
      </c>
      <c r="J490" s="105">
        <v>0</v>
      </c>
      <c r="K490" s="105">
        <v>0</v>
      </c>
      <c r="L490" s="105">
        <v>0</v>
      </c>
      <c r="M490" s="105">
        <v>0</v>
      </c>
      <c r="N490" s="4" t="s">
        <v>117</v>
      </c>
      <c r="O490" s="4" t="s">
        <v>119</v>
      </c>
      <c r="P490" s="4" t="s">
        <v>128</v>
      </c>
    </row>
    <row r="491" spans="1:16" ht="18" x14ac:dyDescent="0.3">
      <c r="A491" s="53">
        <v>9732</v>
      </c>
      <c r="B491" s="126">
        <f>VLOOKUP(A491,LISTEVLVEAU!A:B,2,FALSE)</f>
        <v>6718</v>
      </c>
      <c r="C491" s="84">
        <v>43662</v>
      </c>
      <c r="D491" s="121">
        <f t="shared" si="14"/>
        <v>29</v>
      </c>
      <c r="E491" s="84" t="str">
        <f t="shared" si="15"/>
        <v>671829</v>
      </c>
      <c r="F491" s="4">
        <v>128.5</v>
      </c>
      <c r="G491" s="4">
        <v>38.700000000000003</v>
      </c>
      <c r="H491" s="105">
        <v>0</v>
      </c>
      <c r="I491" s="105">
        <v>0</v>
      </c>
      <c r="J491" s="105">
        <v>0</v>
      </c>
      <c r="K491" s="105">
        <v>0</v>
      </c>
      <c r="L491" s="105">
        <v>0</v>
      </c>
      <c r="M491" s="105">
        <v>0</v>
      </c>
      <c r="N491" s="105">
        <v>0</v>
      </c>
      <c r="O491" s="4" t="s">
        <v>119</v>
      </c>
      <c r="P491" s="4" t="s">
        <v>128</v>
      </c>
    </row>
    <row r="492" spans="1:16" ht="18" x14ac:dyDescent="0.3">
      <c r="A492" s="53">
        <v>9740</v>
      </c>
      <c r="B492" s="126">
        <f>VLOOKUP(A492,LISTEVLVEAU!A:B,2,FALSE)</f>
        <v>7639</v>
      </c>
      <c r="C492" s="84">
        <v>43662</v>
      </c>
      <c r="D492" s="121">
        <f t="shared" si="14"/>
        <v>29</v>
      </c>
      <c r="E492" s="84" t="str">
        <f t="shared" si="15"/>
        <v>763929</v>
      </c>
      <c r="F492" s="4">
        <v>142.5</v>
      </c>
      <c r="G492" s="4">
        <v>39.1</v>
      </c>
      <c r="H492" s="105">
        <v>0</v>
      </c>
      <c r="I492" s="105">
        <v>0</v>
      </c>
      <c r="J492" s="105">
        <v>0</v>
      </c>
      <c r="K492" s="105">
        <v>0</v>
      </c>
      <c r="L492" s="105">
        <v>0</v>
      </c>
      <c r="M492" s="105">
        <v>0</v>
      </c>
      <c r="N492" s="4" t="s">
        <v>117</v>
      </c>
      <c r="O492" s="4" t="s">
        <v>119</v>
      </c>
      <c r="P492" s="4" t="s">
        <v>128</v>
      </c>
    </row>
    <row r="493" spans="1:16" ht="18" x14ac:dyDescent="0.3">
      <c r="A493" s="51">
        <v>9741</v>
      </c>
      <c r="B493" s="126">
        <f>VLOOKUP(A493,LISTEVLVEAU!A:B,2,FALSE)</f>
        <v>6728</v>
      </c>
      <c r="C493" s="84">
        <v>43662</v>
      </c>
      <c r="D493" s="121">
        <f t="shared" si="14"/>
        <v>29</v>
      </c>
      <c r="E493" s="84" t="str">
        <f t="shared" si="15"/>
        <v>672829</v>
      </c>
      <c r="F493" s="4">
        <v>135</v>
      </c>
      <c r="G493" s="4">
        <v>38.9</v>
      </c>
      <c r="H493" s="105">
        <v>0</v>
      </c>
      <c r="I493" s="105">
        <v>0</v>
      </c>
      <c r="J493" s="105">
        <v>0</v>
      </c>
      <c r="K493" s="105">
        <v>0</v>
      </c>
      <c r="L493" s="105">
        <v>0</v>
      </c>
      <c r="M493" s="105">
        <v>0</v>
      </c>
      <c r="N493" s="4" t="s">
        <v>117</v>
      </c>
      <c r="O493" s="4" t="s">
        <v>119</v>
      </c>
      <c r="P493" s="4" t="s">
        <v>128</v>
      </c>
    </row>
    <row r="494" spans="1:16" ht="18" x14ac:dyDescent="0.3">
      <c r="A494" s="53">
        <v>9744</v>
      </c>
      <c r="B494" s="126">
        <f>VLOOKUP(A494,LISTEVLVEAU!A:B,2,FALSE)</f>
        <v>5704</v>
      </c>
      <c r="C494" s="84">
        <v>43662</v>
      </c>
      <c r="D494" s="121">
        <f t="shared" si="14"/>
        <v>29</v>
      </c>
      <c r="E494" s="84" t="str">
        <f t="shared" si="15"/>
        <v>570429</v>
      </c>
      <c r="F494" s="4">
        <v>136</v>
      </c>
      <c r="G494" s="4">
        <v>38.6</v>
      </c>
      <c r="H494" s="105">
        <v>0</v>
      </c>
      <c r="I494" s="105">
        <v>0</v>
      </c>
      <c r="J494" s="105">
        <v>0</v>
      </c>
      <c r="K494" s="105">
        <v>0</v>
      </c>
      <c r="L494" s="105">
        <v>0</v>
      </c>
      <c r="M494" s="105">
        <v>0</v>
      </c>
      <c r="N494" s="105" t="s">
        <v>117</v>
      </c>
      <c r="O494" s="4" t="s">
        <v>119</v>
      </c>
      <c r="P494" s="4" t="s">
        <v>128</v>
      </c>
    </row>
    <row r="495" spans="1:16" ht="18" x14ac:dyDescent="0.3">
      <c r="A495" s="51">
        <v>9745</v>
      </c>
      <c r="B495" s="126">
        <f>VLOOKUP(A495,LISTEVLVEAU!A:B,2,FALSE)</f>
        <v>3647</v>
      </c>
      <c r="C495" s="84">
        <v>43662</v>
      </c>
      <c r="D495" s="121">
        <f t="shared" si="14"/>
        <v>29</v>
      </c>
      <c r="E495" s="84" t="str">
        <f t="shared" si="15"/>
        <v>364729</v>
      </c>
      <c r="F495" s="4">
        <v>125.5</v>
      </c>
      <c r="G495" s="4">
        <v>38.9</v>
      </c>
      <c r="H495" s="105">
        <v>0</v>
      </c>
      <c r="I495" s="105">
        <v>0</v>
      </c>
      <c r="J495" s="105">
        <v>0</v>
      </c>
      <c r="K495" s="105">
        <v>0</v>
      </c>
      <c r="L495" s="105">
        <v>0</v>
      </c>
      <c r="M495" s="105">
        <v>0</v>
      </c>
      <c r="N495" s="105">
        <v>1</v>
      </c>
      <c r="O495" s="4" t="s">
        <v>119</v>
      </c>
      <c r="P495" s="4" t="s">
        <v>128</v>
      </c>
    </row>
    <row r="496" spans="1:16" ht="18" x14ac:dyDescent="0.3">
      <c r="A496" s="51">
        <v>9746</v>
      </c>
      <c r="B496" s="126">
        <f>VLOOKUP(A496,LISTEVLVEAU!A:B,2,FALSE)</f>
        <v>3613</v>
      </c>
      <c r="C496" s="84">
        <v>43662</v>
      </c>
      <c r="D496" s="121">
        <f t="shared" si="14"/>
        <v>29</v>
      </c>
      <c r="E496" s="84" t="str">
        <f t="shared" si="15"/>
        <v>361329</v>
      </c>
      <c r="F496" s="4">
        <v>135.5</v>
      </c>
      <c r="G496" s="4">
        <v>39.200000000000003</v>
      </c>
      <c r="H496" s="105">
        <v>0</v>
      </c>
      <c r="I496" s="105">
        <v>0</v>
      </c>
      <c r="J496" s="105">
        <v>0</v>
      </c>
      <c r="K496" s="105">
        <v>0</v>
      </c>
      <c r="L496" s="105">
        <v>0</v>
      </c>
      <c r="M496" s="105">
        <v>0</v>
      </c>
      <c r="N496" s="105">
        <v>0</v>
      </c>
      <c r="O496" s="4" t="s">
        <v>119</v>
      </c>
      <c r="P496" s="4" t="s">
        <v>128</v>
      </c>
    </row>
    <row r="497" spans="1:16" ht="18" x14ac:dyDescent="0.3">
      <c r="A497" s="52">
        <v>9747</v>
      </c>
      <c r="B497" s="126">
        <f>VLOOKUP(A497,LISTEVLVEAU!A:B,2,FALSE)</f>
        <v>7628</v>
      </c>
      <c r="C497" s="84">
        <v>43662</v>
      </c>
      <c r="D497" s="121">
        <f t="shared" si="14"/>
        <v>29</v>
      </c>
      <c r="E497" s="84" t="str">
        <f t="shared" si="15"/>
        <v>762829</v>
      </c>
      <c r="F497" s="4">
        <v>130.5</v>
      </c>
      <c r="G497" s="4">
        <v>39.5</v>
      </c>
      <c r="H497" s="105">
        <v>0</v>
      </c>
      <c r="I497" s="105">
        <v>0</v>
      </c>
      <c r="J497" s="105">
        <v>0</v>
      </c>
      <c r="K497" s="105">
        <v>0</v>
      </c>
      <c r="L497" s="105">
        <v>0</v>
      </c>
      <c r="M497" s="105">
        <v>0</v>
      </c>
      <c r="N497" s="105">
        <v>0</v>
      </c>
      <c r="O497" s="4" t="s">
        <v>119</v>
      </c>
      <c r="P497" s="4" t="s">
        <v>128</v>
      </c>
    </row>
    <row r="498" spans="1:16" ht="18" x14ac:dyDescent="0.3">
      <c r="A498" s="53">
        <v>9748</v>
      </c>
      <c r="B498" s="126">
        <f>VLOOKUP(A498,LISTEVLVEAU!A:B,2,FALSE)</f>
        <v>7622</v>
      </c>
      <c r="C498" s="84">
        <v>43662</v>
      </c>
      <c r="D498" s="121">
        <f t="shared" si="14"/>
        <v>29</v>
      </c>
      <c r="E498" s="84" t="str">
        <f t="shared" si="15"/>
        <v>762229</v>
      </c>
      <c r="F498" s="4">
        <v>104</v>
      </c>
      <c r="G498" s="4">
        <v>38.5</v>
      </c>
      <c r="H498" s="105">
        <v>0</v>
      </c>
      <c r="I498" s="105">
        <v>0</v>
      </c>
      <c r="J498" s="105">
        <v>0</v>
      </c>
      <c r="K498" s="105">
        <v>0</v>
      </c>
      <c r="L498" s="105">
        <v>0</v>
      </c>
      <c r="M498" s="105">
        <v>0</v>
      </c>
      <c r="N498" s="105">
        <v>1</v>
      </c>
      <c r="O498" s="4" t="s">
        <v>119</v>
      </c>
      <c r="P498" s="4" t="s">
        <v>128</v>
      </c>
    </row>
    <row r="499" spans="1:16" ht="18" x14ac:dyDescent="0.3">
      <c r="A499" s="51">
        <v>9749</v>
      </c>
      <c r="B499" s="126">
        <f>VLOOKUP(A499,LISTEVLVEAU!A:B,2,FALSE)</f>
        <v>4180</v>
      </c>
      <c r="C499" s="84">
        <v>43662</v>
      </c>
      <c r="D499" s="121">
        <f t="shared" si="14"/>
        <v>29</v>
      </c>
      <c r="E499" s="84" t="str">
        <f t="shared" si="15"/>
        <v>418029</v>
      </c>
      <c r="F499" s="4">
        <v>120.5</v>
      </c>
      <c r="G499" s="4">
        <v>38.200000000000003</v>
      </c>
      <c r="H499" s="105">
        <v>0</v>
      </c>
      <c r="I499" s="105">
        <v>0</v>
      </c>
      <c r="J499" s="105">
        <v>0</v>
      </c>
      <c r="K499" s="105">
        <v>0</v>
      </c>
      <c r="L499" s="105">
        <v>0</v>
      </c>
      <c r="M499" s="105">
        <v>0</v>
      </c>
      <c r="N499" s="105">
        <v>0</v>
      </c>
      <c r="O499" s="4" t="s">
        <v>119</v>
      </c>
      <c r="P499" s="4" t="s">
        <v>128</v>
      </c>
    </row>
    <row r="500" spans="1:16" ht="18" x14ac:dyDescent="0.3">
      <c r="A500" s="53">
        <v>9750</v>
      </c>
      <c r="B500" s="126">
        <f>VLOOKUP(A500,LISTEVLVEAU!A:B,2,FALSE)</f>
        <v>6640</v>
      </c>
      <c r="C500" s="84">
        <v>43662</v>
      </c>
      <c r="D500" s="121">
        <f t="shared" si="14"/>
        <v>29</v>
      </c>
      <c r="E500" s="84" t="str">
        <f t="shared" si="15"/>
        <v>664029</v>
      </c>
      <c r="F500" s="4">
        <v>129.5</v>
      </c>
      <c r="G500" s="4">
        <v>39.1</v>
      </c>
      <c r="H500" s="105">
        <v>0</v>
      </c>
      <c r="I500" s="105">
        <v>0</v>
      </c>
      <c r="J500" s="105">
        <v>0</v>
      </c>
      <c r="K500" s="105">
        <v>0</v>
      </c>
      <c r="L500" s="105">
        <v>0</v>
      </c>
      <c r="M500" s="105">
        <v>0</v>
      </c>
      <c r="N500" s="105">
        <v>1</v>
      </c>
      <c r="O500" s="4" t="s">
        <v>119</v>
      </c>
      <c r="P500" s="4" t="s">
        <v>128</v>
      </c>
    </row>
    <row r="501" spans="1:16" ht="18" x14ac:dyDescent="0.3">
      <c r="A501" s="51">
        <v>9751</v>
      </c>
      <c r="B501" s="126">
        <f>VLOOKUP(A501,LISTEVLVEAU!A:B,2,FALSE)</f>
        <v>3154</v>
      </c>
      <c r="C501" s="84">
        <v>43662</v>
      </c>
      <c r="D501" s="121">
        <f t="shared" si="14"/>
        <v>29</v>
      </c>
      <c r="E501" s="84" t="str">
        <f t="shared" si="15"/>
        <v>315429</v>
      </c>
      <c r="F501" s="4">
        <v>113</v>
      </c>
      <c r="G501" s="4">
        <v>38.9</v>
      </c>
      <c r="H501" s="105">
        <v>0</v>
      </c>
      <c r="I501" s="105">
        <v>0</v>
      </c>
      <c r="J501" s="105">
        <v>0</v>
      </c>
      <c r="K501" s="105">
        <v>0</v>
      </c>
      <c r="L501" s="105">
        <v>1</v>
      </c>
      <c r="M501" s="105">
        <v>0</v>
      </c>
      <c r="N501" s="105">
        <v>0</v>
      </c>
      <c r="O501" s="4" t="s">
        <v>119</v>
      </c>
      <c r="P501" s="4" t="s">
        <v>128</v>
      </c>
    </row>
    <row r="502" spans="1:16" ht="18" x14ac:dyDescent="0.3">
      <c r="A502" s="52">
        <v>9755</v>
      </c>
      <c r="B502" s="126">
        <f>VLOOKUP(A502,LISTEVLVEAU!A:B,2,FALSE)</f>
        <v>5611</v>
      </c>
      <c r="C502" s="84">
        <v>43662</v>
      </c>
      <c r="D502" s="121">
        <f t="shared" si="14"/>
        <v>29</v>
      </c>
      <c r="E502" s="84" t="str">
        <f t="shared" si="15"/>
        <v>561129</v>
      </c>
      <c r="F502" s="4">
        <v>114.5</v>
      </c>
      <c r="G502" s="4">
        <v>38.4</v>
      </c>
      <c r="H502" s="105">
        <v>0</v>
      </c>
      <c r="I502" s="105">
        <v>0</v>
      </c>
      <c r="J502" s="105">
        <v>0</v>
      </c>
      <c r="K502" s="105">
        <v>0</v>
      </c>
      <c r="L502" s="105">
        <v>1</v>
      </c>
      <c r="M502" s="105">
        <v>0</v>
      </c>
      <c r="N502" s="105">
        <v>0</v>
      </c>
      <c r="O502" s="4" t="s">
        <v>119</v>
      </c>
      <c r="P502" s="4" t="s">
        <v>128</v>
      </c>
    </row>
    <row r="503" spans="1:16" ht="18" x14ac:dyDescent="0.3">
      <c r="A503" s="53">
        <v>9756</v>
      </c>
      <c r="B503" s="126">
        <f>VLOOKUP(A503,LISTEVLVEAU!A:B,2,FALSE)</f>
        <v>4165</v>
      </c>
      <c r="C503" s="84">
        <v>43662</v>
      </c>
      <c r="D503" s="121">
        <f t="shared" si="14"/>
        <v>29</v>
      </c>
      <c r="E503" s="84" t="str">
        <f t="shared" si="15"/>
        <v>416529</v>
      </c>
      <c r="F503" s="4">
        <v>109.5</v>
      </c>
      <c r="G503" s="4">
        <v>38.5</v>
      </c>
      <c r="H503" s="105">
        <v>0</v>
      </c>
      <c r="I503" s="105">
        <v>0</v>
      </c>
      <c r="J503" s="105">
        <v>0</v>
      </c>
      <c r="K503" s="105">
        <v>1</v>
      </c>
      <c r="L503" s="105">
        <v>0</v>
      </c>
      <c r="M503" s="105">
        <v>0</v>
      </c>
      <c r="N503" s="105">
        <v>0</v>
      </c>
      <c r="O503" s="4" t="s">
        <v>119</v>
      </c>
      <c r="P503" s="4" t="s">
        <v>128</v>
      </c>
    </row>
    <row r="504" spans="1:16" ht="18" x14ac:dyDescent="0.3">
      <c r="A504" s="53">
        <v>9757</v>
      </c>
      <c r="B504" s="126">
        <f>VLOOKUP(A504,LISTEVLVEAU!A:B,2,FALSE)</f>
        <v>5722</v>
      </c>
      <c r="C504" s="84">
        <v>43662</v>
      </c>
      <c r="D504" s="121">
        <f t="shared" si="14"/>
        <v>29</v>
      </c>
      <c r="E504" s="84" t="str">
        <f t="shared" si="15"/>
        <v>572229</v>
      </c>
      <c r="F504" s="4">
        <v>100</v>
      </c>
      <c r="G504" s="4">
        <v>39</v>
      </c>
      <c r="H504" s="105">
        <v>0</v>
      </c>
      <c r="I504" s="105">
        <v>0</v>
      </c>
      <c r="J504" s="105">
        <v>0</v>
      </c>
      <c r="K504" s="105">
        <v>0</v>
      </c>
      <c r="L504" s="105">
        <v>0</v>
      </c>
      <c r="M504" s="105">
        <v>0</v>
      </c>
      <c r="N504" s="105">
        <v>0</v>
      </c>
      <c r="O504" s="4" t="s">
        <v>119</v>
      </c>
      <c r="P504" s="4" t="s">
        <v>128</v>
      </c>
    </row>
    <row r="505" spans="1:16" ht="18" x14ac:dyDescent="0.3">
      <c r="A505" s="52">
        <v>9759</v>
      </c>
      <c r="B505" s="126">
        <f>VLOOKUP(A505,LISTEVLVEAU!A:B,2,FALSE)</f>
        <v>3161</v>
      </c>
      <c r="C505" s="84">
        <v>43662</v>
      </c>
      <c r="D505" s="121">
        <f t="shared" si="14"/>
        <v>29</v>
      </c>
      <c r="E505" s="84" t="str">
        <f t="shared" si="15"/>
        <v>316129</v>
      </c>
      <c r="F505" s="4">
        <v>111</v>
      </c>
      <c r="G505" s="4">
        <v>39.5</v>
      </c>
      <c r="H505" s="105">
        <v>0</v>
      </c>
      <c r="I505" s="105">
        <v>0</v>
      </c>
      <c r="J505" s="105">
        <v>0</v>
      </c>
      <c r="K505" s="105">
        <v>0</v>
      </c>
      <c r="L505" s="105">
        <v>1</v>
      </c>
      <c r="M505" s="105">
        <v>0</v>
      </c>
      <c r="N505" s="105">
        <v>0</v>
      </c>
      <c r="O505" s="4" t="s">
        <v>119</v>
      </c>
      <c r="P505" s="4" t="s">
        <v>128</v>
      </c>
    </row>
    <row r="506" spans="1:16" ht="18" x14ac:dyDescent="0.3">
      <c r="A506" s="53">
        <v>9763</v>
      </c>
      <c r="B506" s="126">
        <f>VLOOKUP(A506,LISTEVLVEAU!A:B,2,FALSE)</f>
        <v>4633</v>
      </c>
      <c r="C506" s="84">
        <v>43662</v>
      </c>
      <c r="D506" s="121">
        <f t="shared" si="14"/>
        <v>29</v>
      </c>
      <c r="E506" s="84" t="str">
        <f t="shared" si="15"/>
        <v>463329</v>
      </c>
      <c r="F506" s="4">
        <v>105.5</v>
      </c>
      <c r="G506" s="4">
        <v>38.299999999999997</v>
      </c>
      <c r="H506" s="105">
        <v>0</v>
      </c>
      <c r="I506" s="105">
        <v>0</v>
      </c>
      <c r="J506" s="105">
        <v>0</v>
      </c>
      <c r="K506" s="105">
        <v>0</v>
      </c>
      <c r="L506" s="105">
        <v>0</v>
      </c>
      <c r="M506" s="105">
        <v>0</v>
      </c>
      <c r="N506" s="105">
        <v>0</v>
      </c>
      <c r="O506" s="4" t="s">
        <v>119</v>
      </c>
      <c r="P506" s="4" t="s">
        <v>128</v>
      </c>
    </row>
    <row r="507" spans="1:16" ht="18" x14ac:dyDescent="0.3">
      <c r="A507" s="52">
        <v>9764</v>
      </c>
      <c r="B507" s="126">
        <f>VLOOKUP(A507,LISTEVLVEAU!A:B,2,FALSE)</f>
        <v>2604</v>
      </c>
      <c r="C507" s="84">
        <v>43662</v>
      </c>
      <c r="D507" s="121">
        <f t="shared" si="14"/>
        <v>29</v>
      </c>
      <c r="E507" s="84" t="str">
        <f t="shared" si="15"/>
        <v>260429</v>
      </c>
      <c r="F507" s="4">
        <v>133</v>
      </c>
      <c r="G507" s="4">
        <v>39.1</v>
      </c>
      <c r="H507" s="105">
        <v>0</v>
      </c>
      <c r="I507" s="105">
        <v>0</v>
      </c>
      <c r="J507" s="105">
        <v>0</v>
      </c>
      <c r="K507" s="105">
        <v>0</v>
      </c>
      <c r="L507" s="105">
        <v>0</v>
      </c>
      <c r="M507" s="105">
        <v>0</v>
      </c>
      <c r="N507" s="105">
        <v>0</v>
      </c>
      <c r="O507" s="4" t="s">
        <v>119</v>
      </c>
      <c r="P507" s="4" t="s">
        <v>128</v>
      </c>
    </row>
    <row r="508" spans="1:16" ht="18" x14ac:dyDescent="0.3">
      <c r="A508" s="52">
        <v>9769</v>
      </c>
      <c r="B508" s="126">
        <f>VLOOKUP(A508,LISTEVLVEAU!A:B,2,FALSE)</f>
        <v>5635</v>
      </c>
      <c r="C508" s="84">
        <v>43662</v>
      </c>
      <c r="D508" s="121">
        <f t="shared" si="14"/>
        <v>29</v>
      </c>
      <c r="E508" s="84" t="str">
        <f t="shared" si="15"/>
        <v>563529</v>
      </c>
      <c r="F508" s="4">
        <v>127.5</v>
      </c>
      <c r="G508" s="4">
        <v>38.700000000000003</v>
      </c>
      <c r="H508" s="105">
        <v>0</v>
      </c>
      <c r="I508" s="105">
        <v>0</v>
      </c>
      <c r="J508" s="105">
        <v>0</v>
      </c>
      <c r="K508" s="105">
        <v>0</v>
      </c>
      <c r="L508" s="105">
        <v>0</v>
      </c>
      <c r="M508" s="105">
        <v>0</v>
      </c>
      <c r="N508" s="105">
        <v>0</v>
      </c>
      <c r="O508" s="4" t="s">
        <v>119</v>
      </c>
      <c r="P508" s="4" t="s">
        <v>128</v>
      </c>
    </row>
    <row r="509" spans="1:16" ht="18" x14ac:dyDescent="0.3">
      <c r="A509" s="52">
        <v>9770</v>
      </c>
      <c r="B509" s="126">
        <f>VLOOKUP(A509,LISTEVLVEAU!A:B,2,FALSE)</f>
        <v>2646</v>
      </c>
      <c r="C509" s="84">
        <v>43662</v>
      </c>
      <c r="D509" s="121">
        <f t="shared" si="14"/>
        <v>29</v>
      </c>
      <c r="E509" s="84" t="str">
        <f t="shared" si="15"/>
        <v>264629</v>
      </c>
      <c r="F509" s="4">
        <v>105.5</v>
      </c>
      <c r="G509" s="4">
        <v>39.5</v>
      </c>
      <c r="H509" s="105">
        <v>0</v>
      </c>
      <c r="I509" s="105">
        <v>0</v>
      </c>
      <c r="J509" s="105">
        <v>0</v>
      </c>
      <c r="K509" s="105">
        <v>1</v>
      </c>
      <c r="L509" s="105">
        <v>0</v>
      </c>
      <c r="M509" s="105">
        <v>0</v>
      </c>
      <c r="N509" s="105">
        <v>0</v>
      </c>
      <c r="O509" s="4" t="s">
        <v>119</v>
      </c>
      <c r="P509" s="4" t="s">
        <v>128</v>
      </c>
    </row>
    <row r="510" spans="1:16" ht="18" x14ac:dyDescent="0.3">
      <c r="A510" s="51">
        <v>9774</v>
      </c>
      <c r="B510" s="126">
        <f>VLOOKUP(A510,LISTEVLVEAU!A:B,2,FALSE)</f>
        <v>5699</v>
      </c>
      <c r="C510" s="84">
        <v>43662</v>
      </c>
      <c r="D510" s="121">
        <f t="shared" si="14"/>
        <v>29</v>
      </c>
      <c r="E510" s="84" t="str">
        <f t="shared" si="15"/>
        <v>569929</v>
      </c>
      <c r="F510" s="4">
        <v>117.5</v>
      </c>
      <c r="G510" s="4">
        <v>38.799999999999997</v>
      </c>
      <c r="H510" s="105">
        <v>0</v>
      </c>
      <c r="I510" s="105">
        <v>0</v>
      </c>
      <c r="J510" s="105">
        <v>0</v>
      </c>
      <c r="K510" s="105">
        <v>0</v>
      </c>
      <c r="L510" s="105">
        <v>0</v>
      </c>
      <c r="M510" s="105">
        <v>0</v>
      </c>
      <c r="N510" s="105">
        <v>0</v>
      </c>
      <c r="O510" s="4" t="s">
        <v>119</v>
      </c>
      <c r="P510" s="4" t="s">
        <v>128</v>
      </c>
    </row>
    <row r="511" spans="1:16" s="119" customFormat="1" ht="18" x14ac:dyDescent="0.3">
      <c r="A511" s="51">
        <v>2342</v>
      </c>
      <c r="B511" s="126">
        <f>VLOOKUP(A511,LISTEVLVEAU!A:B,2,FALSE)</f>
        <v>5651</v>
      </c>
      <c r="C511" s="109">
        <v>43662</v>
      </c>
      <c r="D511" s="121">
        <f t="shared" si="14"/>
        <v>29</v>
      </c>
      <c r="E511" s="84" t="str">
        <f t="shared" si="15"/>
        <v>565129</v>
      </c>
      <c r="F511" s="106">
        <v>99.5</v>
      </c>
      <c r="G511" s="106">
        <v>38.299999999999997</v>
      </c>
      <c r="H511" s="108">
        <v>0</v>
      </c>
      <c r="I511" s="108">
        <v>0</v>
      </c>
      <c r="J511" s="108">
        <v>0</v>
      </c>
      <c r="K511" s="108">
        <v>0</v>
      </c>
      <c r="L511" s="108">
        <v>0</v>
      </c>
      <c r="M511" s="108">
        <v>0</v>
      </c>
      <c r="N511" s="108">
        <v>0</v>
      </c>
      <c r="O511" s="106" t="s">
        <v>119</v>
      </c>
      <c r="P511" s="4" t="s">
        <v>128</v>
      </c>
    </row>
    <row r="512" spans="1:16" ht="18" x14ac:dyDescent="0.3">
      <c r="A512" s="112">
        <v>9721</v>
      </c>
      <c r="B512" s="126">
        <f>VLOOKUP(A512,LISTEVLVEAU!A:B,2,FALSE)</f>
        <v>6722</v>
      </c>
      <c r="C512" s="84">
        <v>43669</v>
      </c>
      <c r="D512" s="121">
        <f t="shared" si="14"/>
        <v>30</v>
      </c>
      <c r="E512" s="84" t="str">
        <f t="shared" si="15"/>
        <v>672230</v>
      </c>
      <c r="F512" s="4">
        <v>179.5</v>
      </c>
      <c r="G512" s="4">
        <v>39</v>
      </c>
      <c r="H512" s="105">
        <v>0</v>
      </c>
      <c r="I512" s="105">
        <v>0</v>
      </c>
      <c r="J512" s="105">
        <v>0</v>
      </c>
      <c r="K512" s="105">
        <v>0</v>
      </c>
      <c r="L512" s="105">
        <v>0</v>
      </c>
      <c r="M512" s="105">
        <v>0</v>
      </c>
      <c r="N512" s="105">
        <v>1</v>
      </c>
      <c r="O512" s="4" t="s">
        <v>50</v>
      </c>
      <c r="P512" s="4" t="s">
        <v>128</v>
      </c>
    </row>
    <row r="513" spans="1:16" ht="18" x14ac:dyDescent="0.3">
      <c r="A513" s="52">
        <v>9722</v>
      </c>
      <c r="B513" s="126">
        <f>VLOOKUP(A513,LISTEVLVEAU!A:B,2,FALSE)</f>
        <v>6614</v>
      </c>
      <c r="C513" s="84">
        <v>43669</v>
      </c>
      <c r="D513" s="121">
        <f t="shared" si="14"/>
        <v>30</v>
      </c>
      <c r="E513" s="84" t="str">
        <f t="shared" si="15"/>
        <v>661430</v>
      </c>
      <c r="F513" s="4">
        <v>187.5</v>
      </c>
      <c r="G513" s="4">
        <v>39.700000000000003</v>
      </c>
      <c r="H513" s="105">
        <v>0</v>
      </c>
      <c r="I513" s="105">
        <v>0</v>
      </c>
      <c r="J513" s="105">
        <v>0</v>
      </c>
      <c r="K513" s="105">
        <v>0</v>
      </c>
      <c r="L513" s="105">
        <v>0</v>
      </c>
      <c r="M513" s="105">
        <v>0</v>
      </c>
      <c r="N513" s="105">
        <v>0</v>
      </c>
      <c r="O513" s="4" t="s">
        <v>50</v>
      </c>
      <c r="P513" s="4" t="s">
        <v>128</v>
      </c>
    </row>
    <row r="514" spans="1:16" ht="18" x14ac:dyDescent="0.3">
      <c r="A514" s="53">
        <v>9725</v>
      </c>
      <c r="B514" s="126">
        <f>VLOOKUP(A514,LISTEVLVEAU!A:B,2,FALSE)</f>
        <v>5690</v>
      </c>
      <c r="C514" s="84">
        <v>43669</v>
      </c>
      <c r="D514" s="121">
        <f t="shared" ref="D514:D577" si="16">WEEKNUM(C514,2)</f>
        <v>30</v>
      </c>
      <c r="E514" s="84" t="str">
        <f t="shared" si="15"/>
        <v>569030</v>
      </c>
      <c r="F514" s="4">
        <v>150</v>
      </c>
      <c r="G514" s="4">
        <v>38.6</v>
      </c>
      <c r="H514" s="105">
        <v>0</v>
      </c>
      <c r="I514" s="105">
        <v>0</v>
      </c>
      <c r="J514" s="105">
        <v>0</v>
      </c>
      <c r="K514" s="105">
        <v>0</v>
      </c>
      <c r="L514" s="105">
        <v>0</v>
      </c>
      <c r="M514" s="105">
        <v>0</v>
      </c>
      <c r="N514" s="105">
        <v>0</v>
      </c>
      <c r="O514" s="4" t="s">
        <v>50</v>
      </c>
      <c r="P514" s="4" t="s">
        <v>128</v>
      </c>
    </row>
    <row r="515" spans="1:16" ht="18" x14ac:dyDescent="0.3">
      <c r="A515" s="52">
        <v>9727</v>
      </c>
      <c r="B515" s="126">
        <f>VLOOKUP(A515,LISTEVLVEAU!A:B,2,FALSE)</f>
        <v>4168</v>
      </c>
      <c r="C515" s="84">
        <v>43669</v>
      </c>
      <c r="D515" s="121">
        <f t="shared" si="16"/>
        <v>30</v>
      </c>
      <c r="E515" s="84" t="str">
        <f t="shared" ref="E515:E578" si="17">CONCATENATE(B515,D515)</f>
        <v>416830</v>
      </c>
      <c r="F515" s="4">
        <v>158</v>
      </c>
      <c r="G515" s="4">
        <v>39.1</v>
      </c>
      <c r="H515" s="105">
        <v>0</v>
      </c>
      <c r="I515" s="105">
        <v>0</v>
      </c>
      <c r="J515" s="105">
        <v>0</v>
      </c>
      <c r="K515" s="105">
        <v>0</v>
      </c>
      <c r="L515" s="105">
        <v>0</v>
      </c>
      <c r="M515" s="105">
        <v>0</v>
      </c>
      <c r="N515" s="105">
        <v>2</v>
      </c>
      <c r="O515" s="4" t="s">
        <v>50</v>
      </c>
      <c r="P515" s="4" t="s">
        <v>128</v>
      </c>
    </row>
    <row r="516" spans="1:16" ht="18" x14ac:dyDescent="0.3">
      <c r="A516" s="52">
        <v>9728</v>
      </c>
      <c r="B516" s="126">
        <f>VLOOKUP(A516,LISTEVLVEAU!A:B,2,FALSE)</f>
        <v>6742</v>
      </c>
      <c r="C516" s="84">
        <v>43669</v>
      </c>
      <c r="D516" s="121">
        <f t="shared" si="16"/>
        <v>30</v>
      </c>
      <c r="E516" s="84" t="str">
        <f t="shared" si="17"/>
        <v>674230</v>
      </c>
      <c r="F516" s="4">
        <v>156.5</v>
      </c>
      <c r="G516" s="4">
        <v>39.700000000000003</v>
      </c>
      <c r="H516" s="105">
        <v>0</v>
      </c>
      <c r="I516" s="105">
        <v>0</v>
      </c>
      <c r="J516" s="105">
        <v>0</v>
      </c>
      <c r="K516" s="105">
        <v>0</v>
      </c>
      <c r="L516" s="105">
        <v>0</v>
      </c>
      <c r="M516" s="105">
        <v>0</v>
      </c>
      <c r="N516" t="s">
        <v>120</v>
      </c>
      <c r="O516" s="4" t="s">
        <v>50</v>
      </c>
      <c r="P516" s="4" t="s">
        <v>128</v>
      </c>
    </row>
    <row r="517" spans="1:16" ht="18" x14ac:dyDescent="0.3">
      <c r="A517" s="53">
        <v>9732</v>
      </c>
      <c r="B517" s="126">
        <f>VLOOKUP(A517,LISTEVLVEAU!A:B,2,FALSE)</f>
        <v>6718</v>
      </c>
      <c r="C517" s="84">
        <v>43669</v>
      </c>
      <c r="D517" s="121">
        <f t="shared" si="16"/>
        <v>30</v>
      </c>
      <c r="E517" s="84" t="str">
        <f t="shared" si="17"/>
        <v>671830</v>
      </c>
      <c r="F517" s="4">
        <v>129</v>
      </c>
      <c r="G517" s="4">
        <v>38.700000000000003</v>
      </c>
      <c r="H517" s="105">
        <v>0</v>
      </c>
      <c r="I517" s="105">
        <v>0</v>
      </c>
      <c r="J517" s="105">
        <v>0</v>
      </c>
      <c r="K517" s="105">
        <v>0</v>
      </c>
      <c r="L517" s="105">
        <v>0</v>
      </c>
      <c r="M517" s="105">
        <v>0</v>
      </c>
      <c r="N517" s="105">
        <v>0</v>
      </c>
      <c r="O517" s="4" t="s">
        <v>50</v>
      </c>
      <c r="P517" s="4" t="s">
        <v>128</v>
      </c>
    </row>
    <row r="518" spans="1:16" ht="18" x14ac:dyDescent="0.3">
      <c r="A518" s="53">
        <v>9740</v>
      </c>
      <c r="B518" s="126">
        <f>VLOOKUP(A518,LISTEVLVEAU!A:B,2,FALSE)</f>
        <v>7639</v>
      </c>
      <c r="C518" s="84">
        <v>43669</v>
      </c>
      <c r="D518" s="121">
        <f t="shared" si="16"/>
        <v>30</v>
      </c>
      <c r="E518" s="84" t="str">
        <f t="shared" si="17"/>
        <v>763930</v>
      </c>
      <c r="F518" s="4">
        <v>142</v>
      </c>
      <c r="G518" s="4">
        <v>39.299999999999997</v>
      </c>
      <c r="H518" s="105">
        <v>0</v>
      </c>
      <c r="I518" s="105">
        <v>0</v>
      </c>
      <c r="J518" s="105">
        <v>0</v>
      </c>
      <c r="K518" s="105">
        <v>0</v>
      </c>
      <c r="L518" s="105">
        <v>0</v>
      </c>
      <c r="M518" s="105">
        <v>0</v>
      </c>
      <c r="N518" t="s">
        <v>120</v>
      </c>
      <c r="O518" s="4" t="s">
        <v>50</v>
      </c>
      <c r="P518" s="4" t="s">
        <v>128</v>
      </c>
    </row>
    <row r="519" spans="1:16" ht="18" x14ac:dyDescent="0.3">
      <c r="A519" s="51">
        <v>9741</v>
      </c>
      <c r="B519" s="126">
        <f>VLOOKUP(A519,LISTEVLVEAU!A:B,2,FALSE)</f>
        <v>6728</v>
      </c>
      <c r="C519" s="84">
        <v>43669</v>
      </c>
      <c r="D519" s="121">
        <f t="shared" si="16"/>
        <v>30</v>
      </c>
      <c r="E519" s="84" t="str">
        <f t="shared" si="17"/>
        <v>672830</v>
      </c>
      <c r="F519" s="4">
        <v>135.5</v>
      </c>
      <c r="G519" s="4">
        <v>38.799999999999997</v>
      </c>
      <c r="H519" s="105">
        <v>0</v>
      </c>
      <c r="I519" s="105">
        <v>0</v>
      </c>
      <c r="J519" s="105">
        <v>0</v>
      </c>
      <c r="K519" s="105">
        <v>0</v>
      </c>
      <c r="L519" s="105">
        <v>0</v>
      </c>
      <c r="M519" s="105">
        <v>0</v>
      </c>
      <c r="N519" s="105">
        <v>1</v>
      </c>
      <c r="O519" s="4" t="s">
        <v>50</v>
      </c>
      <c r="P519" s="4" t="s">
        <v>128</v>
      </c>
    </row>
    <row r="520" spans="1:16" ht="18" x14ac:dyDescent="0.3">
      <c r="A520" s="53">
        <v>9744</v>
      </c>
      <c r="B520" s="126">
        <f>VLOOKUP(A520,LISTEVLVEAU!A:B,2,FALSE)</f>
        <v>5704</v>
      </c>
      <c r="C520" s="84">
        <v>43669</v>
      </c>
      <c r="D520" s="121">
        <f t="shared" si="16"/>
        <v>30</v>
      </c>
      <c r="E520" s="84" t="str">
        <f t="shared" si="17"/>
        <v>570430</v>
      </c>
      <c r="F520" s="4">
        <v>130.5</v>
      </c>
      <c r="G520" s="4">
        <v>38.299999999999997</v>
      </c>
      <c r="H520" s="105">
        <v>0</v>
      </c>
      <c r="I520" s="105">
        <v>0</v>
      </c>
      <c r="J520" s="105">
        <v>0</v>
      </c>
      <c r="K520" s="105">
        <v>0</v>
      </c>
      <c r="L520" s="105">
        <v>0</v>
      </c>
      <c r="M520" s="105">
        <v>0</v>
      </c>
      <c r="N520" t="s">
        <v>120</v>
      </c>
      <c r="O520" s="4" t="s">
        <v>50</v>
      </c>
      <c r="P520" s="4" t="s">
        <v>128</v>
      </c>
    </row>
    <row r="521" spans="1:16" ht="18" x14ac:dyDescent="0.3">
      <c r="A521" s="51">
        <v>9745</v>
      </c>
      <c r="B521" s="126">
        <f>VLOOKUP(A521,LISTEVLVEAU!A:B,2,FALSE)</f>
        <v>3647</v>
      </c>
      <c r="C521" s="84">
        <v>43669</v>
      </c>
      <c r="D521" s="121">
        <f t="shared" si="16"/>
        <v>30</v>
      </c>
      <c r="E521" s="84" t="str">
        <f t="shared" si="17"/>
        <v>364730</v>
      </c>
      <c r="F521" s="4">
        <v>124</v>
      </c>
      <c r="G521" s="4">
        <v>38.4</v>
      </c>
      <c r="H521" s="105">
        <v>0</v>
      </c>
      <c r="I521" s="105">
        <v>0</v>
      </c>
      <c r="J521" s="105">
        <v>0</v>
      </c>
      <c r="K521" s="105">
        <v>0</v>
      </c>
      <c r="L521" s="105">
        <v>0</v>
      </c>
      <c r="M521" s="105">
        <v>0</v>
      </c>
      <c r="N521" s="105">
        <v>1</v>
      </c>
      <c r="O521" s="4" t="s">
        <v>50</v>
      </c>
      <c r="P521" s="4" t="s">
        <v>128</v>
      </c>
    </row>
    <row r="522" spans="1:16" ht="18" x14ac:dyDescent="0.3">
      <c r="A522" s="51">
        <v>9746</v>
      </c>
      <c r="B522" s="126">
        <f>VLOOKUP(A522,LISTEVLVEAU!A:B,2,FALSE)</f>
        <v>3613</v>
      </c>
      <c r="C522" s="84">
        <v>43669</v>
      </c>
      <c r="D522" s="121">
        <f t="shared" si="16"/>
        <v>30</v>
      </c>
      <c r="E522" s="84" t="str">
        <f t="shared" si="17"/>
        <v>361330</v>
      </c>
      <c r="F522" s="4">
        <v>134</v>
      </c>
      <c r="G522" s="4">
        <v>38.799999999999997</v>
      </c>
      <c r="H522" s="105">
        <v>0</v>
      </c>
      <c r="I522" s="105">
        <v>0</v>
      </c>
      <c r="J522" s="105">
        <v>0</v>
      </c>
      <c r="K522" s="105">
        <v>0</v>
      </c>
      <c r="L522" s="105">
        <v>0</v>
      </c>
      <c r="M522" s="105">
        <v>0</v>
      </c>
      <c r="N522" s="105">
        <v>1</v>
      </c>
      <c r="O522" s="4" t="s">
        <v>50</v>
      </c>
      <c r="P522" s="4" t="s">
        <v>128</v>
      </c>
    </row>
    <row r="523" spans="1:16" ht="18" x14ac:dyDescent="0.3">
      <c r="A523" s="52">
        <v>9747</v>
      </c>
      <c r="B523" s="126">
        <f>VLOOKUP(A523,LISTEVLVEAU!A:B,2,FALSE)</f>
        <v>7628</v>
      </c>
      <c r="C523" s="84">
        <v>43669</v>
      </c>
      <c r="D523" s="121">
        <f t="shared" si="16"/>
        <v>30</v>
      </c>
      <c r="E523" s="84" t="str">
        <f t="shared" si="17"/>
        <v>762830</v>
      </c>
      <c r="F523" s="4">
        <v>132.5</v>
      </c>
      <c r="G523" s="4">
        <v>39.200000000000003</v>
      </c>
      <c r="H523" s="105">
        <v>0</v>
      </c>
      <c r="I523" s="105">
        <v>0</v>
      </c>
      <c r="J523" s="105">
        <v>0</v>
      </c>
      <c r="K523" s="105">
        <v>0</v>
      </c>
      <c r="L523" s="105">
        <v>0</v>
      </c>
      <c r="M523" s="105">
        <v>0</v>
      </c>
      <c r="N523" s="105">
        <v>1</v>
      </c>
      <c r="O523" s="4" t="s">
        <v>50</v>
      </c>
      <c r="P523" s="4" t="s">
        <v>128</v>
      </c>
    </row>
    <row r="524" spans="1:16" ht="18" x14ac:dyDescent="0.3">
      <c r="A524" s="53">
        <v>9748</v>
      </c>
      <c r="B524" s="126">
        <f>VLOOKUP(A524,LISTEVLVEAU!A:B,2,FALSE)</f>
        <v>7622</v>
      </c>
      <c r="C524" s="84">
        <v>43669</v>
      </c>
      <c r="D524" s="121">
        <f t="shared" si="16"/>
        <v>30</v>
      </c>
      <c r="E524" s="84" t="str">
        <f t="shared" si="17"/>
        <v>762230</v>
      </c>
      <c r="F524" s="4">
        <v>105.5</v>
      </c>
      <c r="G524" s="4">
        <v>39</v>
      </c>
      <c r="H524" s="105">
        <v>0</v>
      </c>
      <c r="I524" s="105">
        <v>0</v>
      </c>
      <c r="J524" s="105">
        <v>0</v>
      </c>
      <c r="K524" s="105">
        <v>0</v>
      </c>
      <c r="L524" s="105">
        <v>0</v>
      </c>
      <c r="M524" s="105">
        <v>0</v>
      </c>
      <c r="N524" s="105">
        <v>1</v>
      </c>
      <c r="O524" s="4" t="s">
        <v>50</v>
      </c>
      <c r="P524" s="4" t="s">
        <v>128</v>
      </c>
    </row>
    <row r="525" spans="1:16" ht="18" x14ac:dyDescent="0.3">
      <c r="A525" s="51">
        <v>9749</v>
      </c>
      <c r="B525" s="126">
        <f>VLOOKUP(A525,LISTEVLVEAU!A:B,2,FALSE)</f>
        <v>4180</v>
      </c>
      <c r="C525" s="84">
        <v>43669</v>
      </c>
      <c r="D525" s="121">
        <f t="shared" si="16"/>
        <v>30</v>
      </c>
      <c r="E525" s="84" t="str">
        <f t="shared" si="17"/>
        <v>418030</v>
      </c>
      <c r="F525" s="4">
        <v>120</v>
      </c>
      <c r="G525" s="4">
        <v>38.9</v>
      </c>
      <c r="H525" s="105">
        <v>0</v>
      </c>
      <c r="I525" s="105">
        <v>0</v>
      </c>
      <c r="J525" s="105">
        <v>0</v>
      </c>
      <c r="K525" s="105">
        <v>0</v>
      </c>
      <c r="L525" s="105">
        <v>0</v>
      </c>
      <c r="M525" s="105">
        <v>0</v>
      </c>
      <c r="N525" s="105">
        <v>0</v>
      </c>
      <c r="O525" s="4" t="s">
        <v>50</v>
      </c>
      <c r="P525" s="4" t="s">
        <v>128</v>
      </c>
    </row>
    <row r="526" spans="1:16" ht="18" x14ac:dyDescent="0.3">
      <c r="A526" s="53">
        <v>9750</v>
      </c>
      <c r="B526" s="126">
        <f>VLOOKUP(A526,LISTEVLVEAU!A:B,2,FALSE)</f>
        <v>6640</v>
      </c>
      <c r="C526" s="84">
        <v>43669</v>
      </c>
      <c r="D526" s="121">
        <f t="shared" si="16"/>
        <v>30</v>
      </c>
      <c r="E526" s="84" t="str">
        <f t="shared" si="17"/>
        <v>664030</v>
      </c>
      <c r="F526" s="4">
        <v>128</v>
      </c>
      <c r="G526" s="4">
        <v>39</v>
      </c>
      <c r="H526" s="105">
        <v>0</v>
      </c>
      <c r="I526" s="105">
        <v>0</v>
      </c>
      <c r="J526" s="105">
        <v>0</v>
      </c>
      <c r="K526" s="105">
        <v>0</v>
      </c>
      <c r="L526" s="105">
        <v>0</v>
      </c>
      <c r="M526" s="105">
        <v>0</v>
      </c>
      <c r="N526" s="105">
        <v>2</v>
      </c>
      <c r="O526" s="4" t="s">
        <v>50</v>
      </c>
      <c r="P526" s="4" t="s">
        <v>128</v>
      </c>
    </row>
    <row r="527" spans="1:16" ht="18" x14ac:dyDescent="0.3">
      <c r="A527" s="51">
        <v>9751</v>
      </c>
      <c r="B527" s="126">
        <f>VLOOKUP(A527,LISTEVLVEAU!A:B,2,FALSE)</f>
        <v>3154</v>
      </c>
      <c r="C527" s="84">
        <v>43669</v>
      </c>
      <c r="D527" s="121">
        <f t="shared" si="16"/>
        <v>30</v>
      </c>
      <c r="E527" s="84" t="str">
        <f t="shared" si="17"/>
        <v>315430</v>
      </c>
      <c r="F527" s="4">
        <v>111</v>
      </c>
      <c r="G527" s="4">
        <v>38.799999999999997</v>
      </c>
      <c r="H527" s="105">
        <v>0</v>
      </c>
      <c r="I527" s="105">
        <v>0</v>
      </c>
      <c r="J527" s="105">
        <v>0</v>
      </c>
      <c r="K527" s="105">
        <v>0</v>
      </c>
      <c r="L527" s="105">
        <v>0</v>
      </c>
      <c r="M527" s="105">
        <v>0</v>
      </c>
      <c r="N527" s="105">
        <v>0</v>
      </c>
      <c r="O527" s="4" t="s">
        <v>50</v>
      </c>
      <c r="P527" s="4" t="s">
        <v>128</v>
      </c>
    </row>
    <row r="528" spans="1:16" ht="18" x14ac:dyDescent="0.3">
      <c r="A528" s="52">
        <v>9755</v>
      </c>
      <c r="B528" s="126">
        <f>VLOOKUP(A528,LISTEVLVEAU!A:B,2,FALSE)</f>
        <v>5611</v>
      </c>
      <c r="C528" s="84">
        <v>43669</v>
      </c>
      <c r="D528" s="121">
        <f t="shared" si="16"/>
        <v>30</v>
      </c>
      <c r="E528" s="84" t="str">
        <f t="shared" si="17"/>
        <v>561130</v>
      </c>
      <c r="F528" s="4">
        <v>117.5</v>
      </c>
      <c r="G528" s="4">
        <v>39</v>
      </c>
      <c r="H528" s="105">
        <v>0</v>
      </c>
      <c r="I528" s="105">
        <v>0</v>
      </c>
      <c r="J528" s="105">
        <v>0</v>
      </c>
      <c r="K528" s="105">
        <v>0</v>
      </c>
      <c r="L528" s="105">
        <v>1</v>
      </c>
      <c r="M528" s="105">
        <v>0</v>
      </c>
      <c r="N528" s="105">
        <v>0</v>
      </c>
      <c r="O528" s="4" t="s">
        <v>50</v>
      </c>
      <c r="P528" s="4" t="s">
        <v>128</v>
      </c>
    </row>
    <row r="529" spans="1:16" ht="18" x14ac:dyDescent="0.3">
      <c r="A529" s="53">
        <v>9756</v>
      </c>
      <c r="B529" s="126">
        <f>VLOOKUP(A529,LISTEVLVEAU!A:B,2,FALSE)</f>
        <v>4165</v>
      </c>
      <c r="C529" s="84">
        <v>43669</v>
      </c>
      <c r="D529" s="121">
        <f t="shared" si="16"/>
        <v>30</v>
      </c>
      <c r="E529" s="84" t="str">
        <f t="shared" si="17"/>
        <v>416530</v>
      </c>
      <c r="F529" s="4">
        <v>109</v>
      </c>
      <c r="G529" s="4">
        <v>39</v>
      </c>
      <c r="H529" s="105">
        <v>0</v>
      </c>
      <c r="I529" s="105">
        <v>0</v>
      </c>
      <c r="J529" s="105">
        <v>0</v>
      </c>
      <c r="K529" s="105">
        <v>0</v>
      </c>
      <c r="L529" s="105">
        <v>0</v>
      </c>
      <c r="M529" s="105">
        <v>0</v>
      </c>
      <c r="N529" s="105">
        <v>0</v>
      </c>
      <c r="O529" s="4" t="s">
        <v>50</v>
      </c>
      <c r="P529" s="4" t="s">
        <v>128</v>
      </c>
    </row>
    <row r="530" spans="1:16" ht="18" x14ac:dyDescent="0.3">
      <c r="A530" s="53">
        <v>9757</v>
      </c>
      <c r="B530" s="126">
        <f>VLOOKUP(A530,LISTEVLVEAU!A:B,2,FALSE)</f>
        <v>5722</v>
      </c>
      <c r="C530" s="84">
        <v>43669</v>
      </c>
      <c r="D530" s="121">
        <f t="shared" si="16"/>
        <v>30</v>
      </c>
      <c r="E530" s="84" t="str">
        <f t="shared" si="17"/>
        <v>572230</v>
      </c>
      <c r="F530" s="4">
        <v>102.5</v>
      </c>
      <c r="G530" s="4">
        <v>38.4</v>
      </c>
      <c r="H530" s="105">
        <v>0</v>
      </c>
      <c r="I530" s="105">
        <v>0</v>
      </c>
      <c r="J530" s="105">
        <v>0</v>
      </c>
      <c r="K530" s="105">
        <v>0</v>
      </c>
      <c r="L530" s="105">
        <v>0</v>
      </c>
      <c r="M530" s="105">
        <v>0</v>
      </c>
      <c r="N530" s="105">
        <v>1</v>
      </c>
      <c r="O530" s="4" t="s">
        <v>50</v>
      </c>
      <c r="P530" s="4" t="s">
        <v>128</v>
      </c>
    </row>
    <row r="531" spans="1:16" ht="18" x14ac:dyDescent="0.3">
      <c r="A531" s="52">
        <v>9759</v>
      </c>
      <c r="B531" s="126">
        <f>VLOOKUP(A531,LISTEVLVEAU!A:B,2,FALSE)</f>
        <v>3161</v>
      </c>
      <c r="C531" s="84">
        <v>43669</v>
      </c>
      <c r="D531" s="121">
        <f t="shared" si="16"/>
        <v>30</v>
      </c>
      <c r="E531" s="84" t="str">
        <f t="shared" si="17"/>
        <v>316130</v>
      </c>
      <c r="F531" s="4">
        <v>114</v>
      </c>
      <c r="G531" s="4">
        <v>39</v>
      </c>
      <c r="H531" s="105">
        <v>0</v>
      </c>
      <c r="I531" s="105">
        <v>0</v>
      </c>
      <c r="J531" s="105">
        <v>0</v>
      </c>
      <c r="K531" s="105">
        <v>0</v>
      </c>
      <c r="L531" s="105">
        <v>0</v>
      </c>
      <c r="M531" s="105">
        <v>0</v>
      </c>
      <c r="N531" s="105">
        <v>0</v>
      </c>
      <c r="O531" s="4" t="s">
        <v>50</v>
      </c>
      <c r="P531" s="4" t="s">
        <v>128</v>
      </c>
    </row>
    <row r="532" spans="1:16" ht="18" x14ac:dyDescent="0.3">
      <c r="A532" s="53">
        <v>9763</v>
      </c>
      <c r="B532" s="126">
        <f>VLOOKUP(A532,LISTEVLVEAU!A:B,2,FALSE)</f>
        <v>4633</v>
      </c>
      <c r="C532" s="84">
        <v>43669</v>
      </c>
      <c r="D532" s="121">
        <f t="shared" si="16"/>
        <v>30</v>
      </c>
      <c r="E532" s="84" t="str">
        <f t="shared" si="17"/>
        <v>463330</v>
      </c>
      <c r="F532" s="4">
        <v>106</v>
      </c>
      <c r="G532" s="4">
        <v>39</v>
      </c>
      <c r="H532" s="105">
        <v>0</v>
      </c>
      <c r="I532" s="105">
        <v>0</v>
      </c>
      <c r="J532" s="105">
        <v>0</v>
      </c>
      <c r="K532" s="105">
        <v>0</v>
      </c>
      <c r="L532" s="105">
        <v>0</v>
      </c>
      <c r="M532" s="105">
        <v>0</v>
      </c>
      <c r="N532" s="105">
        <v>0</v>
      </c>
      <c r="O532" s="4" t="s">
        <v>50</v>
      </c>
      <c r="P532" s="4" t="s">
        <v>128</v>
      </c>
    </row>
    <row r="533" spans="1:16" ht="18" x14ac:dyDescent="0.3">
      <c r="A533" s="52">
        <v>9764</v>
      </c>
      <c r="B533" s="126">
        <f>VLOOKUP(A533,LISTEVLVEAU!A:B,2,FALSE)</f>
        <v>2604</v>
      </c>
      <c r="C533" s="84">
        <v>43669</v>
      </c>
      <c r="D533" s="121">
        <f t="shared" si="16"/>
        <v>30</v>
      </c>
      <c r="E533" s="84" t="str">
        <f t="shared" si="17"/>
        <v>260430</v>
      </c>
      <c r="F533" s="4">
        <v>133</v>
      </c>
      <c r="G533" s="4">
        <v>39.200000000000003</v>
      </c>
      <c r="H533" s="105">
        <v>0</v>
      </c>
      <c r="I533" s="105">
        <v>0</v>
      </c>
      <c r="J533" s="105">
        <v>0</v>
      </c>
      <c r="K533" s="105">
        <v>0</v>
      </c>
      <c r="L533" s="105">
        <v>0</v>
      </c>
      <c r="M533" s="105">
        <v>0</v>
      </c>
      <c r="N533" s="105">
        <v>1</v>
      </c>
      <c r="O533" s="4" t="s">
        <v>50</v>
      </c>
      <c r="P533" s="4" t="s">
        <v>128</v>
      </c>
    </row>
    <row r="534" spans="1:16" ht="18" x14ac:dyDescent="0.3">
      <c r="A534" s="52">
        <v>9769</v>
      </c>
      <c r="B534" s="126">
        <f>VLOOKUP(A534,LISTEVLVEAU!A:B,2,FALSE)</f>
        <v>5635</v>
      </c>
      <c r="C534" s="84">
        <v>43669</v>
      </c>
      <c r="D534" s="121">
        <f t="shared" si="16"/>
        <v>30</v>
      </c>
      <c r="E534" s="84" t="str">
        <f t="shared" si="17"/>
        <v>563530</v>
      </c>
      <c r="F534" s="4">
        <v>129</v>
      </c>
      <c r="G534" s="4">
        <v>38.799999999999997</v>
      </c>
      <c r="H534" s="105">
        <v>0</v>
      </c>
      <c r="I534" s="105">
        <v>0</v>
      </c>
      <c r="J534" s="105">
        <v>0</v>
      </c>
      <c r="K534" s="105">
        <v>0</v>
      </c>
      <c r="L534" s="105">
        <v>0</v>
      </c>
      <c r="M534" s="105">
        <v>0</v>
      </c>
      <c r="N534" s="105">
        <v>0</v>
      </c>
      <c r="O534" s="4" t="s">
        <v>50</v>
      </c>
      <c r="P534" s="4" t="s">
        <v>128</v>
      </c>
    </row>
    <row r="535" spans="1:16" ht="18" x14ac:dyDescent="0.3">
      <c r="A535" s="52">
        <v>9770</v>
      </c>
      <c r="B535" s="126">
        <f>VLOOKUP(A535,LISTEVLVEAU!A:B,2,FALSE)</f>
        <v>2646</v>
      </c>
      <c r="C535" s="84">
        <v>43669</v>
      </c>
      <c r="D535" s="121">
        <f t="shared" si="16"/>
        <v>30</v>
      </c>
      <c r="E535" s="84" t="str">
        <f t="shared" si="17"/>
        <v>264630</v>
      </c>
      <c r="F535" s="4">
        <v>109</v>
      </c>
      <c r="G535" s="4">
        <v>38.5</v>
      </c>
      <c r="H535" s="105">
        <v>0</v>
      </c>
      <c r="I535" s="105">
        <v>0</v>
      </c>
      <c r="J535" s="105">
        <v>0</v>
      </c>
      <c r="K535" s="105">
        <v>1</v>
      </c>
      <c r="L535" s="105">
        <v>0</v>
      </c>
      <c r="M535" s="105">
        <v>0</v>
      </c>
      <c r="N535" s="105">
        <v>0</v>
      </c>
      <c r="O535" s="4" t="s">
        <v>50</v>
      </c>
      <c r="P535" s="4" t="s">
        <v>128</v>
      </c>
    </row>
    <row r="536" spans="1:16" ht="18" x14ac:dyDescent="0.3">
      <c r="A536" s="51">
        <v>9774</v>
      </c>
      <c r="B536" s="126">
        <f>VLOOKUP(A536,LISTEVLVEAU!A:B,2,FALSE)</f>
        <v>5699</v>
      </c>
      <c r="C536" s="84">
        <v>43669</v>
      </c>
      <c r="D536" s="121">
        <f t="shared" si="16"/>
        <v>30</v>
      </c>
      <c r="E536" s="84" t="str">
        <f t="shared" si="17"/>
        <v>569930</v>
      </c>
      <c r="F536" s="4">
        <v>121.5</v>
      </c>
      <c r="G536" s="4">
        <v>38.299999999999997</v>
      </c>
      <c r="H536" s="105">
        <v>0</v>
      </c>
      <c r="I536" s="105">
        <v>1</v>
      </c>
      <c r="J536" s="105">
        <v>0</v>
      </c>
      <c r="K536" s="105">
        <v>0</v>
      </c>
      <c r="L536" s="105">
        <v>0</v>
      </c>
      <c r="M536" s="105">
        <v>0</v>
      </c>
      <c r="N536" s="105">
        <v>0</v>
      </c>
      <c r="O536" s="4" t="s">
        <v>50</v>
      </c>
      <c r="P536" s="4" t="s">
        <v>128</v>
      </c>
    </row>
    <row r="537" spans="1:16" ht="18" x14ac:dyDescent="0.3">
      <c r="A537" s="51">
        <v>2342</v>
      </c>
      <c r="B537" s="126">
        <f>VLOOKUP(A537,LISTEVLVEAU!A:B,2,FALSE)</f>
        <v>5651</v>
      </c>
      <c r="C537" s="109">
        <v>43669</v>
      </c>
      <c r="D537" s="121">
        <f t="shared" si="16"/>
        <v>30</v>
      </c>
      <c r="E537" s="84" t="str">
        <f t="shared" si="17"/>
        <v>565130</v>
      </c>
      <c r="F537" s="106">
        <v>101.5</v>
      </c>
      <c r="G537" s="106">
        <v>38.6</v>
      </c>
      <c r="H537" s="108">
        <v>0</v>
      </c>
      <c r="I537" s="108">
        <v>0</v>
      </c>
      <c r="J537" s="108">
        <v>0</v>
      </c>
      <c r="K537" s="108">
        <v>0</v>
      </c>
      <c r="L537" s="108">
        <v>0</v>
      </c>
      <c r="M537" s="108">
        <v>0</v>
      </c>
      <c r="N537" s="108">
        <v>0</v>
      </c>
      <c r="O537" s="106" t="s">
        <v>50</v>
      </c>
      <c r="P537" s="4" t="s">
        <v>128</v>
      </c>
    </row>
    <row r="538" spans="1:16" ht="18" x14ac:dyDescent="0.3">
      <c r="A538" s="112">
        <v>9721</v>
      </c>
      <c r="B538" s="126">
        <f>VLOOKUP(A538,LISTEVLVEAU!A:B,2,FALSE)</f>
        <v>6722</v>
      </c>
      <c r="C538" s="84">
        <v>43676</v>
      </c>
      <c r="D538" s="121">
        <f t="shared" si="16"/>
        <v>31</v>
      </c>
      <c r="E538" s="84" t="str">
        <f t="shared" si="17"/>
        <v>672231</v>
      </c>
      <c r="F538" s="4">
        <v>187.5</v>
      </c>
      <c r="G538" s="4">
        <v>39.1</v>
      </c>
      <c r="H538" s="105">
        <v>0</v>
      </c>
      <c r="I538" s="105">
        <v>0</v>
      </c>
      <c r="J538" s="105">
        <v>0</v>
      </c>
      <c r="K538" s="105">
        <v>0</v>
      </c>
      <c r="L538" s="105">
        <v>0</v>
      </c>
      <c r="M538" s="105">
        <v>0</v>
      </c>
      <c r="N538" s="105">
        <v>1</v>
      </c>
      <c r="O538" s="4" t="s">
        <v>96</v>
      </c>
      <c r="P538" s="4" t="s">
        <v>128</v>
      </c>
    </row>
    <row r="539" spans="1:16" ht="18" x14ac:dyDescent="0.3">
      <c r="A539" s="52">
        <v>9722</v>
      </c>
      <c r="B539" s="126">
        <f>VLOOKUP(A539,LISTEVLVEAU!A:B,2,FALSE)</f>
        <v>6614</v>
      </c>
      <c r="C539" s="84">
        <v>43676</v>
      </c>
      <c r="D539" s="121">
        <f t="shared" si="16"/>
        <v>31</v>
      </c>
      <c r="E539" s="84" t="str">
        <f t="shared" si="17"/>
        <v>661431</v>
      </c>
      <c r="F539" s="4">
        <v>197</v>
      </c>
      <c r="G539" s="4">
        <v>38.6</v>
      </c>
      <c r="H539" s="105">
        <v>0</v>
      </c>
      <c r="I539" s="105">
        <v>0</v>
      </c>
      <c r="J539" s="105">
        <v>0</v>
      </c>
      <c r="K539" s="105">
        <v>0</v>
      </c>
      <c r="L539" s="105">
        <v>0</v>
      </c>
      <c r="M539" s="105">
        <v>0</v>
      </c>
      <c r="N539" s="105">
        <v>2</v>
      </c>
      <c r="O539" s="4" t="s">
        <v>96</v>
      </c>
      <c r="P539" s="4" t="s">
        <v>128</v>
      </c>
    </row>
    <row r="540" spans="1:16" ht="18" x14ac:dyDescent="0.3">
      <c r="A540" s="53">
        <v>9725</v>
      </c>
      <c r="B540" s="126">
        <f>VLOOKUP(A540,LISTEVLVEAU!A:B,2,FALSE)</f>
        <v>5690</v>
      </c>
      <c r="C540" s="84">
        <v>43676</v>
      </c>
      <c r="D540" s="121">
        <f t="shared" si="16"/>
        <v>31</v>
      </c>
      <c r="E540" s="84" t="str">
        <f t="shared" si="17"/>
        <v>569031</v>
      </c>
      <c r="F540" s="4">
        <v>156</v>
      </c>
      <c r="G540" s="4">
        <v>38.700000000000003</v>
      </c>
      <c r="H540" s="105">
        <v>0</v>
      </c>
      <c r="I540" s="105">
        <v>0</v>
      </c>
      <c r="J540" s="105">
        <v>0</v>
      </c>
      <c r="K540" s="105">
        <v>0</v>
      </c>
      <c r="L540" s="105">
        <v>0</v>
      </c>
      <c r="M540" s="105">
        <v>0</v>
      </c>
      <c r="N540" s="105">
        <v>1</v>
      </c>
      <c r="O540" s="4" t="s">
        <v>96</v>
      </c>
      <c r="P540" s="4" t="s">
        <v>128</v>
      </c>
    </row>
    <row r="541" spans="1:16" ht="18" x14ac:dyDescent="0.3">
      <c r="A541" s="52">
        <v>9727</v>
      </c>
      <c r="B541" s="126">
        <f>VLOOKUP(A541,LISTEVLVEAU!A:B,2,FALSE)</f>
        <v>4168</v>
      </c>
      <c r="C541" s="84">
        <v>43676</v>
      </c>
      <c r="D541" s="121">
        <f t="shared" si="16"/>
        <v>31</v>
      </c>
      <c r="E541" s="84" t="str">
        <f t="shared" si="17"/>
        <v>416831</v>
      </c>
      <c r="F541" s="4">
        <v>163.5</v>
      </c>
      <c r="G541" s="4">
        <v>38.799999999999997</v>
      </c>
      <c r="H541" s="105">
        <v>0</v>
      </c>
      <c r="I541" s="105">
        <v>0</v>
      </c>
      <c r="J541" s="105">
        <v>0</v>
      </c>
      <c r="K541" s="105">
        <v>0</v>
      </c>
      <c r="L541" s="105">
        <v>0</v>
      </c>
      <c r="M541" s="105">
        <v>0</v>
      </c>
      <c r="N541" s="105">
        <v>2</v>
      </c>
      <c r="O541" s="4" t="s">
        <v>96</v>
      </c>
      <c r="P541" s="4" t="s">
        <v>128</v>
      </c>
    </row>
    <row r="542" spans="1:16" ht="18" x14ac:dyDescent="0.3">
      <c r="A542" s="52">
        <v>9728</v>
      </c>
      <c r="B542" s="126">
        <f>VLOOKUP(A542,LISTEVLVEAU!A:B,2,FALSE)</f>
        <v>6742</v>
      </c>
      <c r="C542" s="84">
        <v>43676</v>
      </c>
      <c r="D542" s="121">
        <f t="shared" si="16"/>
        <v>31</v>
      </c>
      <c r="E542" s="84" t="str">
        <f t="shared" si="17"/>
        <v>674231</v>
      </c>
      <c r="F542" s="4">
        <v>168</v>
      </c>
      <c r="G542" s="4">
        <v>39</v>
      </c>
      <c r="H542" s="105">
        <v>0</v>
      </c>
      <c r="I542" s="105">
        <v>0</v>
      </c>
      <c r="J542" s="105">
        <v>0</v>
      </c>
      <c r="K542" s="105">
        <v>0</v>
      </c>
      <c r="L542" s="105">
        <v>0</v>
      </c>
      <c r="M542" s="105">
        <v>0</v>
      </c>
      <c r="N542" s="105">
        <v>2</v>
      </c>
      <c r="O542" s="4" t="s">
        <v>96</v>
      </c>
      <c r="P542" s="4" t="s">
        <v>128</v>
      </c>
    </row>
    <row r="543" spans="1:16" ht="18" x14ac:dyDescent="0.3">
      <c r="A543" s="53">
        <v>9732</v>
      </c>
      <c r="B543" s="126">
        <f>VLOOKUP(A543,LISTEVLVEAU!A:B,2,FALSE)</f>
        <v>6718</v>
      </c>
      <c r="C543" s="84">
        <v>43676</v>
      </c>
      <c r="D543" s="121">
        <f t="shared" si="16"/>
        <v>31</v>
      </c>
      <c r="E543" s="84" t="str">
        <f t="shared" si="17"/>
        <v>671831</v>
      </c>
      <c r="F543" s="4">
        <v>130.5</v>
      </c>
      <c r="G543" s="4">
        <v>38.700000000000003</v>
      </c>
      <c r="H543" s="105">
        <v>0</v>
      </c>
      <c r="I543" s="105">
        <v>0</v>
      </c>
      <c r="J543" s="105">
        <v>0</v>
      </c>
      <c r="K543" s="105">
        <v>0</v>
      </c>
      <c r="L543" s="105">
        <v>0</v>
      </c>
      <c r="M543" s="105">
        <v>0</v>
      </c>
      <c r="N543" s="105">
        <v>1</v>
      </c>
      <c r="O543" s="4" t="s">
        <v>96</v>
      </c>
      <c r="P543" s="4" t="s">
        <v>128</v>
      </c>
    </row>
    <row r="544" spans="1:16" ht="28.8" x14ac:dyDescent="0.3">
      <c r="A544" s="53">
        <v>9740</v>
      </c>
      <c r="B544" s="126">
        <f>VLOOKUP(A544,LISTEVLVEAU!A:B,2,FALSE)</f>
        <v>7639</v>
      </c>
      <c r="C544" s="84">
        <v>43676</v>
      </c>
      <c r="D544" s="121">
        <f t="shared" si="16"/>
        <v>31</v>
      </c>
      <c r="E544" s="84" t="str">
        <f t="shared" si="17"/>
        <v>763931</v>
      </c>
      <c r="F544" s="4">
        <v>150</v>
      </c>
      <c r="G544" s="4">
        <v>39.1</v>
      </c>
      <c r="H544" s="105">
        <v>0</v>
      </c>
      <c r="I544" s="105">
        <v>0</v>
      </c>
      <c r="J544" s="105">
        <v>0</v>
      </c>
      <c r="K544" s="105">
        <v>0</v>
      </c>
      <c r="L544" s="120" t="s">
        <v>125</v>
      </c>
      <c r="M544" s="105">
        <v>0</v>
      </c>
      <c r="N544" s="105">
        <v>2</v>
      </c>
      <c r="O544" s="4" t="s">
        <v>96</v>
      </c>
      <c r="P544" s="4" t="s">
        <v>128</v>
      </c>
    </row>
    <row r="545" spans="1:16" ht="18" x14ac:dyDescent="0.3">
      <c r="A545" s="51">
        <v>9741</v>
      </c>
      <c r="B545" s="126">
        <f>VLOOKUP(A545,LISTEVLVEAU!A:B,2,FALSE)</f>
        <v>6728</v>
      </c>
      <c r="C545" s="84">
        <v>43676</v>
      </c>
      <c r="D545" s="121">
        <f t="shared" si="16"/>
        <v>31</v>
      </c>
      <c r="E545" s="84" t="str">
        <f t="shared" si="17"/>
        <v>672831</v>
      </c>
      <c r="F545" s="4">
        <v>142.5</v>
      </c>
      <c r="G545" s="4">
        <v>39.6</v>
      </c>
      <c r="H545" s="105">
        <v>0</v>
      </c>
      <c r="I545" s="105">
        <v>0</v>
      </c>
      <c r="J545" s="105">
        <v>0</v>
      </c>
      <c r="K545" s="105">
        <v>0</v>
      </c>
      <c r="L545" s="105">
        <v>0</v>
      </c>
      <c r="M545" s="105">
        <v>0</v>
      </c>
      <c r="N545" s="105">
        <v>2</v>
      </c>
      <c r="O545" s="4" t="s">
        <v>96</v>
      </c>
      <c r="P545" s="4" t="s">
        <v>128</v>
      </c>
    </row>
    <row r="546" spans="1:16" ht="18" x14ac:dyDescent="0.3">
      <c r="A546" s="53">
        <v>9744</v>
      </c>
      <c r="B546" s="126">
        <f>VLOOKUP(A546,LISTEVLVEAU!A:B,2,FALSE)</f>
        <v>5704</v>
      </c>
      <c r="C546" s="84">
        <v>43676</v>
      </c>
      <c r="D546" s="121">
        <f t="shared" si="16"/>
        <v>31</v>
      </c>
      <c r="E546" s="84" t="str">
        <f t="shared" si="17"/>
        <v>570431</v>
      </c>
      <c r="F546" s="4">
        <v>137.5</v>
      </c>
      <c r="G546" s="4">
        <v>38.700000000000003</v>
      </c>
      <c r="H546" s="105">
        <v>0</v>
      </c>
      <c r="I546" s="105" t="s">
        <v>122</v>
      </c>
      <c r="J546" s="105">
        <v>0</v>
      </c>
      <c r="K546" s="105">
        <v>0</v>
      </c>
      <c r="L546" s="105">
        <v>0</v>
      </c>
      <c r="M546" s="105">
        <v>0</v>
      </c>
      <c r="N546" s="105" t="s">
        <v>117</v>
      </c>
      <c r="O546" s="4" t="s">
        <v>96</v>
      </c>
      <c r="P546" s="4" t="s">
        <v>128</v>
      </c>
    </row>
    <row r="547" spans="1:16" ht="18" x14ac:dyDescent="0.3">
      <c r="A547" s="51">
        <v>9745</v>
      </c>
      <c r="B547" s="126">
        <f>VLOOKUP(A547,LISTEVLVEAU!A:B,2,FALSE)</f>
        <v>3647</v>
      </c>
      <c r="C547" s="84">
        <v>43676</v>
      </c>
      <c r="D547" s="121">
        <f t="shared" si="16"/>
        <v>31</v>
      </c>
      <c r="E547" s="84" t="str">
        <f t="shared" si="17"/>
        <v>364731</v>
      </c>
      <c r="F547" s="4">
        <v>136</v>
      </c>
      <c r="G547" s="4">
        <v>38.700000000000003</v>
      </c>
      <c r="H547" s="105">
        <v>0</v>
      </c>
      <c r="I547" s="105">
        <v>0</v>
      </c>
      <c r="J547" s="105">
        <v>0</v>
      </c>
      <c r="K547" s="105">
        <v>0</v>
      </c>
      <c r="L547" s="105">
        <v>0</v>
      </c>
      <c r="M547" s="105">
        <v>0</v>
      </c>
      <c r="N547" s="105">
        <v>2</v>
      </c>
      <c r="O547" s="4" t="s">
        <v>96</v>
      </c>
      <c r="P547" s="4" t="s">
        <v>128</v>
      </c>
    </row>
    <row r="548" spans="1:16" ht="18" x14ac:dyDescent="0.3">
      <c r="A548" s="51">
        <v>9746</v>
      </c>
      <c r="B548" s="126">
        <f>VLOOKUP(A548,LISTEVLVEAU!A:B,2,FALSE)</f>
        <v>3613</v>
      </c>
      <c r="C548" s="84">
        <v>43676</v>
      </c>
      <c r="D548" s="121">
        <f t="shared" si="16"/>
        <v>31</v>
      </c>
      <c r="E548" s="84" t="str">
        <f t="shared" si="17"/>
        <v>361331</v>
      </c>
      <c r="F548" s="4">
        <v>143</v>
      </c>
      <c r="G548" s="4">
        <v>39.299999999999997</v>
      </c>
      <c r="H548" s="105">
        <v>1</v>
      </c>
      <c r="I548" s="105">
        <v>0</v>
      </c>
      <c r="J548" s="105">
        <v>0</v>
      </c>
      <c r="K548" s="105">
        <v>0</v>
      </c>
      <c r="L548" s="105">
        <v>0</v>
      </c>
      <c r="M548" s="105">
        <v>0</v>
      </c>
      <c r="N548" s="105">
        <v>2</v>
      </c>
      <c r="O548" s="4" t="s">
        <v>96</v>
      </c>
      <c r="P548" s="4" t="s">
        <v>128</v>
      </c>
    </row>
    <row r="549" spans="1:16" ht="18" x14ac:dyDescent="0.3">
      <c r="A549" s="52">
        <v>9747</v>
      </c>
      <c r="B549" s="126">
        <f>VLOOKUP(A549,LISTEVLVEAU!A:B,2,FALSE)</f>
        <v>7628</v>
      </c>
      <c r="C549" s="84">
        <v>43676</v>
      </c>
      <c r="D549" s="121">
        <f t="shared" si="16"/>
        <v>31</v>
      </c>
      <c r="E549" s="84" t="str">
        <f t="shared" si="17"/>
        <v>762831</v>
      </c>
      <c r="F549" s="4">
        <v>138</v>
      </c>
      <c r="G549" s="4">
        <v>39.200000000000003</v>
      </c>
      <c r="H549" s="105">
        <v>0</v>
      </c>
      <c r="I549" s="105" t="s">
        <v>123</v>
      </c>
      <c r="J549" s="105">
        <v>0</v>
      </c>
      <c r="K549" s="105">
        <v>0</v>
      </c>
      <c r="L549" s="105">
        <v>0</v>
      </c>
      <c r="M549" s="105">
        <v>0</v>
      </c>
      <c r="N549" s="105">
        <v>2</v>
      </c>
      <c r="O549" s="4" t="s">
        <v>96</v>
      </c>
      <c r="P549" s="4" t="s">
        <v>128</v>
      </c>
    </row>
    <row r="550" spans="1:16" ht="18" x14ac:dyDescent="0.3">
      <c r="A550" s="53">
        <v>9748</v>
      </c>
      <c r="B550" s="126">
        <f>VLOOKUP(A550,LISTEVLVEAU!A:B,2,FALSE)</f>
        <v>7622</v>
      </c>
      <c r="C550" s="84">
        <v>43676</v>
      </c>
      <c r="D550" s="121">
        <f t="shared" si="16"/>
        <v>31</v>
      </c>
      <c r="E550" s="84" t="str">
        <f t="shared" si="17"/>
        <v>762231</v>
      </c>
      <c r="F550" s="4">
        <v>106.5</v>
      </c>
      <c r="G550" s="4">
        <v>38.799999999999997</v>
      </c>
      <c r="H550" s="105">
        <v>0</v>
      </c>
      <c r="I550" s="105">
        <v>0</v>
      </c>
      <c r="J550" s="105">
        <v>0</v>
      </c>
      <c r="K550" s="105">
        <v>0</v>
      </c>
      <c r="L550" s="105">
        <v>0</v>
      </c>
      <c r="M550" s="105">
        <v>0</v>
      </c>
      <c r="N550" s="105">
        <v>1</v>
      </c>
      <c r="O550" s="4" t="s">
        <v>96</v>
      </c>
      <c r="P550" s="4" t="s">
        <v>128</v>
      </c>
    </row>
    <row r="551" spans="1:16" ht="18" x14ac:dyDescent="0.3">
      <c r="A551" s="51">
        <v>9749</v>
      </c>
      <c r="B551" s="126">
        <f>VLOOKUP(A551,LISTEVLVEAU!A:B,2,FALSE)</f>
        <v>4180</v>
      </c>
      <c r="C551" s="84">
        <v>43676</v>
      </c>
      <c r="D551" s="121">
        <f t="shared" si="16"/>
        <v>31</v>
      </c>
      <c r="E551" s="84" t="str">
        <f t="shared" si="17"/>
        <v>418031</v>
      </c>
      <c r="F551" s="4">
        <v>124.5</v>
      </c>
      <c r="G551" s="4">
        <v>39</v>
      </c>
      <c r="H551" s="105">
        <v>0</v>
      </c>
      <c r="I551" s="105">
        <v>0</v>
      </c>
      <c r="J551" s="105">
        <v>0</v>
      </c>
      <c r="K551" s="105">
        <v>0</v>
      </c>
      <c r="L551" s="105" t="s">
        <v>118</v>
      </c>
      <c r="M551" s="105">
        <v>0</v>
      </c>
      <c r="N551" s="105">
        <v>0</v>
      </c>
      <c r="O551" s="4" t="s">
        <v>96</v>
      </c>
      <c r="P551" s="4" t="s">
        <v>128</v>
      </c>
    </row>
    <row r="552" spans="1:16" ht="18" x14ac:dyDescent="0.3">
      <c r="A552" s="53">
        <v>9750</v>
      </c>
      <c r="B552" s="126">
        <f>VLOOKUP(A552,LISTEVLVEAU!A:B,2,FALSE)</f>
        <v>6640</v>
      </c>
      <c r="C552" s="84">
        <v>43676</v>
      </c>
      <c r="D552" s="121">
        <f t="shared" si="16"/>
        <v>31</v>
      </c>
      <c r="E552" s="84" t="str">
        <f t="shared" si="17"/>
        <v>664031</v>
      </c>
      <c r="F552" s="4">
        <v>136.5</v>
      </c>
      <c r="G552" s="4">
        <v>39</v>
      </c>
      <c r="H552" s="105">
        <v>0</v>
      </c>
      <c r="I552" s="105">
        <v>0</v>
      </c>
      <c r="J552" s="105">
        <v>0</v>
      </c>
      <c r="K552" s="105">
        <v>0</v>
      </c>
      <c r="L552" s="105">
        <v>0</v>
      </c>
      <c r="M552" s="105">
        <v>0</v>
      </c>
      <c r="N552" s="105">
        <v>2</v>
      </c>
      <c r="O552" s="4" t="s">
        <v>96</v>
      </c>
      <c r="P552" s="4" t="s">
        <v>128</v>
      </c>
    </row>
    <row r="553" spans="1:16" ht="18" x14ac:dyDescent="0.3">
      <c r="A553" s="51">
        <v>9751</v>
      </c>
      <c r="B553" s="126">
        <f>VLOOKUP(A553,LISTEVLVEAU!A:B,2,FALSE)</f>
        <v>3154</v>
      </c>
      <c r="C553" s="84">
        <v>43676</v>
      </c>
      <c r="D553" s="121">
        <f t="shared" si="16"/>
        <v>31</v>
      </c>
      <c r="E553" s="84" t="str">
        <f t="shared" si="17"/>
        <v>315431</v>
      </c>
      <c r="F553" s="4">
        <v>119</v>
      </c>
      <c r="G553" s="4">
        <v>39.299999999999997</v>
      </c>
      <c r="H553" s="105">
        <v>0</v>
      </c>
      <c r="I553" s="105">
        <v>0</v>
      </c>
      <c r="J553" s="105">
        <v>0</v>
      </c>
      <c r="K553" s="105">
        <v>0</v>
      </c>
      <c r="L553" s="105" t="s">
        <v>118</v>
      </c>
      <c r="M553" s="105">
        <v>0</v>
      </c>
      <c r="N553" s="105">
        <v>1</v>
      </c>
      <c r="O553" s="4" t="s">
        <v>96</v>
      </c>
      <c r="P553" s="4" t="s">
        <v>128</v>
      </c>
    </row>
    <row r="554" spans="1:16" ht="18" x14ac:dyDescent="0.3">
      <c r="A554" s="52">
        <v>9755</v>
      </c>
      <c r="B554" s="126">
        <f>VLOOKUP(A554,LISTEVLVEAU!A:B,2,FALSE)</f>
        <v>5611</v>
      </c>
      <c r="C554" s="84">
        <v>43676</v>
      </c>
      <c r="D554" s="121">
        <f t="shared" si="16"/>
        <v>31</v>
      </c>
      <c r="E554" s="84" t="str">
        <f t="shared" si="17"/>
        <v>561131</v>
      </c>
      <c r="F554" s="4">
        <v>122</v>
      </c>
      <c r="G554" s="4">
        <v>39.200000000000003</v>
      </c>
      <c r="H554" s="105">
        <v>0</v>
      </c>
      <c r="I554" s="105">
        <v>0</v>
      </c>
      <c r="J554" s="105">
        <v>0</v>
      </c>
      <c r="K554" s="105">
        <v>0</v>
      </c>
      <c r="L554" s="105">
        <v>0</v>
      </c>
      <c r="M554" s="105">
        <v>0</v>
      </c>
      <c r="N554" s="105">
        <v>1</v>
      </c>
      <c r="O554" s="4" t="s">
        <v>96</v>
      </c>
      <c r="P554" s="4" t="s">
        <v>128</v>
      </c>
    </row>
    <row r="555" spans="1:16" ht="18" x14ac:dyDescent="0.3">
      <c r="A555" s="53">
        <v>9756</v>
      </c>
      <c r="B555" s="126">
        <f>VLOOKUP(A555,LISTEVLVEAU!A:B,2,FALSE)</f>
        <v>4165</v>
      </c>
      <c r="C555" s="84">
        <v>43676</v>
      </c>
      <c r="D555" s="121">
        <f t="shared" si="16"/>
        <v>31</v>
      </c>
      <c r="E555" s="84" t="str">
        <f t="shared" si="17"/>
        <v>416531</v>
      </c>
      <c r="F555" s="4">
        <v>113</v>
      </c>
      <c r="G555" s="4">
        <v>38.799999999999997</v>
      </c>
      <c r="H555" s="105">
        <v>0</v>
      </c>
      <c r="I555" s="105">
        <v>0</v>
      </c>
      <c r="J555" s="105">
        <v>0</v>
      </c>
      <c r="K555" s="105">
        <v>1</v>
      </c>
      <c r="L555" s="105">
        <v>0</v>
      </c>
      <c r="M555" s="105">
        <v>0</v>
      </c>
      <c r="N555" s="105">
        <v>1</v>
      </c>
      <c r="O555" s="4" t="s">
        <v>96</v>
      </c>
      <c r="P555" s="4" t="s">
        <v>128</v>
      </c>
    </row>
    <row r="556" spans="1:16" ht="18" x14ac:dyDescent="0.3">
      <c r="A556" s="53">
        <v>9757</v>
      </c>
      <c r="B556" s="126">
        <f>VLOOKUP(A556,LISTEVLVEAU!A:B,2,FALSE)</f>
        <v>5722</v>
      </c>
      <c r="C556" s="84">
        <v>43676</v>
      </c>
      <c r="D556" s="121">
        <f t="shared" si="16"/>
        <v>31</v>
      </c>
      <c r="E556" s="84" t="str">
        <f t="shared" si="17"/>
        <v>572231</v>
      </c>
      <c r="F556" s="4">
        <v>107</v>
      </c>
      <c r="G556" s="4">
        <v>38.700000000000003</v>
      </c>
      <c r="H556" s="105">
        <v>0</v>
      </c>
      <c r="I556" s="105">
        <v>0</v>
      </c>
      <c r="J556" s="105">
        <v>0</v>
      </c>
      <c r="K556" s="105">
        <v>0</v>
      </c>
      <c r="L556" s="105">
        <v>0</v>
      </c>
      <c r="M556" s="105">
        <v>0</v>
      </c>
      <c r="N556" s="105">
        <v>2</v>
      </c>
      <c r="O556" s="4" t="s">
        <v>96</v>
      </c>
      <c r="P556" s="4" t="s">
        <v>128</v>
      </c>
    </row>
    <row r="557" spans="1:16" ht="18" x14ac:dyDescent="0.3">
      <c r="A557" s="52">
        <v>9759</v>
      </c>
      <c r="B557" s="126">
        <f>VLOOKUP(A557,LISTEVLVEAU!A:B,2,FALSE)</f>
        <v>3161</v>
      </c>
      <c r="C557" s="84">
        <v>43676</v>
      </c>
      <c r="D557" s="121">
        <f t="shared" si="16"/>
        <v>31</v>
      </c>
      <c r="E557" s="84" t="str">
        <f t="shared" si="17"/>
        <v>316131</v>
      </c>
      <c r="F557" s="4">
        <v>118</v>
      </c>
      <c r="G557" s="4">
        <v>38.9</v>
      </c>
      <c r="H557" s="105">
        <v>0</v>
      </c>
      <c r="I557" s="105">
        <v>0</v>
      </c>
      <c r="J557" s="105">
        <v>0</v>
      </c>
      <c r="K557" s="105">
        <v>0</v>
      </c>
      <c r="L557" s="105">
        <v>0</v>
      </c>
      <c r="M557" s="105">
        <v>0</v>
      </c>
      <c r="N557" s="105">
        <v>1</v>
      </c>
      <c r="O557" s="4" t="s">
        <v>96</v>
      </c>
      <c r="P557" s="4" t="s">
        <v>128</v>
      </c>
    </row>
    <row r="558" spans="1:16" ht="18" x14ac:dyDescent="0.3">
      <c r="A558" s="53">
        <v>9763</v>
      </c>
      <c r="B558" s="126">
        <f>VLOOKUP(A558,LISTEVLVEAU!A:B,2,FALSE)</f>
        <v>4633</v>
      </c>
      <c r="C558" s="84">
        <v>43676</v>
      </c>
      <c r="D558" s="121">
        <f t="shared" si="16"/>
        <v>31</v>
      </c>
      <c r="E558" s="84" t="str">
        <f t="shared" si="17"/>
        <v>463331</v>
      </c>
      <c r="F558" s="4">
        <v>110.5</v>
      </c>
      <c r="G558" s="4">
        <v>38.9</v>
      </c>
      <c r="H558" s="105">
        <v>0</v>
      </c>
      <c r="I558" s="105">
        <v>0</v>
      </c>
      <c r="J558" s="105">
        <v>0</v>
      </c>
      <c r="K558" s="105">
        <v>0</v>
      </c>
      <c r="L558" s="105">
        <v>0</v>
      </c>
      <c r="M558" s="105">
        <v>0</v>
      </c>
      <c r="N558" s="105">
        <v>0</v>
      </c>
      <c r="O558" s="4" t="s">
        <v>96</v>
      </c>
      <c r="P558" s="4" t="s">
        <v>128</v>
      </c>
    </row>
    <row r="559" spans="1:16" ht="18" x14ac:dyDescent="0.3">
      <c r="A559" s="52">
        <v>9764</v>
      </c>
      <c r="B559" s="126">
        <f>VLOOKUP(A559,LISTEVLVEAU!A:B,2,FALSE)</f>
        <v>2604</v>
      </c>
      <c r="C559" s="84">
        <v>43676</v>
      </c>
      <c r="D559" s="121">
        <f t="shared" si="16"/>
        <v>31</v>
      </c>
      <c r="E559" s="84" t="str">
        <f t="shared" si="17"/>
        <v>260431</v>
      </c>
      <c r="F559" s="4">
        <v>137.5</v>
      </c>
      <c r="G559" s="4">
        <v>39.1</v>
      </c>
      <c r="H559" s="105">
        <v>0</v>
      </c>
      <c r="I559" s="105">
        <v>0</v>
      </c>
      <c r="J559" s="105">
        <v>0</v>
      </c>
      <c r="K559" s="105">
        <v>0</v>
      </c>
      <c r="L559" s="105">
        <v>0</v>
      </c>
      <c r="M559" s="105">
        <v>0</v>
      </c>
      <c r="N559" s="105">
        <v>2</v>
      </c>
      <c r="O559" s="4" t="s">
        <v>96</v>
      </c>
      <c r="P559" s="4" t="s">
        <v>128</v>
      </c>
    </row>
    <row r="560" spans="1:16" ht="18" x14ac:dyDescent="0.3">
      <c r="A560" s="52">
        <v>9769</v>
      </c>
      <c r="B560" s="126">
        <f>VLOOKUP(A560,LISTEVLVEAU!A:B,2,FALSE)</f>
        <v>5635</v>
      </c>
      <c r="C560" s="84">
        <v>43676</v>
      </c>
      <c r="D560" s="121">
        <f t="shared" si="16"/>
        <v>31</v>
      </c>
      <c r="E560" s="84" t="str">
        <f t="shared" si="17"/>
        <v>563531</v>
      </c>
      <c r="F560" s="4">
        <v>133</v>
      </c>
      <c r="G560" s="4">
        <v>39.1</v>
      </c>
      <c r="H560" s="105">
        <v>0</v>
      </c>
      <c r="I560" s="105">
        <v>0</v>
      </c>
      <c r="J560" s="105">
        <v>0</v>
      </c>
      <c r="K560" s="105">
        <v>0</v>
      </c>
      <c r="L560" s="105" t="s">
        <v>118</v>
      </c>
      <c r="M560" s="105">
        <v>0</v>
      </c>
      <c r="N560" s="105">
        <v>0</v>
      </c>
      <c r="O560" s="4" t="s">
        <v>96</v>
      </c>
      <c r="P560" s="4" t="s">
        <v>128</v>
      </c>
    </row>
    <row r="561" spans="1:16" ht="18" x14ac:dyDescent="0.3">
      <c r="A561" s="52">
        <v>9770</v>
      </c>
      <c r="B561" s="126">
        <f>VLOOKUP(A561,LISTEVLVEAU!A:B,2,FALSE)</f>
        <v>2646</v>
      </c>
      <c r="C561" s="84">
        <v>43676</v>
      </c>
      <c r="D561" s="121">
        <f t="shared" si="16"/>
        <v>31</v>
      </c>
      <c r="E561" s="84" t="str">
        <f t="shared" si="17"/>
        <v>264631</v>
      </c>
      <c r="F561" s="4">
        <v>112.5</v>
      </c>
      <c r="G561" s="4">
        <v>39.200000000000003</v>
      </c>
      <c r="H561" s="105">
        <v>0</v>
      </c>
      <c r="I561" s="105" t="s">
        <v>124</v>
      </c>
      <c r="J561" s="105">
        <v>0</v>
      </c>
      <c r="K561" s="105">
        <v>0</v>
      </c>
      <c r="L561" s="105">
        <v>0</v>
      </c>
      <c r="M561" s="105">
        <v>0</v>
      </c>
      <c r="N561" s="105">
        <v>0</v>
      </c>
      <c r="O561" s="4" t="s">
        <v>96</v>
      </c>
      <c r="P561" s="4" t="s">
        <v>128</v>
      </c>
    </row>
    <row r="562" spans="1:16" ht="18" x14ac:dyDescent="0.3">
      <c r="A562" s="51">
        <v>9774</v>
      </c>
      <c r="B562" s="126">
        <f>VLOOKUP(A562,LISTEVLVEAU!A:B,2,FALSE)</f>
        <v>5699</v>
      </c>
      <c r="C562" s="84">
        <v>43676</v>
      </c>
      <c r="D562" s="121">
        <f t="shared" si="16"/>
        <v>31</v>
      </c>
      <c r="E562" s="84" t="str">
        <f t="shared" si="17"/>
        <v>569931</v>
      </c>
      <c r="F562" s="4">
        <v>124.5</v>
      </c>
      <c r="G562" s="4">
        <v>39</v>
      </c>
      <c r="H562" s="105">
        <v>0</v>
      </c>
      <c r="I562" s="105">
        <v>0</v>
      </c>
      <c r="J562" s="105">
        <v>0</v>
      </c>
      <c r="K562" s="105">
        <v>0</v>
      </c>
      <c r="L562" s="105" t="s">
        <v>118</v>
      </c>
      <c r="M562" s="105">
        <v>0</v>
      </c>
      <c r="N562" s="105">
        <v>0</v>
      </c>
      <c r="O562" s="4" t="s">
        <v>96</v>
      </c>
      <c r="P562" s="4" t="s">
        <v>128</v>
      </c>
    </row>
    <row r="563" spans="1:16" s="119" customFormat="1" ht="18" x14ac:dyDescent="0.3">
      <c r="A563" s="51">
        <v>2342</v>
      </c>
      <c r="B563" s="126">
        <f>VLOOKUP(A563,LISTEVLVEAU!A:B,2,FALSE)</f>
        <v>5651</v>
      </c>
      <c r="C563" s="109">
        <v>43676</v>
      </c>
      <c r="D563" s="125">
        <f t="shared" si="16"/>
        <v>31</v>
      </c>
      <c r="E563" s="84" t="str">
        <f t="shared" si="17"/>
        <v>565131</v>
      </c>
      <c r="F563" s="106">
        <v>109</v>
      </c>
      <c r="G563" s="106">
        <v>38.6</v>
      </c>
      <c r="H563" s="108">
        <v>0</v>
      </c>
      <c r="I563" s="108">
        <v>0</v>
      </c>
      <c r="J563" s="108">
        <v>0</v>
      </c>
      <c r="K563" s="108">
        <v>0</v>
      </c>
      <c r="L563" s="108">
        <v>0</v>
      </c>
      <c r="M563" s="108">
        <v>0</v>
      </c>
      <c r="N563" s="108">
        <v>0</v>
      </c>
      <c r="O563" s="106" t="s">
        <v>96</v>
      </c>
      <c r="P563" s="106" t="s">
        <v>128</v>
      </c>
    </row>
    <row r="564" spans="1:16" ht="18" x14ac:dyDescent="0.3">
      <c r="A564" s="112">
        <v>9721</v>
      </c>
      <c r="B564" s="126">
        <f>VLOOKUP(A564,LISTEVLVEAU!A:B,2,FALSE)</f>
        <v>6722</v>
      </c>
      <c r="C564" s="84">
        <v>43683</v>
      </c>
      <c r="D564" s="121">
        <f t="shared" si="16"/>
        <v>32</v>
      </c>
      <c r="E564" s="84" t="str">
        <f t="shared" si="17"/>
        <v>672232</v>
      </c>
      <c r="F564" s="4">
        <v>196</v>
      </c>
      <c r="G564" s="4">
        <v>39.5</v>
      </c>
      <c r="H564" s="105">
        <v>0</v>
      </c>
      <c r="I564" s="105">
        <v>0</v>
      </c>
      <c r="J564" s="105">
        <v>0</v>
      </c>
      <c r="K564" s="105">
        <v>0</v>
      </c>
      <c r="L564" s="105">
        <v>0</v>
      </c>
      <c r="M564" s="105">
        <v>0</v>
      </c>
      <c r="N564" s="105">
        <v>0</v>
      </c>
      <c r="O564" s="106" t="s">
        <v>96</v>
      </c>
    </row>
    <row r="565" spans="1:16" ht="18" x14ac:dyDescent="0.3">
      <c r="A565" s="52">
        <v>9722</v>
      </c>
      <c r="B565" s="126">
        <f>VLOOKUP(A565,LISTEVLVEAU!A:B,2,FALSE)</f>
        <v>6614</v>
      </c>
      <c r="C565" s="84">
        <v>43683</v>
      </c>
      <c r="D565" s="121">
        <f t="shared" si="16"/>
        <v>32</v>
      </c>
      <c r="E565" s="84" t="str">
        <f t="shared" si="17"/>
        <v>661432</v>
      </c>
      <c r="F565" s="4">
        <v>199.5</v>
      </c>
      <c r="G565" s="4">
        <v>39.4</v>
      </c>
      <c r="H565" s="105">
        <v>0</v>
      </c>
      <c r="I565" s="105">
        <v>0</v>
      </c>
      <c r="J565" s="105">
        <v>0</v>
      </c>
      <c r="K565" s="105">
        <v>0</v>
      </c>
      <c r="L565" s="105">
        <v>0</v>
      </c>
      <c r="M565" s="105">
        <v>0</v>
      </c>
      <c r="N565" s="105">
        <v>1</v>
      </c>
      <c r="O565" s="106" t="s">
        <v>96</v>
      </c>
    </row>
    <row r="566" spans="1:16" ht="18" x14ac:dyDescent="0.3">
      <c r="A566" s="53">
        <v>9725</v>
      </c>
      <c r="B566" s="126">
        <f>VLOOKUP(A566,LISTEVLVEAU!A:B,2,FALSE)</f>
        <v>5690</v>
      </c>
      <c r="C566" s="84">
        <v>43683</v>
      </c>
      <c r="D566" s="121">
        <f t="shared" si="16"/>
        <v>32</v>
      </c>
      <c r="E566" s="84" t="str">
        <f t="shared" si="17"/>
        <v>569032</v>
      </c>
      <c r="F566" s="4">
        <v>161</v>
      </c>
      <c r="G566" s="4">
        <v>39.1</v>
      </c>
      <c r="H566" s="105">
        <v>0</v>
      </c>
      <c r="I566" s="105">
        <v>0</v>
      </c>
      <c r="J566" s="105">
        <v>0</v>
      </c>
      <c r="K566" s="105">
        <v>0</v>
      </c>
      <c r="L566" s="105">
        <v>0</v>
      </c>
      <c r="M566" s="105">
        <v>0</v>
      </c>
      <c r="N566" s="105">
        <v>0</v>
      </c>
      <c r="O566" s="106" t="s">
        <v>96</v>
      </c>
    </row>
    <row r="567" spans="1:16" ht="18" x14ac:dyDescent="0.3">
      <c r="A567" s="52">
        <v>9727</v>
      </c>
      <c r="B567" s="126">
        <f>VLOOKUP(A567,LISTEVLVEAU!A:B,2,FALSE)</f>
        <v>4168</v>
      </c>
      <c r="C567" s="84">
        <v>43683</v>
      </c>
      <c r="D567" s="121">
        <f t="shared" si="16"/>
        <v>32</v>
      </c>
      <c r="E567" s="84" t="str">
        <f t="shared" si="17"/>
        <v>416832</v>
      </c>
      <c r="F567" s="4">
        <v>168.5</v>
      </c>
      <c r="G567" s="4">
        <v>38.9</v>
      </c>
      <c r="H567" s="105">
        <v>0</v>
      </c>
      <c r="I567" s="105">
        <v>0</v>
      </c>
      <c r="J567" s="105">
        <v>0</v>
      </c>
      <c r="K567" s="105">
        <v>0</v>
      </c>
      <c r="L567" s="105">
        <v>0</v>
      </c>
      <c r="M567" s="105">
        <v>0</v>
      </c>
      <c r="N567" s="105">
        <v>1</v>
      </c>
      <c r="O567" s="106" t="s">
        <v>96</v>
      </c>
    </row>
    <row r="568" spans="1:16" ht="18" x14ac:dyDescent="0.3">
      <c r="A568" s="52">
        <v>9728</v>
      </c>
      <c r="B568" s="126">
        <f>VLOOKUP(A568,LISTEVLVEAU!A:B,2,FALSE)</f>
        <v>6742</v>
      </c>
      <c r="C568" s="84">
        <v>43683</v>
      </c>
      <c r="D568" s="121">
        <f t="shared" si="16"/>
        <v>32</v>
      </c>
      <c r="E568" s="84" t="str">
        <f t="shared" si="17"/>
        <v>674232</v>
      </c>
      <c r="F568" s="4">
        <v>173.5</v>
      </c>
      <c r="G568" s="4">
        <v>39.5</v>
      </c>
      <c r="H568" s="105">
        <v>0</v>
      </c>
      <c r="I568" s="105">
        <v>0</v>
      </c>
      <c r="J568" s="105">
        <v>0</v>
      </c>
      <c r="K568" s="105">
        <v>0</v>
      </c>
      <c r="L568" s="105">
        <v>0</v>
      </c>
      <c r="M568" s="105">
        <v>0</v>
      </c>
      <c r="N568" s="105">
        <v>2</v>
      </c>
      <c r="O568" s="106" t="s">
        <v>96</v>
      </c>
    </row>
    <row r="569" spans="1:16" ht="18" x14ac:dyDescent="0.3">
      <c r="A569" s="53">
        <v>9732</v>
      </c>
      <c r="B569" s="126">
        <f>VLOOKUP(A569,LISTEVLVEAU!A:B,2,FALSE)</f>
        <v>6718</v>
      </c>
      <c r="C569" s="84">
        <v>43683</v>
      </c>
      <c r="D569" s="121">
        <f t="shared" si="16"/>
        <v>32</v>
      </c>
      <c r="E569" s="84" t="str">
        <f t="shared" si="17"/>
        <v>671832</v>
      </c>
      <c r="F569" s="4">
        <v>133.5</v>
      </c>
      <c r="G569" s="4">
        <v>38.9</v>
      </c>
      <c r="H569" s="105">
        <v>0</v>
      </c>
      <c r="I569" s="105">
        <v>0</v>
      </c>
      <c r="J569" s="105">
        <v>0</v>
      </c>
      <c r="K569" s="105">
        <v>0</v>
      </c>
      <c r="L569" s="105">
        <v>0</v>
      </c>
      <c r="M569" s="105">
        <v>0</v>
      </c>
      <c r="N569" s="105">
        <v>1</v>
      </c>
      <c r="O569" s="106" t="s">
        <v>96</v>
      </c>
    </row>
    <row r="570" spans="1:16" ht="18" x14ac:dyDescent="0.3">
      <c r="A570" s="53">
        <v>9740</v>
      </c>
      <c r="B570" s="126">
        <f>VLOOKUP(A570,LISTEVLVEAU!A:B,2,FALSE)</f>
        <v>7639</v>
      </c>
      <c r="C570" s="84">
        <v>43683</v>
      </c>
      <c r="D570" s="121">
        <f t="shared" si="16"/>
        <v>32</v>
      </c>
      <c r="E570" s="84" t="str">
        <f t="shared" si="17"/>
        <v>763932</v>
      </c>
      <c r="F570" s="4">
        <v>151.5</v>
      </c>
      <c r="G570" s="4">
        <v>39.5</v>
      </c>
      <c r="H570" s="105">
        <v>0</v>
      </c>
      <c r="I570" s="105">
        <v>0</v>
      </c>
      <c r="J570" s="105">
        <v>0</v>
      </c>
      <c r="K570" s="105">
        <v>0</v>
      </c>
      <c r="L570" s="105">
        <v>0</v>
      </c>
      <c r="M570" s="105">
        <v>0</v>
      </c>
      <c r="N570" s="105">
        <v>2</v>
      </c>
      <c r="O570" s="106" t="s">
        <v>96</v>
      </c>
    </row>
    <row r="571" spans="1:16" ht="18" x14ac:dyDescent="0.3">
      <c r="A571" s="51">
        <v>9741</v>
      </c>
      <c r="B571" s="126">
        <f>VLOOKUP(A571,LISTEVLVEAU!A:B,2,FALSE)</f>
        <v>6728</v>
      </c>
      <c r="C571" s="84">
        <v>43683</v>
      </c>
      <c r="D571" s="121">
        <f t="shared" si="16"/>
        <v>32</v>
      </c>
      <c r="E571" s="84" t="str">
        <f t="shared" si="17"/>
        <v>672832</v>
      </c>
      <c r="F571" s="4">
        <v>143.5</v>
      </c>
      <c r="G571" s="4">
        <v>39.6</v>
      </c>
      <c r="H571" s="105">
        <v>0</v>
      </c>
      <c r="I571" s="105" t="s">
        <v>124</v>
      </c>
      <c r="J571" s="105">
        <v>0</v>
      </c>
      <c r="K571" s="105">
        <v>0</v>
      </c>
      <c r="L571" s="105">
        <v>0</v>
      </c>
      <c r="M571" s="105">
        <v>0</v>
      </c>
      <c r="N571" s="105">
        <v>2</v>
      </c>
      <c r="O571" s="106" t="s">
        <v>96</v>
      </c>
    </row>
    <row r="572" spans="1:16" ht="18" x14ac:dyDescent="0.3">
      <c r="A572" s="53">
        <v>9744</v>
      </c>
      <c r="B572" s="126">
        <f>VLOOKUP(A572,LISTEVLVEAU!A:B,2,FALSE)</f>
        <v>5704</v>
      </c>
      <c r="C572" s="84">
        <v>43683</v>
      </c>
      <c r="D572" s="121">
        <f t="shared" si="16"/>
        <v>32</v>
      </c>
      <c r="E572" s="84" t="str">
        <f t="shared" si="17"/>
        <v>570432</v>
      </c>
      <c r="F572" s="4">
        <v>143.5</v>
      </c>
      <c r="G572" s="4">
        <v>39.200000000000003</v>
      </c>
      <c r="H572" s="105">
        <v>0</v>
      </c>
      <c r="I572" s="105">
        <v>0</v>
      </c>
      <c r="J572" s="105">
        <v>0</v>
      </c>
      <c r="K572" s="105">
        <v>0</v>
      </c>
      <c r="L572" s="105">
        <v>0</v>
      </c>
      <c r="M572" s="105">
        <v>0</v>
      </c>
      <c r="N572" s="105">
        <v>3</v>
      </c>
      <c r="O572" s="106" t="s">
        <v>96</v>
      </c>
    </row>
    <row r="573" spans="1:16" ht="18" x14ac:dyDescent="0.3">
      <c r="A573" s="51">
        <v>9745</v>
      </c>
      <c r="B573" s="126">
        <f>VLOOKUP(A573,LISTEVLVEAU!A:B,2,FALSE)</f>
        <v>3647</v>
      </c>
      <c r="C573" s="84">
        <v>43683</v>
      </c>
      <c r="D573" s="121">
        <f t="shared" si="16"/>
        <v>32</v>
      </c>
      <c r="E573" s="84" t="str">
        <f t="shared" si="17"/>
        <v>364732</v>
      </c>
      <c r="F573" s="4">
        <v>140</v>
      </c>
      <c r="G573" s="4">
        <v>38.799999999999997</v>
      </c>
      <c r="H573" s="105">
        <v>0</v>
      </c>
      <c r="I573" s="105">
        <v>0</v>
      </c>
      <c r="J573" s="105">
        <v>0</v>
      </c>
      <c r="K573" s="105">
        <v>1</v>
      </c>
      <c r="L573" s="105">
        <v>0</v>
      </c>
      <c r="M573" s="105">
        <v>0</v>
      </c>
      <c r="N573" s="105">
        <v>1</v>
      </c>
      <c r="O573" s="106" t="s">
        <v>96</v>
      </c>
    </row>
    <row r="574" spans="1:16" ht="18" x14ac:dyDescent="0.3">
      <c r="A574" s="51">
        <v>9746</v>
      </c>
      <c r="B574" s="126">
        <f>VLOOKUP(A574,LISTEVLVEAU!A:B,2,FALSE)</f>
        <v>3613</v>
      </c>
      <c r="C574" s="84">
        <v>43683</v>
      </c>
      <c r="D574" s="121">
        <f t="shared" si="16"/>
        <v>32</v>
      </c>
      <c r="E574" s="84" t="str">
        <f t="shared" si="17"/>
        <v>361332</v>
      </c>
      <c r="F574" s="4">
        <v>143</v>
      </c>
      <c r="G574" s="4">
        <v>39.5</v>
      </c>
      <c r="H574" s="105">
        <v>0</v>
      </c>
      <c r="I574" s="105">
        <v>0</v>
      </c>
      <c r="J574" s="105">
        <v>0</v>
      </c>
      <c r="K574" s="105">
        <v>0</v>
      </c>
      <c r="L574" s="105">
        <v>0</v>
      </c>
      <c r="M574" s="105">
        <v>0</v>
      </c>
      <c r="N574" s="105">
        <v>2</v>
      </c>
      <c r="O574" s="106" t="s">
        <v>96</v>
      </c>
    </row>
    <row r="575" spans="1:16" ht="18" x14ac:dyDescent="0.3">
      <c r="A575" s="52">
        <v>9747</v>
      </c>
      <c r="B575" s="126">
        <f>VLOOKUP(A575,LISTEVLVEAU!A:B,2,FALSE)</f>
        <v>7628</v>
      </c>
      <c r="C575" s="84">
        <v>43683</v>
      </c>
      <c r="D575" s="121">
        <f t="shared" si="16"/>
        <v>32</v>
      </c>
      <c r="E575" s="84" t="str">
        <f t="shared" si="17"/>
        <v>762832</v>
      </c>
      <c r="F575" s="4">
        <v>139.5</v>
      </c>
      <c r="G575" s="4">
        <v>39.4</v>
      </c>
      <c r="H575" s="105">
        <v>0</v>
      </c>
      <c r="I575" s="105">
        <v>0</v>
      </c>
      <c r="J575" s="105">
        <v>0</v>
      </c>
      <c r="K575" s="105">
        <v>0</v>
      </c>
      <c r="L575" s="105">
        <v>0</v>
      </c>
      <c r="M575" s="105">
        <v>0</v>
      </c>
      <c r="N575" s="105">
        <v>3</v>
      </c>
      <c r="O575" s="106" t="s">
        <v>96</v>
      </c>
    </row>
    <row r="576" spans="1:16" ht="18" x14ac:dyDescent="0.3">
      <c r="A576" s="53">
        <v>9748</v>
      </c>
      <c r="B576" s="126">
        <f>VLOOKUP(A576,LISTEVLVEAU!A:B,2,FALSE)</f>
        <v>7622</v>
      </c>
      <c r="C576" s="84">
        <v>43683</v>
      </c>
      <c r="D576" s="121">
        <f t="shared" si="16"/>
        <v>32</v>
      </c>
      <c r="E576" s="84" t="str">
        <f t="shared" si="17"/>
        <v>762232</v>
      </c>
      <c r="F576" s="4">
        <v>110.5</v>
      </c>
      <c r="G576" s="4">
        <v>39.4</v>
      </c>
      <c r="H576" s="105">
        <v>0</v>
      </c>
      <c r="I576" s="105">
        <v>0</v>
      </c>
      <c r="J576" s="105">
        <v>0</v>
      </c>
      <c r="K576" s="105">
        <v>0</v>
      </c>
      <c r="L576" s="105">
        <v>0</v>
      </c>
      <c r="M576" s="105">
        <v>0</v>
      </c>
      <c r="N576" s="105">
        <v>1</v>
      </c>
      <c r="O576" s="106" t="s">
        <v>96</v>
      </c>
    </row>
    <row r="577" spans="1:15" ht="18" x14ac:dyDescent="0.3">
      <c r="A577" s="51">
        <v>9749</v>
      </c>
      <c r="B577" s="126">
        <f>VLOOKUP(A577,LISTEVLVEAU!A:B,2,FALSE)</f>
        <v>4180</v>
      </c>
      <c r="C577" s="84">
        <v>43683</v>
      </c>
      <c r="D577" s="121">
        <f t="shared" si="16"/>
        <v>32</v>
      </c>
      <c r="E577" s="84" t="str">
        <f t="shared" si="17"/>
        <v>418032</v>
      </c>
      <c r="F577" s="4">
        <v>129</v>
      </c>
      <c r="G577" s="4">
        <v>39.200000000000003</v>
      </c>
      <c r="H577" s="105">
        <v>0</v>
      </c>
      <c r="I577" s="105">
        <v>0</v>
      </c>
      <c r="J577" s="105">
        <v>0</v>
      </c>
      <c r="K577" s="105">
        <v>0</v>
      </c>
      <c r="L577" s="105">
        <v>0</v>
      </c>
      <c r="M577" s="105">
        <v>0</v>
      </c>
      <c r="N577" s="105">
        <v>0</v>
      </c>
      <c r="O577" s="106" t="s">
        <v>96</v>
      </c>
    </row>
    <row r="578" spans="1:15" ht="18" x14ac:dyDescent="0.3">
      <c r="A578" s="53">
        <v>9750</v>
      </c>
      <c r="B578" s="126">
        <f>VLOOKUP(A578,LISTEVLVEAU!A:B,2,FALSE)</f>
        <v>6640</v>
      </c>
      <c r="C578" s="84">
        <v>43683</v>
      </c>
      <c r="D578" s="121">
        <f t="shared" ref="D578:D589" si="18">WEEKNUM(C578,2)</f>
        <v>32</v>
      </c>
      <c r="E578" s="84" t="str">
        <f t="shared" si="17"/>
        <v>664032</v>
      </c>
      <c r="F578" s="4">
        <v>139.5</v>
      </c>
      <c r="G578" s="4">
        <v>39.4</v>
      </c>
      <c r="H578" s="105">
        <v>0</v>
      </c>
      <c r="I578" s="105">
        <v>0</v>
      </c>
      <c r="J578" s="105">
        <v>0</v>
      </c>
      <c r="K578" s="105">
        <v>0</v>
      </c>
      <c r="L578" s="105">
        <v>0</v>
      </c>
      <c r="M578" s="105">
        <v>0</v>
      </c>
      <c r="N578" s="105">
        <v>2</v>
      </c>
      <c r="O578" s="106" t="s">
        <v>96</v>
      </c>
    </row>
    <row r="579" spans="1:15" ht="18" x14ac:dyDescent="0.3">
      <c r="A579" s="51">
        <v>9751</v>
      </c>
      <c r="B579" s="126">
        <f>VLOOKUP(A579,LISTEVLVEAU!A:B,2,FALSE)</f>
        <v>3154</v>
      </c>
      <c r="C579" s="84">
        <v>43683</v>
      </c>
      <c r="D579" s="121">
        <f t="shared" si="18"/>
        <v>32</v>
      </c>
      <c r="E579" s="84" t="str">
        <f t="shared" ref="E579:E589" si="19">CONCATENATE(B579,D579)</f>
        <v>315432</v>
      </c>
      <c r="F579" s="4">
        <v>121.5</v>
      </c>
      <c r="G579" s="4">
        <v>39.700000000000003</v>
      </c>
      <c r="H579" s="105">
        <v>0</v>
      </c>
      <c r="I579" s="105">
        <v>0</v>
      </c>
      <c r="J579" s="105">
        <v>0</v>
      </c>
      <c r="K579" s="105">
        <v>1</v>
      </c>
      <c r="L579" s="105">
        <v>0</v>
      </c>
      <c r="M579" s="105">
        <v>0</v>
      </c>
      <c r="N579" s="105">
        <v>2</v>
      </c>
      <c r="O579" s="106" t="s">
        <v>96</v>
      </c>
    </row>
    <row r="580" spans="1:15" ht="18" x14ac:dyDescent="0.3">
      <c r="A580" s="52">
        <v>9755</v>
      </c>
      <c r="B580" s="126">
        <f>VLOOKUP(A580,LISTEVLVEAU!A:B,2,FALSE)</f>
        <v>5611</v>
      </c>
      <c r="C580" s="84">
        <v>43683</v>
      </c>
      <c r="D580" s="121">
        <f t="shared" si="18"/>
        <v>32</v>
      </c>
      <c r="E580" s="84" t="str">
        <f t="shared" si="19"/>
        <v>561132</v>
      </c>
      <c r="F580" s="4">
        <v>124.5</v>
      </c>
      <c r="G580" s="4">
        <v>39.200000000000003</v>
      </c>
      <c r="H580" s="105">
        <v>0</v>
      </c>
      <c r="I580" s="105">
        <v>0</v>
      </c>
      <c r="J580" s="105">
        <v>0</v>
      </c>
      <c r="K580" s="105">
        <v>0</v>
      </c>
      <c r="L580" s="105">
        <v>0</v>
      </c>
      <c r="M580" s="105">
        <v>0</v>
      </c>
      <c r="N580" s="105">
        <v>2</v>
      </c>
      <c r="O580" s="106" t="s">
        <v>96</v>
      </c>
    </row>
    <row r="581" spans="1:15" ht="18" x14ac:dyDescent="0.3">
      <c r="A581" s="53">
        <v>9756</v>
      </c>
      <c r="B581" s="126">
        <f>VLOOKUP(A581,LISTEVLVEAU!A:B,2,FALSE)</f>
        <v>4165</v>
      </c>
      <c r="C581" s="84">
        <v>43683</v>
      </c>
      <c r="D581" s="121">
        <f t="shared" si="18"/>
        <v>32</v>
      </c>
      <c r="E581" s="84" t="str">
        <f t="shared" si="19"/>
        <v>416532</v>
      </c>
      <c r="F581" s="4">
        <v>118</v>
      </c>
      <c r="G581" s="4">
        <v>39.6</v>
      </c>
      <c r="H581" s="105">
        <v>0</v>
      </c>
      <c r="I581" s="105">
        <v>0</v>
      </c>
      <c r="J581" s="105" t="s">
        <v>171</v>
      </c>
      <c r="K581" s="105">
        <v>0</v>
      </c>
      <c r="L581" s="105">
        <v>0</v>
      </c>
      <c r="M581" s="105">
        <v>0</v>
      </c>
      <c r="N581" s="105">
        <v>1</v>
      </c>
      <c r="O581" s="106" t="s">
        <v>96</v>
      </c>
    </row>
    <row r="582" spans="1:15" ht="18" x14ac:dyDescent="0.3">
      <c r="A582" s="53">
        <v>9757</v>
      </c>
      <c r="B582" s="126">
        <f>VLOOKUP(A582,LISTEVLVEAU!A:B,2,FALSE)</f>
        <v>5722</v>
      </c>
      <c r="C582" s="84">
        <v>43683</v>
      </c>
      <c r="D582" s="121">
        <f t="shared" si="18"/>
        <v>32</v>
      </c>
      <c r="E582" s="84" t="str">
        <f t="shared" si="19"/>
        <v>572232</v>
      </c>
      <c r="F582" s="4">
        <v>113</v>
      </c>
      <c r="G582" s="4">
        <v>38.9</v>
      </c>
      <c r="H582" s="105">
        <v>0</v>
      </c>
      <c r="I582" s="105">
        <v>0</v>
      </c>
      <c r="J582" s="105">
        <v>0</v>
      </c>
      <c r="K582" s="105">
        <v>0</v>
      </c>
      <c r="L582" s="105">
        <v>0</v>
      </c>
      <c r="M582" s="105">
        <v>0</v>
      </c>
      <c r="N582" s="105">
        <v>2</v>
      </c>
      <c r="O582" s="106" t="s">
        <v>96</v>
      </c>
    </row>
    <row r="583" spans="1:15" ht="18" x14ac:dyDescent="0.3">
      <c r="A583" s="52">
        <v>9759</v>
      </c>
      <c r="B583" s="126">
        <f>VLOOKUP(A583,LISTEVLVEAU!A:B,2,FALSE)</f>
        <v>3161</v>
      </c>
      <c r="C583" s="84">
        <v>43683</v>
      </c>
      <c r="D583" s="121">
        <f t="shared" si="18"/>
        <v>32</v>
      </c>
      <c r="E583" s="84" t="str">
        <f t="shared" si="19"/>
        <v>316132</v>
      </c>
      <c r="F583" s="4">
        <v>121.5</v>
      </c>
      <c r="G583" s="4">
        <v>39.4</v>
      </c>
      <c r="H583" s="105">
        <v>0</v>
      </c>
      <c r="I583" s="105">
        <v>0</v>
      </c>
      <c r="J583" s="105">
        <v>0</v>
      </c>
      <c r="K583" s="105">
        <v>0</v>
      </c>
      <c r="L583" s="105">
        <v>0</v>
      </c>
      <c r="M583" s="105">
        <v>0</v>
      </c>
      <c r="N583" s="105">
        <v>3</v>
      </c>
      <c r="O583" s="106" t="s">
        <v>96</v>
      </c>
    </row>
    <row r="584" spans="1:15" ht="18" x14ac:dyDescent="0.3">
      <c r="A584" s="53">
        <v>9763</v>
      </c>
      <c r="B584" s="126">
        <f>VLOOKUP(A584,LISTEVLVEAU!A:B,2,FALSE)</f>
        <v>4633</v>
      </c>
      <c r="C584" s="84">
        <v>43683</v>
      </c>
      <c r="D584" s="121">
        <f t="shared" si="18"/>
        <v>32</v>
      </c>
      <c r="E584" s="84" t="str">
        <f t="shared" si="19"/>
        <v>463332</v>
      </c>
      <c r="F584" s="4">
        <v>115</v>
      </c>
      <c r="G584" s="4">
        <v>39.4</v>
      </c>
      <c r="H584" s="105">
        <v>0</v>
      </c>
      <c r="I584" s="105">
        <v>0</v>
      </c>
      <c r="J584" s="105">
        <v>0</v>
      </c>
      <c r="K584" s="105">
        <v>1</v>
      </c>
      <c r="L584" s="105">
        <v>0</v>
      </c>
      <c r="M584" s="105">
        <v>0</v>
      </c>
      <c r="N584" s="105">
        <v>2</v>
      </c>
      <c r="O584" s="106" t="s">
        <v>96</v>
      </c>
    </row>
    <row r="585" spans="1:15" ht="18" x14ac:dyDescent="0.3">
      <c r="A585" s="52">
        <v>9764</v>
      </c>
      <c r="B585" s="126">
        <f>VLOOKUP(A585,LISTEVLVEAU!A:B,2,FALSE)</f>
        <v>2604</v>
      </c>
      <c r="C585" s="84">
        <v>43683</v>
      </c>
      <c r="D585" s="121">
        <f t="shared" si="18"/>
        <v>32</v>
      </c>
      <c r="E585" s="84" t="str">
        <f t="shared" si="19"/>
        <v>260432</v>
      </c>
      <c r="F585" s="4">
        <v>143</v>
      </c>
      <c r="G585" s="4">
        <v>39.6</v>
      </c>
      <c r="H585" s="105">
        <v>0</v>
      </c>
      <c r="I585" s="105">
        <v>0</v>
      </c>
      <c r="J585" s="105">
        <v>0</v>
      </c>
      <c r="K585" s="105">
        <v>0</v>
      </c>
      <c r="L585" s="105">
        <v>0</v>
      </c>
      <c r="M585" s="105">
        <v>0</v>
      </c>
      <c r="N585" s="105">
        <v>2</v>
      </c>
      <c r="O585" s="106" t="s">
        <v>96</v>
      </c>
    </row>
    <row r="586" spans="1:15" ht="18" x14ac:dyDescent="0.3">
      <c r="A586" s="52">
        <v>9769</v>
      </c>
      <c r="B586" s="126">
        <f>VLOOKUP(A586,LISTEVLVEAU!A:B,2,FALSE)</f>
        <v>5635</v>
      </c>
      <c r="C586" s="84">
        <v>43683</v>
      </c>
      <c r="D586" s="121">
        <f t="shared" si="18"/>
        <v>32</v>
      </c>
      <c r="E586" s="84" t="str">
        <f t="shared" si="19"/>
        <v>563532</v>
      </c>
      <c r="F586" s="4">
        <v>135.5</v>
      </c>
      <c r="G586" s="4">
        <v>39.200000000000003</v>
      </c>
      <c r="H586" s="105">
        <v>0</v>
      </c>
      <c r="I586" s="105">
        <v>0</v>
      </c>
      <c r="J586" s="105" t="s">
        <v>172</v>
      </c>
      <c r="K586" s="105">
        <v>0</v>
      </c>
      <c r="L586" s="105">
        <v>0</v>
      </c>
      <c r="M586" s="105">
        <v>0</v>
      </c>
      <c r="N586" s="105">
        <v>0</v>
      </c>
      <c r="O586" s="106" t="s">
        <v>96</v>
      </c>
    </row>
    <row r="587" spans="1:15" ht="18" x14ac:dyDescent="0.3">
      <c r="A587" s="52">
        <v>9770</v>
      </c>
      <c r="B587" s="126">
        <f>VLOOKUP(A587,LISTEVLVEAU!A:B,2,FALSE)</f>
        <v>2646</v>
      </c>
      <c r="C587" s="84">
        <v>43683</v>
      </c>
      <c r="D587" s="121">
        <f t="shared" si="18"/>
        <v>32</v>
      </c>
      <c r="E587" s="84" t="str">
        <f t="shared" si="19"/>
        <v>264632</v>
      </c>
      <c r="F587" s="4">
        <v>114</v>
      </c>
      <c r="G587" s="4">
        <v>39.299999999999997</v>
      </c>
      <c r="H587" s="105">
        <v>0</v>
      </c>
      <c r="I587" s="105">
        <v>0</v>
      </c>
      <c r="J587" s="105">
        <v>0</v>
      </c>
      <c r="K587" s="105">
        <v>0</v>
      </c>
      <c r="L587" s="105">
        <v>0</v>
      </c>
      <c r="M587" s="105">
        <v>0</v>
      </c>
      <c r="N587" s="105">
        <v>0</v>
      </c>
      <c r="O587" s="106" t="s">
        <v>96</v>
      </c>
    </row>
    <row r="588" spans="1:15" ht="18" x14ac:dyDescent="0.3">
      <c r="A588" s="51">
        <v>9774</v>
      </c>
      <c r="B588" s="126">
        <f>VLOOKUP(A588,LISTEVLVEAU!A:B,2,FALSE)</f>
        <v>5699</v>
      </c>
      <c r="C588" s="84">
        <v>43683</v>
      </c>
      <c r="D588" s="121">
        <f t="shared" si="18"/>
        <v>32</v>
      </c>
      <c r="E588" s="84" t="str">
        <f t="shared" si="19"/>
        <v>569932</v>
      </c>
      <c r="F588" s="4">
        <v>128</v>
      </c>
      <c r="G588" s="4">
        <v>39.200000000000003</v>
      </c>
      <c r="H588" s="105">
        <v>0</v>
      </c>
      <c r="I588" s="105">
        <v>0</v>
      </c>
      <c r="J588" s="105">
        <v>0</v>
      </c>
      <c r="K588" s="105">
        <v>1</v>
      </c>
      <c r="L588" s="105">
        <v>0</v>
      </c>
      <c r="M588" s="105">
        <v>0</v>
      </c>
      <c r="N588" s="105">
        <v>0</v>
      </c>
      <c r="O588" s="106" t="s">
        <v>96</v>
      </c>
    </row>
    <row r="589" spans="1:15" ht="18" x14ac:dyDescent="0.3">
      <c r="A589" s="51">
        <v>2342</v>
      </c>
      <c r="B589" s="126">
        <f>VLOOKUP(A589,LISTEVLVEAU!A:B,2,FALSE)</f>
        <v>5651</v>
      </c>
      <c r="C589" s="84">
        <v>43683</v>
      </c>
      <c r="D589" s="121">
        <f t="shared" si="18"/>
        <v>32</v>
      </c>
      <c r="E589" s="84" t="str">
        <f t="shared" si="19"/>
        <v>565132</v>
      </c>
      <c r="F589" s="4">
        <v>108</v>
      </c>
      <c r="G589" s="4">
        <v>39.200000000000003</v>
      </c>
      <c r="H589" s="105">
        <v>0</v>
      </c>
      <c r="I589" s="105">
        <v>0</v>
      </c>
      <c r="J589" s="105">
        <v>0</v>
      </c>
      <c r="K589" s="105">
        <v>0</v>
      </c>
      <c r="L589" s="105">
        <v>0</v>
      </c>
      <c r="M589" s="105">
        <v>0</v>
      </c>
      <c r="N589" s="105">
        <v>0</v>
      </c>
      <c r="O589" s="106" t="s">
        <v>96</v>
      </c>
    </row>
    <row r="590" spans="1:15" x14ac:dyDescent="0.3">
      <c r="C590" s="84"/>
      <c r="E590" s="84"/>
    </row>
    <row r="591" spans="1:15" x14ac:dyDescent="0.3">
      <c r="C591" s="84"/>
      <c r="E591" s="84"/>
    </row>
    <row r="592" spans="1:15" x14ac:dyDescent="0.3">
      <c r="C592" s="84"/>
      <c r="E592" s="84"/>
    </row>
    <row r="593" spans="3:5" x14ac:dyDescent="0.3">
      <c r="C593" s="84"/>
      <c r="E593" s="84"/>
    </row>
    <row r="594" spans="3:5" x14ac:dyDescent="0.3">
      <c r="C594" s="84"/>
      <c r="E594" s="84"/>
    </row>
    <row r="595" spans="3:5" x14ac:dyDescent="0.3">
      <c r="C595" s="84"/>
      <c r="E595" s="84"/>
    </row>
    <row r="596" spans="3:5" x14ac:dyDescent="0.3">
      <c r="C596" s="84"/>
      <c r="E596" s="84"/>
    </row>
    <row r="597" spans="3:5" x14ac:dyDescent="0.3">
      <c r="C597" s="84"/>
      <c r="E597" s="84"/>
    </row>
    <row r="598" spans="3:5" x14ac:dyDescent="0.3">
      <c r="C598" s="84"/>
      <c r="E598" s="84"/>
    </row>
    <row r="599" spans="3:5" x14ac:dyDescent="0.3">
      <c r="C599" s="84"/>
      <c r="E599" s="84"/>
    </row>
    <row r="600" spans="3:5" x14ac:dyDescent="0.3">
      <c r="C600" s="84"/>
      <c r="E600" s="84"/>
    </row>
    <row r="601" spans="3:5" x14ac:dyDescent="0.3">
      <c r="C601" s="84"/>
      <c r="E601" s="84"/>
    </row>
    <row r="602" spans="3:5" x14ac:dyDescent="0.3">
      <c r="C602" s="84"/>
      <c r="E602" s="84"/>
    </row>
    <row r="603" spans="3:5" x14ac:dyDescent="0.3">
      <c r="C603" s="84"/>
      <c r="E603" s="84"/>
    </row>
    <row r="604" spans="3:5" x14ac:dyDescent="0.3">
      <c r="C604" s="84"/>
      <c r="E604" s="84"/>
    </row>
    <row r="605" spans="3:5" x14ac:dyDescent="0.3">
      <c r="C605" s="84"/>
      <c r="E605" s="84"/>
    </row>
    <row r="606" spans="3:5" x14ac:dyDescent="0.3">
      <c r="C606" s="84"/>
      <c r="E606" s="84"/>
    </row>
    <row r="607" spans="3:5" x14ac:dyDescent="0.3">
      <c r="C607" s="84"/>
      <c r="E607" s="84"/>
    </row>
    <row r="608" spans="3:5" x14ac:dyDescent="0.3">
      <c r="C608" s="84"/>
      <c r="E608" s="84"/>
    </row>
    <row r="609" spans="3:5" x14ac:dyDescent="0.3">
      <c r="C609" s="84"/>
      <c r="E609" s="84"/>
    </row>
    <row r="610" spans="3:5" x14ac:dyDescent="0.3">
      <c r="C610" s="84"/>
      <c r="E610" s="84"/>
    </row>
    <row r="611" spans="3:5" x14ac:dyDescent="0.3">
      <c r="C611" s="84"/>
      <c r="E611" s="84"/>
    </row>
    <row r="612" spans="3:5" x14ac:dyDescent="0.3">
      <c r="C612" s="84"/>
      <c r="E612" s="84"/>
    </row>
    <row r="613" spans="3:5" x14ac:dyDescent="0.3">
      <c r="C613" s="84"/>
      <c r="E613" s="84"/>
    </row>
    <row r="614" spans="3:5" x14ac:dyDescent="0.3">
      <c r="C614" s="84"/>
      <c r="E614" s="84"/>
    </row>
    <row r="615" spans="3:5" x14ac:dyDescent="0.3">
      <c r="C615" s="84"/>
      <c r="E615" s="84"/>
    </row>
    <row r="616" spans="3:5" x14ac:dyDescent="0.3">
      <c r="C616" s="84"/>
      <c r="E616" s="84"/>
    </row>
    <row r="617" spans="3:5" x14ac:dyDescent="0.3">
      <c r="C617" s="84"/>
      <c r="E617" s="84"/>
    </row>
    <row r="618" spans="3:5" x14ac:dyDescent="0.3">
      <c r="C618" s="84"/>
      <c r="E618" s="84"/>
    </row>
    <row r="619" spans="3:5" x14ac:dyDescent="0.3">
      <c r="C619" s="84"/>
      <c r="E619" s="84"/>
    </row>
    <row r="620" spans="3:5" x14ac:dyDescent="0.3">
      <c r="C620" s="84"/>
      <c r="E620" s="84"/>
    </row>
    <row r="621" spans="3:5" x14ac:dyDescent="0.3">
      <c r="C621" s="84"/>
      <c r="E621" s="84"/>
    </row>
    <row r="622" spans="3:5" x14ac:dyDescent="0.3">
      <c r="C622" s="84"/>
      <c r="E622" s="84"/>
    </row>
    <row r="623" spans="3:5" x14ac:dyDescent="0.3">
      <c r="C623" s="84"/>
      <c r="E623" s="84"/>
    </row>
    <row r="624" spans="3:5" x14ac:dyDescent="0.3">
      <c r="C624" s="84"/>
      <c r="E624" s="84"/>
    </row>
    <row r="625" spans="3:5" x14ac:dyDescent="0.3">
      <c r="C625" s="84"/>
      <c r="E625" s="84"/>
    </row>
    <row r="626" spans="3:5" x14ac:dyDescent="0.3">
      <c r="C626" s="84"/>
      <c r="E626" s="84"/>
    </row>
    <row r="627" spans="3:5" x14ac:dyDescent="0.3">
      <c r="C627" s="84"/>
      <c r="E627" s="84"/>
    </row>
    <row r="628" spans="3:5" x14ac:dyDescent="0.3">
      <c r="C628" s="84"/>
      <c r="E628" s="84"/>
    </row>
    <row r="629" spans="3:5" x14ac:dyDescent="0.3">
      <c r="C629" s="84"/>
      <c r="E629" s="84"/>
    </row>
    <row r="630" spans="3:5" x14ac:dyDescent="0.3">
      <c r="C630" s="84"/>
      <c r="E630" s="84"/>
    </row>
    <row r="631" spans="3:5" x14ac:dyDescent="0.3">
      <c r="C631" s="84"/>
      <c r="E631" s="84"/>
    </row>
    <row r="632" spans="3:5" x14ac:dyDescent="0.3">
      <c r="C632" s="84"/>
      <c r="E632" s="84"/>
    </row>
    <row r="633" spans="3:5" x14ac:dyDescent="0.3">
      <c r="C633" s="84"/>
      <c r="E633" s="84"/>
    </row>
    <row r="634" spans="3:5" x14ac:dyDescent="0.3">
      <c r="C634" s="84"/>
      <c r="E634" s="84"/>
    </row>
    <row r="635" spans="3:5" x14ac:dyDescent="0.3">
      <c r="C635" s="84"/>
      <c r="E635" s="84"/>
    </row>
    <row r="636" spans="3:5" x14ac:dyDescent="0.3">
      <c r="C636" s="84"/>
      <c r="E636" s="84"/>
    </row>
    <row r="637" spans="3:5" x14ac:dyDescent="0.3">
      <c r="C637" s="84"/>
      <c r="E637" s="84"/>
    </row>
    <row r="638" spans="3:5" x14ac:dyDescent="0.3">
      <c r="C638" s="84"/>
      <c r="E638" s="84"/>
    </row>
    <row r="639" spans="3:5" x14ac:dyDescent="0.3">
      <c r="C639" s="84"/>
      <c r="E639" s="84"/>
    </row>
    <row r="640" spans="3:5" x14ac:dyDescent="0.3">
      <c r="C640" s="84"/>
      <c r="E640" s="84"/>
    </row>
    <row r="641" spans="3:5" x14ac:dyDescent="0.3">
      <c r="C641" s="84"/>
      <c r="E641" s="84"/>
    </row>
    <row r="642" spans="3:5" x14ac:dyDescent="0.3">
      <c r="C642" s="84"/>
      <c r="E642" s="84"/>
    </row>
    <row r="643" spans="3:5" x14ac:dyDescent="0.3">
      <c r="C643" s="84"/>
      <c r="E643" s="84"/>
    </row>
    <row r="644" spans="3:5" x14ac:dyDescent="0.3">
      <c r="C644" s="84"/>
      <c r="E644" s="84"/>
    </row>
    <row r="645" spans="3:5" x14ac:dyDescent="0.3">
      <c r="C645" s="84"/>
      <c r="E645" s="84"/>
    </row>
    <row r="646" spans="3:5" x14ac:dyDescent="0.3">
      <c r="C646" s="84"/>
      <c r="E646" s="84"/>
    </row>
    <row r="647" spans="3:5" x14ac:dyDescent="0.3">
      <c r="C647" s="84"/>
      <c r="E647" s="84"/>
    </row>
    <row r="648" spans="3:5" x14ac:dyDescent="0.3">
      <c r="C648" s="84"/>
      <c r="E648" s="84"/>
    </row>
    <row r="649" spans="3:5" x14ac:dyDescent="0.3">
      <c r="C649" s="84"/>
      <c r="E649" s="84"/>
    </row>
    <row r="650" spans="3:5" x14ac:dyDescent="0.3">
      <c r="C650" s="84"/>
      <c r="E650" s="84"/>
    </row>
    <row r="651" spans="3:5" x14ac:dyDescent="0.3">
      <c r="C651" s="84"/>
      <c r="E651" s="84"/>
    </row>
    <row r="652" spans="3:5" x14ac:dyDescent="0.3">
      <c r="C652" s="84"/>
      <c r="E652" s="84"/>
    </row>
    <row r="653" spans="3:5" x14ac:dyDescent="0.3">
      <c r="C653" s="84"/>
      <c r="E653" s="84"/>
    </row>
    <row r="654" spans="3:5" x14ac:dyDescent="0.3">
      <c r="C654" s="84"/>
      <c r="E654" s="84"/>
    </row>
    <row r="655" spans="3:5" x14ac:dyDescent="0.3">
      <c r="C655" s="84"/>
      <c r="E655" s="84"/>
    </row>
    <row r="656" spans="3:5" x14ac:dyDescent="0.3">
      <c r="C656" s="84"/>
      <c r="E656" s="84"/>
    </row>
    <row r="657" spans="3:5" x14ac:dyDescent="0.3">
      <c r="C657" s="84"/>
      <c r="E657" s="84"/>
    </row>
    <row r="658" spans="3:5" x14ac:dyDescent="0.3">
      <c r="C658" s="84"/>
      <c r="E658" s="84"/>
    </row>
    <row r="659" spans="3:5" x14ac:dyDescent="0.3">
      <c r="C659" s="84"/>
      <c r="E659" s="84"/>
    </row>
    <row r="660" spans="3:5" x14ac:dyDescent="0.3">
      <c r="C660" s="84"/>
      <c r="E660" s="84"/>
    </row>
    <row r="661" spans="3:5" x14ac:dyDescent="0.3">
      <c r="C661" s="84"/>
      <c r="E661" s="84"/>
    </row>
    <row r="662" spans="3:5" x14ac:dyDescent="0.3">
      <c r="C662" s="84"/>
      <c r="E662" s="84"/>
    </row>
    <row r="663" spans="3:5" x14ac:dyDescent="0.3">
      <c r="C663" s="84"/>
      <c r="E663" s="84"/>
    </row>
    <row r="664" spans="3:5" x14ac:dyDescent="0.3">
      <c r="C664" s="84"/>
      <c r="E664" s="84"/>
    </row>
    <row r="665" spans="3:5" x14ac:dyDescent="0.3">
      <c r="C665" s="84"/>
      <c r="E665" s="84"/>
    </row>
    <row r="666" spans="3:5" x14ac:dyDescent="0.3">
      <c r="C666" s="84"/>
      <c r="E666" s="84"/>
    </row>
    <row r="667" spans="3:5" x14ac:dyDescent="0.3">
      <c r="C667" s="84"/>
      <c r="E667" s="84"/>
    </row>
    <row r="668" spans="3:5" x14ac:dyDescent="0.3">
      <c r="C668" s="84"/>
      <c r="E668" s="84"/>
    </row>
    <row r="669" spans="3:5" x14ac:dyDescent="0.3">
      <c r="C669" s="84"/>
      <c r="E669" s="84"/>
    </row>
    <row r="670" spans="3:5" x14ac:dyDescent="0.3">
      <c r="C670" s="84"/>
      <c r="E670" s="84"/>
    </row>
    <row r="671" spans="3:5" x14ac:dyDescent="0.3">
      <c r="C671" s="84"/>
      <c r="E671" s="84"/>
    </row>
    <row r="672" spans="3:5" x14ac:dyDescent="0.3">
      <c r="C672" s="84"/>
      <c r="E672" s="84"/>
    </row>
    <row r="673" spans="3:5" x14ac:dyDescent="0.3">
      <c r="C673" s="84"/>
      <c r="E673" s="84"/>
    </row>
    <row r="674" spans="3:5" x14ac:dyDescent="0.3">
      <c r="C674" s="84"/>
      <c r="E674" s="84"/>
    </row>
    <row r="675" spans="3:5" x14ac:dyDescent="0.3">
      <c r="C675" s="84"/>
      <c r="E675" s="84"/>
    </row>
    <row r="676" spans="3:5" x14ac:dyDescent="0.3">
      <c r="C676" s="84"/>
      <c r="E676" s="84"/>
    </row>
    <row r="677" spans="3:5" x14ac:dyDescent="0.3">
      <c r="C677" s="84"/>
      <c r="E677" s="84"/>
    </row>
    <row r="678" spans="3:5" x14ac:dyDescent="0.3">
      <c r="C678" s="84"/>
      <c r="E678" s="84"/>
    </row>
    <row r="679" spans="3:5" x14ac:dyDescent="0.3">
      <c r="C679" s="84"/>
      <c r="E679" s="84"/>
    </row>
    <row r="680" spans="3:5" x14ac:dyDescent="0.3">
      <c r="C680" s="84"/>
      <c r="E680" s="84"/>
    </row>
    <row r="681" spans="3:5" x14ac:dyDescent="0.3">
      <c r="C681" s="84"/>
      <c r="E681" s="84"/>
    </row>
    <row r="682" spans="3:5" x14ac:dyDescent="0.3">
      <c r="C682" s="84"/>
      <c r="E682" s="84"/>
    </row>
    <row r="683" spans="3:5" x14ac:dyDescent="0.3">
      <c r="C683" s="84"/>
      <c r="E683" s="84"/>
    </row>
    <row r="684" spans="3:5" x14ac:dyDescent="0.3">
      <c r="C684" s="84"/>
      <c r="E684" s="84"/>
    </row>
    <row r="685" spans="3:5" x14ac:dyDescent="0.3">
      <c r="C685" s="84"/>
      <c r="E685" s="84"/>
    </row>
    <row r="686" spans="3:5" x14ac:dyDescent="0.3">
      <c r="C686" s="84"/>
      <c r="E686" s="84"/>
    </row>
    <row r="687" spans="3:5" x14ac:dyDescent="0.3">
      <c r="C687" s="84"/>
      <c r="E687" s="84"/>
    </row>
    <row r="688" spans="3:5" x14ac:dyDescent="0.3">
      <c r="C688" s="84"/>
      <c r="E688" s="84"/>
    </row>
    <row r="689" spans="3:5" x14ac:dyDescent="0.3">
      <c r="C689" s="84"/>
      <c r="E689" s="84"/>
    </row>
    <row r="690" spans="3:5" x14ac:dyDescent="0.3">
      <c r="C690" s="84"/>
      <c r="E690" s="84"/>
    </row>
    <row r="691" spans="3:5" x14ac:dyDescent="0.3">
      <c r="C691" s="84"/>
      <c r="E691" s="84"/>
    </row>
    <row r="692" spans="3:5" x14ac:dyDescent="0.3">
      <c r="C692" s="84"/>
      <c r="E692" s="84"/>
    </row>
    <row r="693" spans="3:5" x14ac:dyDescent="0.3">
      <c r="C693" s="84"/>
      <c r="E693" s="84"/>
    </row>
    <row r="694" spans="3:5" x14ac:dyDescent="0.3">
      <c r="C694" s="84"/>
      <c r="E694" s="84"/>
    </row>
    <row r="695" spans="3:5" x14ac:dyDescent="0.3">
      <c r="C695" s="84"/>
      <c r="E695" s="84"/>
    </row>
    <row r="696" spans="3:5" x14ac:dyDescent="0.3">
      <c r="C696" s="84"/>
      <c r="E696" s="84"/>
    </row>
    <row r="697" spans="3:5" x14ac:dyDescent="0.3">
      <c r="C697" s="84"/>
      <c r="E697" s="84"/>
    </row>
    <row r="698" spans="3:5" x14ac:dyDescent="0.3">
      <c r="C698" s="84"/>
      <c r="E698" s="84"/>
    </row>
    <row r="699" spans="3:5" x14ac:dyDescent="0.3">
      <c r="C699" s="84"/>
      <c r="E699" s="84"/>
    </row>
    <row r="700" spans="3:5" x14ac:dyDescent="0.3">
      <c r="C700" s="84"/>
      <c r="E700" s="84"/>
    </row>
    <row r="701" spans="3:5" x14ac:dyDescent="0.3">
      <c r="C701" s="84"/>
      <c r="E701" s="84"/>
    </row>
    <row r="702" spans="3:5" x14ac:dyDescent="0.3">
      <c r="C702" s="84"/>
      <c r="E702" s="84"/>
    </row>
    <row r="703" spans="3:5" x14ac:dyDescent="0.3">
      <c r="C703" s="84"/>
      <c r="E703" s="84"/>
    </row>
    <row r="704" spans="3:5" x14ac:dyDescent="0.3">
      <c r="C704" s="84"/>
      <c r="E704" s="84"/>
    </row>
    <row r="705" spans="3:5" x14ac:dyDescent="0.3">
      <c r="C705" s="84"/>
      <c r="E705" s="84"/>
    </row>
    <row r="706" spans="3:5" x14ac:dyDescent="0.3">
      <c r="C706" s="84"/>
      <c r="E706" s="84"/>
    </row>
    <row r="707" spans="3:5" x14ac:dyDescent="0.3">
      <c r="C707" s="84"/>
      <c r="E707" s="84"/>
    </row>
    <row r="708" spans="3:5" x14ac:dyDescent="0.3">
      <c r="C708" s="84"/>
      <c r="E708" s="84"/>
    </row>
    <row r="709" spans="3:5" x14ac:dyDescent="0.3">
      <c r="C709" s="84"/>
      <c r="E709" s="84"/>
    </row>
    <row r="710" spans="3:5" x14ac:dyDescent="0.3">
      <c r="C710" s="84"/>
      <c r="E710" s="84"/>
    </row>
    <row r="711" spans="3:5" x14ac:dyDescent="0.3">
      <c r="C711" s="84"/>
      <c r="E711" s="84"/>
    </row>
    <row r="712" spans="3:5" x14ac:dyDescent="0.3">
      <c r="C712" s="84"/>
      <c r="E712" s="84"/>
    </row>
    <row r="713" spans="3:5" x14ac:dyDescent="0.3">
      <c r="C713" s="84"/>
      <c r="E713" s="84"/>
    </row>
    <row r="714" spans="3:5" x14ac:dyDescent="0.3">
      <c r="C714" s="84"/>
      <c r="E714" s="84"/>
    </row>
    <row r="715" spans="3:5" x14ac:dyDescent="0.3">
      <c r="C715" s="84"/>
      <c r="E715" s="84"/>
    </row>
    <row r="716" spans="3:5" x14ac:dyDescent="0.3">
      <c r="C716" s="84"/>
      <c r="E716" s="84"/>
    </row>
    <row r="717" spans="3:5" x14ac:dyDescent="0.3">
      <c r="C717" s="84"/>
      <c r="E717" s="84"/>
    </row>
    <row r="718" spans="3:5" x14ac:dyDescent="0.3">
      <c r="C718" s="84"/>
      <c r="E718" s="84"/>
    </row>
    <row r="719" spans="3:5" x14ac:dyDescent="0.3">
      <c r="C719" s="84"/>
      <c r="E719" s="84"/>
    </row>
    <row r="720" spans="3:5" x14ac:dyDescent="0.3">
      <c r="C720" s="84"/>
      <c r="E720" s="84"/>
    </row>
    <row r="721" spans="3:5" x14ac:dyDescent="0.3">
      <c r="C721" s="84"/>
      <c r="E721" s="84"/>
    </row>
    <row r="722" spans="3:5" x14ac:dyDescent="0.3">
      <c r="C722" s="84"/>
      <c r="E722" s="84"/>
    </row>
    <row r="723" spans="3:5" x14ac:dyDescent="0.3">
      <c r="C723" s="84"/>
      <c r="E723" s="84"/>
    </row>
    <row r="724" spans="3:5" x14ac:dyDescent="0.3">
      <c r="C724" s="84"/>
      <c r="E724" s="84"/>
    </row>
    <row r="725" spans="3:5" x14ac:dyDescent="0.3">
      <c r="C725" s="84"/>
      <c r="E725" s="84"/>
    </row>
    <row r="726" spans="3:5" x14ac:dyDescent="0.3">
      <c r="C726" s="84"/>
      <c r="E726" s="84"/>
    </row>
    <row r="727" spans="3:5" x14ac:dyDescent="0.3">
      <c r="C727" s="84"/>
      <c r="E727" s="84"/>
    </row>
    <row r="728" spans="3:5" x14ac:dyDescent="0.3">
      <c r="C728" s="84"/>
      <c r="E728" s="84"/>
    </row>
    <row r="729" spans="3:5" x14ac:dyDescent="0.3">
      <c r="C729" s="84"/>
      <c r="E729" s="84"/>
    </row>
    <row r="730" spans="3:5" x14ac:dyDescent="0.3">
      <c r="C730" s="84"/>
      <c r="E730" s="84"/>
    </row>
    <row r="731" spans="3:5" x14ac:dyDescent="0.3">
      <c r="C731" s="84"/>
      <c r="E731" s="84"/>
    </row>
    <row r="732" spans="3:5" x14ac:dyDescent="0.3">
      <c r="C732" s="84"/>
      <c r="E732" s="84"/>
    </row>
    <row r="733" spans="3:5" x14ac:dyDescent="0.3">
      <c r="C733" s="84"/>
      <c r="E733" s="84"/>
    </row>
    <row r="734" spans="3:5" x14ac:dyDescent="0.3">
      <c r="C734" s="84"/>
      <c r="E734" s="84"/>
    </row>
    <row r="735" spans="3:5" x14ac:dyDescent="0.3">
      <c r="C735" s="84"/>
      <c r="E735" s="84"/>
    </row>
    <row r="736" spans="3:5" x14ac:dyDescent="0.3">
      <c r="C736" s="84"/>
      <c r="E736" s="84"/>
    </row>
    <row r="737" spans="3:5" x14ac:dyDescent="0.3">
      <c r="C737" s="84"/>
      <c r="E737" s="84"/>
    </row>
    <row r="738" spans="3:5" x14ac:dyDescent="0.3">
      <c r="C738" s="84"/>
      <c r="E738" s="84"/>
    </row>
    <row r="739" spans="3:5" x14ac:dyDescent="0.3">
      <c r="C739" s="84"/>
      <c r="E739" s="84"/>
    </row>
    <row r="740" spans="3:5" x14ac:dyDescent="0.3">
      <c r="C740" s="84"/>
      <c r="E740" s="84"/>
    </row>
    <row r="741" spans="3:5" x14ac:dyDescent="0.3">
      <c r="C741" s="84"/>
      <c r="E741" s="84"/>
    </row>
    <row r="742" spans="3:5" x14ac:dyDescent="0.3">
      <c r="C742" s="84"/>
      <c r="E742" s="84"/>
    </row>
    <row r="743" spans="3:5" x14ac:dyDescent="0.3">
      <c r="C743" s="84"/>
      <c r="E743" s="84"/>
    </row>
    <row r="744" spans="3:5" x14ac:dyDescent="0.3">
      <c r="C744" s="84"/>
      <c r="E744" s="84"/>
    </row>
    <row r="745" spans="3:5" x14ac:dyDescent="0.3">
      <c r="C745" s="84"/>
      <c r="E745" s="84"/>
    </row>
    <row r="746" spans="3:5" x14ac:dyDescent="0.3">
      <c r="C746" s="84"/>
      <c r="E746" s="84"/>
    </row>
    <row r="747" spans="3:5" x14ac:dyDescent="0.3">
      <c r="C747" s="84"/>
      <c r="E747" s="84"/>
    </row>
    <row r="748" spans="3:5" x14ac:dyDescent="0.3">
      <c r="C748" s="84"/>
      <c r="E748" s="84"/>
    </row>
    <row r="749" spans="3:5" x14ac:dyDescent="0.3">
      <c r="C749" s="84"/>
      <c r="E749" s="84"/>
    </row>
    <row r="750" spans="3:5" x14ac:dyDescent="0.3">
      <c r="C750" s="84"/>
      <c r="E750" s="84"/>
    </row>
    <row r="751" spans="3:5" x14ac:dyDescent="0.3">
      <c r="C751" s="84"/>
      <c r="E751" s="84"/>
    </row>
    <row r="752" spans="3:5" x14ac:dyDescent="0.3">
      <c r="C752" s="84"/>
      <c r="E752" s="84"/>
    </row>
    <row r="753" spans="3:5" x14ac:dyDescent="0.3">
      <c r="C753" s="84"/>
      <c r="E753" s="84"/>
    </row>
    <row r="754" spans="3:5" x14ac:dyDescent="0.3">
      <c r="C754" s="84"/>
      <c r="E754" s="84"/>
    </row>
    <row r="755" spans="3:5" x14ac:dyDescent="0.3">
      <c r="C755" s="84"/>
      <c r="E755" s="84"/>
    </row>
    <row r="756" spans="3:5" x14ac:dyDescent="0.3">
      <c r="C756" s="84"/>
      <c r="E756" s="84"/>
    </row>
    <row r="757" spans="3:5" x14ac:dyDescent="0.3">
      <c r="C757" s="84"/>
      <c r="E757" s="84"/>
    </row>
    <row r="758" spans="3:5" x14ac:dyDescent="0.3">
      <c r="C758" s="84"/>
      <c r="E758" s="84"/>
    </row>
    <row r="759" spans="3:5" x14ac:dyDescent="0.3">
      <c r="C759" s="84"/>
      <c r="E759" s="84"/>
    </row>
    <row r="760" spans="3:5" x14ac:dyDescent="0.3">
      <c r="C760" s="84"/>
      <c r="E760" s="84"/>
    </row>
    <row r="761" spans="3:5" x14ac:dyDescent="0.3">
      <c r="C761" s="84"/>
      <c r="E761" s="84"/>
    </row>
    <row r="762" spans="3:5" x14ac:dyDescent="0.3">
      <c r="C762" s="84"/>
      <c r="E762" s="84"/>
    </row>
    <row r="763" spans="3:5" x14ac:dyDescent="0.3">
      <c r="C763" s="84"/>
      <c r="E763" s="84"/>
    </row>
    <row r="764" spans="3:5" x14ac:dyDescent="0.3">
      <c r="C764" s="84"/>
      <c r="E764" s="84"/>
    </row>
    <row r="765" spans="3:5" x14ac:dyDescent="0.3">
      <c r="C765" s="84"/>
      <c r="E765" s="84"/>
    </row>
    <row r="766" spans="3:5" x14ac:dyDescent="0.3">
      <c r="C766" s="84"/>
      <c r="E766" s="84"/>
    </row>
    <row r="767" spans="3:5" x14ac:dyDescent="0.3">
      <c r="C767" s="84"/>
      <c r="E767" s="84"/>
    </row>
    <row r="768" spans="3:5" x14ac:dyDescent="0.3">
      <c r="C768" s="84"/>
      <c r="E768" s="84"/>
    </row>
    <row r="769" spans="3:5" x14ac:dyDescent="0.3">
      <c r="C769" s="84"/>
      <c r="E769" s="84"/>
    </row>
    <row r="770" spans="3:5" x14ac:dyDescent="0.3">
      <c r="C770" s="84"/>
      <c r="E770" s="84"/>
    </row>
    <row r="771" spans="3:5" x14ac:dyDescent="0.3">
      <c r="C771" s="84"/>
      <c r="E771" s="84"/>
    </row>
    <row r="772" spans="3:5" x14ac:dyDescent="0.3">
      <c r="C772" s="84"/>
      <c r="E772" s="84"/>
    </row>
    <row r="773" spans="3:5" x14ac:dyDescent="0.3">
      <c r="C773" s="84"/>
      <c r="E773" s="84"/>
    </row>
    <row r="774" spans="3:5" x14ac:dyDescent="0.3">
      <c r="C774" s="84"/>
      <c r="E774" s="84"/>
    </row>
    <row r="775" spans="3:5" x14ac:dyDescent="0.3">
      <c r="C775" s="84"/>
      <c r="E775" s="84"/>
    </row>
    <row r="776" spans="3:5" x14ac:dyDescent="0.3">
      <c r="C776" s="84"/>
      <c r="E776" s="84"/>
    </row>
    <row r="777" spans="3:5" x14ac:dyDescent="0.3">
      <c r="C777" s="84"/>
      <c r="E777" s="84"/>
    </row>
    <row r="778" spans="3:5" x14ac:dyDescent="0.3">
      <c r="C778" s="84"/>
      <c r="E778" s="84"/>
    </row>
    <row r="779" spans="3:5" x14ac:dyDescent="0.3">
      <c r="C779" s="84"/>
      <c r="E779" s="84"/>
    </row>
    <row r="780" spans="3:5" x14ac:dyDescent="0.3">
      <c r="C780" s="84"/>
      <c r="E780" s="84"/>
    </row>
    <row r="781" spans="3:5" x14ac:dyDescent="0.3">
      <c r="C781" s="84"/>
      <c r="E781" s="84"/>
    </row>
    <row r="782" spans="3:5" x14ac:dyDescent="0.3">
      <c r="C782" s="84"/>
      <c r="E782" s="84"/>
    </row>
    <row r="783" spans="3:5" x14ac:dyDescent="0.3">
      <c r="C783" s="84"/>
      <c r="E783" s="84"/>
    </row>
    <row r="784" spans="3:5" x14ac:dyDescent="0.3">
      <c r="C784" s="84"/>
      <c r="E784" s="84"/>
    </row>
    <row r="785" spans="3:5" x14ac:dyDescent="0.3">
      <c r="C785" s="84"/>
      <c r="E785" s="84"/>
    </row>
    <row r="786" spans="3:5" x14ac:dyDescent="0.3">
      <c r="C786" s="84"/>
      <c r="E786" s="84"/>
    </row>
    <row r="787" spans="3:5" x14ac:dyDescent="0.3">
      <c r="C787" s="84"/>
      <c r="E787" s="84"/>
    </row>
    <row r="788" spans="3:5" x14ac:dyDescent="0.3">
      <c r="C788" s="84"/>
      <c r="E788" s="84"/>
    </row>
    <row r="789" spans="3:5" x14ac:dyDescent="0.3">
      <c r="C789" s="84"/>
      <c r="E789" s="84"/>
    </row>
    <row r="790" spans="3:5" x14ac:dyDescent="0.3">
      <c r="C790" s="84"/>
      <c r="E790" s="84"/>
    </row>
    <row r="791" spans="3:5" x14ac:dyDescent="0.3">
      <c r="C791" s="84"/>
      <c r="E791" s="84"/>
    </row>
    <row r="792" spans="3:5" x14ac:dyDescent="0.3">
      <c r="C792" s="84"/>
      <c r="E792" s="84"/>
    </row>
    <row r="793" spans="3:5" x14ac:dyDescent="0.3">
      <c r="C793" s="84"/>
      <c r="E793" s="84"/>
    </row>
    <row r="794" spans="3:5" x14ac:dyDescent="0.3">
      <c r="C794" s="84"/>
      <c r="E794" s="84"/>
    </row>
    <row r="795" spans="3:5" x14ac:dyDescent="0.3">
      <c r="C795" s="84"/>
      <c r="E795" s="84"/>
    </row>
    <row r="796" spans="3:5" x14ac:dyDescent="0.3">
      <c r="C796" s="84"/>
      <c r="E796" s="84"/>
    </row>
    <row r="797" spans="3:5" x14ac:dyDescent="0.3">
      <c r="C797" s="84"/>
      <c r="E797" s="84"/>
    </row>
    <row r="798" spans="3:5" x14ac:dyDescent="0.3">
      <c r="C798" s="84"/>
      <c r="E798" s="84"/>
    </row>
    <row r="799" spans="3:5" x14ac:dyDescent="0.3">
      <c r="C799" s="84"/>
      <c r="E799" s="84"/>
    </row>
    <row r="800" spans="3:5" x14ac:dyDescent="0.3">
      <c r="C800" s="84"/>
      <c r="E800" s="84"/>
    </row>
    <row r="801" spans="3:5" x14ac:dyDescent="0.3">
      <c r="C801" s="84"/>
      <c r="E801" s="84"/>
    </row>
    <row r="802" spans="3:5" x14ac:dyDescent="0.3">
      <c r="C802" s="84"/>
      <c r="E802" s="84"/>
    </row>
    <row r="803" spans="3:5" x14ac:dyDescent="0.3">
      <c r="C803" s="84"/>
      <c r="E803" s="84"/>
    </row>
    <row r="804" spans="3:5" x14ac:dyDescent="0.3">
      <c r="C804" s="84"/>
      <c r="E804" s="84"/>
    </row>
    <row r="805" spans="3:5" x14ac:dyDescent="0.3">
      <c r="C805" s="84"/>
      <c r="E805" s="84"/>
    </row>
    <row r="806" spans="3:5" x14ac:dyDescent="0.3">
      <c r="C806" s="84"/>
      <c r="E806" s="84"/>
    </row>
    <row r="807" spans="3:5" x14ac:dyDescent="0.3">
      <c r="C807" s="84"/>
      <c r="E807" s="84"/>
    </row>
    <row r="808" spans="3:5" x14ac:dyDescent="0.3">
      <c r="C808" s="84"/>
      <c r="E808" s="84"/>
    </row>
    <row r="809" spans="3:5" x14ac:dyDescent="0.3">
      <c r="C809" s="84"/>
      <c r="E809" s="84"/>
    </row>
    <row r="810" spans="3:5" x14ac:dyDescent="0.3">
      <c r="C810" s="84"/>
      <c r="E810" s="84"/>
    </row>
    <row r="811" spans="3:5" x14ac:dyDescent="0.3">
      <c r="C811" s="84"/>
      <c r="E811" s="84"/>
    </row>
    <row r="812" spans="3:5" x14ac:dyDescent="0.3">
      <c r="C812" s="84"/>
      <c r="E812" s="84"/>
    </row>
    <row r="813" spans="3:5" x14ac:dyDescent="0.3">
      <c r="C813" s="84"/>
      <c r="E813" s="84"/>
    </row>
    <row r="814" spans="3:5" x14ac:dyDescent="0.3">
      <c r="C814" s="84"/>
      <c r="E814" s="84"/>
    </row>
    <row r="815" spans="3:5" x14ac:dyDescent="0.3">
      <c r="C815" s="84"/>
      <c r="E815" s="84"/>
    </row>
    <row r="816" spans="3:5" x14ac:dyDescent="0.3">
      <c r="C816" s="84"/>
      <c r="E816" s="84"/>
    </row>
    <row r="817" spans="3:5" x14ac:dyDescent="0.3">
      <c r="C817" s="84"/>
      <c r="E817" s="84"/>
    </row>
    <row r="818" spans="3:5" x14ac:dyDescent="0.3">
      <c r="C818" s="84"/>
      <c r="E818" s="84"/>
    </row>
    <row r="819" spans="3:5" x14ac:dyDescent="0.3">
      <c r="C819" s="84"/>
      <c r="E819" s="84"/>
    </row>
    <row r="820" spans="3:5" x14ac:dyDescent="0.3">
      <c r="C820" s="84"/>
      <c r="E820" s="84"/>
    </row>
    <row r="821" spans="3:5" x14ac:dyDescent="0.3">
      <c r="C821" s="84"/>
      <c r="E821" s="84"/>
    </row>
    <row r="822" spans="3:5" x14ac:dyDescent="0.3">
      <c r="C822" s="84"/>
      <c r="E822" s="84"/>
    </row>
    <row r="823" spans="3:5" x14ac:dyDescent="0.3">
      <c r="C823" s="84"/>
      <c r="E823" s="84"/>
    </row>
    <row r="824" spans="3:5" x14ac:dyDescent="0.3">
      <c r="C824" s="84"/>
      <c r="E824" s="84"/>
    </row>
    <row r="825" spans="3:5" x14ac:dyDescent="0.3">
      <c r="C825" s="84"/>
      <c r="E825" s="84"/>
    </row>
    <row r="826" spans="3:5" x14ac:dyDescent="0.3">
      <c r="C826" s="84"/>
      <c r="E826" s="84"/>
    </row>
    <row r="827" spans="3:5" x14ac:dyDescent="0.3">
      <c r="C827" s="84"/>
      <c r="E827" s="84"/>
    </row>
    <row r="828" spans="3:5" x14ac:dyDescent="0.3">
      <c r="C828" s="84"/>
      <c r="E828" s="84"/>
    </row>
    <row r="829" spans="3:5" x14ac:dyDescent="0.3">
      <c r="C829" s="84"/>
      <c r="E829" s="84"/>
    </row>
    <row r="830" spans="3:5" x14ac:dyDescent="0.3">
      <c r="C830" s="84"/>
      <c r="E830" s="84"/>
    </row>
    <row r="831" spans="3:5" x14ac:dyDescent="0.3">
      <c r="C831" s="84"/>
      <c r="E831" s="84"/>
    </row>
    <row r="832" spans="3:5" x14ac:dyDescent="0.3">
      <c r="C832" s="84"/>
      <c r="E832" s="84"/>
    </row>
    <row r="833" spans="3:5" x14ac:dyDescent="0.3">
      <c r="C833" s="84"/>
      <c r="E833" s="84"/>
    </row>
    <row r="834" spans="3:5" x14ac:dyDescent="0.3">
      <c r="C834" s="84"/>
      <c r="E834" s="84"/>
    </row>
    <row r="835" spans="3:5" x14ac:dyDescent="0.3">
      <c r="C835" s="84"/>
      <c r="E835" s="84"/>
    </row>
    <row r="836" spans="3:5" x14ac:dyDescent="0.3">
      <c r="C836" s="84"/>
      <c r="E836" s="84"/>
    </row>
    <row r="837" spans="3:5" x14ac:dyDescent="0.3">
      <c r="C837" s="84"/>
      <c r="E837" s="84"/>
    </row>
    <row r="838" spans="3:5" x14ac:dyDescent="0.3">
      <c r="C838" s="84"/>
      <c r="E838" s="84"/>
    </row>
    <row r="839" spans="3:5" x14ac:dyDescent="0.3">
      <c r="C839" s="84"/>
      <c r="E839" s="84"/>
    </row>
    <row r="840" spans="3:5" x14ac:dyDescent="0.3">
      <c r="C840" s="84"/>
      <c r="E840" s="84"/>
    </row>
    <row r="841" spans="3:5" x14ac:dyDescent="0.3">
      <c r="C841" s="84"/>
      <c r="E841" s="84"/>
    </row>
    <row r="842" spans="3:5" x14ac:dyDescent="0.3">
      <c r="C842" s="84"/>
      <c r="E842" s="84"/>
    </row>
    <row r="843" spans="3:5" x14ac:dyDescent="0.3">
      <c r="C843" s="84"/>
      <c r="E843" s="84"/>
    </row>
    <row r="844" spans="3:5" x14ac:dyDescent="0.3">
      <c r="C844" s="84"/>
      <c r="E844" s="84"/>
    </row>
    <row r="845" spans="3:5" x14ac:dyDescent="0.3">
      <c r="C845" s="84"/>
      <c r="E845" s="84"/>
    </row>
    <row r="846" spans="3:5" x14ac:dyDescent="0.3">
      <c r="C846" s="84"/>
      <c r="E846" s="84"/>
    </row>
    <row r="847" spans="3:5" x14ac:dyDescent="0.3">
      <c r="C847" s="84"/>
      <c r="E847" s="84"/>
    </row>
    <row r="848" spans="3:5" x14ac:dyDescent="0.3">
      <c r="C848" s="84"/>
      <c r="E848" s="84"/>
    </row>
    <row r="849" spans="3:5" x14ac:dyDescent="0.3">
      <c r="C849" s="84"/>
      <c r="E849" s="84"/>
    </row>
    <row r="850" spans="3:5" x14ac:dyDescent="0.3">
      <c r="C850" s="84"/>
      <c r="E850" s="84"/>
    </row>
    <row r="851" spans="3:5" x14ac:dyDescent="0.3">
      <c r="C851" s="84"/>
      <c r="E851" s="84"/>
    </row>
    <row r="852" spans="3:5" x14ac:dyDescent="0.3">
      <c r="C852" s="84"/>
      <c r="E852" s="84"/>
    </row>
    <row r="853" spans="3:5" x14ac:dyDescent="0.3">
      <c r="C853" s="84"/>
      <c r="E853" s="84"/>
    </row>
    <row r="854" spans="3:5" x14ac:dyDescent="0.3">
      <c r="C854" s="84"/>
      <c r="E854" s="84"/>
    </row>
    <row r="855" spans="3:5" x14ac:dyDescent="0.3">
      <c r="C855" s="84"/>
      <c r="E855" s="84"/>
    </row>
    <row r="856" spans="3:5" x14ac:dyDescent="0.3">
      <c r="C856" s="84"/>
      <c r="E856" s="84"/>
    </row>
    <row r="857" spans="3:5" x14ac:dyDescent="0.3">
      <c r="C857" s="84"/>
      <c r="E857" s="84"/>
    </row>
    <row r="858" spans="3:5" x14ac:dyDescent="0.3">
      <c r="C858" s="84"/>
      <c r="E858" s="84"/>
    </row>
    <row r="859" spans="3:5" x14ac:dyDescent="0.3">
      <c r="C859" s="84"/>
      <c r="E859" s="84"/>
    </row>
    <row r="860" spans="3:5" x14ac:dyDescent="0.3">
      <c r="C860" s="84"/>
      <c r="E860" s="84"/>
    </row>
    <row r="861" spans="3:5" x14ac:dyDescent="0.3">
      <c r="C861" s="84"/>
      <c r="E861" s="84"/>
    </row>
    <row r="862" spans="3:5" x14ac:dyDescent="0.3">
      <c r="C862" s="84"/>
      <c r="E862" s="84"/>
    </row>
    <row r="863" spans="3:5" x14ac:dyDescent="0.3">
      <c r="C863" s="84"/>
      <c r="E863" s="84"/>
    </row>
    <row r="864" spans="3:5" x14ac:dyDescent="0.3">
      <c r="C864" s="84"/>
      <c r="E864" s="84"/>
    </row>
    <row r="865" spans="3:5" x14ac:dyDescent="0.3">
      <c r="C865" s="84"/>
      <c r="E865" s="84"/>
    </row>
    <row r="866" spans="3:5" x14ac:dyDescent="0.3">
      <c r="C866" s="84"/>
      <c r="E866" s="84"/>
    </row>
    <row r="867" spans="3:5" x14ac:dyDescent="0.3">
      <c r="C867" s="84"/>
      <c r="E867" s="84"/>
    </row>
    <row r="868" spans="3:5" x14ac:dyDescent="0.3">
      <c r="C868" s="84"/>
      <c r="E868" s="84"/>
    </row>
    <row r="869" spans="3:5" x14ac:dyDescent="0.3">
      <c r="C869" s="84"/>
      <c r="E869" s="84"/>
    </row>
  </sheetData>
  <sortState xmlns:xlrd2="http://schemas.microsoft.com/office/spreadsheetml/2017/richdata2" ref="A23:A35">
    <sortCondition ref="A23:A3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tabSelected="1" zoomScaleNormal="100" workbookViewId="0">
      <pane xSplit="1" topLeftCell="B1" activePane="topRight" state="frozen"/>
      <selection pane="topRight" activeCell="U54" sqref="U54"/>
    </sheetView>
  </sheetViews>
  <sheetFormatPr baseColWidth="10" defaultColWidth="9.109375" defaultRowHeight="14.4" x14ac:dyDescent="0.3"/>
  <cols>
    <col min="3" max="3" width="12" customWidth="1"/>
    <col min="4" max="4" width="7.109375" style="2" customWidth="1"/>
    <col min="5" max="5" width="10.6640625" style="2" bestFit="1" customWidth="1"/>
  </cols>
  <sheetData>
    <row r="1" spans="1:31" x14ac:dyDescent="0.3">
      <c r="A1" s="1" t="s">
        <v>0</v>
      </c>
      <c r="B1" s="1"/>
      <c r="C1" s="1"/>
      <c r="D1" s="5"/>
      <c r="E1" s="6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121</v>
      </c>
    </row>
    <row r="2" spans="1:31" s="4" customFormat="1" x14ac:dyDescent="0.3">
      <c r="A2" s="7" t="s">
        <v>20</v>
      </c>
      <c r="B2" s="7" t="s">
        <v>21</v>
      </c>
      <c r="C2" s="4" t="s">
        <v>22</v>
      </c>
      <c r="D2" s="4" t="s">
        <v>23</v>
      </c>
      <c r="E2" s="8" t="s">
        <v>24</v>
      </c>
      <c r="F2" s="9">
        <v>40</v>
      </c>
      <c r="G2" s="10">
        <f>F2+5.6</f>
        <v>45.6</v>
      </c>
      <c r="H2" s="10">
        <f t="shared" ref="H2:W2" si="0">G2+5.6</f>
        <v>51.2</v>
      </c>
      <c r="I2" s="10">
        <f t="shared" si="0"/>
        <v>56.800000000000004</v>
      </c>
      <c r="J2" s="10">
        <f t="shared" si="0"/>
        <v>62.400000000000006</v>
      </c>
      <c r="K2" s="10">
        <f t="shared" si="0"/>
        <v>68</v>
      </c>
      <c r="L2" s="10">
        <f t="shared" si="0"/>
        <v>73.599999999999994</v>
      </c>
      <c r="M2" s="10">
        <f t="shared" si="0"/>
        <v>79.199999999999989</v>
      </c>
      <c r="N2" s="10">
        <f t="shared" si="0"/>
        <v>84.799999999999983</v>
      </c>
      <c r="O2" s="10">
        <f t="shared" si="0"/>
        <v>90.399999999999977</v>
      </c>
      <c r="P2" s="10">
        <f t="shared" si="0"/>
        <v>95.999999999999972</v>
      </c>
      <c r="Q2" s="10">
        <f t="shared" si="0"/>
        <v>101.59999999999997</v>
      </c>
      <c r="R2" s="10">
        <f t="shared" si="0"/>
        <v>107.19999999999996</v>
      </c>
      <c r="S2" s="10">
        <f t="shared" si="0"/>
        <v>112.79999999999995</v>
      </c>
      <c r="T2" s="10">
        <f t="shared" si="0"/>
        <v>118.39999999999995</v>
      </c>
      <c r="U2" s="10">
        <f t="shared" si="0"/>
        <v>123.99999999999994</v>
      </c>
      <c r="V2" s="10">
        <f t="shared" si="0"/>
        <v>129.59999999999994</v>
      </c>
      <c r="W2" s="10">
        <f t="shared" si="0"/>
        <v>135.19999999999993</v>
      </c>
      <c r="X2" s="10"/>
      <c r="Y2" s="10"/>
      <c r="Z2" s="10"/>
      <c r="AA2" s="10"/>
      <c r="AB2" s="10"/>
      <c r="AC2" s="10"/>
      <c r="AD2" s="10"/>
    </row>
    <row r="3" spans="1:31" s="4" customFormat="1" x14ac:dyDescent="0.3">
      <c r="A3" s="11">
        <v>9721</v>
      </c>
      <c r="B3" s="12">
        <v>2016722</v>
      </c>
      <c r="C3" s="12" t="s">
        <v>28</v>
      </c>
      <c r="D3" s="12" t="s">
        <v>25</v>
      </c>
      <c r="E3" s="13" t="s">
        <v>29</v>
      </c>
      <c r="F3" s="14">
        <v>35</v>
      </c>
      <c r="G3" s="15">
        <v>40</v>
      </c>
      <c r="H3" s="15">
        <v>44</v>
      </c>
      <c r="I3" s="15">
        <v>48</v>
      </c>
      <c r="J3" s="15">
        <v>51.5</v>
      </c>
      <c r="K3" s="15">
        <v>59.5</v>
      </c>
      <c r="L3" s="15">
        <v>66</v>
      </c>
      <c r="M3" s="15">
        <v>72</v>
      </c>
      <c r="N3" s="15">
        <v>81.5</v>
      </c>
      <c r="O3" s="15">
        <v>88</v>
      </c>
      <c r="P3" s="15">
        <v>89.5</v>
      </c>
      <c r="Q3" s="113">
        <v>103.5</v>
      </c>
      <c r="R3" s="17">
        <v>106</v>
      </c>
      <c r="S3" s="17">
        <v>115.5</v>
      </c>
      <c r="T3" s="17">
        <v>121</v>
      </c>
      <c r="U3" s="18">
        <v>128.5</v>
      </c>
      <c r="V3" s="18">
        <v>134.5</v>
      </c>
      <c r="W3" s="18">
        <v>140.5</v>
      </c>
      <c r="X3" s="18">
        <v>145.5</v>
      </c>
      <c r="Y3" s="18">
        <v>155.5</v>
      </c>
      <c r="Z3" s="18">
        <v>163</v>
      </c>
      <c r="AA3" s="18">
        <v>168.5</v>
      </c>
      <c r="AB3" s="18">
        <v>177.5</v>
      </c>
      <c r="AC3" s="18">
        <v>179.5</v>
      </c>
      <c r="AD3" s="18">
        <v>187.5</v>
      </c>
      <c r="AE3" s="38" t="s">
        <v>51</v>
      </c>
    </row>
    <row r="4" spans="1:31" s="4" customFormat="1" x14ac:dyDescent="0.3">
      <c r="A4" s="11">
        <v>9723</v>
      </c>
      <c r="B4" s="12">
        <v>2016661</v>
      </c>
      <c r="C4" s="12" t="s">
        <v>31</v>
      </c>
      <c r="D4" s="12" t="s">
        <v>25</v>
      </c>
      <c r="E4" s="13" t="s">
        <v>30</v>
      </c>
      <c r="F4" s="14">
        <v>32</v>
      </c>
      <c r="G4" s="16">
        <v>43.5</v>
      </c>
      <c r="H4" s="15">
        <v>48.5</v>
      </c>
      <c r="I4" s="15">
        <v>52.5</v>
      </c>
      <c r="J4" s="15">
        <v>55</v>
      </c>
      <c r="K4" s="42"/>
      <c r="L4" s="42"/>
      <c r="M4" s="42"/>
      <c r="N4" s="42"/>
      <c r="O4" s="42"/>
      <c r="P4" s="43"/>
      <c r="Q4" s="44"/>
      <c r="R4" s="45"/>
      <c r="S4" s="45"/>
      <c r="T4" s="45"/>
      <c r="U4" s="46"/>
      <c r="V4" s="46"/>
      <c r="W4" s="46"/>
      <c r="X4" s="46"/>
      <c r="Y4" s="46"/>
      <c r="Z4" s="46"/>
      <c r="AA4" s="46"/>
      <c r="AB4" s="46"/>
      <c r="AC4" s="46"/>
      <c r="AD4" s="46"/>
      <c r="AE4" s="39"/>
    </row>
    <row r="5" spans="1:31" s="4" customFormat="1" x14ac:dyDescent="0.3">
      <c r="A5" s="11">
        <v>9738</v>
      </c>
      <c r="B5" s="12">
        <v>2015689</v>
      </c>
      <c r="C5" s="12" t="s">
        <v>31</v>
      </c>
      <c r="D5" s="12" t="s">
        <v>25</v>
      </c>
      <c r="E5" s="13">
        <v>43536</v>
      </c>
      <c r="F5" s="14">
        <v>45</v>
      </c>
      <c r="G5" s="16">
        <v>52</v>
      </c>
      <c r="H5" s="15">
        <v>52.5</v>
      </c>
      <c r="I5" s="15">
        <v>61.5</v>
      </c>
      <c r="J5" s="15">
        <v>69</v>
      </c>
      <c r="K5" s="15">
        <v>74.5</v>
      </c>
      <c r="L5" s="42"/>
      <c r="M5" s="42"/>
      <c r="N5" s="42"/>
      <c r="O5" s="42"/>
      <c r="P5" s="43"/>
      <c r="Q5" s="44"/>
      <c r="R5" s="45"/>
      <c r="S5" s="45"/>
      <c r="T5" s="45"/>
      <c r="U5" s="46"/>
      <c r="V5" s="46"/>
      <c r="W5" s="46"/>
      <c r="X5" s="46"/>
      <c r="Y5" s="46"/>
      <c r="Z5" s="46"/>
      <c r="AA5" s="46"/>
      <c r="AB5" s="46"/>
      <c r="AC5" s="46"/>
      <c r="AD5" s="46"/>
      <c r="AE5" s="39"/>
    </row>
    <row r="6" spans="1:31" s="4" customFormat="1" x14ac:dyDescent="0.3">
      <c r="A6" s="11">
        <v>9739</v>
      </c>
      <c r="B6" s="12">
        <v>2016753</v>
      </c>
      <c r="C6" s="12" t="s">
        <v>31</v>
      </c>
      <c r="D6" s="12" t="s">
        <v>25</v>
      </c>
      <c r="E6" s="13">
        <v>43537</v>
      </c>
      <c r="F6" s="14">
        <v>48.5</v>
      </c>
      <c r="G6" s="15">
        <v>52</v>
      </c>
      <c r="H6" s="16">
        <v>52.5</v>
      </c>
      <c r="I6" s="16">
        <v>61</v>
      </c>
      <c r="J6" s="16">
        <v>69</v>
      </c>
      <c r="K6" s="16">
        <v>76.5</v>
      </c>
      <c r="L6" s="43"/>
      <c r="M6" s="42"/>
      <c r="N6" s="42"/>
      <c r="O6" s="42"/>
      <c r="P6" s="43"/>
      <c r="Q6" s="44"/>
      <c r="R6" s="45"/>
      <c r="S6" s="45"/>
      <c r="T6" s="45"/>
      <c r="U6" s="46"/>
      <c r="V6" s="46"/>
      <c r="W6" s="46"/>
      <c r="X6" s="46"/>
      <c r="Y6" s="46"/>
      <c r="Z6" s="46"/>
      <c r="AA6" s="46"/>
      <c r="AB6" s="46"/>
      <c r="AC6" s="46"/>
      <c r="AD6" s="46"/>
      <c r="AE6" s="66"/>
    </row>
    <row r="7" spans="1:31" s="4" customFormat="1" x14ac:dyDescent="0.3">
      <c r="A7" s="11">
        <v>9741</v>
      </c>
      <c r="B7" s="12">
        <v>2016728</v>
      </c>
      <c r="C7" s="12" t="s">
        <v>49</v>
      </c>
      <c r="D7" s="12" t="s">
        <v>41</v>
      </c>
      <c r="E7" s="13">
        <v>43542</v>
      </c>
      <c r="F7" s="14">
        <v>35</v>
      </c>
      <c r="G7" s="15">
        <v>42.5</v>
      </c>
      <c r="H7" s="16">
        <v>49.5</v>
      </c>
      <c r="I7" s="55">
        <v>48</v>
      </c>
      <c r="J7" s="16">
        <v>53</v>
      </c>
      <c r="K7" s="16">
        <v>62.5</v>
      </c>
      <c r="L7" s="16">
        <v>72</v>
      </c>
      <c r="M7" s="15">
        <v>74</v>
      </c>
      <c r="N7" s="15">
        <v>80</v>
      </c>
      <c r="O7" s="15">
        <v>88.5</v>
      </c>
      <c r="P7" s="16">
        <v>93</v>
      </c>
      <c r="Q7" s="113">
        <v>101</v>
      </c>
      <c r="R7" s="17">
        <v>104</v>
      </c>
      <c r="S7" s="17">
        <v>108</v>
      </c>
      <c r="T7" s="17">
        <v>107</v>
      </c>
      <c r="U7" s="18">
        <v>115.5</v>
      </c>
      <c r="V7" s="18">
        <v>122</v>
      </c>
      <c r="W7" s="18">
        <v>127.5</v>
      </c>
      <c r="X7" s="18">
        <v>135</v>
      </c>
      <c r="Y7" s="18">
        <v>135.5</v>
      </c>
      <c r="Z7" s="18">
        <v>142.5</v>
      </c>
      <c r="AA7" s="18">
        <v>143.5</v>
      </c>
      <c r="AB7" s="18"/>
      <c r="AC7" s="18"/>
      <c r="AD7" s="18"/>
      <c r="AE7" s="39"/>
    </row>
    <row r="8" spans="1:31" s="4" customFormat="1" x14ac:dyDescent="0.3">
      <c r="A8" s="11">
        <v>9743</v>
      </c>
      <c r="B8" s="12">
        <v>2017641</v>
      </c>
      <c r="C8" s="12" t="s">
        <v>28</v>
      </c>
      <c r="D8" s="12" t="s">
        <v>41</v>
      </c>
      <c r="E8" s="13">
        <v>43543</v>
      </c>
      <c r="F8" s="14">
        <v>41</v>
      </c>
      <c r="G8" s="15">
        <v>47</v>
      </c>
      <c r="H8" s="55">
        <v>45.5</v>
      </c>
      <c r="I8" s="55">
        <v>47.5</v>
      </c>
      <c r="J8" s="55">
        <v>49.5</v>
      </c>
      <c r="K8" s="55">
        <v>51.5</v>
      </c>
      <c r="L8" s="55">
        <v>53</v>
      </c>
      <c r="M8" s="55">
        <v>51</v>
      </c>
      <c r="N8" s="55">
        <v>52.5</v>
      </c>
      <c r="O8" s="55">
        <v>52</v>
      </c>
      <c r="P8" s="55">
        <v>52.5</v>
      </c>
      <c r="Q8" s="55">
        <v>60</v>
      </c>
      <c r="R8" s="110">
        <v>65.5</v>
      </c>
      <c r="S8" s="111">
        <v>72.5</v>
      </c>
      <c r="T8" s="111">
        <v>79.5</v>
      </c>
      <c r="U8" s="17">
        <v>84.5</v>
      </c>
      <c r="V8" s="18">
        <v>95</v>
      </c>
      <c r="W8" s="46"/>
      <c r="X8" s="46"/>
      <c r="Y8" s="46"/>
      <c r="Z8" s="46"/>
      <c r="AA8" s="46"/>
      <c r="AB8" s="46"/>
      <c r="AC8" s="46"/>
      <c r="AD8" s="46"/>
      <c r="AE8" s="38" t="s">
        <v>52</v>
      </c>
    </row>
    <row r="9" spans="1:31" s="4" customFormat="1" x14ac:dyDescent="0.3">
      <c r="A9" s="11">
        <v>9745</v>
      </c>
      <c r="B9" s="12">
        <v>2013647</v>
      </c>
      <c r="C9" s="12" t="s">
        <v>49</v>
      </c>
      <c r="D9" s="12" t="s">
        <v>41</v>
      </c>
      <c r="E9" s="13">
        <v>43548</v>
      </c>
      <c r="F9" s="14">
        <v>47</v>
      </c>
      <c r="G9" s="15">
        <v>46.5</v>
      </c>
      <c r="H9" s="15">
        <v>54</v>
      </c>
      <c r="I9" s="15">
        <v>56.5</v>
      </c>
      <c r="J9" s="15">
        <v>64</v>
      </c>
      <c r="K9" s="15">
        <v>69.5</v>
      </c>
      <c r="L9" s="15">
        <v>80</v>
      </c>
      <c r="M9" s="15">
        <v>87.5</v>
      </c>
      <c r="N9" s="16">
        <v>93.5</v>
      </c>
      <c r="O9" s="16">
        <v>95.5</v>
      </c>
      <c r="P9" s="113">
        <v>104.5</v>
      </c>
      <c r="Q9" s="17">
        <v>103</v>
      </c>
      <c r="R9" s="17">
        <v>109.5</v>
      </c>
      <c r="S9" s="17">
        <v>112</v>
      </c>
      <c r="T9" s="18">
        <v>113.5</v>
      </c>
      <c r="U9" s="18">
        <v>122</v>
      </c>
      <c r="V9" s="18">
        <v>122</v>
      </c>
      <c r="W9" s="18">
        <v>124</v>
      </c>
      <c r="X9" s="18">
        <v>124</v>
      </c>
      <c r="Y9" s="18">
        <v>136</v>
      </c>
      <c r="Z9" s="18">
        <v>140</v>
      </c>
      <c r="AA9" s="18"/>
      <c r="AB9" s="18"/>
      <c r="AC9" s="18"/>
      <c r="AD9" s="18"/>
      <c r="AE9" s="39"/>
    </row>
    <row r="10" spans="1:31" s="4" customFormat="1" x14ac:dyDescent="0.3">
      <c r="A10" s="11">
        <v>9746</v>
      </c>
      <c r="B10" s="12">
        <v>2013613</v>
      </c>
      <c r="C10" s="12" t="s">
        <v>49</v>
      </c>
      <c r="D10" s="12" t="s">
        <v>41</v>
      </c>
      <c r="E10" s="13">
        <v>43553</v>
      </c>
      <c r="F10" s="14">
        <v>51</v>
      </c>
      <c r="G10" s="15">
        <v>59</v>
      </c>
      <c r="H10" s="15">
        <v>57.5</v>
      </c>
      <c r="I10" s="15">
        <v>66.5</v>
      </c>
      <c r="J10" s="15">
        <v>73</v>
      </c>
      <c r="K10" s="15">
        <v>76.5</v>
      </c>
      <c r="L10" s="15">
        <v>81</v>
      </c>
      <c r="M10" s="15">
        <v>82.5</v>
      </c>
      <c r="N10" s="16">
        <v>92.5</v>
      </c>
      <c r="O10" s="16">
        <v>99.5</v>
      </c>
      <c r="P10" s="15">
        <v>107.5</v>
      </c>
      <c r="Q10" s="113">
        <v>114.5</v>
      </c>
      <c r="R10" s="17">
        <v>116</v>
      </c>
      <c r="S10" s="17">
        <v>124.5</v>
      </c>
      <c r="T10" s="17">
        <v>123</v>
      </c>
      <c r="U10" s="18">
        <v>130.5</v>
      </c>
      <c r="V10" s="18">
        <v>135.5</v>
      </c>
      <c r="W10" s="18">
        <v>134</v>
      </c>
      <c r="X10" s="18">
        <v>143</v>
      </c>
      <c r="Y10" s="18">
        <v>143</v>
      </c>
      <c r="Z10" s="18"/>
      <c r="AA10" s="18"/>
      <c r="AB10" s="18"/>
      <c r="AC10" s="18"/>
      <c r="AD10" s="18"/>
    </row>
    <row r="11" spans="1:31" s="4" customFormat="1" x14ac:dyDescent="0.3">
      <c r="A11" s="11">
        <v>9749</v>
      </c>
      <c r="B11" s="12">
        <v>2014180</v>
      </c>
      <c r="C11" s="12" t="s">
        <v>28</v>
      </c>
      <c r="D11" s="12" t="s">
        <v>25</v>
      </c>
      <c r="E11" s="13">
        <v>43557</v>
      </c>
      <c r="F11" s="14">
        <v>45</v>
      </c>
      <c r="G11" s="15">
        <v>48.5</v>
      </c>
      <c r="H11" s="15">
        <v>51.5</v>
      </c>
      <c r="I11" s="15">
        <v>56.5</v>
      </c>
      <c r="J11" s="15">
        <v>61</v>
      </c>
      <c r="K11" s="15">
        <v>63</v>
      </c>
      <c r="L11" s="15">
        <v>63</v>
      </c>
      <c r="M11" s="15">
        <v>72</v>
      </c>
      <c r="N11" s="16">
        <v>76.5</v>
      </c>
      <c r="O11" s="16">
        <v>85.5</v>
      </c>
      <c r="P11" s="15">
        <v>89.5</v>
      </c>
      <c r="Q11" s="15">
        <v>94</v>
      </c>
      <c r="R11" s="113">
        <v>104.5</v>
      </c>
      <c r="S11" s="17">
        <v>109.5</v>
      </c>
      <c r="T11" s="17">
        <v>113</v>
      </c>
      <c r="U11" s="17">
        <v>120.5</v>
      </c>
      <c r="V11" s="18">
        <v>120</v>
      </c>
      <c r="W11" s="18">
        <v>124.5</v>
      </c>
      <c r="X11" s="18">
        <v>129</v>
      </c>
      <c r="Y11" s="18"/>
      <c r="Z11" s="18"/>
      <c r="AA11" s="18"/>
      <c r="AB11" s="18"/>
      <c r="AC11" s="18"/>
      <c r="AD11" s="18"/>
    </row>
    <row r="12" spans="1:31" s="4" customFormat="1" x14ac:dyDescent="0.3">
      <c r="A12" s="11">
        <v>9751</v>
      </c>
      <c r="B12" s="12">
        <v>2013154</v>
      </c>
      <c r="C12" s="12" t="s">
        <v>49</v>
      </c>
      <c r="D12" s="12" t="s">
        <v>25</v>
      </c>
      <c r="E12" s="13">
        <v>43561</v>
      </c>
      <c r="F12" s="14">
        <v>41</v>
      </c>
      <c r="G12" s="15">
        <v>42</v>
      </c>
      <c r="H12" s="15">
        <v>44.5</v>
      </c>
      <c r="I12" s="15">
        <v>46</v>
      </c>
      <c r="J12" s="55">
        <v>43</v>
      </c>
      <c r="K12" s="15">
        <v>53</v>
      </c>
      <c r="L12" s="15">
        <v>59</v>
      </c>
      <c r="M12" s="16">
        <v>68</v>
      </c>
      <c r="N12" s="16">
        <v>72.5</v>
      </c>
      <c r="O12" s="15">
        <v>79.5</v>
      </c>
      <c r="P12" s="15">
        <v>85</v>
      </c>
      <c r="Q12" s="15">
        <v>93</v>
      </c>
      <c r="R12" s="114">
        <v>102</v>
      </c>
      <c r="S12" s="17">
        <v>103.5</v>
      </c>
      <c r="T12" s="17">
        <v>108</v>
      </c>
      <c r="U12" s="17">
        <v>113</v>
      </c>
      <c r="V12" s="18">
        <v>111</v>
      </c>
      <c r="W12" s="18">
        <v>119</v>
      </c>
      <c r="X12" s="18">
        <v>121.5</v>
      </c>
      <c r="Y12" s="18"/>
      <c r="Z12" s="18"/>
      <c r="AA12" s="18"/>
      <c r="AB12" s="18"/>
      <c r="AC12" s="18"/>
      <c r="AD12" s="18"/>
    </row>
    <row r="13" spans="1:31" s="4" customFormat="1" x14ac:dyDescent="0.3">
      <c r="A13" s="73">
        <v>9758</v>
      </c>
      <c r="B13" s="73">
        <v>2017640</v>
      </c>
      <c r="C13" s="73" t="s">
        <v>31</v>
      </c>
      <c r="D13" s="73" t="s">
        <v>41</v>
      </c>
      <c r="E13" s="74">
        <v>43567</v>
      </c>
      <c r="F13" s="77">
        <v>40.5</v>
      </c>
      <c r="G13" s="79"/>
      <c r="H13" s="42"/>
      <c r="I13" s="42"/>
      <c r="J13" s="42"/>
      <c r="K13" s="42"/>
      <c r="L13" s="43"/>
      <c r="M13" s="43"/>
      <c r="N13" s="42"/>
      <c r="O13" s="44"/>
      <c r="P13" s="45"/>
      <c r="Q13" s="45"/>
      <c r="R13" s="45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72" t="s">
        <v>70</v>
      </c>
    </row>
    <row r="14" spans="1:31" s="4" customFormat="1" x14ac:dyDescent="0.3">
      <c r="A14" s="12">
        <v>9773</v>
      </c>
      <c r="B14" s="12">
        <v>2014613</v>
      </c>
      <c r="C14" s="12" t="s">
        <v>31</v>
      </c>
      <c r="D14" s="12" t="s">
        <v>41</v>
      </c>
      <c r="E14" s="13">
        <v>43581</v>
      </c>
      <c r="F14" s="14">
        <v>38</v>
      </c>
      <c r="G14" s="15">
        <v>38.6</v>
      </c>
      <c r="H14" s="15">
        <v>39</v>
      </c>
      <c r="I14" s="55">
        <v>42</v>
      </c>
      <c r="J14" s="55">
        <v>46</v>
      </c>
      <c r="K14" s="55">
        <v>53</v>
      </c>
      <c r="L14" s="43"/>
      <c r="M14" s="42"/>
      <c r="N14" s="44"/>
      <c r="O14" s="45"/>
      <c r="P14" s="45"/>
      <c r="Q14" s="45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1" s="4" customFormat="1" x14ac:dyDescent="0.3">
      <c r="A15" s="12">
        <v>9774</v>
      </c>
      <c r="B15" s="12">
        <v>2015699</v>
      </c>
      <c r="C15" s="12" t="s">
        <v>49</v>
      </c>
      <c r="D15" s="12" t="s">
        <v>25</v>
      </c>
      <c r="E15" s="13" t="s">
        <v>81</v>
      </c>
      <c r="F15" s="14">
        <v>44</v>
      </c>
      <c r="G15" s="15">
        <v>41</v>
      </c>
      <c r="H15" s="15">
        <v>49</v>
      </c>
      <c r="I15" s="15">
        <v>53.5</v>
      </c>
      <c r="J15" s="15">
        <v>66</v>
      </c>
      <c r="K15" s="15">
        <v>76.5</v>
      </c>
      <c r="L15" s="15">
        <v>83</v>
      </c>
      <c r="M15" s="15">
        <v>91</v>
      </c>
      <c r="N15" s="15">
        <v>98</v>
      </c>
      <c r="O15" s="15">
        <v>104</v>
      </c>
      <c r="P15" s="113">
        <v>112.5</v>
      </c>
      <c r="Q15" s="17">
        <v>117.5</v>
      </c>
      <c r="R15" s="17">
        <v>121.5</v>
      </c>
      <c r="S15" s="17">
        <v>124.5</v>
      </c>
      <c r="T15" s="18">
        <v>128</v>
      </c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1" s="4" customFormat="1" x14ac:dyDescent="0.3">
      <c r="A16" s="12">
        <v>9779</v>
      </c>
      <c r="B16" s="12">
        <v>2015738</v>
      </c>
      <c r="C16" s="12" t="s">
        <v>31</v>
      </c>
      <c r="D16" s="12" t="s">
        <v>25</v>
      </c>
      <c r="E16" s="13">
        <v>43590</v>
      </c>
      <c r="F16" s="14">
        <v>51</v>
      </c>
      <c r="G16" s="15">
        <v>56</v>
      </c>
      <c r="H16" s="15">
        <v>58.5</v>
      </c>
      <c r="I16" s="15">
        <v>60.5</v>
      </c>
      <c r="J16" s="15">
        <v>69.5</v>
      </c>
      <c r="K16" s="42"/>
      <c r="L16" s="42"/>
      <c r="M16" s="42"/>
      <c r="N16" s="42"/>
      <c r="O16" s="42"/>
      <c r="P16" s="44"/>
      <c r="Q16" s="45"/>
      <c r="R16" s="45"/>
      <c r="S16" s="45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1" x14ac:dyDescent="0.3">
      <c r="A17" s="12">
        <v>2342</v>
      </c>
      <c r="B17" s="12">
        <v>2015651</v>
      </c>
      <c r="C17" s="12" t="s">
        <v>49</v>
      </c>
      <c r="D17" s="12" t="s">
        <v>25</v>
      </c>
      <c r="E17" s="13">
        <v>43590</v>
      </c>
      <c r="F17" s="14">
        <v>48</v>
      </c>
      <c r="G17" s="15">
        <v>46.5</v>
      </c>
      <c r="H17" s="15">
        <v>51.5</v>
      </c>
      <c r="I17" s="55">
        <v>48</v>
      </c>
      <c r="J17" s="15">
        <v>54.5</v>
      </c>
      <c r="K17" s="15">
        <v>66.5</v>
      </c>
      <c r="L17" s="15">
        <v>71.5</v>
      </c>
      <c r="M17" s="15">
        <v>75.5</v>
      </c>
      <c r="N17" s="15">
        <v>82</v>
      </c>
      <c r="O17" s="15">
        <v>89.5</v>
      </c>
      <c r="P17" s="113">
        <v>95.5</v>
      </c>
      <c r="Q17" s="17">
        <v>99.5</v>
      </c>
      <c r="R17" s="17">
        <v>101.5</v>
      </c>
      <c r="S17" s="17">
        <v>109</v>
      </c>
      <c r="T17" s="18">
        <v>108</v>
      </c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1" s="2" customFormat="1" ht="15.6" x14ac:dyDescent="0.3">
      <c r="A18" s="81"/>
      <c r="B18" s="81"/>
      <c r="C18" s="81"/>
      <c r="D18" s="82"/>
      <c r="E18" s="83"/>
    </row>
    <row r="19" spans="1:31" s="2" customFormat="1" ht="15.6" x14ac:dyDescent="0.3">
      <c r="A19" s="81"/>
      <c r="B19" s="81"/>
      <c r="C19" s="81"/>
      <c r="D19" s="82"/>
      <c r="E19" s="83"/>
    </row>
    <row r="20" spans="1:31" x14ac:dyDescent="0.3">
      <c r="A20" s="1" t="s">
        <v>26</v>
      </c>
      <c r="B20" s="1"/>
      <c r="C20" s="1"/>
      <c r="D20" s="5"/>
      <c r="E20" s="6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6</v>
      </c>
      <c r="K20" t="s">
        <v>7</v>
      </c>
      <c r="L20" t="s">
        <v>8</v>
      </c>
      <c r="M20" t="s">
        <v>9</v>
      </c>
      <c r="N20" t="s">
        <v>10</v>
      </c>
      <c r="O20" t="s">
        <v>11</v>
      </c>
      <c r="P20" t="s">
        <v>12</v>
      </c>
      <c r="Q20" t="s">
        <v>13</v>
      </c>
      <c r="R20" t="s">
        <v>14</v>
      </c>
      <c r="S20" t="s">
        <v>15</v>
      </c>
      <c r="T20" t="s">
        <v>16</v>
      </c>
      <c r="U20" t="s">
        <v>17</v>
      </c>
      <c r="V20" t="s">
        <v>18</v>
      </c>
      <c r="W20" t="s">
        <v>19</v>
      </c>
      <c r="X20" t="s">
        <v>105</v>
      </c>
      <c r="Y20" t="s">
        <v>106</v>
      </c>
      <c r="Z20" t="s">
        <v>107</v>
      </c>
      <c r="AA20" t="s">
        <v>108</v>
      </c>
      <c r="AB20" t="s">
        <v>109</v>
      </c>
      <c r="AC20" t="s">
        <v>110</v>
      </c>
    </row>
    <row r="21" spans="1:31" s="4" customFormat="1" x14ac:dyDescent="0.3">
      <c r="A21" s="7" t="s">
        <v>20</v>
      </c>
      <c r="B21" s="7" t="s">
        <v>21</v>
      </c>
      <c r="C21" s="4" t="s">
        <v>22</v>
      </c>
      <c r="D21" s="4" t="s">
        <v>23</v>
      </c>
      <c r="E21" s="8" t="s">
        <v>24</v>
      </c>
      <c r="F21" s="9">
        <v>40</v>
      </c>
      <c r="G21" s="10">
        <f>F21+5.6</f>
        <v>45.6</v>
      </c>
      <c r="H21" s="10">
        <f t="shared" ref="H21:W21" si="1">G21+5.6</f>
        <v>51.2</v>
      </c>
      <c r="I21" s="10">
        <f t="shared" si="1"/>
        <v>56.800000000000004</v>
      </c>
      <c r="J21" s="10">
        <f t="shared" si="1"/>
        <v>62.400000000000006</v>
      </c>
      <c r="K21" s="10">
        <f t="shared" si="1"/>
        <v>68</v>
      </c>
      <c r="L21" s="10">
        <f t="shared" si="1"/>
        <v>73.599999999999994</v>
      </c>
      <c r="M21" s="10">
        <f t="shared" si="1"/>
        <v>79.199999999999989</v>
      </c>
      <c r="N21" s="10">
        <f t="shared" si="1"/>
        <v>84.799999999999983</v>
      </c>
      <c r="O21" s="10">
        <f t="shared" si="1"/>
        <v>90.399999999999977</v>
      </c>
      <c r="P21" s="10">
        <f t="shared" si="1"/>
        <v>95.999999999999972</v>
      </c>
      <c r="Q21" s="10">
        <f t="shared" si="1"/>
        <v>101.59999999999997</v>
      </c>
      <c r="R21" s="10">
        <f t="shared" si="1"/>
        <v>107.19999999999996</v>
      </c>
      <c r="S21" s="10">
        <f t="shared" si="1"/>
        <v>112.79999999999995</v>
      </c>
      <c r="T21" s="10">
        <f t="shared" si="1"/>
        <v>118.39999999999995</v>
      </c>
      <c r="U21" s="10">
        <f t="shared" si="1"/>
        <v>123.99999999999994</v>
      </c>
      <c r="V21" s="10">
        <f t="shared" si="1"/>
        <v>129.59999999999994</v>
      </c>
      <c r="W21" s="10">
        <f t="shared" si="1"/>
        <v>135.19999999999993</v>
      </c>
      <c r="X21" s="10"/>
      <c r="Y21" s="10"/>
      <c r="Z21" s="10"/>
      <c r="AA21" s="10"/>
      <c r="AB21" s="10"/>
      <c r="AC21" s="10"/>
      <c r="AD21" s="10"/>
    </row>
    <row r="22" spans="1:31" s="4" customFormat="1" x14ac:dyDescent="0.3">
      <c r="A22" s="19">
        <v>9722</v>
      </c>
      <c r="B22" s="20">
        <v>2016614</v>
      </c>
      <c r="C22" s="20" t="s">
        <v>28</v>
      </c>
      <c r="D22" s="20" t="s">
        <v>25</v>
      </c>
      <c r="E22" s="21" t="s">
        <v>29</v>
      </c>
      <c r="F22" s="22">
        <v>34</v>
      </c>
      <c r="G22" s="23">
        <v>43.5</v>
      </c>
      <c r="H22" s="23">
        <v>49</v>
      </c>
      <c r="I22" s="23">
        <v>53</v>
      </c>
      <c r="J22" s="23">
        <v>62</v>
      </c>
      <c r="K22" s="23">
        <v>69</v>
      </c>
      <c r="L22" s="23">
        <v>76.5</v>
      </c>
      <c r="M22" s="23">
        <v>84</v>
      </c>
      <c r="N22" s="64">
        <v>94.5</v>
      </c>
      <c r="O22" s="23">
        <v>103.5</v>
      </c>
      <c r="P22" s="23">
        <v>109</v>
      </c>
      <c r="Q22" s="115">
        <v>110</v>
      </c>
      <c r="R22" s="24">
        <v>111.5</v>
      </c>
      <c r="S22" s="24">
        <v>120</v>
      </c>
      <c r="T22" s="24">
        <v>124</v>
      </c>
      <c r="U22" s="25">
        <v>120</v>
      </c>
      <c r="V22" s="25">
        <v>135</v>
      </c>
      <c r="W22" s="25">
        <v>146</v>
      </c>
      <c r="X22" s="25">
        <v>155</v>
      </c>
      <c r="Y22" s="25">
        <v>159.5</v>
      </c>
      <c r="Z22" s="25">
        <v>171</v>
      </c>
      <c r="AA22" s="25">
        <v>178.5</v>
      </c>
      <c r="AB22" s="25">
        <v>177.5</v>
      </c>
      <c r="AC22" s="25">
        <v>184.5</v>
      </c>
      <c r="AD22" s="25">
        <v>197</v>
      </c>
      <c r="AE22" s="40" t="s">
        <v>53</v>
      </c>
    </row>
    <row r="23" spans="1:31" s="4" customFormat="1" x14ac:dyDescent="0.3">
      <c r="A23" s="19">
        <v>9727</v>
      </c>
      <c r="B23" s="20">
        <v>2014168</v>
      </c>
      <c r="C23" s="20" t="s">
        <v>28</v>
      </c>
      <c r="D23" s="20" t="s">
        <v>25</v>
      </c>
      <c r="E23" s="21">
        <v>43523</v>
      </c>
      <c r="F23" s="22">
        <v>39</v>
      </c>
      <c r="G23" s="23">
        <v>46</v>
      </c>
      <c r="H23" s="23">
        <v>52.5</v>
      </c>
      <c r="I23" s="23">
        <v>58</v>
      </c>
      <c r="J23" s="23">
        <v>64.5</v>
      </c>
      <c r="K23" s="23">
        <v>72.5</v>
      </c>
      <c r="L23" s="23">
        <v>85</v>
      </c>
      <c r="M23" s="23">
        <v>90.5</v>
      </c>
      <c r="N23" s="64">
        <v>101</v>
      </c>
      <c r="O23" s="23">
        <v>106.5</v>
      </c>
      <c r="P23" s="23">
        <v>115</v>
      </c>
      <c r="Q23" s="115">
        <v>123</v>
      </c>
      <c r="R23" s="24">
        <v>122</v>
      </c>
      <c r="S23" s="24">
        <v>122.5</v>
      </c>
      <c r="T23" s="24">
        <v>127.5</v>
      </c>
      <c r="U23" s="25">
        <v>134</v>
      </c>
      <c r="V23" s="25">
        <v>141</v>
      </c>
      <c r="W23" s="25">
        <v>138</v>
      </c>
      <c r="X23" s="25">
        <v>146.5</v>
      </c>
      <c r="Y23" s="25">
        <v>152.5</v>
      </c>
      <c r="Z23" s="25">
        <v>155.5</v>
      </c>
      <c r="AA23" s="25">
        <v>158</v>
      </c>
      <c r="AB23" s="25">
        <v>163.5</v>
      </c>
      <c r="AC23" s="25">
        <v>168.5</v>
      </c>
      <c r="AD23" s="25"/>
      <c r="AE23" s="40" t="s">
        <v>54</v>
      </c>
    </row>
    <row r="24" spans="1:31" s="4" customFormat="1" x14ac:dyDescent="0.3">
      <c r="A24" s="19">
        <v>9728</v>
      </c>
      <c r="B24" s="20">
        <v>2016742</v>
      </c>
      <c r="C24" s="20" t="s">
        <v>28</v>
      </c>
      <c r="D24" s="20" t="s">
        <v>25</v>
      </c>
      <c r="E24" s="21">
        <v>43523</v>
      </c>
      <c r="F24" s="22">
        <v>44</v>
      </c>
      <c r="G24" s="23">
        <v>49.5</v>
      </c>
      <c r="H24" s="23">
        <v>57.5</v>
      </c>
      <c r="I24" s="23">
        <v>55</v>
      </c>
      <c r="J24" s="23">
        <v>64</v>
      </c>
      <c r="K24" s="23">
        <v>64</v>
      </c>
      <c r="L24" s="64">
        <v>71.5</v>
      </c>
      <c r="M24" s="23">
        <v>79.5</v>
      </c>
      <c r="N24" s="64">
        <v>86.5</v>
      </c>
      <c r="O24" s="23">
        <v>89.5</v>
      </c>
      <c r="P24" s="23">
        <v>100</v>
      </c>
      <c r="Q24" s="115">
        <v>105</v>
      </c>
      <c r="R24" s="24">
        <v>103</v>
      </c>
      <c r="S24" s="24">
        <v>114</v>
      </c>
      <c r="T24" s="24">
        <v>115</v>
      </c>
      <c r="U24" s="25">
        <v>125.5</v>
      </c>
      <c r="V24" s="25">
        <v>130.5</v>
      </c>
      <c r="W24" s="25">
        <v>133.5</v>
      </c>
      <c r="X24" s="25">
        <v>142</v>
      </c>
      <c r="Y24" s="25">
        <v>149.5</v>
      </c>
      <c r="Z24" s="25">
        <v>151.5</v>
      </c>
      <c r="AA24" s="25">
        <v>156.5</v>
      </c>
      <c r="AB24" s="25">
        <v>168</v>
      </c>
      <c r="AC24" s="25">
        <v>173.5</v>
      </c>
      <c r="AD24" s="25"/>
      <c r="AE24" s="40" t="s">
        <v>55</v>
      </c>
    </row>
    <row r="25" spans="1:31" s="4" customFormat="1" x14ac:dyDescent="0.3">
      <c r="A25" s="19">
        <v>9729</v>
      </c>
      <c r="B25" s="20">
        <v>2016756</v>
      </c>
      <c r="C25" s="20" t="s">
        <v>31</v>
      </c>
      <c r="D25" s="20" t="s">
        <v>25</v>
      </c>
      <c r="E25" s="21">
        <v>43526</v>
      </c>
      <c r="F25" s="22">
        <v>44</v>
      </c>
      <c r="G25" s="23">
        <v>48.5</v>
      </c>
      <c r="H25" s="23">
        <v>61.5</v>
      </c>
      <c r="I25" s="23">
        <v>59.5</v>
      </c>
      <c r="J25" s="23">
        <v>67.5</v>
      </c>
      <c r="K25" s="23">
        <v>76.5</v>
      </c>
      <c r="L25" s="65"/>
      <c r="M25" s="42"/>
      <c r="N25" s="65"/>
      <c r="O25" s="42"/>
      <c r="P25" s="44"/>
      <c r="Q25" s="45"/>
      <c r="R25" s="45"/>
      <c r="S25" s="45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1" s="4" customFormat="1" x14ac:dyDescent="0.3">
      <c r="A26" s="19">
        <v>9731</v>
      </c>
      <c r="B26" s="20">
        <v>2017635</v>
      </c>
      <c r="C26" s="20" t="s">
        <v>31</v>
      </c>
      <c r="D26" s="20" t="s">
        <v>41</v>
      </c>
      <c r="E26" s="21">
        <v>43526</v>
      </c>
      <c r="F26" s="22">
        <v>45</v>
      </c>
      <c r="G26" s="23">
        <v>46</v>
      </c>
      <c r="H26" s="23">
        <v>55.5</v>
      </c>
      <c r="I26" s="23">
        <v>60.5</v>
      </c>
      <c r="J26" s="23">
        <v>70</v>
      </c>
      <c r="K26" s="23">
        <v>78</v>
      </c>
      <c r="L26" s="42"/>
      <c r="M26" s="42"/>
      <c r="N26" s="65"/>
      <c r="O26" s="42"/>
      <c r="P26" s="42"/>
      <c r="Q26" s="44"/>
      <c r="R26" s="45"/>
      <c r="S26" s="45"/>
      <c r="T26" s="45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1" s="4" customFormat="1" x14ac:dyDescent="0.3">
      <c r="A27" s="19">
        <v>9737</v>
      </c>
      <c r="B27" s="20">
        <v>2015734</v>
      </c>
      <c r="C27" s="20" t="s">
        <v>31</v>
      </c>
      <c r="D27" s="20" t="s">
        <v>41</v>
      </c>
      <c r="E27" s="21">
        <v>43535</v>
      </c>
      <c r="F27" s="22">
        <v>47.5</v>
      </c>
      <c r="G27" s="23">
        <v>47.5</v>
      </c>
      <c r="H27" s="23">
        <v>54.5</v>
      </c>
      <c r="I27" s="23">
        <v>57</v>
      </c>
      <c r="J27" s="23">
        <v>63.5</v>
      </c>
      <c r="K27" s="64">
        <v>76.5</v>
      </c>
      <c r="L27" s="23">
        <v>75.5</v>
      </c>
      <c r="M27" s="79"/>
      <c r="N27" s="42"/>
      <c r="O27" s="42"/>
      <c r="P27" s="42"/>
      <c r="Q27" s="44"/>
      <c r="R27" s="45"/>
      <c r="S27" s="45"/>
      <c r="T27" s="45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1" s="4" customFormat="1" x14ac:dyDescent="0.3">
      <c r="A28" s="19">
        <v>9747</v>
      </c>
      <c r="B28" s="20">
        <v>2017628</v>
      </c>
      <c r="C28" s="20" t="s">
        <v>28</v>
      </c>
      <c r="D28" s="20" t="s">
        <v>41</v>
      </c>
      <c r="E28" s="21">
        <v>43555</v>
      </c>
      <c r="F28" s="22">
        <v>41.5</v>
      </c>
      <c r="G28" s="23">
        <v>42.5</v>
      </c>
      <c r="H28" s="23">
        <v>53</v>
      </c>
      <c r="I28" s="3">
        <v>56</v>
      </c>
      <c r="J28" s="23">
        <v>56.5</v>
      </c>
      <c r="K28" s="23">
        <v>66.5</v>
      </c>
      <c r="L28" s="23">
        <v>69</v>
      </c>
      <c r="M28" s="23">
        <v>76.5</v>
      </c>
      <c r="N28" s="23">
        <v>85.5</v>
      </c>
      <c r="O28" s="23">
        <v>97.5</v>
      </c>
      <c r="P28" s="23">
        <v>107.5</v>
      </c>
      <c r="Q28" s="115">
        <v>118</v>
      </c>
      <c r="R28" s="24">
        <v>117</v>
      </c>
      <c r="S28" s="24">
        <v>121.5</v>
      </c>
      <c r="T28" s="24">
        <v>125.5</v>
      </c>
      <c r="U28" s="25">
        <v>126.5</v>
      </c>
      <c r="V28" s="25">
        <v>130.5</v>
      </c>
      <c r="W28" s="25">
        <v>132.5</v>
      </c>
      <c r="X28" s="25">
        <v>138</v>
      </c>
      <c r="Y28" s="25">
        <v>139.5</v>
      </c>
      <c r="Z28" s="25"/>
      <c r="AA28" s="25"/>
      <c r="AB28" s="25"/>
      <c r="AC28" s="25"/>
      <c r="AD28" s="25"/>
      <c r="AE28" s="40" t="s">
        <v>63</v>
      </c>
    </row>
    <row r="29" spans="1:31" s="4" customFormat="1" x14ac:dyDescent="0.3">
      <c r="A29" s="64">
        <v>9755</v>
      </c>
      <c r="B29" s="64">
        <v>2015611</v>
      </c>
      <c r="C29" s="64" t="s">
        <v>28</v>
      </c>
      <c r="D29" s="64" t="s">
        <v>25</v>
      </c>
      <c r="E29" s="67">
        <v>43564</v>
      </c>
      <c r="F29" s="22">
        <v>46</v>
      </c>
      <c r="G29" s="75">
        <v>45</v>
      </c>
      <c r="H29" s="23">
        <v>48.5</v>
      </c>
      <c r="I29" s="23">
        <v>52.5</v>
      </c>
      <c r="J29" s="23">
        <v>58.5</v>
      </c>
      <c r="K29" s="23">
        <v>68.5</v>
      </c>
      <c r="L29" s="23">
        <v>71.5</v>
      </c>
      <c r="M29" s="23">
        <v>80.5</v>
      </c>
      <c r="N29" s="23">
        <v>88</v>
      </c>
      <c r="O29" s="23">
        <v>94.5</v>
      </c>
      <c r="P29" s="23">
        <v>104</v>
      </c>
      <c r="Q29" s="115">
        <v>115</v>
      </c>
      <c r="R29" s="24">
        <v>112</v>
      </c>
      <c r="S29" s="24">
        <v>115</v>
      </c>
      <c r="T29" s="24">
        <v>114.5</v>
      </c>
      <c r="U29" s="25">
        <v>117.5</v>
      </c>
      <c r="V29" s="25">
        <v>122</v>
      </c>
      <c r="W29" s="25">
        <v>124.5</v>
      </c>
      <c r="X29" s="25"/>
      <c r="Y29" s="25"/>
      <c r="Z29" s="25"/>
      <c r="AA29" s="25"/>
      <c r="AB29" s="25"/>
      <c r="AC29" s="25"/>
      <c r="AD29" s="25"/>
    </row>
    <row r="30" spans="1:31" s="4" customFormat="1" x14ac:dyDescent="0.3">
      <c r="A30" s="19">
        <v>9759</v>
      </c>
      <c r="B30" s="20">
        <v>2013161</v>
      </c>
      <c r="C30" s="20" t="s">
        <v>69</v>
      </c>
      <c r="D30" s="20" t="s">
        <v>25</v>
      </c>
      <c r="E30" s="21">
        <v>43569</v>
      </c>
      <c r="F30" s="22">
        <v>39</v>
      </c>
      <c r="G30" s="23">
        <v>42</v>
      </c>
      <c r="H30" s="23">
        <v>44</v>
      </c>
      <c r="I30" s="23">
        <v>47.5</v>
      </c>
      <c r="J30" s="23">
        <v>54</v>
      </c>
      <c r="K30" s="23">
        <v>61</v>
      </c>
      <c r="L30" s="23">
        <v>66</v>
      </c>
      <c r="M30" s="23">
        <v>75.5</v>
      </c>
      <c r="N30" s="23">
        <v>82.5</v>
      </c>
      <c r="O30" s="23">
        <v>92</v>
      </c>
      <c r="P30" s="23">
        <v>98.5</v>
      </c>
      <c r="Q30" s="115">
        <v>120.5</v>
      </c>
      <c r="R30" s="24">
        <v>115.5</v>
      </c>
      <c r="S30" s="24">
        <v>113</v>
      </c>
      <c r="T30" s="24">
        <v>111</v>
      </c>
      <c r="U30" s="25">
        <v>114</v>
      </c>
      <c r="V30" s="25">
        <v>118</v>
      </c>
      <c r="W30" s="25">
        <v>121.5</v>
      </c>
      <c r="X30" s="25"/>
      <c r="Y30" s="25"/>
      <c r="Z30" s="25"/>
      <c r="AA30" s="25"/>
      <c r="AB30" s="25"/>
      <c r="AC30" s="25"/>
      <c r="AD30" s="25"/>
    </row>
    <row r="31" spans="1:31" s="4" customFormat="1" ht="15" customHeight="1" x14ac:dyDescent="0.3">
      <c r="A31" s="19">
        <v>9764</v>
      </c>
      <c r="B31" s="20">
        <v>2012604</v>
      </c>
      <c r="C31" s="20" t="s">
        <v>28</v>
      </c>
      <c r="D31" s="20" t="s">
        <v>75</v>
      </c>
      <c r="E31" s="21">
        <v>43574</v>
      </c>
      <c r="F31" s="22">
        <v>48</v>
      </c>
      <c r="G31" s="23">
        <v>51.5</v>
      </c>
      <c r="H31" s="23">
        <v>57.5</v>
      </c>
      <c r="I31" s="23">
        <v>59.5</v>
      </c>
      <c r="J31" s="23">
        <v>66.5</v>
      </c>
      <c r="K31" s="23">
        <v>74</v>
      </c>
      <c r="L31" s="23">
        <v>83</v>
      </c>
      <c r="M31" s="23">
        <v>91</v>
      </c>
      <c r="N31" s="23">
        <v>101.5</v>
      </c>
      <c r="O31" s="23">
        <v>108</v>
      </c>
      <c r="P31" s="116">
        <v>117</v>
      </c>
      <c r="Q31" s="24">
        <v>118.5</v>
      </c>
      <c r="R31" s="24">
        <v>126.5</v>
      </c>
      <c r="S31" s="24">
        <v>133</v>
      </c>
      <c r="T31" s="25">
        <v>133</v>
      </c>
      <c r="U31" s="25">
        <v>137.5</v>
      </c>
      <c r="V31" s="25">
        <v>143</v>
      </c>
      <c r="W31" s="25"/>
      <c r="X31" s="25"/>
      <c r="Y31" s="25"/>
      <c r="Z31" s="25"/>
      <c r="AA31" s="25"/>
      <c r="AB31" s="25"/>
      <c r="AC31" s="25"/>
      <c r="AD31" s="25"/>
    </row>
    <row r="32" spans="1:31" s="4" customFormat="1" x14ac:dyDescent="0.3">
      <c r="A32" s="19">
        <v>9765</v>
      </c>
      <c r="B32" s="78">
        <v>2017649</v>
      </c>
      <c r="C32" s="20" t="s">
        <v>31</v>
      </c>
      <c r="D32" s="20" t="s">
        <v>41</v>
      </c>
      <c r="E32" s="21">
        <v>43575</v>
      </c>
      <c r="F32" s="22">
        <v>55</v>
      </c>
      <c r="G32" s="23">
        <v>55.5</v>
      </c>
      <c r="H32" s="23">
        <v>57</v>
      </c>
      <c r="I32" s="23">
        <v>55</v>
      </c>
      <c r="J32" s="42"/>
      <c r="K32" s="42"/>
      <c r="L32" s="42"/>
      <c r="M32" s="42"/>
      <c r="N32" s="42"/>
      <c r="O32" s="42"/>
      <c r="P32" s="44"/>
      <c r="Q32" s="45"/>
      <c r="R32" s="45"/>
      <c r="S32" s="45"/>
      <c r="T32" s="46"/>
      <c r="U32" s="46"/>
      <c r="V32" s="95"/>
      <c r="W32" s="46"/>
      <c r="X32" s="46"/>
      <c r="Y32" s="46"/>
      <c r="Z32" s="46"/>
      <c r="AA32" s="46"/>
      <c r="AB32" s="46"/>
      <c r="AC32" s="46"/>
      <c r="AD32" s="46"/>
    </row>
    <row r="33" spans="1:31" s="4" customFormat="1" x14ac:dyDescent="0.3">
      <c r="A33" s="19">
        <v>9766</v>
      </c>
      <c r="B33" s="78">
        <v>2013634</v>
      </c>
      <c r="C33" s="20" t="s">
        <v>31</v>
      </c>
      <c r="D33" s="20" t="s">
        <v>41</v>
      </c>
      <c r="E33" s="21">
        <v>43576</v>
      </c>
      <c r="F33" s="22">
        <v>54</v>
      </c>
      <c r="G33" s="23">
        <v>58.5</v>
      </c>
      <c r="H33" s="23">
        <v>57.5</v>
      </c>
      <c r="I33" s="23">
        <v>66</v>
      </c>
      <c r="J33" s="42"/>
      <c r="K33" s="42"/>
      <c r="L33" s="42"/>
      <c r="M33" s="42"/>
      <c r="N33" s="42"/>
      <c r="O33" s="42"/>
      <c r="P33" s="42"/>
      <c r="Q33" s="42"/>
      <c r="R33" s="42"/>
      <c r="S33" s="44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 spans="1:31" s="4" customFormat="1" x14ac:dyDescent="0.3">
      <c r="A34" s="19">
        <v>9769</v>
      </c>
      <c r="B34" s="78">
        <v>2015635</v>
      </c>
      <c r="C34" s="20" t="s">
        <v>31</v>
      </c>
      <c r="D34" s="20" t="s">
        <v>25</v>
      </c>
      <c r="E34" s="21">
        <v>43577</v>
      </c>
      <c r="F34" s="22">
        <v>46</v>
      </c>
      <c r="G34" s="23">
        <v>47.5</v>
      </c>
      <c r="H34" s="23">
        <v>53</v>
      </c>
      <c r="I34" s="23">
        <v>56</v>
      </c>
      <c r="J34" s="23">
        <v>62.5</v>
      </c>
      <c r="K34" s="23">
        <v>70</v>
      </c>
      <c r="L34" s="23">
        <v>81.5</v>
      </c>
      <c r="M34" s="23">
        <v>91</v>
      </c>
      <c r="N34" s="23">
        <v>99</v>
      </c>
      <c r="O34" s="23">
        <v>106</v>
      </c>
      <c r="P34" s="23">
        <v>115.5</v>
      </c>
      <c r="Q34" s="116">
        <v>125.5</v>
      </c>
      <c r="R34" s="24">
        <v>127.5</v>
      </c>
      <c r="S34" s="24">
        <v>129</v>
      </c>
      <c r="T34" s="24">
        <v>133</v>
      </c>
      <c r="U34" s="25">
        <v>135.5</v>
      </c>
      <c r="V34" s="25"/>
      <c r="W34" s="25"/>
      <c r="X34" s="24"/>
      <c r="Y34" s="24"/>
      <c r="Z34" s="24"/>
      <c r="AA34" s="24"/>
      <c r="AB34" s="24"/>
      <c r="AC34" s="24"/>
      <c r="AD34" s="24"/>
    </row>
    <row r="35" spans="1:31" s="4" customFormat="1" x14ac:dyDescent="0.3">
      <c r="A35" s="19">
        <v>9770</v>
      </c>
      <c r="B35" s="78">
        <v>2012646</v>
      </c>
      <c r="C35" s="20" t="s">
        <v>28</v>
      </c>
      <c r="D35" s="20" t="s">
        <v>41</v>
      </c>
      <c r="E35" s="21">
        <v>43577</v>
      </c>
      <c r="F35" s="22">
        <v>44.5</v>
      </c>
      <c r="G35" s="3">
        <v>47.5</v>
      </c>
      <c r="H35" s="23">
        <v>43.5</v>
      </c>
      <c r="I35" s="23">
        <v>49</v>
      </c>
      <c r="J35" s="23">
        <v>54</v>
      </c>
      <c r="K35" s="23">
        <v>62.5</v>
      </c>
      <c r="L35" s="23">
        <v>71</v>
      </c>
      <c r="M35" s="23">
        <v>77.5</v>
      </c>
      <c r="N35" s="23">
        <v>88</v>
      </c>
      <c r="O35" s="23">
        <v>96</v>
      </c>
      <c r="P35" s="23">
        <v>100</v>
      </c>
      <c r="Q35" s="116">
        <v>110.5</v>
      </c>
      <c r="R35" s="24">
        <v>105.5</v>
      </c>
      <c r="S35" s="24">
        <v>109</v>
      </c>
      <c r="T35" s="24">
        <v>112.5</v>
      </c>
      <c r="U35" s="25">
        <v>114</v>
      </c>
      <c r="V35" s="25"/>
      <c r="W35" s="25"/>
      <c r="X35" s="24"/>
      <c r="Y35" s="24"/>
      <c r="Z35" s="24"/>
      <c r="AA35" s="24"/>
      <c r="AB35" s="24"/>
      <c r="AC35" s="24"/>
      <c r="AD35" s="24"/>
    </row>
    <row r="36" spans="1:31" s="4" customFormat="1" x14ac:dyDescent="0.3"/>
    <row r="38" spans="1:31" x14ac:dyDescent="0.3">
      <c r="A38" s="1" t="s">
        <v>27</v>
      </c>
      <c r="B38" s="1"/>
      <c r="C38" s="1"/>
      <c r="D38" s="5"/>
      <c r="E38" s="6" t="s">
        <v>1</v>
      </c>
      <c r="F38" t="s">
        <v>2</v>
      </c>
      <c r="G38" t="s">
        <v>3</v>
      </c>
      <c r="H38" t="s">
        <v>4</v>
      </c>
      <c r="I38" t="s">
        <v>5</v>
      </c>
      <c r="J38" t="s">
        <v>6</v>
      </c>
      <c r="K38" t="s">
        <v>7</v>
      </c>
      <c r="L38" t="s">
        <v>8</v>
      </c>
      <c r="M38" t="s">
        <v>9</v>
      </c>
      <c r="N38" t="s">
        <v>10</v>
      </c>
      <c r="O38" t="s">
        <v>11</v>
      </c>
      <c r="P38" t="s">
        <v>12</v>
      </c>
      <c r="Q38" t="s">
        <v>13</v>
      </c>
      <c r="R38" t="s">
        <v>14</v>
      </c>
      <c r="S38" t="s">
        <v>15</v>
      </c>
      <c r="T38" t="s">
        <v>16</v>
      </c>
      <c r="U38" t="s">
        <v>17</v>
      </c>
      <c r="V38" t="s">
        <v>18</v>
      </c>
      <c r="W38" t="s">
        <v>19</v>
      </c>
      <c r="X38" t="s">
        <v>105</v>
      </c>
      <c r="Y38" t="s">
        <v>106</v>
      </c>
      <c r="Z38" t="s">
        <v>107</v>
      </c>
      <c r="AA38" t="s">
        <v>108</v>
      </c>
      <c r="AB38" t="s">
        <v>109</v>
      </c>
      <c r="AC38" t="s">
        <v>110</v>
      </c>
    </row>
    <row r="39" spans="1:31" s="4" customFormat="1" x14ac:dyDescent="0.3">
      <c r="A39" s="7" t="s">
        <v>20</v>
      </c>
      <c r="B39" s="7" t="s">
        <v>21</v>
      </c>
      <c r="C39" s="4" t="s">
        <v>22</v>
      </c>
      <c r="D39" s="4" t="s">
        <v>23</v>
      </c>
      <c r="E39" s="8" t="s">
        <v>24</v>
      </c>
      <c r="F39" s="9">
        <v>40</v>
      </c>
      <c r="G39" s="10">
        <f>F39+5.6</f>
        <v>45.6</v>
      </c>
      <c r="H39" s="10">
        <f t="shared" ref="H39" si="2">G39+5.6</f>
        <v>51.2</v>
      </c>
      <c r="I39" s="10">
        <f t="shared" ref="I39" si="3">H39+5.6</f>
        <v>56.800000000000004</v>
      </c>
      <c r="J39" s="10">
        <f t="shared" ref="J39" si="4">I39+5.6</f>
        <v>62.400000000000006</v>
      </c>
      <c r="K39" s="10">
        <f t="shared" ref="K39" si="5">J39+5.6</f>
        <v>68</v>
      </c>
      <c r="L39" s="10">
        <f t="shared" ref="L39" si="6">K39+5.6</f>
        <v>73.599999999999994</v>
      </c>
      <c r="M39" s="10">
        <f t="shared" ref="M39" si="7">L39+5.6</f>
        <v>79.199999999999989</v>
      </c>
      <c r="N39" s="10">
        <f t="shared" ref="N39" si="8">M39+5.6</f>
        <v>84.799999999999983</v>
      </c>
      <c r="O39" s="10">
        <f t="shared" ref="O39" si="9">N39+5.6</f>
        <v>90.399999999999977</v>
      </c>
      <c r="P39" s="10">
        <f t="shared" ref="P39" si="10">O39+5.6</f>
        <v>95.999999999999972</v>
      </c>
      <c r="Q39" s="10">
        <f t="shared" ref="Q39" si="11">P39+5.6</f>
        <v>101.59999999999997</v>
      </c>
      <c r="R39" s="10">
        <f t="shared" ref="R39" si="12">Q39+5.6</f>
        <v>107.19999999999996</v>
      </c>
      <c r="S39" s="10">
        <f t="shared" ref="S39" si="13">R39+5.6</f>
        <v>112.79999999999995</v>
      </c>
      <c r="T39" s="10">
        <f t="shared" ref="T39" si="14">S39+5.6</f>
        <v>118.39999999999995</v>
      </c>
      <c r="U39" s="10">
        <f t="shared" ref="U39" si="15">T39+5.6</f>
        <v>123.99999999999994</v>
      </c>
      <c r="V39" s="10">
        <f t="shared" ref="V39" si="16">U39+5.6</f>
        <v>129.59999999999994</v>
      </c>
      <c r="W39" s="10">
        <f t="shared" ref="W39" si="17">V39+5.6</f>
        <v>135.19999999999993</v>
      </c>
      <c r="X39" s="10"/>
      <c r="Y39" s="10"/>
      <c r="Z39" s="10"/>
      <c r="AA39" s="10"/>
      <c r="AB39" s="10"/>
      <c r="AC39" s="10"/>
      <c r="AD39" s="10"/>
    </row>
    <row r="40" spans="1:31" s="4" customFormat="1" x14ac:dyDescent="0.3">
      <c r="A40" s="26">
        <v>9725</v>
      </c>
      <c r="B40" s="27">
        <v>2015690</v>
      </c>
      <c r="C40" s="27" t="s">
        <v>28</v>
      </c>
      <c r="D40" s="27" t="s">
        <v>25</v>
      </c>
      <c r="E40" s="28">
        <v>43518</v>
      </c>
      <c r="F40" s="29">
        <v>36.5</v>
      </c>
      <c r="G40" s="30">
        <v>39.5</v>
      </c>
      <c r="H40" s="30">
        <v>50</v>
      </c>
      <c r="I40" s="30">
        <v>52.5</v>
      </c>
      <c r="J40" s="30">
        <v>56.5</v>
      </c>
      <c r="K40" s="30">
        <v>61.5</v>
      </c>
      <c r="L40" s="30">
        <v>69</v>
      </c>
      <c r="M40" s="30">
        <v>74.5</v>
      </c>
      <c r="N40" s="76">
        <v>79.5</v>
      </c>
      <c r="O40" s="30">
        <v>87</v>
      </c>
      <c r="P40" s="30">
        <v>91.5</v>
      </c>
      <c r="Q40" s="30">
        <v>96.5</v>
      </c>
      <c r="R40" s="117">
        <v>102</v>
      </c>
      <c r="S40" s="31">
        <v>104.5</v>
      </c>
      <c r="T40" s="31">
        <v>107.5</v>
      </c>
      <c r="U40" s="31">
        <v>112</v>
      </c>
      <c r="V40" s="32">
        <v>116</v>
      </c>
      <c r="W40" s="32">
        <v>123</v>
      </c>
      <c r="X40" s="32">
        <v>129</v>
      </c>
      <c r="Y40" s="32">
        <v>141</v>
      </c>
      <c r="Z40" s="32">
        <v>150</v>
      </c>
      <c r="AA40" s="32">
        <v>150</v>
      </c>
      <c r="AB40" s="32">
        <v>156</v>
      </c>
      <c r="AC40" s="32">
        <v>161</v>
      </c>
      <c r="AD40" s="32"/>
      <c r="AE40" s="41" t="s">
        <v>56</v>
      </c>
    </row>
    <row r="41" spans="1:31" s="4" customFormat="1" x14ac:dyDescent="0.3">
      <c r="A41" s="26">
        <v>9732</v>
      </c>
      <c r="B41" s="27">
        <v>2016718</v>
      </c>
      <c r="C41" s="27" t="s">
        <v>28</v>
      </c>
      <c r="D41" s="27" t="s">
        <v>25</v>
      </c>
      <c r="E41" s="28">
        <v>43528</v>
      </c>
      <c r="F41" s="29">
        <v>37</v>
      </c>
      <c r="G41" s="30">
        <v>39.5</v>
      </c>
      <c r="H41" s="30">
        <v>44.5</v>
      </c>
      <c r="I41" s="30">
        <v>45</v>
      </c>
      <c r="J41" s="30">
        <v>50</v>
      </c>
      <c r="K41" s="30">
        <v>56</v>
      </c>
      <c r="L41" s="30">
        <v>63.5</v>
      </c>
      <c r="M41" s="30">
        <v>68.5</v>
      </c>
      <c r="N41" s="30">
        <v>74</v>
      </c>
      <c r="O41" s="30">
        <v>77.5</v>
      </c>
      <c r="P41" s="30">
        <v>81.5</v>
      </c>
      <c r="Q41" s="30">
        <v>87</v>
      </c>
      <c r="R41" s="30">
        <v>91.5</v>
      </c>
      <c r="S41" s="30">
        <v>96.5</v>
      </c>
      <c r="T41" s="117">
        <v>102.5</v>
      </c>
      <c r="U41" s="31">
        <v>106.5</v>
      </c>
      <c r="V41" s="31">
        <v>112.5</v>
      </c>
      <c r="W41" s="31">
        <v>124</v>
      </c>
      <c r="X41" s="32">
        <v>128.5</v>
      </c>
      <c r="Y41" s="32">
        <v>129</v>
      </c>
      <c r="Z41" s="32">
        <v>130.5</v>
      </c>
      <c r="AA41" s="32">
        <v>133.5</v>
      </c>
      <c r="AB41" s="32"/>
      <c r="AC41" s="32"/>
      <c r="AD41" s="32"/>
      <c r="AE41" s="41" t="s">
        <v>57</v>
      </c>
    </row>
    <row r="42" spans="1:31" s="4" customFormat="1" x14ac:dyDescent="0.3">
      <c r="A42" s="26">
        <v>9733</v>
      </c>
      <c r="B42" s="27">
        <v>2016631</v>
      </c>
      <c r="C42" s="27" t="s">
        <v>31</v>
      </c>
      <c r="D42" s="27" t="s">
        <v>25</v>
      </c>
      <c r="E42" s="28">
        <v>43528</v>
      </c>
      <c r="F42" s="29">
        <v>40</v>
      </c>
      <c r="G42" s="30">
        <v>46.5</v>
      </c>
      <c r="H42" s="30">
        <v>48</v>
      </c>
      <c r="I42" s="30">
        <v>56.5</v>
      </c>
      <c r="J42" s="30">
        <v>61</v>
      </c>
      <c r="K42" s="42"/>
      <c r="L42" s="42"/>
      <c r="M42" s="42"/>
      <c r="N42" s="42"/>
      <c r="O42" s="42"/>
      <c r="P42" s="44"/>
      <c r="Q42" s="45"/>
      <c r="R42" s="45"/>
      <c r="S42" s="45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1"/>
    </row>
    <row r="43" spans="1:31" s="4" customFormat="1" x14ac:dyDescent="0.3">
      <c r="A43" s="26">
        <v>9735</v>
      </c>
      <c r="B43" s="27">
        <v>2015634</v>
      </c>
      <c r="C43" s="27" t="s">
        <v>31</v>
      </c>
      <c r="D43" s="27" t="s">
        <v>41</v>
      </c>
      <c r="E43" s="28">
        <v>43533</v>
      </c>
      <c r="F43" s="29">
        <v>50</v>
      </c>
      <c r="G43" s="30">
        <v>53</v>
      </c>
      <c r="H43" s="30">
        <v>54.5</v>
      </c>
      <c r="I43" s="30">
        <v>57.5</v>
      </c>
      <c r="J43" s="30">
        <v>65.5</v>
      </c>
      <c r="K43" s="42"/>
      <c r="L43" s="42"/>
      <c r="M43" s="42"/>
      <c r="N43" s="42"/>
      <c r="O43" s="42"/>
      <c r="P43" s="44"/>
      <c r="Q43" s="45"/>
      <c r="R43" s="45"/>
      <c r="S43" s="45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1"/>
    </row>
    <row r="44" spans="1:31" s="4" customFormat="1" x14ac:dyDescent="0.3">
      <c r="A44" s="26">
        <v>9736</v>
      </c>
      <c r="B44" s="27">
        <v>2016608</v>
      </c>
      <c r="C44" s="27" t="s">
        <v>31</v>
      </c>
      <c r="D44" s="27" t="s">
        <v>41</v>
      </c>
      <c r="E44" s="28">
        <v>43535</v>
      </c>
      <c r="F44" s="29">
        <v>37</v>
      </c>
      <c r="G44" s="30">
        <v>44</v>
      </c>
      <c r="H44" s="30">
        <v>49</v>
      </c>
      <c r="I44" s="30">
        <v>50.5</v>
      </c>
      <c r="J44" s="30">
        <v>53.5</v>
      </c>
      <c r="K44" s="30">
        <v>63.5</v>
      </c>
      <c r="L44" s="30">
        <v>68.5</v>
      </c>
      <c r="M44" s="42"/>
      <c r="N44" s="42"/>
      <c r="O44" s="42"/>
      <c r="P44" s="42"/>
      <c r="Q44" s="44"/>
      <c r="R44" s="45"/>
      <c r="S44" s="45"/>
      <c r="T44" s="45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1"/>
    </row>
    <row r="45" spans="1:31" s="4" customFormat="1" x14ac:dyDescent="0.3">
      <c r="A45" s="26">
        <v>9740</v>
      </c>
      <c r="B45" s="27">
        <v>2017639</v>
      </c>
      <c r="C45" s="27" t="s">
        <v>28</v>
      </c>
      <c r="D45" s="27" t="s">
        <v>41</v>
      </c>
      <c r="E45" s="28">
        <v>43539</v>
      </c>
      <c r="F45" s="29">
        <v>34</v>
      </c>
      <c r="G45" s="30">
        <v>40.5</v>
      </c>
      <c r="H45" s="30">
        <v>42.5</v>
      </c>
      <c r="I45" s="30">
        <v>44</v>
      </c>
      <c r="J45" s="30">
        <v>48.5</v>
      </c>
      <c r="K45" s="30">
        <v>50</v>
      </c>
      <c r="L45" s="30">
        <v>65.5</v>
      </c>
      <c r="M45" s="30">
        <v>71.5</v>
      </c>
      <c r="N45" s="30">
        <v>79.5</v>
      </c>
      <c r="O45" s="30">
        <v>88</v>
      </c>
      <c r="P45" s="30">
        <v>95</v>
      </c>
      <c r="Q45" s="117">
        <v>100.5</v>
      </c>
      <c r="R45" s="31">
        <v>105.5</v>
      </c>
      <c r="S45" s="31">
        <v>112</v>
      </c>
      <c r="T45" s="31">
        <v>118</v>
      </c>
      <c r="U45" s="32">
        <v>125</v>
      </c>
      <c r="V45" s="32">
        <v>134.5</v>
      </c>
      <c r="W45" s="32">
        <v>142.5</v>
      </c>
      <c r="X45" s="32">
        <v>142</v>
      </c>
      <c r="Y45" s="32">
        <v>150</v>
      </c>
      <c r="Z45" s="32">
        <v>151.5</v>
      </c>
      <c r="AA45" s="32"/>
      <c r="AB45" s="32"/>
      <c r="AC45" s="32"/>
      <c r="AD45" s="32"/>
      <c r="AE45" s="41" t="s">
        <v>58</v>
      </c>
    </row>
    <row r="46" spans="1:31" s="4" customFormat="1" x14ac:dyDescent="0.3">
      <c r="A46" s="26">
        <v>9744</v>
      </c>
      <c r="B46" s="27">
        <v>2015704</v>
      </c>
      <c r="C46" s="27" t="s">
        <v>31</v>
      </c>
      <c r="D46" s="27" t="s">
        <v>41</v>
      </c>
      <c r="E46" s="28">
        <v>43545</v>
      </c>
      <c r="F46" s="29">
        <v>40</v>
      </c>
      <c r="G46" s="30">
        <v>51.5</v>
      </c>
      <c r="H46" s="30">
        <v>53.5</v>
      </c>
      <c r="I46" s="30">
        <v>60.5</v>
      </c>
      <c r="J46" s="30">
        <v>67</v>
      </c>
      <c r="K46" s="30">
        <v>69.5</v>
      </c>
      <c r="L46" s="30">
        <v>76</v>
      </c>
      <c r="M46" s="30">
        <v>83</v>
      </c>
      <c r="N46" s="30">
        <v>85.5</v>
      </c>
      <c r="O46" s="30">
        <v>96.5</v>
      </c>
      <c r="P46" s="117">
        <v>105.5</v>
      </c>
      <c r="Q46" s="31">
        <v>110.5</v>
      </c>
      <c r="R46" s="31">
        <v>113.5</v>
      </c>
      <c r="S46" s="31">
        <v>119</v>
      </c>
      <c r="T46" s="32">
        <v>120</v>
      </c>
      <c r="U46" s="32">
        <v>133</v>
      </c>
      <c r="V46" s="32">
        <v>136</v>
      </c>
      <c r="W46" s="32">
        <v>130.5</v>
      </c>
      <c r="X46" s="32">
        <v>137.5</v>
      </c>
      <c r="Y46" s="32">
        <v>143.5</v>
      </c>
      <c r="Z46" s="32"/>
      <c r="AA46" s="32"/>
      <c r="AB46" s="32"/>
      <c r="AC46" s="32"/>
      <c r="AD46" s="32"/>
      <c r="AE46" s="41"/>
    </row>
    <row r="47" spans="1:31" s="4" customFormat="1" x14ac:dyDescent="0.3">
      <c r="A47" s="26">
        <v>9748</v>
      </c>
      <c r="B47" s="27">
        <v>2017622</v>
      </c>
      <c r="C47" s="27" t="s">
        <v>28</v>
      </c>
      <c r="D47" s="27" t="s">
        <v>41</v>
      </c>
      <c r="E47" s="28">
        <v>43555</v>
      </c>
      <c r="F47" s="29">
        <v>42.5</v>
      </c>
      <c r="G47" s="30">
        <v>42.5</v>
      </c>
      <c r="H47" s="30">
        <v>47.5</v>
      </c>
      <c r="I47" s="30">
        <v>50</v>
      </c>
      <c r="J47" s="30">
        <v>58.5</v>
      </c>
      <c r="K47" s="30">
        <v>61</v>
      </c>
      <c r="L47" s="68">
        <v>59</v>
      </c>
      <c r="M47" s="68">
        <v>58.5</v>
      </c>
      <c r="N47" s="30">
        <v>66.5</v>
      </c>
      <c r="O47" s="30">
        <v>73</v>
      </c>
      <c r="P47" s="30">
        <v>77.5</v>
      </c>
      <c r="Q47" s="30">
        <v>84</v>
      </c>
      <c r="R47" s="30">
        <v>91</v>
      </c>
      <c r="S47" s="30">
        <v>92.5</v>
      </c>
      <c r="T47" s="117">
        <v>99</v>
      </c>
      <c r="U47" s="31">
        <v>104</v>
      </c>
      <c r="V47" s="31">
        <v>105.5</v>
      </c>
      <c r="W47" s="31">
        <v>106.5</v>
      </c>
      <c r="X47" s="32">
        <v>110.5</v>
      </c>
      <c r="Y47" s="32"/>
      <c r="Z47" s="32"/>
      <c r="AA47" s="32"/>
      <c r="AB47" s="32"/>
      <c r="AC47" s="32"/>
      <c r="AD47" s="32"/>
      <c r="AE47" s="41" t="s">
        <v>64</v>
      </c>
    </row>
    <row r="48" spans="1:31" s="4" customFormat="1" x14ac:dyDescent="0.3">
      <c r="A48" s="26">
        <v>9750</v>
      </c>
      <c r="B48" s="27">
        <v>2016640</v>
      </c>
      <c r="C48" s="27" t="s">
        <v>28</v>
      </c>
      <c r="D48" s="27" t="s">
        <v>25</v>
      </c>
      <c r="E48" s="28">
        <v>43558</v>
      </c>
      <c r="F48" s="29">
        <v>39</v>
      </c>
      <c r="G48" s="30">
        <v>47.5</v>
      </c>
      <c r="H48" s="30">
        <v>50.5</v>
      </c>
      <c r="I48" s="30">
        <v>57</v>
      </c>
      <c r="J48" s="30">
        <v>64.5</v>
      </c>
      <c r="K48" s="30">
        <v>70</v>
      </c>
      <c r="L48" s="30">
        <v>77.5</v>
      </c>
      <c r="M48" s="30">
        <v>83</v>
      </c>
      <c r="N48" s="30">
        <v>91.5</v>
      </c>
      <c r="O48" s="30">
        <v>99</v>
      </c>
      <c r="P48" s="118">
        <v>107.5</v>
      </c>
      <c r="Q48" s="31">
        <v>105.5</v>
      </c>
      <c r="R48" s="31">
        <v>111</v>
      </c>
      <c r="S48" s="31">
        <v>121</v>
      </c>
      <c r="T48" s="32">
        <v>129.5</v>
      </c>
      <c r="U48" s="32">
        <v>128</v>
      </c>
      <c r="V48" s="32">
        <v>136.5</v>
      </c>
      <c r="W48" s="32"/>
      <c r="X48" s="32"/>
      <c r="Y48" s="32"/>
      <c r="Z48" s="32"/>
      <c r="AA48" s="32"/>
      <c r="AB48" s="32"/>
      <c r="AC48" s="32"/>
      <c r="AD48" s="32"/>
    </row>
    <row r="49" spans="1:31" s="4" customFormat="1" x14ac:dyDescent="0.3">
      <c r="A49" s="69">
        <v>9752</v>
      </c>
      <c r="B49" s="69">
        <v>2016607</v>
      </c>
      <c r="C49" s="69" t="s">
        <v>46</v>
      </c>
      <c r="D49" s="69" t="s">
        <v>25</v>
      </c>
      <c r="E49" s="70">
        <v>43561</v>
      </c>
      <c r="F49" s="71">
        <v>45.5</v>
      </c>
      <c r="G49" s="68">
        <v>43</v>
      </c>
      <c r="H49" s="79"/>
      <c r="I49" s="42"/>
      <c r="J49" s="42"/>
      <c r="K49" s="42"/>
      <c r="L49" s="42"/>
      <c r="M49" s="42"/>
      <c r="N49" s="42"/>
      <c r="O49" s="42"/>
      <c r="P49" s="42"/>
      <c r="Q49" s="44"/>
      <c r="R49" s="45"/>
      <c r="S49" s="45"/>
      <c r="T49" s="45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72" t="s">
        <v>70</v>
      </c>
    </row>
    <row r="50" spans="1:31" s="4" customFormat="1" x14ac:dyDescent="0.3">
      <c r="A50" s="27">
        <v>9754</v>
      </c>
      <c r="B50" s="27">
        <v>2013168</v>
      </c>
      <c r="C50" s="27" t="s">
        <v>31</v>
      </c>
      <c r="D50" s="27" t="s">
        <v>25</v>
      </c>
      <c r="E50" s="28">
        <v>43564</v>
      </c>
      <c r="F50" s="29">
        <v>44</v>
      </c>
      <c r="G50" s="30">
        <v>46</v>
      </c>
      <c r="H50" s="30">
        <v>49</v>
      </c>
      <c r="I50" s="68">
        <v>45.5</v>
      </c>
      <c r="J50" s="30">
        <v>48</v>
      </c>
      <c r="K50" s="30">
        <v>52</v>
      </c>
      <c r="L50" s="42"/>
      <c r="M50" s="42"/>
      <c r="N50" s="42"/>
      <c r="O50" s="42"/>
      <c r="P50" s="44"/>
      <c r="Q50" s="45"/>
      <c r="R50" s="45"/>
      <c r="S50" s="45"/>
      <c r="T50" s="46"/>
      <c r="U50" s="46"/>
      <c r="V50" s="95"/>
      <c r="W50" s="46"/>
      <c r="X50" s="46"/>
      <c r="Y50" s="46"/>
      <c r="Z50" s="46"/>
      <c r="AA50" s="46"/>
      <c r="AB50" s="46"/>
      <c r="AC50" s="46"/>
      <c r="AD50" s="46"/>
    </row>
    <row r="51" spans="1:31" s="4" customFormat="1" x14ac:dyDescent="0.3">
      <c r="A51" s="27">
        <v>9756</v>
      </c>
      <c r="B51" s="27">
        <v>2014165</v>
      </c>
      <c r="C51" s="27" t="s">
        <v>28</v>
      </c>
      <c r="D51" s="27" t="s">
        <v>25</v>
      </c>
      <c r="E51" s="28">
        <v>43566</v>
      </c>
      <c r="F51" s="29">
        <v>36.5</v>
      </c>
      <c r="G51" s="68">
        <v>41.5</v>
      </c>
      <c r="H51" s="68">
        <v>41</v>
      </c>
      <c r="I51" s="30">
        <v>48</v>
      </c>
      <c r="J51" s="30">
        <v>53.5</v>
      </c>
      <c r="K51" s="30">
        <v>61</v>
      </c>
      <c r="L51" s="30">
        <v>64</v>
      </c>
      <c r="M51" s="30">
        <v>74.5</v>
      </c>
      <c r="N51" s="30">
        <v>78.5</v>
      </c>
      <c r="O51" s="30">
        <v>84.5</v>
      </c>
      <c r="P51" s="30">
        <v>92</v>
      </c>
      <c r="Q51" s="118">
        <v>95</v>
      </c>
      <c r="R51" s="31">
        <v>105</v>
      </c>
      <c r="S51" s="31">
        <v>109.5</v>
      </c>
      <c r="T51" s="31">
        <v>109</v>
      </c>
      <c r="U51" s="31">
        <v>113</v>
      </c>
      <c r="V51" s="31">
        <v>118</v>
      </c>
      <c r="W51" s="31"/>
      <c r="X51" s="31"/>
      <c r="Y51" s="31"/>
      <c r="Z51" s="31"/>
      <c r="AA51" s="31"/>
      <c r="AB51" s="31"/>
      <c r="AC51" s="31"/>
      <c r="AD51" s="31"/>
    </row>
    <row r="52" spans="1:31" s="4" customFormat="1" x14ac:dyDescent="0.3">
      <c r="A52" s="27">
        <v>9757</v>
      </c>
      <c r="B52" s="27">
        <v>2015722</v>
      </c>
      <c r="C52" s="27" t="s">
        <v>28</v>
      </c>
      <c r="D52" s="27" t="s">
        <v>25</v>
      </c>
      <c r="E52" s="28">
        <v>43566</v>
      </c>
      <c r="F52" s="29">
        <v>42</v>
      </c>
      <c r="G52" s="76">
        <v>47</v>
      </c>
      <c r="H52" s="76">
        <v>47.5</v>
      </c>
      <c r="I52" s="30">
        <v>52</v>
      </c>
      <c r="J52" s="30">
        <v>55</v>
      </c>
      <c r="K52" s="30">
        <v>58</v>
      </c>
      <c r="L52" s="30">
        <v>59.5</v>
      </c>
      <c r="M52" s="30">
        <v>61.5</v>
      </c>
      <c r="N52" s="30">
        <v>68</v>
      </c>
      <c r="O52" s="30">
        <v>70</v>
      </c>
      <c r="P52" s="30">
        <v>78.5</v>
      </c>
      <c r="Q52" s="30">
        <v>81.5</v>
      </c>
      <c r="R52" s="118">
        <v>95.5</v>
      </c>
      <c r="S52" s="31">
        <v>100</v>
      </c>
      <c r="T52" s="31">
        <v>102.5</v>
      </c>
      <c r="U52" s="31">
        <v>107</v>
      </c>
      <c r="V52" s="31">
        <v>113</v>
      </c>
      <c r="W52" s="31"/>
      <c r="X52" s="31"/>
      <c r="Y52" s="31"/>
      <c r="Z52" s="31"/>
      <c r="AA52" s="31"/>
      <c r="AB52" s="31"/>
      <c r="AC52" s="31"/>
      <c r="AD52" s="31"/>
    </row>
    <row r="53" spans="1:31" s="4" customFormat="1" x14ac:dyDescent="0.3">
      <c r="A53" s="27">
        <v>9763</v>
      </c>
      <c r="B53" s="27">
        <v>2014633</v>
      </c>
      <c r="C53" s="27" t="s">
        <v>28</v>
      </c>
      <c r="D53" s="27" t="s">
        <v>41</v>
      </c>
      <c r="E53" s="28">
        <v>43573</v>
      </c>
      <c r="F53" s="29">
        <v>42</v>
      </c>
      <c r="G53" s="30">
        <v>51.5</v>
      </c>
      <c r="H53" s="68">
        <v>46.5</v>
      </c>
      <c r="I53" s="30">
        <v>49</v>
      </c>
      <c r="J53" s="30">
        <v>54.5</v>
      </c>
      <c r="K53" s="30">
        <v>60</v>
      </c>
      <c r="L53" s="30">
        <v>64</v>
      </c>
      <c r="M53" s="30">
        <v>70.5</v>
      </c>
      <c r="N53" s="30">
        <v>78.5</v>
      </c>
      <c r="O53" s="30">
        <v>87</v>
      </c>
      <c r="P53" s="30">
        <v>91.5</v>
      </c>
      <c r="Q53" s="118">
        <v>102.5</v>
      </c>
      <c r="R53" s="31">
        <v>105.5</v>
      </c>
      <c r="S53" s="31">
        <v>106</v>
      </c>
      <c r="T53" s="31">
        <v>110.5</v>
      </c>
      <c r="U53" s="31">
        <v>115</v>
      </c>
      <c r="V53" s="31"/>
      <c r="W53" s="31"/>
      <c r="X53" s="31"/>
      <c r="Y53" s="31"/>
      <c r="Z53" s="31"/>
      <c r="AA53" s="31"/>
      <c r="AB53" s="31"/>
      <c r="AC53" s="31"/>
      <c r="AD53" s="31"/>
    </row>
    <row r="54" spans="1:31" x14ac:dyDescent="0.3">
      <c r="A54" s="27">
        <v>9780</v>
      </c>
      <c r="B54" s="27">
        <v>2015700</v>
      </c>
      <c r="C54" s="27" t="s">
        <v>31</v>
      </c>
      <c r="D54" s="27" t="s">
        <v>41</v>
      </c>
      <c r="E54" s="28">
        <v>43590</v>
      </c>
      <c r="F54" s="29">
        <v>55</v>
      </c>
      <c r="G54" s="30">
        <v>55.5</v>
      </c>
      <c r="H54" s="76">
        <v>54.5</v>
      </c>
      <c r="I54" s="30">
        <v>59</v>
      </c>
      <c r="J54" s="30">
        <v>67</v>
      </c>
      <c r="K54" s="42"/>
      <c r="L54" s="42"/>
      <c r="M54" s="42"/>
      <c r="N54" s="42"/>
      <c r="O54" s="42"/>
      <c r="P54" s="42"/>
      <c r="Q54" s="42"/>
      <c r="R54" s="44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</row>
    <row r="55" spans="1:31" x14ac:dyDescent="0.3">
      <c r="A55" s="135"/>
      <c r="B55" s="135"/>
    </row>
    <row r="56" spans="1:31" x14ac:dyDescent="0.3">
      <c r="A56" s="4"/>
      <c r="C56" s="4"/>
      <c r="D56" s="4"/>
      <c r="E56" s="56"/>
      <c r="F56" s="61"/>
      <c r="G56" s="37"/>
    </row>
  </sheetData>
  <mergeCells count="1">
    <mergeCell ref="A55:B5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topLeftCell="A11" workbookViewId="0"/>
  </sheetViews>
  <sheetFormatPr baseColWidth="10" defaultRowHeight="14.4" x14ac:dyDescent="0.3"/>
  <sheetData>
    <row r="1" spans="1:13" ht="15.6" x14ac:dyDescent="0.3">
      <c r="A1" s="129" t="s">
        <v>175</v>
      </c>
      <c r="B1" s="129" t="s">
        <v>174</v>
      </c>
      <c r="C1" s="129" t="s">
        <v>23</v>
      </c>
      <c r="D1" s="129" t="s">
        <v>22</v>
      </c>
      <c r="E1" s="129" t="s">
        <v>176</v>
      </c>
      <c r="F1" s="129" t="s">
        <v>177</v>
      </c>
      <c r="G1" s="129" t="s">
        <v>178</v>
      </c>
      <c r="H1" s="129" t="s">
        <v>179</v>
      </c>
      <c r="I1" s="129" t="s">
        <v>180</v>
      </c>
      <c r="J1" s="129" t="s">
        <v>181</v>
      </c>
      <c r="K1" s="129" t="s">
        <v>182</v>
      </c>
      <c r="L1" s="129" t="s">
        <v>183</v>
      </c>
      <c r="M1" s="129" t="s">
        <v>184</v>
      </c>
    </row>
    <row r="2" spans="1:13" ht="15.6" x14ac:dyDescent="0.3">
      <c r="A2" s="127">
        <v>9725</v>
      </c>
      <c r="B2" s="127">
        <v>5690</v>
      </c>
      <c r="C2" s="127" t="s">
        <v>25</v>
      </c>
      <c r="D2" s="127" t="s">
        <v>185</v>
      </c>
      <c r="E2" s="128">
        <v>43518</v>
      </c>
      <c r="F2" s="128">
        <v>43524</v>
      </c>
      <c r="G2" s="128">
        <v>43525</v>
      </c>
      <c r="H2" s="128">
        <v>43543</v>
      </c>
      <c r="I2" s="127" t="s">
        <v>186</v>
      </c>
      <c r="J2" s="127" t="s">
        <v>186</v>
      </c>
      <c r="K2" s="128">
        <v>43585</v>
      </c>
      <c r="L2" s="128">
        <v>43599</v>
      </c>
      <c r="M2" s="128" t="s">
        <v>187</v>
      </c>
    </row>
    <row r="3" spans="1:13" ht="15.6" x14ac:dyDescent="0.3">
      <c r="A3" s="127">
        <v>9732</v>
      </c>
      <c r="B3" s="127">
        <v>6718</v>
      </c>
      <c r="C3" s="127" t="s">
        <v>25</v>
      </c>
      <c r="D3" s="127" t="s">
        <v>185</v>
      </c>
      <c r="E3" s="128">
        <v>43528</v>
      </c>
      <c r="F3" s="128">
        <v>43534</v>
      </c>
      <c r="G3" s="128">
        <v>43534</v>
      </c>
      <c r="H3" s="128">
        <v>43557</v>
      </c>
      <c r="I3" s="127" t="s">
        <v>186</v>
      </c>
      <c r="J3" s="127" t="s">
        <v>186</v>
      </c>
      <c r="K3" s="128">
        <v>43613</v>
      </c>
      <c r="L3" s="128">
        <v>43627</v>
      </c>
      <c r="M3" s="128" t="s">
        <v>187</v>
      </c>
    </row>
    <row r="4" spans="1:13" ht="15.6" x14ac:dyDescent="0.3">
      <c r="A4" s="127">
        <v>9733</v>
      </c>
      <c r="B4" s="127">
        <v>6631</v>
      </c>
      <c r="C4" s="127" t="s">
        <v>25</v>
      </c>
      <c r="D4" s="127" t="s">
        <v>46</v>
      </c>
      <c r="E4" s="128">
        <v>43528</v>
      </c>
      <c r="F4" s="128">
        <v>43534</v>
      </c>
      <c r="G4" s="128">
        <v>43534</v>
      </c>
      <c r="H4" s="128">
        <v>43557</v>
      </c>
      <c r="I4" s="128">
        <v>43563</v>
      </c>
      <c r="J4" s="128">
        <v>43563</v>
      </c>
      <c r="K4" s="128">
        <v>43599</v>
      </c>
      <c r="L4" s="128">
        <v>43599</v>
      </c>
      <c r="M4" s="128" t="s">
        <v>187</v>
      </c>
    </row>
    <row r="5" spans="1:13" ht="15.6" x14ac:dyDescent="0.3">
      <c r="A5" s="127">
        <v>9735</v>
      </c>
      <c r="B5" s="127">
        <v>5634</v>
      </c>
      <c r="C5" s="127" t="s">
        <v>41</v>
      </c>
      <c r="D5" s="127" t="s">
        <v>46</v>
      </c>
      <c r="E5" s="128">
        <v>43533</v>
      </c>
      <c r="F5" s="128">
        <v>43539</v>
      </c>
      <c r="G5" s="128">
        <v>43539</v>
      </c>
      <c r="H5" s="128">
        <v>43557</v>
      </c>
      <c r="I5" s="128">
        <v>43563</v>
      </c>
      <c r="J5" s="128">
        <v>43563</v>
      </c>
      <c r="K5" s="128">
        <v>43599</v>
      </c>
      <c r="L5" s="128">
        <v>43599</v>
      </c>
      <c r="M5" s="128" t="s">
        <v>187</v>
      </c>
    </row>
    <row r="6" spans="1:13" ht="15.6" x14ac:dyDescent="0.3">
      <c r="A6" s="127">
        <v>9736</v>
      </c>
      <c r="B6" s="127">
        <v>6608</v>
      </c>
      <c r="C6" s="127" t="s">
        <v>41</v>
      </c>
      <c r="D6" s="127" t="s">
        <v>46</v>
      </c>
      <c r="E6" s="128">
        <v>43535</v>
      </c>
      <c r="F6" s="128">
        <v>43540</v>
      </c>
      <c r="G6" s="128">
        <v>43540</v>
      </c>
      <c r="H6" s="128">
        <v>43571</v>
      </c>
      <c r="I6" s="128">
        <v>43577</v>
      </c>
      <c r="J6" s="128">
        <v>43577</v>
      </c>
      <c r="K6" s="128">
        <v>43613</v>
      </c>
      <c r="L6" s="128">
        <v>43613</v>
      </c>
      <c r="M6" s="128" t="s">
        <v>187</v>
      </c>
    </row>
    <row r="7" spans="1:13" ht="15.6" x14ac:dyDescent="0.3">
      <c r="A7" s="127">
        <v>9740</v>
      </c>
      <c r="B7" s="127">
        <v>7639</v>
      </c>
      <c r="C7" s="127" t="s">
        <v>41</v>
      </c>
      <c r="D7" s="127" t="s">
        <v>185</v>
      </c>
      <c r="E7" s="128">
        <v>43539</v>
      </c>
      <c r="F7" s="128">
        <v>43544</v>
      </c>
      <c r="G7" s="128">
        <v>43544</v>
      </c>
      <c r="H7" s="128">
        <v>43571</v>
      </c>
      <c r="I7" s="127" t="s">
        <v>186</v>
      </c>
      <c r="J7" s="127" t="s">
        <v>186</v>
      </c>
      <c r="K7" s="128">
        <v>43613</v>
      </c>
      <c r="L7" s="128">
        <v>43613</v>
      </c>
      <c r="M7" s="128" t="s">
        <v>187</v>
      </c>
    </row>
    <row r="8" spans="1:13" ht="15.6" x14ac:dyDescent="0.3">
      <c r="A8" s="127">
        <v>9744</v>
      </c>
      <c r="B8" s="127">
        <v>5704</v>
      </c>
      <c r="C8" s="127" t="s">
        <v>41</v>
      </c>
      <c r="D8" s="127" t="s">
        <v>188</v>
      </c>
      <c r="E8" s="128">
        <v>43545</v>
      </c>
      <c r="F8" s="128">
        <v>43551</v>
      </c>
      <c r="G8" s="128">
        <v>43552</v>
      </c>
      <c r="H8" s="128">
        <v>43571</v>
      </c>
      <c r="I8" s="127" t="s">
        <v>186</v>
      </c>
      <c r="J8" s="127" t="s">
        <v>186</v>
      </c>
      <c r="K8" s="128">
        <v>43613</v>
      </c>
      <c r="L8" s="128">
        <v>43613</v>
      </c>
      <c r="M8" s="128" t="s">
        <v>187</v>
      </c>
    </row>
    <row r="9" spans="1:13" ht="15.6" x14ac:dyDescent="0.3">
      <c r="A9" s="127">
        <v>9748</v>
      </c>
      <c r="B9" s="127">
        <v>7622</v>
      </c>
      <c r="C9" s="127" t="s">
        <v>41</v>
      </c>
      <c r="D9" s="127" t="s">
        <v>185</v>
      </c>
      <c r="E9" s="128">
        <v>43555</v>
      </c>
      <c r="F9" s="128">
        <v>43561</v>
      </c>
      <c r="G9" s="128">
        <v>39909</v>
      </c>
      <c r="H9" s="128">
        <v>43585</v>
      </c>
      <c r="I9" s="127" t="s">
        <v>186</v>
      </c>
      <c r="J9" s="127" t="s">
        <v>186</v>
      </c>
      <c r="K9" s="128">
        <v>43627</v>
      </c>
      <c r="L9" s="128">
        <v>43655</v>
      </c>
      <c r="M9" s="128" t="s">
        <v>187</v>
      </c>
    </row>
    <row r="10" spans="1:13" ht="15.6" x14ac:dyDescent="0.3">
      <c r="A10" s="127">
        <v>9750</v>
      </c>
      <c r="B10" s="127">
        <v>6640</v>
      </c>
      <c r="C10" s="127" t="s">
        <v>25</v>
      </c>
      <c r="D10" s="127" t="s">
        <v>185</v>
      </c>
      <c r="E10" s="128">
        <v>43558</v>
      </c>
      <c r="F10" s="128">
        <v>43564</v>
      </c>
      <c r="G10" s="128">
        <v>43564</v>
      </c>
      <c r="H10" s="128">
        <v>43585</v>
      </c>
      <c r="I10" s="127" t="s">
        <v>186</v>
      </c>
      <c r="J10" s="127" t="s">
        <v>186</v>
      </c>
      <c r="K10" s="128">
        <v>43627</v>
      </c>
      <c r="L10" s="128">
        <v>43627</v>
      </c>
      <c r="M10" s="128" t="s">
        <v>187</v>
      </c>
    </row>
    <row r="11" spans="1:13" ht="15.6" x14ac:dyDescent="0.3">
      <c r="A11" s="127">
        <v>9754</v>
      </c>
      <c r="B11" s="127">
        <v>3168</v>
      </c>
      <c r="C11" s="127" t="s">
        <v>25</v>
      </c>
      <c r="D11" s="127" t="s">
        <v>46</v>
      </c>
      <c r="E11" s="128">
        <v>43564</v>
      </c>
      <c r="F11" s="128">
        <v>43570</v>
      </c>
      <c r="G11" s="128">
        <v>43570</v>
      </c>
      <c r="H11" s="128">
        <v>43599</v>
      </c>
      <c r="I11" s="128">
        <v>43605</v>
      </c>
      <c r="J11" s="128">
        <v>43605</v>
      </c>
      <c r="K11" s="128">
        <v>43641</v>
      </c>
      <c r="L11" s="128">
        <v>43641</v>
      </c>
      <c r="M11" s="128" t="s">
        <v>187</v>
      </c>
    </row>
    <row r="12" spans="1:13" ht="15.6" x14ac:dyDescent="0.3">
      <c r="A12" s="127">
        <v>9756</v>
      </c>
      <c r="B12" s="127">
        <v>4165</v>
      </c>
      <c r="C12" s="127" t="s">
        <v>25</v>
      </c>
      <c r="D12" s="127" t="s">
        <v>185</v>
      </c>
      <c r="E12" s="128">
        <v>43566</v>
      </c>
      <c r="F12" s="128">
        <v>43572</v>
      </c>
      <c r="G12" s="128">
        <v>43572</v>
      </c>
      <c r="H12" s="128">
        <v>43599</v>
      </c>
      <c r="I12" s="127" t="s">
        <v>186</v>
      </c>
      <c r="J12" s="127" t="s">
        <v>186</v>
      </c>
      <c r="K12" s="128">
        <v>43641</v>
      </c>
      <c r="L12" s="128">
        <v>43641</v>
      </c>
      <c r="M12" s="128" t="s">
        <v>187</v>
      </c>
    </row>
    <row r="13" spans="1:13" ht="15.6" x14ac:dyDescent="0.3">
      <c r="A13" s="127">
        <v>9757</v>
      </c>
      <c r="B13" s="127">
        <v>5722</v>
      </c>
      <c r="C13" s="127" t="s">
        <v>25</v>
      </c>
      <c r="D13" s="127" t="s">
        <v>185</v>
      </c>
      <c r="E13" s="128">
        <v>43566</v>
      </c>
      <c r="F13" s="128">
        <v>43572</v>
      </c>
      <c r="G13" s="128">
        <v>43572</v>
      </c>
      <c r="H13" s="128">
        <v>43599</v>
      </c>
      <c r="I13" s="127" t="s">
        <v>186</v>
      </c>
      <c r="J13" s="127" t="s">
        <v>186</v>
      </c>
      <c r="K13" s="128">
        <v>43641</v>
      </c>
      <c r="L13" s="128">
        <v>43655</v>
      </c>
      <c r="M13" s="128" t="s">
        <v>187</v>
      </c>
    </row>
    <row r="14" spans="1:13" ht="15.6" x14ac:dyDescent="0.3">
      <c r="A14" s="127">
        <v>9763</v>
      </c>
      <c r="B14" s="127">
        <v>4633</v>
      </c>
      <c r="C14" s="127" t="s">
        <v>41</v>
      </c>
      <c r="D14" s="127" t="s">
        <v>185</v>
      </c>
      <c r="E14" s="128">
        <v>43573</v>
      </c>
      <c r="F14" s="128">
        <v>43579</v>
      </c>
      <c r="G14" s="128">
        <v>43578</v>
      </c>
      <c r="H14" s="128">
        <v>43599</v>
      </c>
      <c r="I14" s="127" t="s">
        <v>186</v>
      </c>
      <c r="J14" s="127" t="s">
        <v>186</v>
      </c>
      <c r="K14" s="128">
        <v>43641</v>
      </c>
      <c r="L14" s="128">
        <v>43655</v>
      </c>
      <c r="M14" s="128" t="s">
        <v>187</v>
      </c>
    </row>
    <row r="15" spans="1:13" ht="15.6" x14ac:dyDescent="0.3">
      <c r="A15" s="127">
        <v>9780</v>
      </c>
      <c r="B15" s="127">
        <v>5700</v>
      </c>
      <c r="C15" s="127" t="s">
        <v>41</v>
      </c>
      <c r="D15" s="127" t="s">
        <v>46</v>
      </c>
      <c r="E15" s="128">
        <v>43590</v>
      </c>
      <c r="F15" s="128">
        <v>43596</v>
      </c>
      <c r="G15" s="128">
        <v>43596</v>
      </c>
      <c r="H15" s="128">
        <v>43613</v>
      </c>
      <c r="I15" s="128">
        <v>43619</v>
      </c>
      <c r="J15" s="128">
        <v>43619</v>
      </c>
      <c r="K15" s="128">
        <v>43655</v>
      </c>
      <c r="L15" s="128">
        <v>43655</v>
      </c>
      <c r="M15" s="128" t="s">
        <v>187</v>
      </c>
    </row>
    <row r="16" spans="1:13" ht="15.6" x14ac:dyDescent="0.3">
      <c r="A16" s="127">
        <v>9721</v>
      </c>
      <c r="B16" s="127">
        <v>6722</v>
      </c>
      <c r="C16" s="127" t="s">
        <v>25</v>
      </c>
      <c r="D16" s="127" t="s">
        <v>185</v>
      </c>
      <c r="E16" s="128">
        <v>43508</v>
      </c>
      <c r="F16" s="128">
        <v>43516</v>
      </c>
      <c r="G16" s="128">
        <v>43517</v>
      </c>
      <c r="H16" s="128">
        <v>43543</v>
      </c>
      <c r="I16" s="127" t="s">
        <v>186</v>
      </c>
      <c r="J16" s="127" t="s">
        <v>186</v>
      </c>
      <c r="K16" s="128">
        <v>43585</v>
      </c>
      <c r="L16" s="128">
        <v>43585</v>
      </c>
      <c r="M16" s="128" t="s">
        <v>189</v>
      </c>
    </row>
    <row r="17" spans="1:13" ht="15.6" x14ac:dyDescent="0.3">
      <c r="A17" s="127">
        <v>9723</v>
      </c>
      <c r="B17" s="127">
        <v>6661</v>
      </c>
      <c r="C17" s="127" t="s">
        <v>25</v>
      </c>
      <c r="D17" s="127" t="s">
        <v>46</v>
      </c>
      <c r="E17" s="128">
        <v>43515</v>
      </c>
      <c r="F17" s="128">
        <v>43523</v>
      </c>
      <c r="G17" s="128">
        <v>43524</v>
      </c>
      <c r="H17" s="128">
        <v>43543</v>
      </c>
      <c r="I17" s="128">
        <v>43549</v>
      </c>
      <c r="J17" s="128">
        <v>43549</v>
      </c>
      <c r="K17" s="128">
        <v>43585</v>
      </c>
      <c r="L17" s="128">
        <v>43585</v>
      </c>
      <c r="M17" s="128" t="s">
        <v>189</v>
      </c>
    </row>
    <row r="18" spans="1:13" ht="15.6" x14ac:dyDescent="0.3">
      <c r="A18" s="127">
        <v>9738</v>
      </c>
      <c r="B18" s="127">
        <v>5689</v>
      </c>
      <c r="C18" s="127" t="s">
        <v>25</v>
      </c>
      <c r="D18" s="127" t="s">
        <v>46</v>
      </c>
      <c r="E18" s="128">
        <v>43536</v>
      </c>
      <c r="F18" s="128">
        <v>43544</v>
      </c>
      <c r="G18" s="128">
        <v>43544</v>
      </c>
      <c r="H18" s="128">
        <v>43571</v>
      </c>
      <c r="I18" s="128">
        <v>43577</v>
      </c>
      <c r="J18" s="128">
        <v>43577</v>
      </c>
      <c r="K18" s="128">
        <v>43613</v>
      </c>
      <c r="L18" s="128">
        <v>43613</v>
      </c>
      <c r="M18" s="128" t="s">
        <v>189</v>
      </c>
    </row>
    <row r="19" spans="1:13" ht="15.6" x14ac:dyDescent="0.3">
      <c r="A19" s="127">
        <v>9739</v>
      </c>
      <c r="B19" s="127">
        <v>6753</v>
      </c>
      <c r="C19" s="127" t="s">
        <v>25</v>
      </c>
      <c r="D19" s="127" t="s">
        <v>46</v>
      </c>
      <c r="E19" s="128">
        <v>43537</v>
      </c>
      <c r="F19" s="128">
        <v>43545</v>
      </c>
      <c r="G19" s="128">
        <v>43545</v>
      </c>
      <c r="H19" s="128">
        <v>43571</v>
      </c>
      <c r="I19" s="128">
        <v>43577</v>
      </c>
      <c r="J19" s="128">
        <v>43577</v>
      </c>
      <c r="K19" s="128">
        <v>43613</v>
      </c>
      <c r="L19" s="128">
        <v>43613</v>
      </c>
      <c r="M19" s="128" t="s">
        <v>189</v>
      </c>
    </row>
    <row r="20" spans="1:13" ht="15.6" x14ac:dyDescent="0.3">
      <c r="A20" s="127">
        <v>9741</v>
      </c>
      <c r="B20" s="127">
        <v>6728</v>
      </c>
      <c r="C20" s="127" t="s">
        <v>41</v>
      </c>
      <c r="D20" s="127" t="s">
        <v>188</v>
      </c>
      <c r="E20" s="128">
        <v>43542</v>
      </c>
      <c r="F20" s="128">
        <v>43550</v>
      </c>
      <c r="G20" s="128">
        <v>43551</v>
      </c>
      <c r="H20" s="128">
        <v>43571</v>
      </c>
      <c r="I20" s="127" t="s">
        <v>186</v>
      </c>
      <c r="J20" s="127" t="s">
        <v>186</v>
      </c>
      <c r="K20" s="128">
        <v>43613</v>
      </c>
      <c r="L20" s="128">
        <v>43613</v>
      </c>
      <c r="M20" s="128" t="s">
        <v>189</v>
      </c>
    </row>
    <row r="21" spans="1:13" ht="15.6" x14ac:dyDescent="0.3">
      <c r="A21" s="127">
        <v>9743</v>
      </c>
      <c r="B21" s="127">
        <v>7641</v>
      </c>
      <c r="C21" s="127" t="s">
        <v>41</v>
      </c>
      <c r="D21" s="127" t="s">
        <v>185</v>
      </c>
      <c r="E21" s="128">
        <v>43543</v>
      </c>
      <c r="F21" s="128">
        <v>43551</v>
      </c>
      <c r="G21" s="128">
        <v>43551</v>
      </c>
      <c r="H21" s="128">
        <v>43571</v>
      </c>
      <c r="I21" s="127" t="s">
        <v>186</v>
      </c>
      <c r="J21" s="127" t="s">
        <v>186</v>
      </c>
      <c r="K21" s="128">
        <v>43613</v>
      </c>
      <c r="L21" s="128" t="s">
        <v>190</v>
      </c>
      <c r="M21" s="128" t="s">
        <v>189</v>
      </c>
    </row>
    <row r="22" spans="1:13" ht="15.6" x14ac:dyDescent="0.3">
      <c r="A22" s="127">
        <v>9745</v>
      </c>
      <c r="B22" s="127">
        <v>3647</v>
      </c>
      <c r="C22" s="127" t="s">
        <v>41</v>
      </c>
      <c r="D22" s="127" t="s">
        <v>188</v>
      </c>
      <c r="E22" s="128">
        <v>43548</v>
      </c>
      <c r="F22" s="128">
        <v>43555</v>
      </c>
      <c r="G22" s="128">
        <v>43557</v>
      </c>
      <c r="H22" s="128">
        <v>43571</v>
      </c>
      <c r="I22" s="127" t="s">
        <v>186</v>
      </c>
      <c r="J22" s="127" t="s">
        <v>186</v>
      </c>
      <c r="K22" s="128">
        <v>43613</v>
      </c>
      <c r="L22" s="128">
        <v>43613</v>
      </c>
      <c r="M22" s="128" t="s">
        <v>189</v>
      </c>
    </row>
    <row r="23" spans="1:13" ht="15.6" x14ac:dyDescent="0.3">
      <c r="A23" s="127">
        <v>9746</v>
      </c>
      <c r="B23" s="127">
        <v>3613</v>
      </c>
      <c r="C23" s="127" t="s">
        <v>41</v>
      </c>
      <c r="D23" s="127" t="s">
        <v>188</v>
      </c>
      <c r="E23" s="128">
        <v>43553</v>
      </c>
      <c r="F23" s="128">
        <v>43559</v>
      </c>
      <c r="G23" s="128">
        <v>43562</v>
      </c>
      <c r="H23" s="128">
        <v>43585</v>
      </c>
      <c r="I23" s="127" t="s">
        <v>186</v>
      </c>
      <c r="J23" s="127" t="s">
        <v>186</v>
      </c>
      <c r="K23" s="128">
        <v>43627</v>
      </c>
      <c r="L23" s="128">
        <v>43627</v>
      </c>
      <c r="M23" s="128" t="s">
        <v>189</v>
      </c>
    </row>
    <row r="24" spans="1:13" ht="15.6" x14ac:dyDescent="0.3">
      <c r="A24" s="127">
        <v>9749</v>
      </c>
      <c r="B24" s="127">
        <v>4180</v>
      </c>
      <c r="C24" s="127" t="s">
        <v>25</v>
      </c>
      <c r="D24" s="127" t="s">
        <v>185</v>
      </c>
      <c r="E24" s="128">
        <v>43557</v>
      </c>
      <c r="F24" s="128">
        <v>43563</v>
      </c>
      <c r="G24" s="128">
        <v>43565</v>
      </c>
      <c r="H24" s="128">
        <v>43585</v>
      </c>
      <c r="I24" s="127" t="s">
        <v>186</v>
      </c>
      <c r="J24" s="127" t="s">
        <v>186</v>
      </c>
      <c r="K24" s="128">
        <v>43627</v>
      </c>
      <c r="L24" s="128">
        <v>43641</v>
      </c>
      <c r="M24" s="128" t="s">
        <v>189</v>
      </c>
    </row>
    <row r="25" spans="1:13" ht="15.6" x14ac:dyDescent="0.3">
      <c r="A25" s="127">
        <v>9751</v>
      </c>
      <c r="B25" s="127">
        <v>3154</v>
      </c>
      <c r="C25" s="127" t="s">
        <v>25</v>
      </c>
      <c r="D25" s="127" t="s">
        <v>188</v>
      </c>
      <c r="E25" s="128">
        <v>43561</v>
      </c>
      <c r="F25" s="128">
        <v>43567</v>
      </c>
      <c r="G25" s="128">
        <v>43567</v>
      </c>
      <c r="H25" s="128">
        <v>43585</v>
      </c>
      <c r="I25" s="127" t="s">
        <v>186</v>
      </c>
      <c r="J25" s="127"/>
      <c r="K25" s="128">
        <v>43627</v>
      </c>
      <c r="L25" s="128">
        <v>43641</v>
      </c>
      <c r="M25" s="128" t="s">
        <v>189</v>
      </c>
    </row>
    <row r="26" spans="1:13" ht="15.6" x14ac:dyDescent="0.3">
      <c r="A26" s="127">
        <v>9773</v>
      </c>
      <c r="B26" s="127">
        <v>4613</v>
      </c>
      <c r="C26" s="127" t="s">
        <v>41</v>
      </c>
      <c r="D26" s="127" t="s">
        <v>46</v>
      </c>
      <c r="E26" s="128">
        <v>43581</v>
      </c>
      <c r="F26" s="128">
        <v>43588</v>
      </c>
      <c r="G26" s="128">
        <v>43589</v>
      </c>
      <c r="H26" s="128">
        <v>43613</v>
      </c>
      <c r="I26" s="128">
        <v>43619</v>
      </c>
      <c r="J26" s="128">
        <v>43619</v>
      </c>
      <c r="K26" s="128">
        <v>43655</v>
      </c>
      <c r="L26" s="128">
        <v>43655</v>
      </c>
      <c r="M26" s="128" t="s">
        <v>189</v>
      </c>
    </row>
    <row r="27" spans="1:13" ht="15.6" x14ac:dyDescent="0.3">
      <c r="A27" s="127">
        <v>9774</v>
      </c>
      <c r="B27" s="127">
        <v>5699</v>
      </c>
      <c r="C27" s="127" t="s">
        <v>25</v>
      </c>
      <c r="D27" s="127" t="s">
        <v>191</v>
      </c>
      <c r="E27" s="128">
        <v>43581</v>
      </c>
      <c r="F27" s="128">
        <v>43588</v>
      </c>
      <c r="G27" s="128">
        <v>43589</v>
      </c>
      <c r="H27" s="128">
        <v>43613</v>
      </c>
      <c r="I27" s="127" t="s">
        <v>186</v>
      </c>
      <c r="J27" s="127" t="s">
        <v>186</v>
      </c>
      <c r="K27" s="128">
        <v>43655</v>
      </c>
      <c r="L27" s="128">
        <v>43655</v>
      </c>
      <c r="M27" s="128" t="s">
        <v>189</v>
      </c>
    </row>
    <row r="28" spans="1:13" ht="15.6" x14ac:dyDescent="0.3">
      <c r="A28" s="127">
        <v>9779</v>
      </c>
      <c r="B28" s="127">
        <v>5738</v>
      </c>
      <c r="C28" s="127" t="s">
        <v>41</v>
      </c>
      <c r="D28" s="127" t="s">
        <v>46</v>
      </c>
      <c r="E28" s="128">
        <v>43587</v>
      </c>
      <c r="F28" s="128">
        <v>43593</v>
      </c>
      <c r="G28" s="128">
        <v>43601</v>
      </c>
      <c r="H28" s="128">
        <v>43613</v>
      </c>
      <c r="I28" s="128">
        <v>43619</v>
      </c>
      <c r="J28" s="128">
        <v>43619</v>
      </c>
      <c r="K28" s="128">
        <v>43655</v>
      </c>
      <c r="L28" s="128">
        <v>43655</v>
      </c>
      <c r="M28" s="128" t="s">
        <v>189</v>
      </c>
    </row>
    <row r="29" spans="1:13" ht="15.6" x14ac:dyDescent="0.3">
      <c r="A29" s="127">
        <v>2342</v>
      </c>
      <c r="B29" s="127">
        <v>5651</v>
      </c>
      <c r="C29" s="127" t="s">
        <v>25</v>
      </c>
      <c r="D29" s="127" t="s">
        <v>191</v>
      </c>
      <c r="E29" s="128">
        <v>43590</v>
      </c>
      <c r="F29" s="128">
        <v>43596</v>
      </c>
      <c r="G29" s="128">
        <v>43601</v>
      </c>
      <c r="H29" s="128">
        <v>43613</v>
      </c>
      <c r="I29" s="127" t="s">
        <v>186</v>
      </c>
      <c r="J29" s="127" t="s">
        <v>186</v>
      </c>
      <c r="K29" s="128">
        <v>43655</v>
      </c>
      <c r="L29" s="128">
        <v>43655</v>
      </c>
      <c r="M29" s="128" t="s">
        <v>189</v>
      </c>
    </row>
    <row r="30" spans="1:13" ht="15.6" x14ac:dyDescent="0.3">
      <c r="A30" s="127">
        <v>9722</v>
      </c>
      <c r="B30" s="127">
        <v>6614</v>
      </c>
      <c r="C30" s="127" t="s">
        <v>25</v>
      </c>
      <c r="D30" s="127" t="s">
        <v>185</v>
      </c>
      <c r="E30" s="128">
        <v>43508</v>
      </c>
      <c r="F30" s="128">
        <v>43514</v>
      </c>
      <c r="G30" s="128">
        <v>43514</v>
      </c>
      <c r="H30" s="128">
        <v>43543</v>
      </c>
      <c r="I30" s="127" t="s">
        <v>186</v>
      </c>
      <c r="J30" s="127" t="s">
        <v>186</v>
      </c>
      <c r="K30" s="128">
        <v>43585</v>
      </c>
      <c r="L30" s="128">
        <v>43585</v>
      </c>
      <c r="M30" s="128" t="s">
        <v>192</v>
      </c>
    </row>
    <row r="31" spans="1:13" ht="15.6" x14ac:dyDescent="0.3">
      <c r="A31" s="127">
        <v>9727</v>
      </c>
      <c r="B31" s="127">
        <v>4168</v>
      </c>
      <c r="C31" s="127" t="s">
        <v>25</v>
      </c>
      <c r="D31" s="127" t="s">
        <v>185</v>
      </c>
      <c r="E31" s="128">
        <v>43523</v>
      </c>
      <c r="F31" s="128">
        <v>43528</v>
      </c>
      <c r="G31" s="128">
        <v>43528</v>
      </c>
      <c r="H31" s="128">
        <v>43557</v>
      </c>
      <c r="I31" s="127" t="s">
        <v>186</v>
      </c>
      <c r="J31" s="127" t="s">
        <v>186</v>
      </c>
      <c r="K31" s="128">
        <v>43599</v>
      </c>
      <c r="L31" s="128">
        <v>43599</v>
      </c>
      <c r="M31" s="128" t="s">
        <v>192</v>
      </c>
    </row>
    <row r="32" spans="1:13" ht="15.6" x14ac:dyDescent="0.3">
      <c r="A32" s="127">
        <v>9728</v>
      </c>
      <c r="B32" s="127">
        <v>6742</v>
      </c>
      <c r="C32" s="127" t="s">
        <v>25</v>
      </c>
      <c r="D32" s="127" t="s">
        <v>185</v>
      </c>
      <c r="E32" s="128">
        <v>43523</v>
      </c>
      <c r="F32" s="128">
        <v>43529</v>
      </c>
      <c r="G32" s="128">
        <v>43529</v>
      </c>
      <c r="H32" s="128">
        <v>43557</v>
      </c>
      <c r="I32" s="127" t="s">
        <v>186</v>
      </c>
      <c r="J32" s="127" t="s">
        <v>186</v>
      </c>
      <c r="K32" s="128">
        <v>43599</v>
      </c>
      <c r="L32" s="128">
        <v>43599</v>
      </c>
      <c r="M32" s="128" t="s">
        <v>192</v>
      </c>
    </row>
    <row r="33" spans="1:13" ht="15.6" x14ac:dyDescent="0.3">
      <c r="A33" s="127">
        <v>9729</v>
      </c>
      <c r="B33" s="127">
        <v>6756</v>
      </c>
      <c r="C33" s="127" t="s">
        <v>25</v>
      </c>
      <c r="D33" s="127" t="s">
        <v>46</v>
      </c>
      <c r="E33" s="128">
        <v>43526</v>
      </c>
      <c r="F33" s="128">
        <v>43531</v>
      </c>
      <c r="G33" s="128">
        <v>43531</v>
      </c>
      <c r="H33" s="128">
        <v>43557</v>
      </c>
      <c r="I33" s="128">
        <v>43563</v>
      </c>
      <c r="J33" s="128">
        <v>43563</v>
      </c>
      <c r="K33" s="128">
        <v>43599</v>
      </c>
      <c r="L33" s="128">
        <v>43599</v>
      </c>
      <c r="M33" s="128" t="s">
        <v>192</v>
      </c>
    </row>
    <row r="34" spans="1:13" ht="15.6" x14ac:dyDescent="0.3">
      <c r="A34" s="127">
        <v>9731</v>
      </c>
      <c r="B34" s="127">
        <v>7635</v>
      </c>
      <c r="C34" s="127" t="s">
        <v>41</v>
      </c>
      <c r="D34" s="127" t="s">
        <v>46</v>
      </c>
      <c r="E34" s="128">
        <v>43526</v>
      </c>
      <c r="F34" s="128">
        <v>43532</v>
      </c>
      <c r="G34" s="128">
        <v>43532</v>
      </c>
      <c r="H34" s="128">
        <v>43557</v>
      </c>
      <c r="I34" s="128">
        <v>43563</v>
      </c>
      <c r="J34" s="128">
        <v>43563</v>
      </c>
      <c r="K34" s="128">
        <v>43599</v>
      </c>
      <c r="L34" s="128">
        <v>43599</v>
      </c>
      <c r="M34" s="128" t="s">
        <v>192</v>
      </c>
    </row>
    <row r="35" spans="1:13" ht="15.6" x14ac:dyDescent="0.3">
      <c r="A35" s="127">
        <v>9737</v>
      </c>
      <c r="B35" s="127">
        <v>5734</v>
      </c>
      <c r="C35" s="127" t="s">
        <v>41</v>
      </c>
      <c r="D35" s="127" t="s">
        <v>46</v>
      </c>
      <c r="E35" s="128">
        <v>43535</v>
      </c>
      <c r="F35" s="128">
        <v>43540</v>
      </c>
      <c r="G35" s="128">
        <v>43540</v>
      </c>
      <c r="H35" s="128">
        <v>43571</v>
      </c>
      <c r="I35" s="128">
        <v>43577</v>
      </c>
      <c r="J35" s="128">
        <v>43577</v>
      </c>
      <c r="K35" s="128">
        <v>43613</v>
      </c>
      <c r="L35" s="128">
        <v>43613</v>
      </c>
      <c r="M35" s="128" t="s">
        <v>192</v>
      </c>
    </row>
    <row r="36" spans="1:13" ht="15.6" x14ac:dyDescent="0.3">
      <c r="A36" s="127">
        <v>9747</v>
      </c>
      <c r="B36" s="127">
        <v>7628</v>
      </c>
      <c r="C36" s="127" t="s">
        <v>41</v>
      </c>
      <c r="D36" s="127" t="s">
        <v>185</v>
      </c>
      <c r="E36" s="128">
        <v>43555</v>
      </c>
      <c r="F36" s="128">
        <v>43561</v>
      </c>
      <c r="G36" s="128">
        <v>43561</v>
      </c>
      <c r="H36" s="128">
        <v>43585</v>
      </c>
      <c r="I36" s="127" t="s">
        <v>186</v>
      </c>
      <c r="J36" s="127" t="s">
        <v>186</v>
      </c>
      <c r="K36" s="128">
        <v>43627</v>
      </c>
      <c r="L36" s="128">
        <v>43627</v>
      </c>
      <c r="M36" s="128" t="s">
        <v>192</v>
      </c>
    </row>
    <row r="37" spans="1:13" ht="15.6" x14ac:dyDescent="0.3">
      <c r="A37" s="127">
        <v>9755</v>
      </c>
      <c r="B37" s="127">
        <v>5611</v>
      </c>
      <c r="C37" s="127" t="s">
        <v>25</v>
      </c>
      <c r="D37" s="127" t="s">
        <v>185</v>
      </c>
      <c r="E37" s="128">
        <v>43564</v>
      </c>
      <c r="F37" s="128">
        <v>43570</v>
      </c>
      <c r="G37" s="128">
        <v>43570</v>
      </c>
      <c r="H37" s="128">
        <v>43599</v>
      </c>
      <c r="I37" s="127" t="s">
        <v>186</v>
      </c>
      <c r="J37" s="127" t="s">
        <v>186</v>
      </c>
      <c r="K37" s="128">
        <v>43641</v>
      </c>
      <c r="L37" s="128">
        <v>43641</v>
      </c>
      <c r="M37" s="128" t="s">
        <v>192</v>
      </c>
    </row>
    <row r="38" spans="1:13" ht="15.6" x14ac:dyDescent="0.3">
      <c r="A38" s="127">
        <v>9759</v>
      </c>
      <c r="B38" s="127">
        <v>3161</v>
      </c>
      <c r="C38" s="127" t="s">
        <v>25</v>
      </c>
      <c r="D38" s="127" t="s">
        <v>185</v>
      </c>
      <c r="E38" s="128">
        <v>43569</v>
      </c>
      <c r="F38" s="128">
        <v>43575</v>
      </c>
      <c r="G38" s="128">
        <v>43576</v>
      </c>
      <c r="H38" s="128">
        <v>43599</v>
      </c>
      <c r="I38" s="127" t="s">
        <v>186</v>
      </c>
      <c r="J38" s="127" t="s">
        <v>186</v>
      </c>
      <c r="K38" s="128">
        <v>43641</v>
      </c>
      <c r="L38" s="128">
        <v>43641</v>
      </c>
      <c r="M38" s="128" t="s">
        <v>192</v>
      </c>
    </row>
    <row r="39" spans="1:13" ht="15.6" x14ac:dyDescent="0.3">
      <c r="A39" s="127">
        <v>9764</v>
      </c>
      <c r="B39" s="127">
        <v>2604</v>
      </c>
      <c r="C39" s="127" t="s">
        <v>41</v>
      </c>
      <c r="D39" s="127" t="s">
        <v>185</v>
      </c>
      <c r="E39" s="128">
        <v>43574</v>
      </c>
      <c r="F39" s="128">
        <v>43579</v>
      </c>
      <c r="G39" s="128">
        <v>43579</v>
      </c>
      <c r="H39" s="128">
        <v>43599</v>
      </c>
      <c r="I39" s="127" t="s">
        <v>186</v>
      </c>
      <c r="J39" s="127" t="s">
        <v>186</v>
      </c>
      <c r="K39" s="128">
        <v>43641</v>
      </c>
      <c r="L39" s="128">
        <v>43641</v>
      </c>
      <c r="M39" s="128" t="s">
        <v>192</v>
      </c>
    </row>
    <row r="40" spans="1:13" ht="15.6" x14ac:dyDescent="0.3">
      <c r="A40" s="127">
        <v>9765</v>
      </c>
      <c r="B40" s="127">
        <v>7649</v>
      </c>
      <c r="C40" s="127" t="s">
        <v>41</v>
      </c>
      <c r="D40" s="127" t="s">
        <v>46</v>
      </c>
      <c r="E40" s="128">
        <v>43575</v>
      </c>
      <c r="F40" s="128">
        <v>43580</v>
      </c>
      <c r="G40" s="128">
        <v>43580</v>
      </c>
      <c r="H40" s="128">
        <v>43599</v>
      </c>
      <c r="I40" s="128">
        <v>43605</v>
      </c>
      <c r="J40" s="128">
        <v>43605</v>
      </c>
      <c r="K40" s="128">
        <v>43641</v>
      </c>
      <c r="L40" s="128">
        <v>43641</v>
      </c>
      <c r="M40" s="128" t="s">
        <v>192</v>
      </c>
    </row>
    <row r="41" spans="1:13" ht="15.6" x14ac:dyDescent="0.3">
      <c r="A41" s="127">
        <v>9766</v>
      </c>
      <c r="B41" s="127">
        <v>3634</v>
      </c>
      <c r="C41" s="127" t="s">
        <v>41</v>
      </c>
      <c r="D41" s="127" t="s">
        <v>46</v>
      </c>
      <c r="E41" s="128">
        <v>43576</v>
      </c>
      <c r="F41" s="128">
        <v>43582</v>
      </c>
      <c r="G41" s="128">
        <v>43582</v>
      </c>
      <c r="H41" s="128">
        <v>43599</v>
      </c>
      <c r="I41" s="128">
        <v>43605</v>
      </c>
      <c r="J41" s="128">
        <v>43605</v>
      </c>
      <c r="K41" s="128">
        <v>43641</v>
      </c>
      <c r="L41" s="128">
        <v>43641</v>
      </c>
      <c r="M41" s="128" t="s">
        <v>192</v>
      </c>
    </row>
    <row r="42" spans="1:13" ht="15.6" x14ac:dyDescent="0.3">
      <c r="A42" s="127">
        <v>9769</v>
      </c>
      <c r="B42" s="127">
        <v>5635</v>
      </c>
      <c r="C42" s="127" t="s">
        <v>25</v>
      </c>
      <c r="D42" s="127" t="s">
        <v>191</v>
      </c>
      <c r="E42" s="128">
        <v>43577</v>
      </c>
      <c r="F42" s="128">
        <v>43583</v>
      </c>
      <c r="G42" s="128">
        <v>43583</v>
      </c>
      <c r="H42" s="128">
        <v>43613</v>
      </c>
      <c r="I42" s="127" t="s">
        <v>186</v>
      </c>
      <c r="J42" s="127" t="s">
        <v>186</v>
      </c>
      <c r="K42" s="128">
        <v>43655</v>
      </c>
      <c r="L42" s="128">
        <v>43655</v>
      </c>
      <c r="M42" s="128" t="s">
        <v>192</v>
      </c>
    </row>
    <row r="43" spans="1:13" ht="15.6" x14ac:dyDescent="0.3">
      <c r="A43" s="127">
        <v>9770</v>
      </c>
      <c r="B43" s="127">
        <v>2646</v>
      </c>
      <c r="C43" s="127" t="s">
        <v>41</v>
      </c>
      <c r="D43" s="127" t="s">
        <v>185</v>
      </c>
      <c r="E43" s="128">
        <v>43577</v>
      </c>
      <c r="F43" s="128">
        <v>43583</v>
      </c>
      <c r="G43" s="128">
        <v>43583</v>
      </c>
      <c r="H43" s="128">
        <v>43613</v>
      </c>
      <c r="I43" s="127" t="s">
        <v>186</v>
      </c>
      <c r="J43" s="127" t="s">
        <v>186</v>
      </c>
      <c r="K43" s="128">
        <v>43655</v>
      </c>
      <c r="L43" s="128">
        <v>43655</v>
      </c>
      <c r="M43" s="128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activeCell="D5" sqref="D5"/>
    </sheetView>
  </sheetViews>
  <sheetFormatPr baseColWidth="10" defaultRowHeight="14.4" x14ac:dyDescent="0.3"/>
  <cols>
    <col min="2" max="2" width="19" customWidth="1"/>
  </cols>
  <sheetData>
    <row r="1" spans="1:2" x14ac:dyDescent="0.3">
      <c r="A1" s="123">
        <v>9721</v>
      </c>
      <c r="B1" s="124" t="s">
        <v>129</v>
      </c>
    </row>
    <row r="2" spans="1:2" x14ac:dyDescent="0.3">
      <c r="A2" s="123">
        <v>9722</v>
      </c>
      <c r="B2" s="124" t="s">
        <v>130</v>
      </c>
    </row>
    <row r="3" spans="1:2" x14ac:dyDescent="0.3">
      <c r="A3" s="123">
        <v>9723</v>
      </c>
      <c r="B3" s="124" t="s">
        <v>131</v>
      </c>
    </row>
    <row r="4" spans="1:2" x14ac:dyDescent="0.3">
      <c r="A4" s="123">
        <v>9725</v>
      </c>
      <c r="B4" s="124" t="s">
        <v>132</v>
      </c>
    </row>
    <row r="5" spans="1:2" x14ac:dyDescent="0.3">
      <c r="A5" s="123">
        <v>9727</v>
      </c>
      <c r="B5" s="124" t="s">
        <v>133</v>
      </c>
    </row>
    <row r="6" spans="1:2" x14ac:dyDescent="0.3">
      <c r="A6" s="123">
        <v>9728</v>
      </c>
      <c r="B6" s="124" t="s">
        <v>134</v>
      </c>
    </row>
    <row r="7" spans="1:2" x14ac:dyDescent="0.3">
      <c r="A7" s="123">
        <v>9729</v>
      </c>
      <c r="B7" s="124" t="s">
        <v>135</v>
      </c>
    </row>
    <row r="8" spans="1:2" x14ac:dyDescent="0.3">
      <c r="A8" s="123">
        <v>9731</v>
      </c>
      <c r="B8" s="124" t="s">
        <v>136</v>
      </c>
    </row>
    <row r="9" spans="1:2" x14ac:dyDescent="0.3">
      <c r="A9" s="123">
        <v>9732</v>
      </c>
      <c r="B9" s="124" t="s">
        <v>137</v>
      </c>
    </row>
    <row r="10" spans="1:2" x14ac:dyDescent="0.3">
      <c r="A10" s="123">
        <v>9733</v>
      </c>
      <c r="B10" s="124" t="s">
        <v>138</v>
      </c>
    </row>
    <row r="11" spans="1:2" x14ac:dyDescent="0.3">
      <c r="A11" s="123">
        <v>9735</v>
      </c>
      <c r="B11" s="124" t="s">
        <v>139</v>
      </c>
    </row>
    <row r="12" spans="1:2" x14ac:dyDescent="0.3">
      <c r="A12" s="123">
        <v>9736</v>
      </c>
      <c r="B12" s="124" t="s">
        <v>140</v>
      </c>
    </row>
    <row r="13" spans="1:2" x14ac:dyDescent="0.3">
      <c r="A13" s="123">
        <v>9737</v>
      </c>
      <c r="B13" s="124" t="s">
        <v>141</v>
      </c>
    </row>
    <row r="14" spans="1:2" x14ac:dyDescent="0.3">
      <c r="A14" s="123">
        <v>9738</v>
      </c>
      <c r="B14" s="124" t="s">
        <v>142</v>
      </c>
    </row>
    <row r="15" spans="1:2" x14ac:dyDescent="0.3">
      <c r="A15" s="123">
        <v>9739</v>
      </c>
      <c r="B15" s="124" t="s">
        <v>143</v>
      </c>
    </row>
    <row r="16" spans="1:2" x14ac:dyDescent="0.3">
      <c r="A16" s="123">
        <v>9740</v>
      </c>
      <c r="B16" s="124" t="s">
        <v>144</v>
      </c>
    </row>
    <row r="17" spans="1:2" x14ac:dyDescent="0.3">
      <c r="A17" s="123">
        <v>9741</v>
      </c>
      <c r="B17" s="124" t="s">
        <v>145</v>
      </c>
    </row>
    <row r="18" spans="1:2" x14ac:dyDescent="0.3">
      <c r="A18" s="123">
        <v>9743</v>
      </c>
      <c r="B18" s="124" t="s">
        <v>146</v>
      </c>
    </row>
    <row r="19" spans="1:2" x14ac:dyDescent="0.3">
      <c r="A19" s="123">
        <v>9744</v>
      </c>
      <c r="B19" s="124" t="s">
        <v>147</v>
      </c>
    </row>
    <row r="20" spans="1:2" x14ac:dyDescent="0.3">
      <c r="A20" s="123">
        <v>9745</v>
      </c>
      <c r="B20" s="124" t="s">
        <v>148</v>
      </c>
    </row>
    <row r="21" spans="1:2" x14ac:dyDescent="0.3">
      <c r="A21" s="123">
        <v>9746</v>
      </c>
      <c r="B21" s="124" t="s">
        <v>149</v>
      </c>
    </row>
    <row r="22" spans="1:2" x14ac:dyDescent="0.3">
      <c r="A22" s="123">
        <v>9747</v>
      </c>
      <c r="B22" s="124" t="s">
        <v>150</v>
      </c>
    </row>
    <row r="23" spans="1:2" x14ac:dyDescent="0.3">
      <c r="A23" s="123">
        <v>9748</v>
      </c>
      <c r="B23" s="124" t="s">
        <v>151</v>
      </c>
    </row>
    <row r="24" spans="1:2" x14ac:dyDescent="0.3">
      <c r="A24" s="123">
        <v>9749</v>
      </c>
      <c r="B24" s="124" t="s">
        <v>152</v>
      </c>
    </row>
    <row r="25" spans="1:2" x14ac:dyDescent="0.3">
      <c r="A25" s="123">
        <v>9750</v>
      </c>
      <c r="B25" s="124" t="s">
        <v>153</v>
      </c>
    </row>
    <row r="26" spans="1:2" x14ac:dyDescent="0.3">
      <c r="A26" s="123">
        <v>9751</v>
      </c>
      <c r="B26" s="124" t="s">
        <v>154</v>
      </c>
    </row>
    <row r="27" spans="1:2" x14ac:dyDescent="0.3">
      <c r="A27" s="123">
        <v>9754</v>
      </c>
      <c r="B27" s="124" t="s">
        <v>155</v>
      </c>
    </row>
    <row r="28" spans="1:2" x14ac:dyDescent="0.3">
      <c r="A28" s="123">
        <v>9755</v>
      </c>
      <c r="B28" s="124" t="s">
        <v>156</v>
      </c>
    </row>
    <row r="29" spans="1:2" x14ac:dyDescent="0.3">
      <c r="A29" s="123">
        <v>9756</v>
      </c>
      <c r="B29" s="124" t="s">
        <v>157</v>
      </c>
    </row>
    <row r="30" spans="1:2" x14ac:dyDescent="0.3">
      <c r="A30" s="123">
        <v>9757</v>
      </c>
      <c r="B30" s="124" t="s">
        <v>158</v>
      </c>
    </row>
    <row r="31" spans="1:2" x14ac:dyDescent="0.3">
      <c r="A31" s="123">
        <v>9759</v>
      </c>
      <c r="B31" s="124" t="s">
        <v>159</v>
      </c>
    </row>
    <row r="32" spans="1:2" x14ac:dyDescent="0.3">
      <c r="A32" s="123">
        <v>9763</v>
      </c>
      <c r="B32" s="124" t="s">
        <v>160</v>
      </c>
    </row>
    <row r="33" spans="1:2" x14ac:dyDescent="0.3">
      <c r="A33" s="123">
        <v>9764</v>
      </c>
      <c r="B33" s="124" t="s">
        <v>161</v>
      </c>
    </row>
    <row r="34" spans="1:2" x14ac:dyDescent="0.3">
      <c r="A34" s="123">
        <v>9765</v>
      </c>
      <c r="B34" s="124" t="s">
        <v>162</v>
      </c>
    </row>
    <row r="35" spans="1:2" x14ac:dyDescent="0.3">
      <c r="A35" s="123">
        <v>9766</v>
      </c>
      <c r="B35" s="124" t="s">
        <v>163</v>
      </c>
    </row>
    <row r="36" spans="1:2" x14ac:dyDescent="0.3">
      <c r="A36" s="123">
        <v>9769</v>
      </c>
      <c r="B36" s="124" t="s">
        <v>164</v>
      </c>
    </row>
    <row r="37" spans="1:2" x14ac:dyDescent="0.3">
      <c r="A37" s="123">
        <v>9770</v>
      </c>
      <c r="B37" s="124" t="s">
        <v>165</v>
      </c>
    </row>
    <row r="38" spans="1:2" x14ac:dyDescent="0.3">
      <c r="A38" s="123">
        <v>9773</v>
      </c>
      <c r="B38" s="124" t="s">
        <v>166</v>
      </c>
    </row>
    <row r="39" spans="1:2" x14ac:dyDescent="0.3">
      <c r="A39" s="123">
        <v>9774</v>
      </c>
      <c r="B39" s="124" t="s">
        <v>167</v>
      </c>
    </row>
    <row r="40" spans="1:2" x14ac:dyDescent="0.3">
      <c r="A40" s="123">
        <v>9779</v>
      </c>
      <c r="B40" s="124" t="s">
        <v>168</v>
      </c>
    </row>
    <row r="41" spans="1:2" x14ac:dyDescent="0.3">
      <c r="A41" s="123">
        <v>9780</v>
      </c>
      <c r="B41" s="124" t="s">
        <v>169</v>
      </c>
    </row>
    <row r="42" spans="1:2" x14ac:dyDescent="0.3">
      <c r="A42" s="123">
        <v>2342</v>
      </c>
      <c r="B42" s="124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 Margau</vt:lpstr>
      <vt:lpstr>pesees et obs</vt:lpstr>
      <vt:lpstr>Croissance veaux</vt:lpstr>
      <vt:lpstr>LISTEVLVEAU</vt:lpstr>
      <vt:lpstr>IPG_pourimport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2023-10-15T13:31:05Z</dcterms:modified>
</cp:coreProperties>
</file>