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oland\Desktop\AQ_Volame\AQ_Volame_Health\"/>
    </mc:Choice>
  </mc:AlternateContent>
  <xr:revisionPtr revIDLastSave="0" documentId="13_ncr:1_{4921CC09-4043-4F21-9887-BAB0CA35B6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OB" sheetId="2" r:id="rId1"/>
    <sheet name="DO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2" i="2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<sst xmlns="http://schemas.openxmlformats.org/spreadsheetml/2006/main" count="1835" uniqueCount="62">
  <si>
    <t>Lot Témoin</t>
  </si>
  <si>
    <t>date N</t>
  </si>
  <si>
    <t>naiss.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</si>
  <si>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</si>
  <si>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</si>
  <si>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</si>
  <si>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</si>
  <si>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</si>
  <si>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</si>
  <si>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</si>
  <si>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</si>
  <si>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</si>
  <si>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</si>
  <si>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</si>
  <si>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</si>
  <si>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</si>
  <si>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</si>
  <si>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</si>
  <si>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</si>
  <si>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</si>
  <si>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</si>
  <si>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</si>
  <si>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</si>
  <si>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</si>
  <si>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</si>
  <si>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</si>
  <si>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</si>
  <si>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Veau</t>
  </si>
  <si>
    <t>Vache</t>
  </si>
  <si>
    <t>Sexe</t>
  </si>
  <si>
    <t>Race</t>
  </si>
  <si>
    <t>objectif</t>
  </si>
  <si>
    <t>femelle</t>
  </si>
  <si>
    <t>Ho</t>
  </si>
  <si>
    <t>12-févr.</t>
  </si>
  <si>
    <t>Arielle</t>
  </si>
  <si>
    <t>male</t>
  </si>
  <si>
    <t>male - FEM</t>
  </si>
  <si>
    <t>Mo</t>
  </si>
  <si>
    <t>Autruche</t>
  </si>
  <si>
    <t>26-avr.</t>
  </si>
  <si>
    <t>Lot Mères</t>
  </si>
  <si>
    <t>Armenie</t>
  </si>
  <si>
    <t>Ande</t>
  </si>
  <si>
    <t>Audrey</t>
  </si>
  <si>
    <t>Auvergne</t>
  </si>
  <si>
    <t xml:space="preserve"> femelle</t>
  </si>
  <si>
    <t>Mo*Ho</t>
  </si>
  <si>
    <t>Lot Panaché</t>
  </si>
  <si>
    <t>Artense</t>
  </si>
  <si>
    <t>Aurelia</t>
  </si>
  <si>
    <t>Aurore</t>
  </si>
  <si>
    <t>Avalanche</t>
  </si>
  <si>
    <t>Groups</t>
  </si>
  <si>
    <t>Control</t>
  </si>
  <si>
    <t>Dam</t>
  </si>
  <si>
    <t>Date_Naissance</t>
  </si>
  <si>
    <t>Poids</t>
  </si>
  <si>
    <t>Mixed</t>
  </si>
  <si>
    <t>Time</t>
  </si>
  <si>
    <t>S0</t>
  </si>
  <si>
    <t>Lot_x_Time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</si>
</sst>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E01AA7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AD47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B9BD5"/>
      <name val="Calibri"/>
      <family val="2"/>
    </font>
    <font>
      <sz val="11"/>
      <color rgb="FFED7D3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2" borderId="0" xfId="1" applyFont="1" applyFill="1" applyAlignment="1">
      <alignment horizontal="center" wrapText="1"/>
    </xf>
    <xf numFmtId="0" fontId="7" fillId="2" borderId="0" xfId="1" applyFont="1" applyFill="1" applyAlignment="1">
      <alignment horizontal="center" wrapText="1"/>
    </xf>
    <xf numFmtId="164" fontId="7" fillId="2" borderId="0" xfId="1" applyNumberFormat="1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6" fillId="3" borderId="0" xfId="1" applyFont="1" applyFill="1" applyAlignment="1">
      <alignment horizontal="center" wrapText="1"/>
    </xf>
    <xf numFmtId="0" fontId="7" fillId="3" borderId="0" xfId="1" applyFont="1" applyFill="1" applyAlignment="1">
      <alignment horizontal="center" wrapText="1"/>
    </xf>
    <xf numFmtId="164" fontId="7" fillId="3" borderId="0" xfId="1" applyNumberFormat="1" applyFont="1" applyFill="1" applyAlignment="1">
      <alignment horizontal="center" wrapText="1"/>
    </xf>
    <xf numFmtId="165" fontId="8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9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165" fontId="3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9" fillId="3" borderId="0" xfId="0" applyNumberFormat="1" applyFont="1" applyFill="1" applyAlignment="1">
      <alignment horizontal="center"/>
    </xf>
    <xf numFmtId="0" fontId="6" fillId="4" borderId="0" xfId="1" applyFont="1" applyFill="1" applyAlignment="1">
      <alignment horizontal="center" wrapText="1"/>
    </xf>
    <xf numFmtId="0" fontId="7" fillId="4" borderId="0" xfId="1" applyFont="1" applyFill="1" applyAlignment="1">
      <alignment horizontal="center" wrapText="1"/>
    </xf>
    <xf numFmtId="164" fontId="7" fillId="4" borderId="0" xfId="1" applyNumberFormat="1" applyFont="1" applyFill="1" applyAlignment="1">
      <alignment horizontal="center" wrapText="1"/>
    </xf>
    <xf numFmtId="165" fontId="8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" fontId="9" fillId="4" borderId="0" xfId="0" applyNumberFormat="1" applyFont="1" applyFill="1" applyAlignment="1">
      <alignment horizontal="center"/>
    </xf>
    <xf numFmtId="1" fontId="10" fillId="4" borderId="0" xfId="0" applyNumberFormat="1" applyFont="1" applyFill="1" applyAlignment="1">
      <alignment horizontal="center"/>
    </xf>
    <xf numFmtId="1" fontId="11" fillId="4" borderId="0" xfId="0" applyNumberFormat="1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165" fontId="1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right"/>
    </xf>
    <xf numFmtId="165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Normal_Feuil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Croissance</a:t>
            </a:r>
            <a:r>
              <a:rPr lang="it-IT" sz="1000" baseline="0"/>
              <a:t> des veaux l</a:t>
            </a:r>
            <a:r>
              <a:rPr lang="it-IT" sz="1000"/>
              <a:t>ot</a:t>
            </a:r>
            <a:r>
              <a:rPr lang="it-IT" sz="1000" baseline="0"/>
              <a:t> Temoin</a:t>
            </a:r>
            <a:endParaRPr lang="it-IT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093468155190285E-2"/>
          <c:y val="0.10273777372031395"/>
          <c:w val="0.72362825614540116"/>
          <c:h val="0.73697338557318015"/>
        </c:manualLayout>
      </c:layout>
      <c:lineChart>
        <c:grouping val="standard"/>
        <c:varyColors val="0"/>
        <c:ser>
          <c:idx val="0"/>
          <c:order val="0"/>
          <c:tx>
            <c:strRef>
              <c:f>'[1]Croissance veaux'!$E$2</c:f>
              <c:strCache>
                <c:ptCount val="1"/>
                <c:pt idx="0">
                  <c:v>objectif</c:v>
                </c:pt>
              </c:strCache>
            </c:strRef>
          </c:tx>
          <c:spPr>
            <a:ln w="31750" cap="rnd">
              <a:solidFill>
                <a:srgbClr val="70AD47">
                  <a:alpha val="7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veaux'!$F$2:$W$2</c:f>
              <c:numCache>
                <c:formatCode>General</c:formatCode>
                <c:ptCount val="18"/>
                <c:pt idx="0">
                  <c:v>40</c:v>
                </c:pt>
                <c:pt idx="1">
                  <c:v>45.6</c:v>
                </c:pt>
                <c:pt idx="2">
                  <c:v>51.2</c:v>
                </c:pt>
                <c:pt idx="3">
                  <c:v>56.800000000000004</c:v>
                </c:pt>
                <c:pt idx="4">
                  <c:v>62.400000000000006</c:v>
                </c:pt>
                <c:pt idx="5">
                  <c:v>68</c:v>
                </c:pt>
                <c:pt idx="6">
                  <c:v>73.599999999999994</c:v>
                </c:pt>
                <c:pt idx="7">
                  <c:v>79.199999999999989</c:v>
                </c:pt>
                <c:pt idx="8">
                  <c:v>84.799999999999983</c:v>
                </c:pt>
                <c:pt idx="9">
                  <c:v>90.399999999999977</c:v>
                </c:pt>
                <c:pt idx="10">
                  <c:v>95.999999999999972</c:v>
                </c:pt>
                <c:pt idx="11">
                  <c:v>101.59999999999997</c:v>
                </c:pt>
                <c:pt idx="12">
                  <c:v>107.19999999999996</c:v>
                </c:pt>
                <c:pt idx="13">
                  <c:v>112.79999999999995</c:v>
                </c:pt>
                <c:pt idx="14">
                  <c:v>118.39999999999995</c:v>
                </c:pt>
                <c:pt idx="15">
                  <c:v>123.99999999999994</c:v>
                </c:pt>
                <c:pt idx="16">
                  <c:v>129.59999999999994</c:v>
                </c:pt>
                <c:pt idx="17">
                  <c:v>135.19999999999993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5-4307-AA43-29FCFE7F4D09}"/>
            </c:ext>
          </c:extLst>
        </c:ser>
        <c:ser>
          <c:idx val="1"/>
          <c:order val="1"/>
          <c:tx>
            <c:strRef>
              <c:f>'[1]Croissance veaux'!$A$3</c:f>
              <c:strCache>
                <c:ptCount val="1"/>
                <c:pt idx="0">
                  <c:v>9721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veaux'!$F$3:$AD$3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51.5</c:v>
                </c:pt>
                <c:pt idx="5">
                  <c:v>59.5</c:v>
                </c:pt>
                <c:pt idx="6">
                  <c:v>66</c:v>
                </c:pt>
                <c:pt idx="7">
                  <c:v>72</c:v>
                </c:pt>
                <c:pt idx="8">
                  <c:v>81.5</c:v>
                </c:pt>
                <c:pt idx="9">
                  <c:v>88</c:v>
                </c:pt>
                <c:pt idx="10">
                  <c:v>89.5</c:v>
                </c:pt>
                <c:pt idx="11">
                  <c:v>103.5</c:v>
                </c:pt>
                <c:pt idx="12">
                  <c:v>106</c:v>
                </c:pt>
                <c:pt idx="13">
                  <c:v>115.5</c:v>
                </c:pt>
                <c:pt idx="14">
                  <c:v>121</c:v>
                </c:pt>
                <c:pt idx="15">
                  <c:v>128.5</c:v>
                </c:pt>
                <c:pt idx="16">
                  <c:v>134.5</c:v>
                </c:pt>
                <c:pt idx="17">
                  <c:v>140.5</c:v>
                </c:pt>
                <c:pt idx="18">
                  <c:v>145.5</c:v>
                </c:pt>
                <c:pt idx="19">
                  <c:v>155.5</c:v>
                </c:pt>
                <c:pt idx="20">
                  <c:v>163</c:v>
                </c:pt>
                <c:pt idx="21">
                  <c:v>168.5</c:v>
                </c:pt>
                <c:pt idx="22">
                  <c:v>177.5</c:v>
                </c:pt>
                <c:pt idx="23">
                  <c:v>179.5</c:v>
                </c:pt>
                <c:pt idx="24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5-4307-AA43-29FCFE7F4D09}"/>
            </c:ext>
          </c:extLst>
        </c:ser>
        <c:ser>
          <c:idx val="3"/>
          <c:order val="2"/>
          <c:tx>
            <c:strRef>
              <c:f>'[1]Croissance veaux'!$A$4</c:f>
              <c:strCache>
                <c:ptCount val="1"/>
                <c:pt idx="0">
                  <c:v>9723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veaux'!$F$4:$W$4</c:f>
              <c:numCache>
                <c:formatCode>General</c:formatCode>
                <c:ptCount val="18"/>
                <c:pt idx="0">
                  <c:v>32</c:v>
                </c:pt>
                <c:pt idx="1">
                  <c:v>43.5</c:v>
                </c:pt>
                <c:pt idx="2">
                  <c:v>48.5</c:v>
                </c:pt>
                <c:pt idx="3">
                  <c:v>52.5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5-4307-AA43-29FCFE7F4D09}"/>
            </c:ext>
          </c:extLst>
        </c:ser>
        <c:ser>
          <c:idx val="4"/>
          <c:order val="3"/>
          <c:tx>
            <c:strRef>
              <c:f>'[1]Croissance veaux'!$A$5</c:f>
              <c:strCache>
                <c:ptCount val="1"/>
                <c:pt idx="0">
                  <c:v>9738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veaux'!$F$5:$W$5</c:f>
              <c:numCache>
                <c:formatCode>General</c:formatCode>
                <c:ptCount val="18"/>
                <c:pt idx="0">
                  <c:v>45</c:v>
                </c:pt>
                <c:pt idx="1">
                  <c:v>52</c:v>
                </c:pt>
                <c:pt idx="2">
                  <c:v>52.5</c:v>
                </c:pt>
                <c:pt idx="3">
                  <c:v>61.5</c:v>
                </c:pt>
                <c:pt idx="4">
                  <c:v>69</c:v>
                </c:pt>
                <c:pt idx="5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5-4307-AA43-29FCFE7F4D09}"/>
            </c:ext>
          </c:extLst>
        </c:ser>
        <c:ser>
          <c:idx val="5"/>
          <c:order val="4"/>
          <c:tx>
            <c:strRef>
              <c:f>'[1]Croissance veaux'!$A$6</c:f>
              <c:strCache>
                <c:ptCount val="1"/>
                <c:pt idx="0">
                  <c:v>9739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veaux'!$F$6:$W$6</c:f>
              <c:numCache>
                <c:formatCode>General</c:formatCode>
                <c:ptCount val="18"/>
                <c:pt idx="0">
                  <c:v>48.5</c:v>
                </c:pt>
                <c:pt idx="1">
                  <c:v>52</c:v>
                </c:pt>
                <c:pt idx="2">
                  <c:v>52.5</c:v>
                </c:pt>
                <c:pt idx="3">
                  <c:v>61</c:v>
                </c:pt>
                <c:pt idx="4">
                  <c:v>69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B5-4307-AA43-29FCFE7F4D09}"/>
            </c:ext>
          </c:extLst>
        </c:ser>
        <c:ser>
          <c:idx val="2"/>
          <c:order val="5"/>
          <c:tx>
            <c:strRef>
              <c:f>'[1]Croissance veaux'!$A$7</c:f>
              <c:strCache>
                <c:ptCount val="1"/>
                <c:pt idx="0">
                  <c:v>9741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veaux'!$F$7:$AD$7</c:f>
              <c:numCache>
                <c:formatCode>General</c:formatCode>
                <c:ptCount val="25"/>
                <c:pt idx="0">
                  <c:v>35</c:v>
                </c:pt>
                <c:pt idx="1">
                  <c:v>42.5</c:v>
                </c:pt>
                <c:pt idx="2">
                  <c:v>49.5</c:v>
                </c:pt>
                <c:pt idx="3">
                  <c:v>48</c:v>
                </c:pt>
                <c:pt idx="4">
                  <c:v>53</c:v>
                </c:pt>
                <c:pt idx="5">
                  <c:v>62.5</c:v>
                </c:pt>
                <c:pt idx="6">
                  <c:v>72</c:v>
                </c:pt>
                <c:pt idx="7">
                  <c:v>74</c:v>
                </c:pt>
                <c:pt idx="8">
                  <c:v>80</c:v>
                </c:pt>
                <c:pt idx="9">
                  <c:v>88.5</c:v>
                </c:pt>
                <c:pt idx="10">
                  <c:v>93</c:v>
                </c:pt>
                <c:pt idx="11">
                  <c:v>101</c:v>
                </c:pt>
                <c:pt idx="12">
                  <c:v>104</c:v>
                </c:pt>
                <c:pt idx="13">
                  <c:v>108</c:v>
                </c:pt>
                <c:pt idx="14">
                  <c:v>107</c:v>
                </c:pt>
                <c:pt idx="15">
                  <c:v>115.5</c:v>
                </c:pt>
                <c:pt idx="16">
                  <c:v>122</c:v>
                </c:pt>
                <c:pt idx="17">
                  <c:v>127.5</c:v>
                </c:pt>
                <c:pt idx="18">
                  <c:v>135</c:v>
                </c:pt>
                <c:pt idx="19">
                  <c:v>135.5</c:v>
                </c:pt>
                <c:pt idx="20">
                  <c:v>142.5</c:v>
                </c:pt>
                <c:pt idx="21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B5-4307-AA43-29FCFE7F4D09}"/>
            </c:ext>
          </c:extLst>
        </c:ser>
        <c:ser>
          <c:idx val="6"/>
          <c:order val="6"/>
          <c:tx>
            <c:strRef>
              <c:f>'[1]Croissance veaux'!$A$8</c:f>
              <c:strCache>
                <c:ptCount val="1"/>
                <c:pt idx="0">
                  <c:v>9743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veaux'!$F$8:$AC$8</c:f>
              <c:numCache>
                <c:formatCode>General</c:formatCode>
                <c:ptCount val="24"/>
                <c:pt idx="0">
                  <c:v>41</c:v>
                </c:pt>
                <c:pt idx="1">
                  <c:v>47</c:v>
                </c:pt>
                <c:pt idx="2">
                  <c:v>45.5</c:v>
                </c:pt>
                <c:pt idx="3">
                  <c:v>47.5</c:v>
                </c:pt>
                <c:pt idx="4">
                  <c:v>49.5</c:v>
                </c:pt>
                <c:pt idx="5">
                  <c:v>51.5</c:v>
                </c:pt>
                <c:pt idx="6">
                  <c:v>53</c:v>
                </c:pt>
                <c:pt idx="7">
                  <c:v>51</c:v>
                </c:pt>
                <c:pt idx="8">
                  <c:v>52.5</c:v>
                </c:pt>
                <c:pt idx="9">
                  <c:v>52</c:v>
                </c:pt>
                <c:pt idx="10">
                  <c:v>52.5</c:v>
                </c:pt>
                <c:pt idx="11">
                  <c:v>60</c:v>
                </c:pt>
                <c:pt idx="12">
                  <c:v>65.5</c:v>
                </c:pt>
                <c:pt idx="13">
                  <c:v>72.5</c:v>
                </c:pt>
                <c:pt idx="14">
                  <c:v>79.5</c:v>
                </c:pt>
                <c:pt idx="15">
                  <c:v>84.5</c:v>
                </c:pt>
                <c:pt idx="1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B5-4307-AA43-29FCFE7F4D09}"/>
            </c:ext>
          </c:extLst>
        </c:ser>
        <c:ser>
          <c:idx val="7"/>
          <c:order val="7"/>
          <c:tx>
            <c:strRef>
              <c:f>'[1]Croissance veaux'!$A$9</c:f>
              <c:strCache>
                <c:ptCount val="1"/>
                <c:pt idx="0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veaux'!$F$9:$AC$9</c:f>
              <c:numCache>
                <c:formatCode>General</c:formatCode>
                <c:ptCount val="24"/>
                <c:pt idx="0">
                  <c:v>47</c:v>
                </c:pt>
                <c:pt idx="1">
                  <c:v>46.5</c:v>
                </c:pt>
                <c:pt idx="2">
                  <c:v>54</c:v>
                </c:pt>
                <c:pt idx="3">
                  <c:v>56.5</c:v>
                </c:pt>
                <c:pt idx="4">
                  <c:v>64</c:v>
                </c:pt>
                <c:pt idx="5">
                  <c:v>69.5</c:v>
                </c:pt>
                <c:pt idx="6">
                  <c:v>80</c:v>
                </c:pt>
                <c:pt idx="7">
                  <c:v>87.5</c:v>
                </c:pt>
                <c:pt idx="8">
                  <c:v>93.5</c:v>
                </c:pt>
                <c:pt idx="9">
                  <c:v>95.5</c:v>
                </c:pt>
                <c:pt idx="10">
                  <c:v>104.5</c:v>
                </c:pt>
                <c:pt idx="11">
                  <c:v>103</c:v>
                </c:pt>
                <c:pt idx="12">
                  <c:v>109.5</c:v>
                </c:pt>
                <c:pt idx="13">
                  <c:v>112</c:v>
                </c:pt>
                <c:pt idx="14">
                  <c:v>113.5</c:v>
                </c:pt>
                <c:pt idx="15">
                  <c:v>122</c:v>
                </c:pt>
                <c:pt idx="16">
                  <c:v>122</c:v>
                </c:pt>
                <c:pt idx="17">
                  <c:v>124</c:v>
                </c:pt>
                <c:pt idx="18">
                  <c:v>124</c:v>
                </c:pt>
                <c:pt idx="19">
                  <c:v>136</c:v>
                </c:pt>
                <c:pt idx="2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B5-4307-AA43-29FCFE7F4D09}"/>
            </c:ext>
          </c:extLst>
        </c:ser>
        <c:ser>
          <c:idx val="8"/>
          <c:order val="8"/>
          <c:tx>
            <c:strRef>
              <c:f>'[1]Croissance veaux'!$A$10</c:f>
              <c:strCache>
                <c:ptCount val="1"/>
                <c:pt idx="0">
                  <c:v>9746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veaux'!$F$10:$AD$10</c:f>
              <c:numCache>
                <c:formatCode>General</c:formatCode>
                <c:ptCount val="25"/>
                <c:pt idx="0">
                  <c:v>51</c:v>
                </c:pt>
                <c:pt idx="1">
                  <c:v>59</c:v>
                </c:pt>
                <c:pt idx="2">
                  <c:v>57.5</c:v>
                </c:pt>
                <c:pt idx="3">
                  <c:v>66.5</c:v>
                </c:pt>
                <c:pt idx="4">
                  <c:v>73</c:v>
                </c:pt>
                <c:pt idx="5">
                  <c:v>76.5</c:v>
                </c:pt>
                <c:pt idx="6">
                  <c:v>81</c:v>
                </c:pt>
                <c:pt idx="7">
                  <c:v>82.5</c:v>
                </c:pt>
                <c:pt idx="8">
                  <c:v>92.5</c:v>
                </c:pt>
                <c:pt idx="9">
                  <c:v>99.5</c:v>
                </c:pt>
                <c:pt idx="10">
                  <c:v>107.5</c:v>
                </c:pt>
                <c:pt idx="11">
                  <c:v>114.5</c:v>
                </c:pt>
                <c:pt idx="12">
                  <c:v>116</c:v>
                </c:pt>
                <c:pt idx="13">
                  <c:v>124.5</c:v>
                </c:pt>
                <c:pt idx="14">
                  <c:v>123</c:v>
                </c:pt>
                <c:pt idx="15">
                  <c:v>130.5</c:v>
                </c:pt>
                <c:pt idx="16">
                  <c:v>135.5</c:v>
                </c:pt>
                <c:pt idx="17">
                  <c:v>134</c:v>
                </c:pt>
                <c:pt idx="18">
                  <c:v>143</c:v>
                </c:pt>
                <c:pt idx="1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B5-4307-AA43-29FCFE7F4D09}"/>
            </c:ext>
          </c:extLst>
        </c:ser>
        <c:ser>
          <c:idx val="9"/>
          <c:order val="9"/>
          <c:tx>
            <c:strRef>
              <c:f>'[1]Croissance veaux'!$A$11</c:f>
              <c:strCache>
                <c:ptCount val="1"/>
                <c:pt idx="0">
                  <c:v>9749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veaux'!$F$11:$AC$11</c:f>
              <c:numCache>
                <c:formatCode>General</c:formatCode>
                <c:ptCount val="24"/>
                <c:pt idx="0">
                  <c:v>45</c:v>
                </c:pt>
                <c:pt idx="1">
                  <c:v>48.5</c:v>
                </c:pt>
                <c:pt idx="2">
                  <c:v>51.5</c:v>
                </c:pt>
                <c:pt idx="3">
                  <c:v>56.5</c:v>
                </c:pt>
                <c:pt idx="4">
                  <c:v>61</c:v>
                </c:pt>
                <c:pt idx="5">
                  <c:v>63</c:v>
                </c:pt>
                <c:pt idx="6">
                  <c:v>63</c:v>
                </c:pt>
                <c:pt idx="7">
                  <c:v>72</c:v>
                </c:pt>
                <c:pt idx="8">
                  <c:v>76.5</c:v>
                </c:pt>
                <c:pt idx="9">
                  <c:v>85.5</c:v>
                </c:pt>
                <c:pt idx="10">
                  <c:v>89.5</c:v>
                </c:pt>
                <c:pt idx="11">
                  <c:v>94</c:v>
                </c:pt>
                <c:pt idx="12">
                  <c:v>104.5</c:v>
                </c:pt>
                <c:pt idx="13">
                  <c:v>109.5</c:v>
                </c:pt>
                <c:pt idx="14">
                  <c:v>113</c:v>
                </c:pt>
                <c:pt idx="15">
                  <c:v>120.5</c:v>
                </c:pt>
                <c:pt idx="16">
                  <c:v>120</c:v>
                </c:pt>
                <c:pt idx="17">
                  <c:v>124.5</c:v>
                </c:pt>
                <c:pt idx="1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B5-4307-AA43-29FCFE7F4D09}"/>
            </c:ext>
          </c:extLst>
        </c:ser>
        <c:ser>
          <c:idx val="10"/>
          <c:order val="10"/>
          <c:tx>
            <c:strRef>
              <c:f>'[1]Croissance veaux'!$A$12</c:f>
              <c:strCache>
                <c:ptCount val="1"/>
                <c:pt idx="0">
                  <c:v>9751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veaux'!$F$12:$AD$12</c:f>
              <c:numCache>
                <c:formatCode>General</c:formatCode>
                <c:ptCount val="25"/>
                <c:pt idx="0">
                  <c:v>41</c:v>
                </c:pt>
                <c:pt idx="1">
                  <c:v>42</c:v>
                </c:pt>
                <c:pt idx="2">
                  <c:v>44.5</c:v>
                </c:pt>
                <c:pt idx="3">
                  <c:v>46</c:v>
                </c:pt>
                <c:pt idx="4">
                  <c:v>43</c:v>
                </c:pt>
                <c:pt idx="5">
                  <c:v>53</c:v>
                </c:pt>
                <c:pt idx="6">
                  <c:v>59</c:v>
                </c:pt>
                <c:pt idx="7">
                  <c:v>68</c:v>
                </c:pt>
                <c:pt idx="8">
                  <c:v>72.5</c:v>
                </c:pt>
                <c:pt idx="9">
                  <c:v>79.5</c:v>
                </c:pt>
                <c:pt idx="10">
                  <c:v>85</c:v>
                </c:pt>
                <c:pt idx="11">
                  <c:v>93</c:v>
                </c:pt>
                <c:pt idx="12">
                  <c:v>102</c:v>
                </c:pt>
                <c:pt idx="13">
                  <c:v>103.5</c:v>
                </c:pt>
                <c:pt idx="14">
                  <c:v>108</c:v>
                </c:pt>
                <c:pt idx="15">
                  <c:v>113</c:v>
                </c:pt>
                <c:pt idx="16">
                  <c:v>111</c:v>
                </c:pt>
                <c:pt idx="17">
                  <c:v>119</c:v>
                </c:pt>
                <c:pt idx="18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B5-4307-AA43-29FCFE7F4D09}"/>
            </c:ext>
          </c:extLst>
        </c:ser>
        <c:ser>
          <c:idx val="12"/>
          <c:order val="11"/>
          <c:tx>
            <c:strRef>
              <c:f>'[1]Croissance veaux'!$A$14</c:f>
              <c:strCache>
                <c:ptCount val="1"/>
                <c:pt idx="0">
                  <c:v>9773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veaux'!$F$14:$W$14</c:f>
              <c:numCache>
                <c:formatCode>General</c:formatCode>
                <c:ptCount val="18"/>
                <c:pt idx="0">
                  <c:v>38</c:v>
                </c:pt>
                <c:pt idx="1">
                  <c:v>38.6</c:v>
                </c:pt>
                <c:pt idx="2">
                  <c:v>39</c:v>
                </c:pt>
                <c:pt idx="3">
                  <c:v>42</c:v>
                </c:pt>
                <c:pt idx="4">
                  <c:v>46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B5-4307-AA43-29FCFE7F4D09}"/>
            </c:ext>
          </c:extLst>
        </c:ser>
        <c:ser>
          <c:idx val="13"/>
          <c:order val="12"/>
          <c:tx>
            <c:strRef>
              <c:f>'[1]Croissance veaux'!$A$15</c:f>
              <c:strCache>
                <c:ptCount val="1"/>
                <c:pt idx="0">
                  <c:v>9774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veaux'!$F$15:$AD$15</c:f>
              <c:numCache>
                <c:formatCode>General</c:formatCode>
                <c:ptCount val="25"/>
                <c:pt idx="0">
                  <c:v>44</c:v>
                </c:pt>
                <c:pt idx="1">
                  <c:v>41</c:v>
                </c:pt>
                <c:pt idx="2">
                  <c:v>49</c:v>
                </c:pt>
                <c:pt idx="3">
                  <c:v>53.5</c:v>
                </c:pt>
                <c:pt idx="4">
                  <c:v>66</c:v>
                </c:pt>
                <c:pt idx="5">
                  <c:v>76.5</c:v>
                </c:pt>
                <c:pt idx="6">
                  <c:v>83</c:v>
                </c:pt>
                <c:pt idx="7">
                  <c:v>91</c:v>
                </c:pt>
                <c:pt idx="8">
                  <c:v>98</c:v>
                </c:pt>
                <c:pt idx="9">
                  <c:v>104</c:v>
                </c:pt>
                <c:pt idx="10">
                  <c:v>112.5</c:v>
                </c:pt>
                <c:pt idx="11">
                  <c:v>117.5</c:v>
                </c:pt>
                <c:pt idx="12">
                  <c:v>121.5</c:v>
                </c:pt>
                <c:pt idx="13">
                  <c:v>124.5</c:v>
                </c:pt>
                <c:pt idx="1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B5-4307-AA43-29FCFE7F4D09}"/>
            </c:ext>
          </c:extLst>
        </c:ser>
        <c:ser>
          <c:idx val="14"/>
          <c:order val="13"/>
          <c:tx>
            <c:strRef>
              <c:f>'[1]Croissance veaux'!$A$16</c:f>
              <c:strCache>
                <c:ptCount val="1"/>
                <c:pt idx="0">
                  <c:v>9779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veaux'!$F$16:$W$16</c:f>
              <c:numCache>
                <c:formatCode>General</c:formatCode>
                <c:ptCount val="18"/>
                <c:pt idx="0">
                  <c:v>51</c:v>
                </c:pt>
                <c:pt idx="1">
                  <c:v>56</c:v>
                </c:pt>
                <c:pt idx="2">
                  <c:v>58.5</c:v>
                </c:pt>
                <c:pt idx="3">
                  <c:v>60.5</c:v>
                </c:pt>
                <c:pt idx="4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EB5-4307-AA43-29FCFE7F4D09}"/>
            </c:ext>
          </c:extLst>
        </c:ser>
        <c:ser>
          <c:idx val="11"/>
          <c:order val="14"/>
          <c:tx>
            <c:strRef>
              <c:f>'[1]Croissance veaux'!$A$17</c:f>
              <c:strCache>
                <c:ptCount val="1"/>
                <c:pt idx="0">
                  <c:v>2342</c:v>
                </c:pt>
              </c:strCache>
            </c:strRef>
          </c:tx>
          <c:marker>
            <c:symbol val="none"/>
          </c:marker>
          <c:cat>
            <c:strRef>
              <c:f>'[1]Croissance veaux'!$F$1:$AD$1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</c:strCache>
            </c:strRef>
          </c:cat>
          <c:val>
            <c:numRef>
              <c:f>'[1]Croissance veaux'!$F$17:$AC$17</c:f>
              <c:numCache>
                <c:formatCode>General</c:formatCode>
                <c:ptCount val="24"/>
                <c:pt idx="0">
                  <c:v>48</c:v>
                </c:pt>
                <c:pt idx="1">
                  <c:v>46.5</c:v>
                </c:pt>
                <c:pt idx="2">
                  <c:v>51.5</c:v>
                </c:pt>
                <c:pt idx="3">
                  <c:v>48</c:v>
                </c:pt>
                <c:pt idx="4">
                  <c:v>54.5</c:v>
                </c:pt>
                <c:pt idx="5">
                  <c:v>66.5</c:v>
                </c:pt>
                <c:pt idx="6">
                  <c:v>71.5</c:v>
                </c:pt>
                <c:pt idx="7">
                  <c:v>75.5</c:v>
                </c:pt>
                <c:pt idx="8">
                  <c:v>82</c:v>
                </c:pt>
                <c:pt idx="9">
                  <c:v>89.5</c:v>
                </c:pt>
                <c:pt idx="10">
                  <c:v>95.5</c:v>
                </c:pt>
                <c:pt idx="11">
                  <c:v>99.5</c:v>
                </c:pt>
                <c:pt idx="12">
                  <c:v>101.5</c:v>
                </c:pt>
                <c:pt idx="13">
                  <c:v>109</c:v>
                </c:pt>
                <c:pt idx="1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EB5-4307-AA43-29FCFE7F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7408"/>
        <c:axId val="47938944"/>
      </c:lineChart>
      <c:catAx>
        <c:axId val="479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38944"/>
        <c:crosses val="autoZero"/>
        <c:auto val="1"/>
        <c:lblAlgn val="ctr"/>
        <c:lblOffset val="100"/>
        <c:noMultiLvlLbl val="0"/>
      </c:catAx>
      <c:valAx>
        <c:axId val="47938944"/>
        <c:scaling>
          <c:orientation val="minMax"/>
          <c:max val="16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37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362145589686909"/>
          <c:y val="5.6674407675782528E-3"/>
          <c:w val="0.16637854410313097"/>
          <c:h val="0.9900127280409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Croissance</a:t>
            </a:r>
            <a:r>
              <a:rPr lang="it-IT" sz="1000" baseline="0"/>
              <a:t> des veaux lot Mères</a:t>
            </a:r>
            <a:endParaRPr lang="it-IT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093468155190285E-2"/>
          <c:y val="0.10273777372031395"/>
          <c:w val="0.72362825614540116"/>
          <c:h val="0.73697338557318015"/>
        </c:manualLayout>
      </c:layout>
      <c:lineChart>
        <c:grouping val="standard"/>
        <c:varyColors val="0"/>
        <c:ser>
          <c:idx val="0"/>
          <c:order val="0"/>
          <c:tx>
            <c:strRef>
              <c:f>'[1]Croissance veaux'!$E$21</c:f>
              <c:strCache>
                <c:ptCount val="1"/>
                <c:pt idx="0">
                  <c:v>objectif</c:v>
                </c:pt>
              </c:strCache>
            </c:strRef>
          </c:tx>
          <c:spPr>
            <a:ln w="31750" cap="rnd">
              <a:solidFill>
                <a:srgbClr val="70AD47">
                  <a:alpha val="7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veaux'!$F$21:$W$21</c:f>
              <c:numCache>
                <c:formatCode>General</c:formatCode>
                <c:ptCount val="18"/>
                <c:pt idx="0">
                  <c:v>40</c:v>
                </c:pt>
                <c:pt idx="1">
                  <c:v>45.6</c:v>
                </c:pt>
                <c:pt idx="2">
                  <c:v>51.2</c:v>
                </c:pt>
                <c:pt idx="3">
                  <c:v>56.800000000000004</c:v>
                </c:pt>
                <c:pt idx="4">
                  <c:v>62.400000000000006</c:v>
                </c:pt>
                <c:pt idx="5">
                  <c:v>68</c:v>
                </c:pt>
                <c:pt idx="6">
                  <c:v>73.599999999999994</c:v>
                </c:pt>
                <c:pt idx="7">
                  <c:v>79.199999999999989</c:v>
                </c:pt>
                <c:pt idx="8">
                  <c:v>84.799999999999983</c:v>
                </c:pt>
                <c:pt idx="9">
                  <c:v>90.399999999999977</c:v>
                </c:pt>
                <c:pt idx="10">
                  <c:v>95.999999999999972</c:v>
                </c:pt>
                <c:pt idx="11">
                  <c:v>101.59999999999997</c:v>
                </c:pt>
                <c:pt idx="12">
                  <c:v>107.19999999999996</c:v>
                </c:pt>
                <c:pt idx="13">
                  <c:v>112.79999999999995</c:v>
                </c:pt>
                <c:pt idx="14">
                  <c:v>118.39999999999995</c:v>
                </c:pt>
                <c:pt idx="15">
                  <c:v>123.99999999999994</c:v>
                </c:pt>
                <c:pt idx="16">
                  <c:v>129.59999999999994</c:v>
                </c:pt>
                <c:pt idx="17">
                  <c:v>135.19999999999993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9-4954-A944-1E55257BC181}"/>
            </c:ext>
          </c:extLst>
        </c:ser>
        <c:ser>
          <c:idx val="1"/>
          <c:order val="1"/>
          <c:tx>
            <c:strRef>
              <c:f>'[1]Croissance veaux'!$A$22</c:f>
              <c:strCache>
                <c:ptCount val="1"/>
                <c:pt idx="0">
                  <c:v>9722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veaux'!$F$22:$AD$22</c:f>
              <c:numCache>
                <c:formatCode>General</c:formatCode>
                <c:ptCount val="25"/>
                <c:pt idx="0">
                  <c:v>34</c:v>
                </c:pt>
                <c:pt idx="1">
                  <c:v>43.5</c:v>
                </c:pt>
                <c:pt idx="2">
                  <c:v>49</c:v>
                </c:pt>
                <c:pt idx="3">
                  <c:v>53</c:v>
                </c:pt>
                <c:pt idx="4">
                  <c:v>62</c:v>
                </c:pt>
                <c:pt idx="5">
                  <c:v>69</c:v>
                </c:pt>
                <c:pt idx="6">
                  <c:v>76.5</c:v>
                </c:pt>
                <c:pt idx="7">
                  <c:v>84</c:v>
                </c:pt>
                <c:pt idx="8">
                  <c:v>94.5</c:v>
                </c:pt>
                <c:pt idx="9">
                  <c:v>103.5</c:v>
                </c:pt>
                <c:pt idx="10">
                  <c:v>109</c:v>
                </c:pt>
                <c:pt idx="11">
                  <c:v>110</c:v>
                </c:pt>
                <c:pt idx="12">
                  <c:v>111.5</c:v>
                </c:pt>
                <c:pt idx="13">
                  <c:v>120</c:v>
                </c:pt>
                <c:pt idx="14">
                  <c:v>124</c:v>
                </c:pt>
                <c:pt idx="15">
                  <c:v>120</c:v>
                </c:pt>
                <c:pt idx="16">
                  <c:v>135</c:v>
                </c:pt>
                <c:pt idx="17">
                  <c:v>146</c:v>
                </c:pt>
                <c:pt idx="18">
                  <c:v>155</c:v>
                </c:pt>
                <c:pt idx="19">
                  <c:v>159.5</c:v>
                </c:pt>
                <c:pt idx="20">
                  <c:v>171</c:v>
                </c:pt>
                <c:pt idx="21">
                  <c:v>178.5</c:v>
                </c:pt>
                <c:pt idx="22">
                  <c:v>177.5</c:v>
                </c:pt>
                <c:pt idx="23">
                  <c:v>184.5</c:v>
                </c:pt>
                <c:pt idx="24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9-4954-A944-1E55257BC181}"/>
            </c:ext>
          </c:extLst>
        </c:ser>
        <c:ser>
          <c:idx val="3"/>
          <c:order val="2"/>
          <c:tx>
            <c:strRef>
              <c:f>'[1]Croissance veaux'!$A$23</c:f>
              <c:strCache>
                <c:ptCount val="1"/>
                <c:pt idx="0">
                  <c:v>9727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veaux'!$F$23:$AD$23</c:f>
              <c:numCache>
                <c:formatCode>General</c:formatCode>
                <c:ptCount val="25"/>
                <c:pt idx="0">
                  <c:v>39</c:v>
                </c:pt>
                <c:pt idx="1">
                  <c:v>46</c:v>
                </c:pt>
                <c:pt idx="2">
                  <c:v>52.5</c:v>
                </c:pt>
                <c:pt idx="3">
                  <c:v>58</c:v>
                </c:pt>
                <c:pt idx="4">
                  <c:v>64.5</c:v>
                </c:pt>
                <c:pt idx="5">
                  <c:v>72.5</c:v>
                </c:pt>
                <c:pt idx="6">
                  <c:v>85</c:v>
                </c:pt>
                <c:pt idx="7">
                  <c:v>90.5</c:v>
                </c:pt>
                <c:pt idx="8">
                  <c:v>101</c:v>
                </c:pt>
                <c:pt idx="9">
                  <c:v>106.5</c:v>
                </c:pt>
                <c:pt idx="10">
                  <c:v>115</c:v>
                </c:pt>
                <c:pt idx="11">
                  <c:v>123</c:v>
                </c:pt>
                <c:pt idx="12">
                  <c:v>122</c:v>
                </c:pt>
                <c:pt idx="13">
                  <c:v>122.5</c:v>
                </c:pt>
                <c:pt idx="14">
                  <c:v>127.5</c:v>
                </c:pt>
                <c:pt idx="15">
                  <c:v>134</c:v>
                </c:pt>
                <c:pt idx="16">
                  <c:v>141</c:v>
                </c:pt>
                <c:pt idx="17">
                  <c:v>138</c:v>
                </c:pt>
                <c:pt idx="18">
                  <c:v>146.5</c:v>
                </c:pt>
                <c:pt idx="19">
                  <c:v>152.5</c:v>
                </c:pt>
                <c:pt idx="20">
                  <c:v>155.5</c:v>
                </c:pt>
                <c:pt idx="21">
                  <c:v>158</c:v>
                </c:pt>
                <c:pt idx="22">
                  <c:v>163.5</c:v>
                </c:pt>
                <c:pt idx="23">
                  <c:v>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9-4954-A944-1E55257BC181}"/>
            </c:ext>
          </c:extLst>
        </c:ser>
        <c:ser>
          <c:idx val="4"/>
          <c:order val="3"/>
          <c:tx>
            <c:strRef>
              <c:f>'[1]Croissance veaux'!$A$24</c:f>
              <c:strCache>
                <c:ptCount val="1"/>
                <c:pt idx="0">
                  <c:v>9728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veaux'!$F$24:$AD$24</c:f>
              <c:numCache>
                <c:formatCode>General</c:formatCode>
                <c:ptCount val="25"/>
                <c:pt idx="0">
                  <c:v>44</c:v>
                </c:pt>
                <c:pt idx="1">
                  <c:v>49.5</c:v>
                </c:pt>
                <c:pt idx="2">
                  <c:v>57.5</c:v>
                </c:pt>
                <c:pt idx="3">
                  <c:v>55</c:v>
                </c:pt>
                <c:pt idx="4">
                  <c:v>64</c:v>
                </c:pt>
                <c:pt idx="5">
                  <c:v>64</c:v>
                </c:pt>
                <c:pt idx="6">
                  <c:v>71.5</c:v>
                </c:pt>
                <c:pt idx="7">
                  <c:v>79.5</c:v>
                </c:pt>
                <c:pt idx="8">
                  <c:v>86.5</c:v>
                </c:pt>
                <c:pt idx="9">
                  <c:v>89.5</c:v>
                </c:pt>
                <c:pt idx="10">
                  <c:v>100</c:v>
                </c:pt>
                <c:pt idx="11">
                  <c:v>105</c:v>
                </c:pt>
                <c:pt idx="12">
                  <c:v>103</c:v>
                </c:pt>
                <c:pt idx="13">
                  <c:v>114</c:v>
                </c:pt>
                <c:pt idx="14">
                  <c:v>115</c:v>
                </c:pt>
                <c:pt idx="15">
                  <c:v>125.5</c:v>
                </c:pt>
                <c:pt idx="16">
                  <c:v>130.5</c:v>
                </c:pt>
                <c:pt idx="17">
                  <c:v>133.5</c:v>
                </c:pt>
                <c:pt idx="18">
                  <c:v>142</c:v>
                </c:pt>
                <c:pt idx="19">
                  <c:v>149.5</c:v>
                </c:pt>
                <c:pt idx="20">
                  <c:v>151.5</c:v>
                </c:pt>
                <c:pt idx="21">
                  <c:v>156.5</c:v>
                </c:pt>
                <c:pt idx="22">
                  <c:v>168</c:v>
                </c:pt>
                <c:pt idx="23">
                  <c:v>173.5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9-4954-A944-1E55257BC181}"/>
            </c:ext>
          </c:extLst>
        </c:ser>
        <c:ser>
          <c:idx val="5"/>
          <c:order val="4"/>
          <c:tx>
            <c:strRef>
              <c:f>'[1]Croissance veaux'!$A$25</c:f>
              <c:strCache>
                <c:ptCount val="1"/>
                <c:pt idx="0">
                  <c:v>9729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veaux'!$F$25:$W$25</c:f>
              <c:numCache>
                <c:formatCode>General</c:formatCode>
                <c:ptCount val="18"/>
                <c:pt idx="0">
                  <c:v>44</c:v>
                </c:pt>
                <c:pt idx="1">
                  <c:v>48.5</c:v>
                </c:pt>
                <c:pt idx="2">
                  <c:v>61.5</c:v>
                </c:pt>
                <c:pt idx="3">
                  <c:v>59.5</c:v>
                </c:pt>
                <c:pt idx="4">
                  <c:v>67.5</c:v>
                </c:pt>
                <c:pt idx="5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9-4954-A944-1E55257BC181}"/>
            </c:ext>
          </c:extLst>
        </c:ser>
        <c:ser>
          <c:idx val="2"/>
          <c:order val="5"/>
          <c:tx>
            <c:strRef>
              <c:f>'[1]Croissance veaux'!$A$26</c:f>
              <c:strCache>
                <c:ptCount val="1"/>
                <c:pt idx="0">
                  <c:v>9731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veaux'!$F$26:$W$26</c:f>
              <c:numCache>
                <c:formatCode>General</c:formatCode>
                <c:ptCount val="18"/>
                <c:pt idx="0">
                  <c:v>45</c:v>
                </c:pt>
                <c:pt idx="1">
                  <c:v>46</c:v>
                </c:pt>
                <c:pt idx="2">
                  <c:v>55.5</c:v>
                </c:pt>
                <c:pt idx="3">
                  <c:v>60.5</c:v>
                </c:pt>
                <c:pt idx="4">
                  <c:v>70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69-4954-A944-1E55257BC181}"/>
            </c:ext>
          </c:extLst>
        </c:ser>
        <c:ser>
          <c:idx val="6"/>
          <c:order val="6"/>
          <c:tx>
            <c:strRef>
              <c:f>'[1]Croissance veaux'!$A$27</c:f>
              <c:strCache>
                <c:ptCount val="1"/>
                <c:pt idx="0">
                  <c:v>9737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veaux'!$F$27:$W$27</c:f>
              <c:numCache>
                <c:formatCode>General</c:formatCode>
                <c:ptCount val="18"/>
                <c:pt idx="0">
                  <c:v>47.5</c:v>
                </c:pt>
                <c:pt idx="1">
                  <c:v>47.5</c:v>
                </c:pt>
                <c:pt idx="2">
                  <c:v>54.5</c:v>
                </c:pt>
                <c:pt idx="3">
                  <c:v>57</c:v>
                </c:pt>
                <c:pt idx="4">
                  <c:v>63.5</c:v>
                </c:pt>
                <c:pt idx="5">
                  <c:v>76.5</c:v>
                </c:pt>
                <c:pt idx="6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69-4954-A944-1E55257BC181}"/>
            </c:ext>
          </c:extLst>
        </c:ser>
        <c:ser>
          <c:idx val="7"/>
          <c:order val="7"/>
          <c:tx>
            <c:strRef>
              <c:f>'[1]Croissance veaux'!$A$28</c:f>
              <c:strCache>
                <c:ptCount val="1"/>
                <c:pt idx="0">
                  <c:v>9747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veaux'!$F$28:$AC$28</c:f>
              <c:numCache>
                <c:formatCode>General</c:formatCode>
                <c:ptCount val="24"/>
                <c:pt idx="0">
                  <c:v>41.5</c:v>
                </c:pt>
                <c:pt idx="1">
                  <c:v>42.5</c:v>
                </c:pt>
                <c:pt idx="2">
                  <c:v>53</c:v>
                </c:pt>
                <c:pt idx="3">
                  <c:v>56</c:v>
                </c:pt>
                <c:pt idx="4">
                  <c:v>56.5</c:v>
                </c:pt>
                <c:pt idx="5">
                  <c:v>66.5</c:v>
                </c:pt>
                <c:pt idx="6">
                  <c:v>69</c:v>
                </c:pt>
                <c:pt idx="7">
                  <c:v>76.5</c:v>
                </c:pt>
                <c:pt idx="8">
                  <c:v>85.5</c:v>
                </c:pt>
                <c:pt idx="9">
                  <c:v>97.5</c:v>
                </c:pt>
                <c:pt idx="10">
                  <c:v>107.5</c:v>
                </c:pt>
                <c:pt idx="11">
                  <c:v>118</c:v>
                </c:pt>
                <c:pt idx="12">
                  <c:v>117</c:v>
                </c:pt>
                <c:pt idx="13">
                  <c:v>121.5</c:v>
                </c:pt>
                <c:pt idx="14">
                  <c:v>125.5</c:v>
                </c:pt>
                <c:pt idx="15">
                  <c:v>126.5</c:v>
                </c:pt>
                <c:pt idx="16">
                  <c:v>130.5</c:v>
                </c:pt>
                <c:pt idx="17">
                  <c:v>132.5</c:v>
                </c:pt>
                <c:pt idx="18">
                  <c:v>138</c:v>
                </c:pt>
                <c:pt idx="19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69-4954-A944-1E55257BC181}"/>
            </c:ext>
          </c:extLst>
        </c:ser>
        <c:ser>
          <c:idx val="9"/>
          <c:order val="8"/>
          <c:tx>
            <c:strRef>
              <c:f>'[1]Croissance veaux'!$A$29</c:f>
              <c:strCache>
                <c:ptCount val="1"/>
                <c:pt idx="0">
                  <c:v>9755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veaux'!$F$29:$AC$29</c:f>
              <c:numCache>
                <c:formatCode>General</c:formatCode>
                <c:ptCount val="24"/>
                <c:pt idx="0">
                  <c:v>46</c:v>
                </c:pt>
                <c:pt idx="1">
                  <c:v>45</c:v>
                </c:pt>
                <c:pt idx="2">
                  <c:v>48.5</c:v>
                </c:pt>
                <c:pt idx="3">
                  <c:v>52.5</c:v>
                </c:pt>
                <c:pt idx="4">
                  <c:v>58.5</c:v>
                </c:pt>
                <c:pt idx="5">
                  <c:v>68.5</c:v>
                </c:pt>
                <c:pt idx="6">
                  <c:v>71.5</c:v>
                </c:pt>
                <c:pt idx="7">
                  <c:v>80.5</c:v>
                </c:pt>
                <c:pt idx="8">
                  <c:v>88</c:v>
                </c:pt>
                <c:pt idx="9">
                  <c:v>94.5</c:v>
                </c:pt>
                <c:pt idx="10">
                  <c:v>104</c:v>
                </c:pt>
                <c:pt idx="11">
                  <c:v>115</c:v>
                </c:pt>
                <c:pt idx="12">
                  <c:v>112</c:v>
                </c:pt>
                <c:pt idx="13">
                  <c:v>115</c:v>
                </c:pt>
                <c:pt idx="14">
                  <c:v>114.5</c:v>
                </c:pt>
                <c:pt idx="15">
                  <c:v>117.5</c:v>
                </c:pt>
                <c:pt idx="16">
                  <c:v>122</c:v>
                </c:pt>
                <c:pt idx="17">
                  <c:v>124.5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69-4954-A944-1E55257BC181}"/>
            </c:ext>
          </c:extLst>
        </c:ser>
        <c:ser>
          <c:idx val="8"/>
          <c:order val="9"/>
          <c:tx>
            <c:strRef>
              <c:f>'[1]Croissance veaux'!$A$30</c:f>
              <c:strCache>
                <c:ptCount val="1"/>
                <c:pt idx="0">
                  <c:v>9759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veaux'!$F$30:$AC$30</c:f>
              <c:numCache>
                <c:formatCode>General</c:formatCode>
                <c:ptCount val="24"/>
                <c:pt idx="0">
                  <c:v>39</c:v>
                </c:pt>
                <c:pt idx="1">
                  <c:v>42</c:v>
                </c:pt>
                <c:pt idx="2">
                  <c:v>44</c:v>
                </c:pt>
                <c:pt idx="3">
                  <c:v>47.5</c:v>
                </c:pt>
                <c:pt idx="4">
                  <c:v>54</c:v>
                </c:pt>
                <c:pt idx="5">
                  <c:v>61</c:v>
                </c:pt>
                <c:pt idx="6">
                  <c:v>66</c:v>
                </c:pt>
                <c:pt idx="7">
                  <c:v>75.5</c:v>
                </c:pt>
                <c:pt idx="8">
                  <c:v>82.5</c:v>
                </c:pt>
                <c:pt idx="9">
                  <c:v>92</c:v>
                </c:pt>
                <c:pt idx="10">
                  <c:v>98.5</c:v>
                </c:pt>
                <c:pt idx="11">
                  <c:v>120.5</c:v>
                </c:pt>
                <c:pt idx="12">
                  <c:v>115.5</c:v>
                </c:pt>
                <c:pt idx="13">
                  <c:v>113</c:v>
                </c:pt>
                <c:pt idx="14">
                  <c:v>111</c:v>
                </c:pt>
                <c:pt idx="15">
                  <c:v>114</c:v>
                </c:pt>
                <c:pt idx="16">
                  <c:v>118</c:v>
                </c:pt>
                <c:pt idx="17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69-4954-A944-1E55257BC181}"/>
            </c:ext>
          </c:extLst>
        </c:ser>
        <c:ser>
          <c:idx val="10"/>
          <c:order val="10"/>
          <c:tx>
            <c:strRef>
              <c:f>'[1]Croissance veaux'!$A$31</c:f>
              <c:strCache>
                <c:ptCount val="1"/>
                <c:pt idx="0">
                  <c:v>9764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veaux'!$F$31:$AC$31</c:f>
              <c:numCache>
                <c:formatCode>General</c:formatCode>
                <c:ptCount val="24"/>
                <c:pt idx="0">
                  <c:v>48</c:v>
                </c:pt>
                <c:pt idx="1">
                  <c:v>51.5</c:v>
                </c:pt>
                <c:pt idx="2">
                  <c:v>57.5</c:v>
                </c:pt>
                <c:pt idx="3">
                  <c:v>59.5</c:v>
                </c:pt>
                <c:pt idx="4">
                  <c:v>66.5</c:v>
                </c:pt>
                <c:pt idx="5">
                  <c:v>74</c:v>
                </c:pt>
                <c:pt idx="6">
                  <c:v>83</c:v>
                </c:pt>
                <c:pt idx="7">
                  <c:v>91</c:v>
                </c:pt>
                <c:pt idx="8">
                  <c:v>101.5</c:v>
                </c:pt>
                <c:pt idx="9">
                  <c:v>108</c:v>
                </c:pt>
                <c:pt idx="10">
                  <c:v>117</c:v>
                </c:pt>
                <c:pt idx="11">
                  <c:v>118.5</c:v>
                </c:pt>
                <c:pt idx="12">
                  <c:v>126.5</c:v>
                </c:pt>
                <c:pt idx="13">
                  <c:v>133</c:v>
                </c:pt>
                <c:pt idx="14">
                  <c:v>133</c:v>
                </c:pt>
                <c:pt idx="15">
                  <c:v>137.5</c:v>
                </c:pt>
                <c:pt idx="16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69-4954-A944-1E55257BC181}"/>
            </c:ext>
          </c:extLst>
        </c:ser>
        <c:ser>
          <c:idx val="11"/>
          <c:order val="11"/>
          <c:tx>
            <c:strRef>
              <c:f>'[1]Croissance veaux'!$A$32</c:f>
              <c:strCache>
                <c:ptCount val="1"/>
                <c:pt idx="0">
                  <c:v>9765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veaux'!$F$32:$W$32</c:f>
              <c:numCache>
                <c:formatCode>General</c:formatCode>
                <c:ptCount val="18"/>
                <c:pt idx="0">
                  <c:v>55</c:v>
                </c:pt>
                <c:pt idx="1">
                  <c:v>55.5</c:v>
                </c:pt>
                <c:pt idx="2">
                  <c:v>57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69-4954-A944-1E55257BC181}"/>
            </c:ext>
          </c:extLst>
        </c:ser>
        <c:ser>
          <c:idx val="12"/>
          <c:order val="12"/>
          <c:tx>
            <c:strRef>
              <c:f>'[1]Croissance veaux'!$A$33</c:f>
              <c:strCache>
                <c:ptCount val="1"/>
                <c:pt idx="0">
                  <c:v>9766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veaux'!$F$33:$W$33</c:f>
              <c:numCache>
                <c:formatCode>General</c:formatCode>
                <c:ptCount val="18"/>
                <c:pt idx="0">
                  <c:v>54</c:v>
                </c:pt>
                <c:pt idx="1">
                  <c:v>58.5</c:v>
                </c:pt>
                <c:pt idx="2">
                  <c:v>57.5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69-4954-A944-1E55257BC181}"/>
            </c:ext>
          </c:extLst>
        </c:ser>
        <c:ser>
          <c:idx val="13"/>
          <c:order val="13"/>
          <c:tx>
            <c:strRef>
              <c:f>'[1]Croissance veaux'!$A$34</c:f>
              <c:strCache>
                <c:ptCount val="1"/>
                <c:pt idx="0">
                  <c:v>9769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veaux'!$F$34:$AC$34</c:f>
              <c:numCache>
                <c:formatCode>General</c:formatCode>
                <c:ptCount val="24"/>
                <c:pt idx="0">
                  <c:v>46</c:v>
                </c:pt>
                <c:pt idx="1">
                  <c:v>47.5</c:v>
                </c:pt>
                <c:pt idx="2">
                  <c:v>53</c:v>
                </c:pt>
                <c:pt idx="3">
                  <c:v>56</c:v>
                </c:pt>
                <c:pt idx="4">
                  <c:v>62.5</c:v>
                </c:pt>
                <c:pt idx="5">
                  <c:v>70</c:v>
                </c:pt>
                <c:pt idx="6">
                  <c:v>81.5</c:v>
                </c:pt>
                <c:pt idx="7">
                  <c:v>91</c:v>
                </c:pt>
                <c:pt idx="8">
                  <c:v>99</c:v>
                </c:pt>
                <c:pt idx="9">
                  <c:v>106</c:v>
                </c:pt>
                <c:pt idx="10">
                  <c:v>115.5</c:v>
                </c:pt>
                <c:pt idx="11">
                  <c:v>125.5</c:v>
                </c:pt>
                <c:pt idx="12">
                  <c:v>127.5</c:v>
                </c:pt>
                <c:pt idx="13">
                  <c:v>129</c:v>
                </c:pt>
                <c:pt idx="14">
                  <c:v>133</c:v>
                </c:pt>
                <c:pt idx="15">
                  <c:v>135.5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69-4954-A944-1E55257BC181}"/>
            </c:ext>
          </c:extLst>
        </c:ser>
        <c:ser>
          <c:idx val="14"/>
          <c:order val="14"/>
          <c:tx>
            <c:strRef>
              <c:f>'[1]Croissance veaux'!$A$35</c:f>
              <c:strCache>
                <c:ptCount val="1"/>
                <c:pt idx="0">
                  <c:v>9770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veaux'!$G$20:$AD$20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</c:strCache>
            </c:strRef>
          </c:cat>
          <c:val>
            <c:numRef>
              <c:f>'[1]Croissance veaux'!$F$35:$AC$35</c:f>
              <c:numCache>
                <c:formatCode>General</c:formatCode>
                <c:ptCount val="24"/>
                <c:pt idx="0">
                  <c:v>44.5</c:v>
                </c:pt>
                <c:pt idx="1">
                  <c:v>47.5</c:v>
                </c:pt>
                <c:pt idx="2">
                  <c:v>43.5</c:v>
                </c:pt>
                <c:pt idx="3">
                  <c:v>49</c:v>
                </c:pt>
                <c:pt idx="4">
                  <c:v>54</c:v>
                </c:pt>
                <c:pt idx="5">
                  <c:v>62.5</c:v>
                </c:pt>
                <c:pt idx="6">
                  <c:v>71</c:v>
                </c:pt>
                <c:pt idx="7">
                  <c:v>77.5</c:v>
                </c:pt>
                <c:pt idx="8">
                  <c:v>88</c:v>
                </c:pt>
                <c:pt idx="9">
                  <c:v>96</c:v>
                </c:pt>
                <c:pt idx="10">
                  <c:v>100</c:v>
                </c:pt>
                <c:pt idx="11">
                  <c:v>110.5</c:v>
                </c:pt>
                <c:pt idx="12">
                  <c:v>105.5</c:v>
                </c:pt>
                <c:pt idx="13">
                  <c:v>109</c:v>
                </c:pt>
                <c:pt idx="14">
                  <c:v>112.5</c:v>
                </c:pt>
                <c:pt idx="1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69-4954-A944-1E55257B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3408"/>
        <c:axId val="85721088"/>
      </c:lineChart>
      <c:catAx>
        <c:axId val="494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21088"/>
        <c:crosses val="autoZero"/>
        <c:auto val="1"/>
        <c:lblAlgn val="ctr"/>
        <c:lblOffset val="100"/>
        <c:noMultiLvlLbl val="0"/>
      </c:catAx>
      <c:valAx>
        <c:axId val="85721088"/>
        <c:scaling>
          <c:orientation val="minMax"/>
          <c:max val="16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73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5116618487205"/>
          <c:y val="1.7765605386283228E-2"/>
          <c:w val="0.15446004733279309"/>
          <c:h val="0.96309990236727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Croissance</a:t>
            </a:r>
            <a:r>
              <a:rPr lang="it-IT" sz="1000" baseline="0"/>
              <a:t> des veaux lot Panaché</a:t>
            </a:r>
            <a:endParaRPr lang="it-IT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093468155190285E-2"/>
          <c:y val="0.10273777372031395"/>
          <c:w val="0.72362825614540116"/>
          <c:h val="0.73697338557318015"/>
        </c:manualLayout>
      </c:layout>
      <c:lineChart>
        <c:grouping val="standard"/>
        <c:varyColors val="0"/>
        <c:ser>
          <c:idx val="0"/>
          <c:order val="0"/>
          <c:tx>
            <c:strRef>
              <c:f>'[1]Croissance veaux'!$E$39</c:f>
              <c:strCache>
                <c:ptCount val="1"/>
                <c:pt idx="0">
                  <c:v>objectif</c:v>
                </c:pt>
              </c:strCache>
            </c:strRef>
          </c:tx>
          <c:spPr>
            <a:ln w="31750" cap="rnd">
              <a:solidFill>
                <a:srgbClr val="70AD47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veaux'!$F$39:$W$39</c:f>
              <c:numCache>
                <c:formatCode>General</c:formatCode>
                <c:ptCount val="18"/>
                <c:pt idx="0">
                  <c:v>40</c:v>
                </c:pt>
                <c:pt idx="1">
                  <c:v>45.6</c:v>
                </c:pt>
                <c:pt idx="2">
                  <c:v>51.2</c:v>
                </c:pt>
                <c:pt idx="3">
                  <c:v>56.800000000000004</c:v>
                </c:pt>
                <c:pt idx="4">
                  <c:v>62.400000000000006</c:v>
                </c:pt>
                <c:pt idx="5">
                  <c:v>68</c:v>
                </c:pt>
                <c:pt idx="6">
                  <c:v>73.599999999999994</c:v>
                </c:pt>
                <c:pt idx="7">
                  <c:v>79.199999999999989</c:v>
                </c:pt>
                <c:pt idx="8">
                  <c:v>84.799999999999983</c:v>
                </c:pt>
                <c:pt idx="9">
                  <c:v>90.399999999999977</c:v>
                </c:pt>
                <c:pt idx="10">
                  <c:v>95.999999999999972</c:v>
                </c:pt>
                <c:pt idx="11">
                  <c:v>101.59999999999997</c:v>
                </c:pt>
                <c:pt idx="12">
                  <c:v>107.19999999999996</c:v>
                </c:pt>
                <c:pt idx="13">
                  <c:v>112.79999999999995</c:v>
                </c:pt>
                <c:pt idx="14">
                  <c:v>118.39999999999995</c:v>
                </c:pt>
                <c:pt idx="15">
                  <c:v>123.99999999999994</c:v>
                </c:pt>
                <c:pt idx="16">
                  <c:v>129.59999999999994</c:v>
                </c:pt>
                <c:pt idx="17">
                  <c:v>135.19999999999993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E-4064-B43C-048B235A49F1}"/>
            </c:ext>
          </c:extLst>
        </c:ser>
        <c:ser>
          <c:idx val="1"/>
          <c:order val="1"/>
          <c:tx>
            <c:strRef>
              <c:f>'[1]Croissance veaux'!$A$40</c:f>
              <c:strCache>
                <c:ptCount val="1"/>
                <c:pt idx="0">
                  <c:v>9725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veaux'!$F$40:$AC$40</c:f>
              <c:numCache>
                <c:formatCode>General</c:formatCode>
                <c:ptCount val="24"/>
                <c:pt idx="0">
                  <c:v>36.5</c:v>
                </c:pt>
                <c:pt idx="1">
                  <c:v>39.5</c:v>
                </c:pt>
                <c:pt idx="2">
                  <c:v>50</c:v>
                </c:pt>
                <c:pt idx="3">
                  <c:v>52.5</c:v>
                </c:pt>
                <c:pt idx="4">
                  <c:v>56.5</c:v>
                </c:pt>
                <c:pt idx="5">
                  <c:v>61.5</c:v>
                </c:pt>
                <c:pt idx="6">
                  <c:v>69</c:v>
                </c:pt>
                <c:pt idx="7">
                  <c:v>74.5</c:v>
                </c:pt>
                <c:pt idx="8">
                  <c:v>79.5</c:v>
                </c:pt>
                <c:pt idx="9">
                  <c:v>87</c:v>
                </c:pt>
                <c:pt idx="10">
                  <c:v>91.5</c:v>
                </c:pt>
                <c:pt idx="11">
                  <c:v>96.5</c:v>
                </c:pt>
                <c:pt idx="12">
                  <c:v>102</c:v>
                </c:pt>
                <c:pt idx="13">
                  <c:v>104.5</c:v>
                </c:pt>
                <c:pt idx="14">
                  <c:v>107.5</c:v>
                </c:pt>
                <c:pt idx="15">
                  <c:v>112</c:v>
                </c:pt>
                <c:pt idx="16">
                  <c:v>116</c:v>
                </c:pt>
                <c:pt idx="17">
                  <c:v>123</c:v>
                </c:pt>
                <c:pt idx="18">
                  <c:v>129</c:v>
                </c:pt>
                <c:pt idx="19">
                  <c:v>141</c:v>
                </c:pt>
                <c:pt idx="20">
                  <c:v>150</c:v>
                </c:pt>
                <c:pt idx="21">
                  <c:v>150</c:v>
                </c:pt>
                <c:pt idx="22">
                  <c:v>156</c:v>
                </c:pt>
                <c:pt idx="23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E-4064-B43C-048B235A49F1}"/>
            </c:ext>
          </c:extLst>
        </c:ser>
        <c:ser>
          <c:idx val="3"/>
          <c:order val="2"/>
          <c:tx>
            <c:strRef>
              <c:f>'[1]Croissance veaux'!$A$41</c:f>
              <c:strCache>
                <c:ptCount val="1"/>
                <c:pt idx="0">
                  <c:v>9732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veaux'!$F$41:$AC$41</c:f>
              <c:numCache>
                <c:formatCode>General</c:formatCode>
                <c:ptCount val="24"/>
                <c:pt idx="0">
                  <c:v>37</c:v>
                </c:pt>
                <c:pt idx="1">
                  <c:v>39.5</c:v>
                </c:pt>
                <c:pt idx="2">
                  <c:v>44.5</c:v>
                </c:pt>
                <c:pt idx="3">
                  <c:v>45</c:v>
                </c:pt>
                <c:pt idx="4">
                  <c:v>50</c:v>
                </c:pt>
                <c:pt idx="5">
                  <c:v>56</c:v>
                </c:pt>
                <c:pt idx="6">
                  <c:v>63.5</c:v>
                </c:pt>
                <c:pt idx="7">
                  <c:v>68.5</c:v>
                </c:pt>
                <c:pt idx="8">
                  <c:v>74</c:v>
                </c:pt>
                <c:pt idx="9">
                  <c:v>77.5</c:v>
                </c:pt>
                <c:pt idx="10">
                  <c:v>81.5</c:v>
                </c:pt>
                <c:pt idx="11">
                  <c:v>87</c:v>
                </c:pt>
                <c:pt idx="12">
                  <c:v>91.5</c:v>
                </c:pt>
                <c:pt idx="13">
                  <c:v>96.5</c:v>
                </c:pt>
                <c:pt idx="14">
                  <c:v>102.5</c:v>
                </c:pt>
                <c:pt idx="15">
                  <c:v>106.5</c:v>
                </c:pt>
                <c:pt idx="16">
                  <c:v>112.5</c:v>
                </c:pt>
                <c:pt idx="17">
                  <c:v>124</c:v>
                </c:pt>
                <c:pt idx="18">
                  <c:v>128.5</c:v>
                </c:pt>
                <c:pt idx="19">
                  <c:v>129</c:v>
                </c:pt>
                <c:pt idx="20">
                  <c:v>130.5</c:v>
                </c:pt>
                <c:pt idx="21">
                  <c:v>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E-4064-B43C-048B235A49F1}"/>
            </c:ext>
          </c:extLst>
        </c:ser>
        <c:ser>
          <c:idx val="4"/>
          <c:order val="3"/>
          <c:tx>
            <c:strRef>
              <c:f>'[1]Croissance veaux'!$A$42</c:f>
              <c:strCache>
                <c:ptCount val="1"/>
                <c:pt idx="0">
                  <c:v>9733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veaux'!$F$42:$W$42</c:f>
              <c:numCache>
                <c:formatCode>General</c:formatCode>
                <c:ptCount val="18"/>
                <c:pt idx="0">
                  <c:v>40</c:v>
                </c:pt>
                <c:pt idx="1">
                  <c:v>46.5</c:v>
                </c:pt>
                <c:pt idx="2">
                  <c:v>48</c:v>
                </c:pt>
                <c:pt idx="3">
                  <c:v>56.5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E-4064-B43C-048B235A49F1}"/>
            </c:ext>
          </c:extLst>
        </c:ser>
        <c:ser>
          <c:idx val="5"/>
          <c:order val="4"/>
          <c:tx>
            <c:strRef>
              <c:f>'[1]Croissance veaux'!$A$43</c:f>
              <c:strCache>
                <c:ptCount val="1"/>
                <c:pt idx="0">
                  <c:v>9735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veaux'!$F$43:$W$43</c:f>
              <c:numCache>
                <c:formatCode>General</c:formatCode>
                <c:ptCount val="18"/>
                <c:pt idx="0">
                  <c:v>50</c:v>
                </c:pt>
                <c:pt idx="1">
                  <c:v>53</c:v>
                </c:pt>
                <c:pt idx="2">
                  <c:v>54.5</c:v>
                </c:pt>
                <c:pt idx="3">
                  <c:v>57.5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0E-4064-B43C-048B235A49F1}"/>
            </c:ext>
          </c:extLst>
        </c:ser>
        <c:ser>
          <c:idx val="2"/>
          <c:order val="5"/>
          <c:tx>
            <c:strRef>
              <c:f>'[1]Croissance veaux'!$A$44</c:f>
              <c:strCache>
                <c:ptCount val="1"/>
                <c:pt idx="0">
                  <c:v>9736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veaux'!$F$44:$W$44</c:f>
              <c:numCache>
                <c:formatCode>General</c:formatCode>
                <c:ptCount val="18"/>
                <c:pt idx="0">
                  <c:v>37</c:v>
                </c:pt>
                <c:pt idx="1">
                  <c:v>44</c:v>
                </c:pt>
                <c:pt idx="2">
                  <c:v>49</c:v>
                </c:pt>
                <c:pt idx="3">
                  <c:v>50.5</c:v>
                </c:pt>
                <c:pt idx="4">
                  <c:v>53.5</c:v>
                </c:pt>
                <c:pt idx="5">
                  <c:v>63.5</c:v>
                </c:pt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0E-4064-B43C-048B235A49F1}"/>
            </c:ext>
          </c:extLst>
        </c:ser>
        <c:ser>
          <c:idx val="6"/>
          <c:order val="6"/>
          <c:tx>
            <c:strRef>
              <c:f>'[1]Croissance veaux'!$A$45</c:f>
              <c:strCache>
                <c:ptCount val="1"/>
                <c:pt idx="0">
                  <c:v>9740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veaux'!$F$45:$AC$45</c:f>
              <c:numCache>
                <c:formatCode>General</c:formatCode>
                <c:ptCount val="24"/>
                <c:pt idx="0">
                  <c:v>34</c:v>
                </c:pt>
                <c:pt idx="1">
                  <c:v>40.5</c:v>
                </c:pt>
                <c:pt idx="2">
                  <c:v>42.5</c:v>
                </c:pt>
                <c:pt idx="3">
                  <c:v>44</c:v>
                </c:pt>
                <c:pt idx="4">
                  <c:v>48.5</c:v>
                </c:pt>
                <c:pt idx="5">
                  <c:v>50</c:v>
                </c:pt>
                <c:pt idx="6">
                  <c:v>65.5</c:v>
                </c:pt>
                <c:pt idx="7">
                  <c:v>71.5</c:v>
                </c:pt>
                <c:pt idx="8">
                  <c:v>79.5</c:v>
                </c:pt>
                <c:pt idx="9">
                  <c:v>88</c:v>
                </c:pt>
                <c:pt idx="10">
                  <c:v>95</c:v>
                </c:pt>
                <c:pt idx="11">
                  <c:v>100.5</c:v>
                </c:pt>
                <c:pt idx="12">
                  <c:v>105.5</c:v>
                </c:pt>
                <c:pt idx="13">
                  <c:v>112</c:v>
                </c:pt>
                <c:pt idx="14">
                  <c:v>118</c:v>
                </c:pt>
                <c:pt idx="15">
                  <c:v>125</c:v>
                </c:pt>
                <c:pt idx="16">
                  <c:v>134.5</c:v>
                </c:pt>
                <c:pt idx="17">
                  <c:v>142.5</c:v>
                </c:pt>
                <c:pt idx="18">
                  <c:v>142</c:v>
                </c:pt>
                <c:pt idx="19">
                  <c:v>150</c:v>
                </c:pt>
                <c:pt idx="20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0E-4064-B43C-048B235A49F1}"/>
            </c:ext>
          </c:extLst>
        </c:ser>
        <c:ser>
          <c:idx val="7"/>
          <c:order val="7"/>
          <c:tx>
            <c:strRef>
              <c:f>'[1]Croissance veaux'!$A$46</c:f>
              <c:strCache>
                <c:ptCount val="1"/>
                <c:pt idx="0">
                  <c:v>9744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veaux'!$F$46:$AC$46</c:f>
              <c:numCache>
                <c:formatCode>General</c:formatCode>
                <c:ptCount val="24"/>
                <c:pt idx="0">
                  <c:v>40</c:v>
                </c:pt>
                <c:pt idx="1">
                  <c:v>51.5</c:v>
                </c:pt>
                <c:pt idx="2">
                  <c:v>53.5</c:v>
                </c:pt>
                <c:pt idx="3">
                  <c:v>60.5</c:v>
                </c:pt>
                <c:pt idx="4">
                  <c:v>67</c:v>
                </c:pt>
                <c:pt idx="5">
                  <c:v>69.5</c:v>
                </c:pt>
                <c:pt idx="6">
                  <c:v>76</c:v>
                </c:pt>
                <c:pt idx="7">
                  <c:v>83</c:v>
                </c:pt>
                <c:pt idx="8">
                  <c:v>85.5</c:v>
                </c:pt>
                <c:pt idx="9">
                  <c:v>96.5</c:v>
                </c:pt>
                <c:pt idx="10">
                  <c:v>105.5</c:v>
                </c:pt>
                <c:pt idx="11">
                  <c:v>110.5</c:v>
                </c:pt>
                <c:pt idx="12">
                  <c:v>113.5</c:v>
                </c:pt>
                <c:pt idx="13">
                  <c:v>119</c:v>
                </c:pt>
                <c:pt idx="14">
                  <c:v>120</c:v>
                </c:pt>
                <c:pt idx="15">
                  <c:v>133</c:v>
                </c:pt>
                <c:pt idx="16">
                  <c:v>136</c:v>
                </c:pt>
                <c:pt idx="17">
                  <c:v>130.5</c:v>
                </c:pt>
                <c:pt idx="18">
                  <c:v>137.5</c:v>
                </c:pt>
                <c:pt idx="19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0E-4064-B43C-048B235A49F1}"/>
            </c:ext>
          </c:extLst>
        </c:ser>
        <c:ser>
          <c:idx val="8"/>
          <c:order val="8"/>
          <c:tx>
            <c:strRef>
              <c:f>'[1]Croissance veaux'!$A$47</c:f>
              <c:strCache>
                <c:ptCount val="1"/>
                <c:pt idx="0">
                  <c:v>9748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veaux'!$F$47:$AC$47</c:f>
              <c:numCache>
                <c:formatCode>General</c:formatCode>
                <c:ptCount val="24"/>
                <c:pt idx="0">
                  <c:v>42.5</c:v>
                </c:pt>
                <c:pt idx="1">
                  <c:v>42.5</c:v>
                </c:pt>
                <c:pt idx="2">
                  <c:v>47.5</c:v>
                </c:pt>
                <c:pt idx="3">
                  <c:v>50</c:v>
                </c:pt>
                <c:pt idx="4">
                  <c:v>58.5</c:v>
                </c:pt>
                <c:pt idx="5">
                  <c:v>61</c:v>
                </c:pt>
                <c:pt idx="6">
                  <c:v>59</c:v>
                </c:pt>
                <c:pt idx="7">
                  <c:v>58.5</c:v>
                </c:pt>
                <c:pt idx="8">
                  <c:v>66.5</c:v>
                </c:pt>
                <c:pt idx="9">
                  <c:v>73</c:v>
                </c:pt>
                <c:pt idx="10">
                  <c:v>77.5</c:v>
                </c:pt>
                <c:pt idx="11">
                  <c:v>84</c:v>
                </c:pt>
                <c:pt idx="12">
                  <c:v>91</c:v>
                </c:pt>
                <c:pt idx="13">
                  <c:v>92.5</c:v>
                </c:pt>
                <c:pt idx="14">
                  <c:v>99</c:v>
                </c:pt>
                <c:pt idx="15">
                  <c:v>104</c:v>
                </c:pt>
                <c:pt idx="16">
                  <c:v>105.5</c:v>
                </c:pt>
                <c:pt idx="17">
                  <c:v>106.5</c:v>
                </c:pt>
                <c:pt idx="18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0E-4064-B43C-048B235A49F1}"/>
            </c:ext>
          </c:extLst>
        </c:ser>
        <c:ser>
          <c:idx val="9"/>
          <c:order val="9"/>
          <c:tx>
            <c:strRef>
              <c:f>'[1]Croissance veaux'!$A$48</c:f>
              <c:strCache>
                <c:ptCount val="1"/>
                <c:pt idx="0">
                  <c:v>9750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veaux'!$F$48:$AD$48</c:f>
              <c:numCache>
                <c:formatCode>General</c:formatCode>
                <c:ptCount val="25"/>
                <c:pt idx="0">
                  <c:v>39</c:v>
                </c:pt>
                <c:pt idx="1">
                  <c:v>47.5</c:v>
                </c:pt>
                <c:pt idx="2">
                  <c:v>50.5</c:v>
                </c:pt>
                <c:pt idx="3">
                  <c:v>57</c:v>
                </c:pt>
                <c:pt idx="4">
                  <c:v>64.5</c:v>
                </c:pt>
                <c:pt idx="5">
                  <c:v>70</c:v>
                </c:pt>
                <c:pt idx="6">
                  <c:v>77.5</c:v>
                </c:pt>
                <c:pt idx="7">
                  <c:v>83</c:v>
                </c:pt>
                <c:pt idx="8">
                  <c:v>91.5</c:v>
                </c:pt>
                <c:pt idx="9">
                  <c:v>99</c:v>
                </c:pt>
                <c:pt idx="10">
                  <c:v>107.5</c:v>
                </c:pt>
                <c:pt idx="11">
                  <c:v>105.5</c:v>
                </c:pt>
                <c:pt idx="12">
                  <c:v>111</c:v>
                </c:pt>
                <c:pt idx="13">
                  <c:v>121</c:v>
                </c:pt>
                <c:pt idx="14">
                  <c:v>129.5</c:v>
                </c:pt>
                <c:pt idx="15">
                  <c:v>128</c:v>
                </c:pt>
                <c:pt idx="16">
                  <c:v>136.5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0E-4064-B43C-048B235A49F1}"/>
            </c:ext>
          </c:extLst>
        </c:ser>
        <c:ser>
          <c:idx val="10"/>
          <c:order val="10"/>
          <c:tx>
            <c:strRef>
              <c:f>'[1]Croissance veaux'!$A$49</c:f>
              <c:strCache>
                <c:ptCount val="1"/>
                <c:pt idx="0">
                  <c:v>9752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veaux'!$F$49:$W$49</c:f>
              <c:numCache>
                <c:formatCode>General</c:formatCode>
                <c:ptCount val="18"/>
                <c:pt idx="0">
                  <c:v>45.5</c:v>
                </c:pt>
                <c:pt idx="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0E-4064-B43C-048B235A49F1}"/>
            </c:ext>
          </c:extLst>
        </c:ser>
        <c:ser>
          <c:idx val="11"/>
          <c:order val="11"/>
          <c:tx>
            <c:strRef>
              <c:f>'[1]Croissance veaux'!$A$50</c:f>
              <c:strCache>
                <c:ptCount val="1"/>
                <c:pt idx="0">
                  <c:v>9754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veaux'!$F$50:$W$50</c:f>
              <c:numCache>
                <c:formatCode>General</c:formatCode>
                <c:ptCount val="18"/>
                <c:pt idx="0">
                  <c:v>44</c:v>
                </c:pt>
                <c:pt idx="1">
                  <c:v>46</c:v>
                </c:pt>
                <c:pt idx="2">
                  <c:v>49</c:v>
                </c:pt>
                <c:pt idx="3">
                  <c:v>45.5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0E-4064-B43C-048B235A49F1}"/>
            </c:ext>
          </c:extLst>
        </c:ser>
        <c:ser>
          <c:idx val="12"/>
          <c:order val="12"/>
          <c:tx>
            <c:strRef>
              <c:f>'[1]Croissance veaux'!$A$51</c:f>
              <c:strCache>
                <c:ptCount val="1"/>
                <c:pt idx="0">
                  <c:v>9756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veaux'!$F$51:$AC$51</c:f>
              <c:numCache>
                <c:formatCode>General</c:formatCode>
                <c:ptCount val="24"/>
                <c:pt idx="0">
                  <c:v>36.5</c:v>
                </c:pt>
                <c:pt idx="1">
                  <c:v>41.5</c:v>
                </c:pt>
                <c:pt idx="2">
                  <c:v>41</c:v>
                </c:pt>
                <c:pt idx="3">
                  <c:v>48</c:v>
                </c:pt>
                <c:pt idx="4">
                  <c:v>53.5</c:v>
                </c:pt>
                <c:pt idx="5">
                  <c:v>61</c:v>
                </c:pt>
                <c:pt idx="6">
                  <c:v>64</c:v>
                </c:pt>
                <c:pt idx="7">
                  <c:v>74.5</c:v>
                </c:pt>
                <c:pt idx="8">
                  <c:v>78.5</c:v>
                </c:pt>
                <c:pt idx="9">
                  <c:v>84.5</c:v>
                </c:pt>
                <c:pt idx="10">
                  <c:v>92</c:v>
                </c:pt>
                <c:pt idx="11">
                  <c:v>95</c:v>
                </c:pt>
                <c:pt idx="12">
                  <c:v>105</c:v>
                </c:pt>
                <c:pt idx="13">
                  <c:v>109.5</c:v>
                </c:pt>
                <c:pt idx="14">
                  <c:v>109</c:v>
                </c:pt>
                <c:pt idx="15">
                  <c:v>113</c:v>
                </c:pt>
                <c:pt idx="1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0E-4064-B43C-048B235A49F1}"/>
            </c:ext>
          </c:extLst>
        </c:ser>
        <c:ser>
          <c:idx val="13"/>
          <c:order val="13"/>
          <c:tx>
            <c:strRef>
              <c:f>'[1]Croissance veaux'!$A$52</c:f>
              <c:strCache>
                <c:ptCount val="1"/>
                <c:pt idx="0">
                  <c:v>9757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veaux'!$F$52:$AC$52</c:f>
              <c:numCache>
                <c:formatCode>General</c:formatCode>
                <c:ptCount val="24"/>
                <c:pt idx="0">
                  <c:v>42</c:v>
                </c:pt>
                <c:pt idx="1">
                  <c:v>47</c:v>
                </c:pt>
                <c:pt idx="2">
                  <c:v>47.5</c:v>
                </c:pt>
                <c:pt idx="3">
                  <c:v>52</c:v>
                </c:pt>
                <c:pt idx="4">
                  <c:v>55</c:v>
                </c:pt>
                <c:pt idx="5">
                  <c:v>58</c:v>
                </c:pt>
                <c:pt idx="6">
                  <c:v>59.5</c:v>
                </c:pt>
                <c:pt idx="7">
                  <c:v>61.5</c:v>
                </c:pt>
                <c:pt idx="8">
                  <c:v>68</c:v>
                </c:pt>
                <c:pt idx="9">
                  <c:v>70</c:v>
                </c:pt>
                <c:pt idx="10">
                  <c:v>78.5</c:v>
                </c:pt>
                <c:pt idx="11">
                  <c:v>81.5</c:v>
                </c:pt>
                <c:pt idx="12">
                  <c:v>95.5</c:v>
                </c:pt>
                <c:pt idx="13">
                  <c:v>100</c:v>
                </c:pt>
                <c:pt idx="14">
                  <c:v>102.5</c:v>
                </c:pt>
                <c:pt idx="15">
                  <c:v>107</c:v>
                </c:pt>
                <c:pt idx="1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0E-4064-B43C-048B235A49F1}"/>
            </c:ext>
          </c:extLst>
        </c:ser>
        <c:ser>
          <c:idx val="14"/>
          <c:order val="14"/>
          <c:tx>
            <c:strRef>
              <c:f>'[1]Croissance veaux'!$A$53</c:f>
              <c:strCache>
                <c:ptCount val="1"/>
                <c:pt idx="0">
                  <c:v>9763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veaux'!$F$53:$AC$53</c:f>
              <c:numCache>
                <c:formatCode>General</c:formatCode>
                <c:ptCount val="24"/>
                <c:pt idx="0">
                  <c:v>42</c:v>
                </c:pt>
                <c:pt idx="1">
                  <c:v>51.5</c:v>
                </c:pt>
                <c:pt idx="2">
                  <c:v>46.5</c:v>
                </c:pt>
                <c:pt idx="3">
                  <c:v>49</c:v>
                </c:pt>
                <c:pt idx="4">
                  <c:v>54.5</c:v>
                </c:pt>
                <c:pt idx="5">
                  <c:v>60</c:v>
                </c:pt>
                <c:pt idx="6">
                  <c:v>64</c:v>
                </c:pt>
                <c:pt idx="7">
                  <c:v>70.5</c:v>
                </c:pt>
                <c:pt idx="8">
                  <c:v>78.5</c:v>
                </c:pt>
                <c:pt idx="9">
                  <c:v>87</c:v>
                </c:pt>
                <c:pt idx="10">
                  <c:v>91.5</c:v>
                </c:pt>
                <c:pt idx="11">
                  <c:v>102.5</c:v>
                </c:pt>
                <c:pt idx="12">
                  <c:v>105.5</c:v>
                </c:pt>
                <c:pt idx="13">
                  <c:v>106</c:v>
                </c:pt>
                <c:pt idx="14">
                  <c:v>110.5</c:v>
                </c:pt>
                <c:pt idx="1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0E-4064-B43C-048B235A49F1}"/>
            </c:ext>
          </c:extLst>
        </c:ser>
        <c:ser>
          <c:idx val="15"/>
          <c:order val="15"/>
          <c:tx>
            <c:v>9780</c:v>
          </c:tx>
          <c:marker>
            <c:symbol val="none"/>
          </c:marker>
          <c:cat>
            <c:strRef>
              <c:f>'[1]Croissance veaux'!$F$38:$AD$38</c:f>
              <c:strCache>
                <c:ptCount val="25"/>
                <c:pt idx="0">
                  <c:v>naiss.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</c:strCache>
            </c:strRef>
          </c:cat>
          <c:val>
            <c:numRef>
              <c:f>'[1]Croissance veaux'!$F$54:$W$54</c:f>
              <c:numCache>
                <c:formatCode>General</c:formatCode>
                <c:ptCount val="18"/>
                <c:pt idx="0">
                  <c:v>55</c:v>
                </c:pt>
                <c:pt idx="1">
                  <c:v>55.5</c:v>
                </c:pt>
                <c:pt idx="2">
                  <c:v>54.5</c:v>
                </c:pt>
                <c:pt idx="3">
                  <c:v>59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0E-4064-B43C-048B235A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0560"/>
        <c:axId val="85836928"/>
      </c:lineChart>
      <c:catAx>
        <c:axId val="85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36928"/>
        <c:crosses val="autoZero"/>
        <c:auto val="1"/>
        <c:lblAlgn val="ctr"/>
        <c:lblOffset val="100"/>
        <c:noMultiLvlLbl val="0"/>
      </c:catAx>
      <c:valAx>
        <c:axId val="85836928"/>
        <c:scaling>
          <c:orientation val="minMax"/>
          <c:max val="16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105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5116618487205"/>
          <c:y val="1.7765605386283228E-2"/>
          <c:w val="0.15318240954348827"/>
          <c:h val="0.95255176436278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495299</xdr:colOff>
      <xdr:row>1</xdr:row>
      <xdr:rowOff>133350</xdr:rowOff>
    </xdr:from>
    <xdr:to>
      <xdr:col>40</xdr:col>
      <xdr:colOff>504824</xdr:colOff>
      <xdr:row>10</xdr:row>
      <xdr:rowOff>0</xdr:rowOff>
    </xdr:to>
    <xdr:graphicFrame macro="">
      <xdr:nvGraphicFramePr>
        <xdr:cNvPr id="2" name="Grafico 7">
          <a:extLst>
            <a:ext uri="{FF2B5EF4-FFF2-40B4-BE49-F238E27FC236}">
              <a16:creationId xmlns:a16="http://schemas.microsoft.com/office/drawing/2014/main" id="{1D9FDC59-44E1-40C5-8742-66EA328DC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600074</xdr:colOff>
      <xdr:row>14</xdr:row>
      <xdr:rowOff>176212</xdr:rowOff>
    </xdr:from>
    <xdr:to>
      <xdr:col>40</xdr:col>
      <xdr:colOff>581025</xdr:colOff>
      <xdr:row>24</xdr:row>
      <xdr:rowOff>61912</xdr:rowOff>
    </xdr:to>
    <xdr:graphicFrame macro="">
      <xdr:nvGraphicFramePr>
        <xdr:cNvPr id="3" name="Grafico 9">
          <a:extLst>
            <a:ext uri="{FF2B5EF4-FFF2-40B4-BE49-F238E27FC236}">
              <a16:creationId xmlns:a16="http://schemas.microsoft.com/office/drawing/2014/main" id="{03444012-A975-4155-86B5-E7C24E842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4762</xdr:colOff>
      <xdr:row>27</xdr:row>
      <xdr:rowOff>171450</xdr:rowOff>
    </xdr:from>
    <xdr:to>
      <xdr:col>40</xdr:col>
      <xdr:colOff>595313</xdr:colOff>
      <xdr:row>37</xdr:row>
      <xdr:rowOff>0</xdr:rowOff>
    </xdr:to>
    <xdr:graphicFrame macro="">
      <xdr:nvGraphicFramePr>
        <xdr:cNvPr id="4" name="Grafico 10">
          <a:extLst>
            <a:ext uri="{FF2B5EF4-FFF2-40B4-BE49-F238E27FC236}">
              <a16:creationId xmlns:a16="http://schemas.microsoft.com/office/drawing/2014/main" id="{C2323963-6068-4D55-9921-17F22278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Q_volame_DOB_croissance_ve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rgau"/>
      <sheetName val="pesees et obs"/>
      <sheetName val="Croissance veaux"/>
      <sheetName val="LISTEVLVEAU"/>
      <sheetName val="IPG_pourimport"/>
    </sheetNames>
    <sheetDataSet>
      <sheetData sheetId="0" refreshError="1"/>
      <sheetData sheetId="1" refreshError="1"/>
      <sheetData sheetId="2">
        <row r="1">
          <cell r="F1" t="str">
            <v>naiss.</v>
          </cell>
          <cell r="G1" t="str">
            <v>S1</v>
          </cell>
          <cell r="H1" t="str">
            <v>S2</v>
          </cell>
          <cell r="I1" t="str">
            <v>S3</v>
          </cell>
          <cell r="J1" t="str">
            <v>S4</v>
          </cell>
          <cell r="K1" t="str">
            <v>S5</v>
          </cell>
          <cell r="L1" t="str">
            <v>S6</v>
          </cell>
          <cell r="M1" t="str">
            <v>S7</v>
          </cell>
          <cell r="N1" t="str">
            <v>S8</v>
          </cell>
          <cell r="O1" t="str">
            <v>S9</v>
          </cell>
          <cell r="P1" t="str">
            <v>S10</v>
          </cell>
          <cell r="Q1" t="str">
            <v>S11</v>
          </cell>
          <cell r="R1" t="str">
            <v>S12</v>
          </cell>
          <cell r="S1" t="str">
            <v>S13</v>
          </cell>
          <cell r="T1" t="str">
            <v>S14</v>
          </cell>
          <cell r="U1" t="str">
            <v>S15</v>
          </cell>
          <cell r="V1" t="str">
            <v>S16</v>
          </cell>
          <cell r="W1" t="str">
            <v>S17</v>
          </cell>
          <cell r="X1" t="str">
            <v>S18</v>
          </cell>
          <cell r="Y1" t="str">
            <v>S19</v>
          </cell>
          <cell r="Z1" t="str">
            <v>S20</v>
          </cell>
          <cell r="AA1" t="str">
            <v>S21</v>
          </cell>
          <cell r="AB1" t="str">
            <v>S22</v>
          </cell>
          <cell r="AC1" t="str">
            <v>S23</v>
          </cell>
          <cell r="AD1" t="str">
            <v>S24</v>
          </cell>
        </row>
        <row r="2">
          <cell r="E2" t="str">
            <v>objectif</v>
          </cell>
          <cell r="F2">
            <v>40</v>
          </cell>
          <cell r="G2">
            <v>45.6</v>
          </cell>
          <cell r="H2">
            <v>51.2</v>
          </cell>
          <cell r="I2">
            <v>56.800000000000004</v>
          </cell>
          <cell r="J2">
            <v>62.400000000000006</v>
          </cell>
          <cell r="K2">
            <v>68</v>
          </cell>
          <cell r="L2">
            <v>73.599999999999994</v>
          </cell>
          <cell r="M2">
            <v>79.199999999999989</v>
          </cell>
          <cell r="N2">
            <v>84.799999999999983</v>
          </cell>
          <cell r="O2">
            <v>90.399999999999977</v>
          </cell>
          <cell r="P2">
            <v>95.999999999999972</v>
          </cell>
          <cell r="Q2">
            <v>101.59999999999997</v>
          </cell>
          <cell r="R2">
            <v>107.19999999999996</v>
          </cell>
          <cell r="S2">
            <v>112.79999999999995</v>
          </cell>
          <cell r="T2">
            <v>118.39999999999995</v>
          </cell>
          <cell r="U2">
            <v>123.99999999999994</v>
          </cell>
          <cell r="V2">
            <v>129.59999999999994</v>
          </cell>
          <cell r="W2">
            <v>135.19999999999993</v>
          </cell>
        </row>
        <row r="3">
          <cell r="A3">
            <v>9721</v>
          </cell>
          <cell r="F3">
            <v>35</v>
          </cell>
          <cell r="G3">
            <v>40</v>
          </cell>
          <cell r="H3">
            <v>44</v>
          </cell>
          <cell r="I3">
            <v>48</v>
          </cell>
          <cell r="J3">
            <v>51.5</v>
          </cell>
          <cell r="K3">
            <v>59.5</v>
          </cell>
          <cell r="L3">
            <v>66</v>
          </cell>
          <cell r="M3">
            <v>72</v>
          </cell>
          <cell r="N3">
            <v>81.5</v>
          </cell>
          <cell r="O3">
            <v>88</v>
          </cell>
          <cell r="P3">
            <v>89.5</v>
          </cell>
          <cell r="Q3">
            <v>103.5</v>
          </cell>
          <cell r="R3">
            <v>106</v>
          </cell>
          <cell r="S3">
            <v>115.5</v>
          </cell>
          <cell r="T3">
            <v>121</v>
          </cell>
          <cell r="U3">
            <v>128.5</v>
          </cell>
          <cell r="V3">
            <v>134.5</v>
          </cell>
          <cell r="W3">
            <v>140.5</v>
          </cell>
          <cell r="X3">
            <v>145.5</v>
          </cell>
          <cell r="Y3">
            <v>155.5</v>
          </cell>
          <cell r="Z3">
            <v>163</v>
          </cell>
          <cell r="AA3">
            <v>168.5</v>
          </cell>
          <cell r="AB3">
            <v>177.5</v>
          </cell>
          <cell r="AC3">
            <v>179.5</v>
          </cell>
          <cell r="AD3">
            <v>187.5</v>
          </cell>
        </row>
        <row r="4">
          <cell r="A4">
            <v>9723</v>
          </cell>
          <cell r="F4">
            <v>32</v>
          </cell>
          <cell r="G4">
            <v>43.5</v>
          </cell>
          <cell r="H4">
            <v>48.5</v>
          </cell>
          <cell r="I4">
            <v>52.5</v>
          </cell>
          <cell r="J4">
            <v>55</v>
          </cell>
        </row>
        <row r="5">
          <cell r="A5">
            <v>9738</v>
          </cell>
          <cell r="F5">
            <v>45</v>
          </cell>
          <cell r="G5">
            <v>52</v>
          </cell>
          <cell r="H5">
            <v>52.5</v>
          </cell>
          <cell r="I5">
            <v>61.5</v>
          </cell>
          <cell r="J5">
            <v>69</v>
          </cell>
          <cell r="K5">
            <v>74.5</v>
          </cell>
        </row>
        <row r="6">
          <cell r="A6">
            <v>9739</v>
          </cell>
          <cell r="F6">
            <v>48.5</v>
          </cell>
          <cell r="G6">
            <v>52</v>
          </cell>
          <cell r="H6">
            <v>52.5</v>
          </cell>
          <cell r="I6">
            <v>61</v>
          </cell>
          <cell r="J6">
            <v>69</v>
          </cell>
          <cell r="K6">
            <v>76.5</v>
          </cell>
        </row>
        <row r="7">
          <cell r="A7">
            <v>9741</v>
          </cell>
          <cell r="F7">
            <v>35</v>
          </cell>
          <cell r="G7">
            <v>42.5</v>
          </cell>
          <cell r="H7">
            <v>49.5</v>
          </cell>
          <cell r="I7">
            <v>48</v>
          </cell>
          <cell r="J7">
            <v>53</v>
          </cell>
          <cell r="K7">
            <v>62.5</v>
          </cell>
          <cell r="L7">
            <v>72</v>
          </cell>
          <cell r="M7">
            <v>74</v>
          </cell>
          <cell r="N7">
            <v>80</v>
          </cell>
          <cell r="O7">
            <v>88.5</v>
          </cell>
          <cell r="P7">
            <v>93</v>
          </cell>
          <cell r="Q7">
            <v>101</v>
          </cell>
          <cell r="R7">
            <v>104</v>
          </cell>
          <cell r="S7">
            <v>108</v>
          </cell>
          <cell r="T7">
            <v>107</v>
          </cell>
          <cell r="U7">
            <v>115.5</v>
          </cell>
          <cell r="V7">
            <v>122</v>
          </cell>
          <cell r="W7">
            <v>127.5</v>
          </cell>
          <cell r="X7">
            <v>135</v>
          </cell>
          <cell r="Y7">
            <v>135.5</v>
          </cell>
          <cell r="Z7">
            <v>142.5</v>
          </cell>
          <cell r="AA7">
            <v>143.5</v>
          </cell>
        </row>
        <row r="8">
          <cell r="A8">
            <v>9743</v>
          </cell>
          <cell r="F8">
            <v>41</v>
          </cell>
          <cell r="G8">
            <v>47</v>
          </cell>
          <cell r="H8">
            <v>45.5</v>
          </cell>
          <cell r="I8">
            <v>47.5</v>
          </cell>
          <cell r="J8">
            <v>49.5</v>
          </cell>
          <cell r="K8">
            <v>51.5</v>
          </cell>
          <cell r="L8">
            <v>53</v>
          </cell>
          <cell r="M8">
            <v>51</v>
          </cell>
          <cell r="N8">
            <v>52.5</v>
          </cell>
          <cell r="O8">
            <v>52</v>
          </cell>
          <cell r="P8">
            <v>52.5</v>
          </cell>
          <cell r="Q8">
            <v>60</v>
          </cell>
          <cell r="R8">
            <v>65.5</v>
          </cell>
          <cell r="S8">
            <v>72.5</v>
          </cell>
          <cell r="T8">
            <v>79.5</v>
          </cell>
          <cell r="U8">
            <v>84.5</v>
          </cell>
          <cell r="V8">
            <v>95</v>
          </cell>
        </row>
        <row r="9">
          <cell r="A9">
            <v>9745</v>
          </cell>
          <cell r="F9">
            <v>47</v>
          </cell>
          <cell r="G9">
            <v>46.5</v>
          </cell>
          <cell r="H9">
            <v>54</v>
          </cell>
          <cell r="I9">
            <v>56.5</v>
          </cell>
          <cell r="J9">
            <v>64</v>
          </cell>
          <cell r="K9">
            <v>69.5</v>
          </cell>
          <cell r="L9">
            <v>80</v>
          </cell>
          <cell r="M9">
            <v>87.5</v>
          </cell>
          <cell r="N9">
            <v>93.5</v>
          </cell>
          <cell r="O9">
            <v>95.5</v>
          </cell>
          <cell r="P9">
            <v>104.5</v>
          </cell>
          <cell r="Q9">
            <v>103</v>
          </cell>
          <cell r="R9">
            <v>109.5</v>
          </cell>
          <cell r="S9">
            <v>112</v>
          </cell>
          <cell r="T9">
            <v>113.5</v>
          </cell>
          <cell r="U9">
            <v>122</v>
          </cell>
          <cell r="V9">
            <v>122</v>
          </cell>
          <cell r="W9">
            <v>124</v>
          </cell>
          <cell r="X9">
            <v>124</v>
          </cell>
          <cell r="Y9">
            <v>136</v>
          </cell>
          <cell r="Z9">
            <v>140</v>
          </cell>
        </row>
        <row r="10">
          <cell r="A10">
            <v>9746</v>
          </cell>
          <cell r="F10">
            <v>51</v>
          </cell>
          <cell r="G10">
            <v>59</v>
          </cell>
          <cell r="H10">
            <v>57.5</v>
          </cell>
          <cell r="I10">
            <v>66.5</v>
          </cell>
          <cell r="J10">
            <v>73</v>
          </cell>
          <cell r="K10">
            <v>76.5</v>
          </cell>
          <cell r="L10">
            <v>81</v>
          </cell>
          <cell r="M10">
            <v>82.5</v>
          </cell>
          <cell r="N10">
            <v>92.5</v>
          </cell>
          <cell r="O10">
            <v>99.5</v>
          </cell>
          <cell r="P10">
            <v>107.5</v>
          </cell>
          <cell r="Q10">
            <v>114.5</v>
          </cell>
          <cell r="R10">
            <v>116</v>
          </cell>
          <cell r="S10">
            <v>124.5</v>
          </cell>
          <cell r="T10">
            <v>123</v>
          </cell>
          <cell r="U10">
            <v>130.5</v>
          </cell>
          <cell r="V10">
            <v>135.5</v>
          </cell>
          <cell r="W10">
            <v>134</v>
          </cell>
          <cell r="X10">
            <v>143</v>
          </cell>
          <cell r="Y10">
            <v>143</v>
          </cell>
        </row>
        <row r="11">
          <cell r="A11">
            <v>9749</v>
          </cell>
          <cell r="F11">
            <v>45</v>
          </cell>
          <cell r="G11">
            <v>48.5</v>
          </cell>
          <cell r="H11">
            <v>51.5</v>
          </cell>
          <cell r="I11">
            <v>56.5</v>
          </cell>
          <cell r="J11">
            <v>61</v>
          </cell>
          <cell r="K11">
            <v>63</v>
          </cell>
          <cell r="L11">
            <v>63</v>
          </cell>
          <cell r="M11">
            <v>72</v>
          </cell>
          <cell r="N11">
            <v>76.5</v>
          </cell>
          <cell r="O11">
            <v>85.5</v>
          </cell>
          <cell r="P11">
            <v>89.5</v>
          </cell>
          <cell r="Q11">
            <v>94</v>
          </cell>
          <cell r="R11">
            <v>104.5</v>
          </cell>
          <cell r="S11">
            <v>109.5</v>
          </cell>
          <cell r="T11">
            <v>113</v>
          </cell>
          <cell r="U11">
            <v>120.5</v>
          </cell>
          <cell r="V11">
            <v>120</v>
          </cell>
          <cell r="W11">
            <v>124.5</v>
          </cell>
          <cell r="X11">
            <v>129</v>
          </cell>
        </row>
        <row r="12">
          <cell r="A12">
            <v>9751</v>
          </cell>
          <cell r="F12">
            <v>41</v>
          </cell>
          <cell r="G12">
            <v>42</v>
          </cell>
          <cell r="H12">
            <v>44.5</v>
          </cell>
          <cell r="I12">
            <v>46</v>
          </cell>
          <cell r="J12">
            <v>43</v>
          </cell>
          <cell r="K12">
            <v>53</v>
          </cell>
          <cell r="L12">
            <v>59</v>
          </cell>
          <cell r="M12">
            <v>68</v>
          </cell>
          <cell r="N12">
            <v>72.5</v>
          </cell>
          <cell r="O12">
            <v>79.5</v>
          </cell>
          <cell r="P12">
            <v>85</v>
          </cell>
          <cell r="Q12">
            <v>93</v>
          </cell>
          <cell r="R12">
            <v>102</v>
          </cell>
          <cell r="S12">
            <v>103.5</v>
          </cell>
          <cell r="T12">
            <v>108</v>
          </cell>
          <cell r="U12">
            <v>113</v>
          </cell>
          <cell r="V12">
            <v>111</v>
          </cell>
          <cell r="W12">
            <v>119</v>
          </cell>
          <cell r="X12">
            <v>121.5</v>
          </cell>
        </row>
        <row r="14">
          <cell r="A14">
            <v>9773</v>
          </cell>
          <cell r="F14">
            <v>38</v>
          </cell>
          <cell r="G14">
            <v>38.6</v>
          </cell>
          <cell r="H14">
            <v>39</v>
          </cell>
          <cell r="I14">
            <v>42</v>
          </cell>
          <cell r="J14">
            <v>46</v>
          </cell>
          <cell r="K14">
            <v>53</v>
          </cell>
        </row>
        <row r="15">
          <cell r="A15">
            <v>9774</v>
          </cell>
          <cell r="F15">
            <v>44</v>
          </cell>
          <cell r="G15">
            <v>41</v>
          </cell>
          <cell r="H15">
            <v>49</v>
          </cell>
          <cell r="I15">
            <v>53.5</v>
          </cell>
          <cell r="J15">
            <v>66</v>
          </cell>
          <cell r="K15">
            <v>76.5</v>
          </cell>
          <cell r="L15">
            <v>83</v>
          </cell>
          <cell r="M15">
            <v>91</v>
          </cell>
          <cell r="N15">
            <v>98</v>
          </cell>
          <cell r="O15">
            <v>104</v>
          </cell>
          <cell r="P15">
            <v>112.5</v>
          </cell>
          <cell r="Q15">
            <v>117.5</v>
          </cell>
          <cell r="R15">
            <v>121.5</v>
          </cell>
          <cell r="S15">
            <v>124.5</v>
          </cell>
          <cell r="T15">
            <v>128</v>
          </cell>
        </row>
        <row r="16">
          <cell r="A16">
            <v>9779</v>
          </cell>
          <cell r="F16">
            <v>51</v>
          </cell>
          <cell r="G16">
            <v>56</v>
          </cell>
          <cell r="H16">
            <v>58.5</v>
          </cell>
          <cell r="I16">
            <v>60.5</v>
          </cell>
          <cell r="J16">
            <v>69.5</v>
          </cell>
        </row>
        <row r="17">
          <cell r="A17">
            <v>2342</v>
          </cell>
          <cell r="F17">
            <v>48</v>
          </cell>
          <cell r="G17">
            <v>46.5</v>
          </cell>
          <cell r="H17">
            <v>51.5</v>
          </cell>
          <cell r="I17">
            <v>48</v>
          </cell>
          <cell r="J17">
            <v>54.5</v>
          </cell>
          <cell r="K17">
            <v>66.5</v>
          </cell>
          <cell r="L17">
            <v>71.5</v>
          </cell>
          <cell r="M17">
            <v>75.5</v>
          </cell>
          <cell r="N17">
            <v>82</v>
          </cell>
          <cell r="O17">
            <v>89.5</v>
          </cell>
          <cell r="P17">
            <v>95.5</v>
          </cell>
          <cell r="Q17">
            <v>99.5</v>
          </cell>
          <cell r="R17">
            <v>101.5</v>
          </cell>
          <cell r="S17">
            <v>109</v>
          </cell>
          <cell r="T17">
            <v>108</v>
          </cell>
        </row>
        <row r="20">
          <cell r="G20" t="str">
            <v>S1</v>
          </cell>
          <cell r="H20" t="str">
            <v>S2</v>
          </cell>
          <cell r="I20" t="str">
            <v>S3</v>
          </cell>
          <cell r="J20" t="str">
            <v>S4</v>
          </cell>
          <cell r="K20" t="str">
            <v>S5</v>
          </cell>
          <cell r="L20" t="str">
            <v>S6</v>
          </cell>
          <cell r="M20" t="str">
            <v>S7</v>
          </cell>
          <cell r="N20" t="str">
            <v>S8</v>
          </cell>
          <cell r="O20" t="str">
            <v>S9</v>
          </cell>
          <cell r="P20" t="str">
            <v>S10</v>
          </cell>
          <cell r="Q20" t="str">
            <v>S11</v>
          </cell>
          <cell r="R20" t="str">
            <v>S12</v>
          </cell>
          <cell r="S20" t="str">
            <v>S13</v>
          </cell>
          <cell r="T20" t="str">
            <v>S14</v>
          </cell>
          <cell r="U20" t="str">
            <v>S15</v>
          </cell>
          <cell r="V20" t="str">
            <v>S16</v>
          </cell>
          <cell r="W20" t="str">
            <v>S17</v>
          </cell>
          <cell r="X20" t="str">
            <v>S18</v>
          </cell>
          <cell r="Y20" t="str">
            <v>S19</v>
          </cell>
          <cell r="Z20" t="str">
            <v>S20</v>
          </cell>
          <cell r="AA20" t="str">
            <v>S21</v>
          </cell>
          <cell r="AB20" t="str">
            <v>S22</v>
          </cell>
          <cell r="AC20" t="str">
            <v>S23</v>
          </cell>
        </row>
        <row r="21">
          <cell r="E21" t="str">
            <v>objectif</v>
          </cell>
          <cell r="F21">
            <v>40</v>
          </cell>
          <cell r="G21">
            <v>45.6</v>
          </cell>
          <cell r="H21">
            <v>51.2</v>
          </cell>
          <cell r="I21">
            <v>56.800000000000004</v>
          </cell>
          <cell r="J21">
            <v>62.400000000000006</v>
          </cell>
          <cell r="K21">
            <v>68</v>
          </cell>
          <cell r="L21">
            <v>73.599999999999994</v>
          </cell>
          <cell r="M21">
            <v>79.199999999999989</v>
          </cell>
          <cell r="N21">
            <v>84.799999999999983</v>
          </cell>
          <cell r="O21">
            <v>90.399999999999977</v>
          </cell>
          <cell r="P21">
            <v>95.999999999999972</v>
          </cell>
          <cell r="Q21">
            <v>101.59999999999997</v>
          </cell>
          <cell r="R21">
            <v>107.19999999999996</v>
          </cell>
          <cell r="S21">
            <v>112.79999999999995</v>
          </cell>
          <cell r="T21">
            <v>118.39999999999995</v>
          </cell>
          <cell r="U21">
            <v>123.99999999999994</v>
          </cell>
          <cell r="V21">
            <v>129.59999999999994</v>
          </cell>
          <cell r="W21">
            <v>135.19999999999993</v>
          </cell>
        </row>
        <row r="22">
          <cell r="A22">
            <v>9722</v>
          </cell>
          <cell r="F22">
            <v>34</v>
          </cell>
          <cell r="G22">
            <v>43.5</v>
          </cell>
          <cell r="H22">
            <v>49</v>
          </cell>
          <cell r="I22">
            <v>53</v>
          </cell>
          <cell r="J22">
            <v>62</v>
          </cell>
          <cell r="K22">
            <v>69</v>
          </cell>
          <cell r="L22">
            <v>76.5</v>
          </cell>
          <cell r="M22">
            <v>84</v>
          </cell>
          <cell r="N22">
            <v>94.5</v>
          </cell>
          <cell r="O22">
            <v>103.5</v>
          </cell>
          <cell r="P22">
            <v>109</v>
          </cell>
          <cell r="Q22">
            <v>110</v>
          </cell>
          <cell r="R22">
            <v>111.5</v>
          </cell>
          <cell r="S22">
            <v>120</v>
          </cell>
          <cell r="T22">
            <v>124</v>
          </cell>
          <cell r="U22">
            <v>120</v>
          </cell>
          <cell r="V22">
            <v>135</v>
          </cell>
          <cell r="W22">
            <v>146</v>
          </cell>
          <cell r="X22">
            <v>155</v>
          </cell>
          <cell r="Y22">
            <v>159.5</v>
          </cell>
          <cell r="Z22">
            <v>171</v>
          </cell>
          <cell r="AA22">
            <v>178.5</v>
          </cell>
          <cell r="AB22">
            <v>177.5</v>
          </cell>
          <cell r="AC22">
            <v>184.5</v>
          </cell>
          <cell r="AD22">
            <v>197</v>
          </cell>
        </row>
        <row r="23">
          <cell r="A23">
            <v>9727</v>
          </cell>
          <cell r="F23">
            <v>39</v>
          </cell>
          <cell r="G23">
            <v>46</v>
          </cell>
          <cell r="H23">
            <v>52.5</v>
          </cell>
          <cell r="I23">
            <v>58</v>
          </cell>
          <cell r="J23">
            <v>64.5</v>
          </cell>
          <cell r="K23">
            <v>72.5</v>
          </cell>
          <cell r="L23">
            <v>85</v>
          </cell>
          <cell r="M23">
            <v>90.5</v>
          </cell>
          <cell r="N23">
            <v>101</v>
          </cell>
          <cell r="O23">
            <v>106.5</v>
          </cell>
          <cell r="P23">
            <v>115</v>
          </cell>
          <cell r="Q23">
            <v>123</v>
          </cell>
          <cell r="R23">
            <v>122</v>
          </cell>
          <cell r="S23">
            <v>122.5</v>
          </cell>
          <cell r="T23">
            <v>127.5</v>
          </cell>
          <cell r="U23">
            <v>134</v>
          </cell>
          <cell r="V23">
            <v>141</v>
          </cell>
          <cell r="W23">
            <v>138</v>
          </cell>
          <cell r="X23">
            <v>146.5</v>
          </cell>
          <cell r="Y23">
            <v>152.5</v>
          </cell>
          <cell r="Z23">
            <v>155.5</v>
          </cell>
          <cell r="AA23">
            <v>158</v>
          </cell>
          <cell r="AB23">
            <v>163.5</v>
          </cell>
          <cell r="AC23">
            <v>168.5</v>
          </cell>
        </row>
        <row r="24">
          <cell r="A24">
            <v>9728</v>
          </cell>
          <cell r="F24">
            <v>44</v>
          </cell>
          <cell r="G24">
            <v>49.5</v>
          </cell>
          <cell r="H24">
            <v>57.5</v>
          </cell>
          <cell r="I24">
            <v>55</v>
          </cell>
          <cell r="J24">
            <v>64</v>
          </cell>
          <cell r="K24">
            <v>64</v>
          </cell>
          <cell r="L24">
            <v>71.5</v>
          </cell>
          <cell r="M24">
            <v>79.5</v>
          </cell>
          <cell r="N24">
            <v>86.5</v>
          </cell>
          <cell r="O24">
            <v>89.5</v>
          </cell>
          <cell r="P24">
            <v>100</v>
          </cell>
          <cell r="Q24">
            <v>105</v>
          </cell>
          <cell r="R24">
            <v>103</v>
          </cell>
          <cell r="S24">
            <v>114</v>
          </cell>
          <cell r="T24">
            <v>115</v>
          </cell>
          <cell r="U24">
            <v>125.5</v>
          </cell>
          <cell r="V24">
            <v>130.5</v>
          </cell>
          <cell r="W24">
            <v>133.5</v>
          </cell>
          <cell r="X24">
            <v>142</v>
          </cell>
          <cell r="Y24">
            <v>149.5</v>
          </cell>
          <cell r="Z24">
            <v>151.5</v>
          </cell>
          <cell r="AA24">
            <v>156.5</v>
          </cell>
          <cell r="AB24">
            <v>168</v>
          </cell>
          <cell r="AC24">
            <v>173.5</v>
          </cell>
        </row>
        <row r="25">
          <cell r="A25">
            <v>9729</v>
          </cell>
          <cell r="F25">
            <v>44</v>
          </cell>
          <cell r="G25">
            <v>48.5</v>
          </cell>
          <cell r="H25">
            <v>61.5</v>
          </cell>
          <cell r="I25">
            <v>59.5</v>
          </cell>
          <cell r="J25">
            <v>67.5</v>
          </cell>
          <cell r="K25">
            <v>76.5</v>
          </cell>
        </row>
        <row r="26">
          <cell r="A26">
            <v>9731</v>
          </cell>
          <cell r="F26">
            <v>45</v>
          </cell>
          <cell r="G26">
            <v>46</v>
          </cell>
          <cell r="H26">
            <v>55.5</v>
          </cell>
          <cell r="I26">
            <v>60.5</v>
          </cell>
          <cell r="J26">
            <v>70</v>
          </cell>
          <cell r="K26">
            <v>78</v>
          </cell>
        </row>
        <row r="27">
          <cell r="A27">
            <v>9737</v>
          </cell>
          <cell r="F27">
            <v>47.5</v>
          </cell>
          <cell r="G27">
            <v>47.5</v>
          </cell>
          <cell r="H27">
            <v>54.5</v>
          </cell>
          <cell r="I27">
            <v>57</v>
          </cell>
          <cell r="J27">
            <v>63.5</v>
          </cell>
          <cell r="K27">
            <v>76.5</v>
          </cell>
          <cell r="L27">
            <v>75.5</v>
          </cell>
        </row>
        <row r="28">
          <cell r="A28">
            <v>9747</v>
          </cell>
          <cell r="F28">
            <v>41.5</v>
          </cell>
          <cell r="G28">
            <v>42.5</v>
          </cell>
          <cell r="H28">
            <v>53</v>
          </cell>
          <cell r="I28">
            <v>56</v>
          </cell>
          <cell r="J28">
            <v>56.5</v>
          </cell>
          <cell r="K28">
            <v>66.5</v>
          </cell>
          <cell r="L28">
            <v>69</v>
          </cell>
          <cell r="M28">
            <v>76.5</v>
          </cell>
          <cell r="N28">
            <v>85.5</v>
          </cell>
          <cell r="O28">
            <v>97.5</v>
          </cell>
          <cell r="P28">
            <v>107.5</v>
          </cell>
          <cell r="Q28">
            <v>118</v>
          </cell>
          <cell r="R28">
            <v>117</v>
          </cell>
          <cell r="S28">
            <v>121.5</v>
          </cell>
          <cell r="T28">
            <v>125.5</v>
          </cell>
          <cell r="U28">
            <v>126.5</v>
          </cell>
          <cell r="V28">
            <v>130.5</v>
          </cell>
          <cell r="W28">
            <v>132.5</v>
          </cell>
          <cell r="X28">
            <v>138</v>
          </cell>
          <cell r="Y28">
            <v>139.5</v>
          </cell>
        </row>
        <row r="29">
          <cell r="A29">
            <v>9755</v>
          </cell>
          <cell r="F29">
            <v>46</v>
          </cell>
          <cell r="G29">
            <v>45</v>
          </cell>
          <cell r="H29">
            <v>48.5</v>
          </cell>
          <cell r="I29">
            <v>52.5</v>
          </cell>
          <cell r="J29">
            <v>58.5</v>
          </cell>
          <cell r="K29">
            <v>68.5</v>
          </cell>
          <cell r="L29">
            <v>71.5</v>
          </cell>
          <cell r="M29">
            <v>80.5</v>
          </cell>
          <cell r="N29">
            <v>88</v>
          </cell>
          <cell r="O29">
            <v>94.5</v>
          </cell>
          <cell r="P29">
            <v>104</v>
          </cell>
          <cell r="Q29">
            <v>115</v>
          </cell>
          <cell r="R29">
            <v>112</v>
          </cell>
          <cell r="S29">
            <v>115</v>
          </cell>
          <cell r="T29">
            <v>114.5</v>
          </cell>
          <cell r="U29">
            <v>117.5</v>
          </cell>
          <cell r="V29">
            <v>122</v>
          </cell>
          <cell r="W29">
            <v>124.5</v>
          </cell>
        </row>
        <row r="30">
          <cell r="A30">
            <v>9759</v>
          </cell>
          <cell r="F30">
            <v>39</v>
          </cell>
          <cell r="G30">
            <v>42</v>
          </cell>
          <cell r="H30">
            <v>44</v>
          </cell>
          <cell r="I30">
            <v>47.5</v>
          </cell>
          <cell r="J30">
            <v>54</v>
          </cell>
          <cell r="K30">
            <v>61</v>
          </cell>
          <cell r="L30">
            <v>66</v>
          </cell>
          <cell r="M30">
            <v>75.5</v>
          </cell>
          <cell r="N30">
            <v>82.5</v>
          </cell>
          <cell r="O30">
            <v>92</v>
          </cell>
          <cell r="P30">
            <v>98.5</v>
          </cell>
          <cell r="Q30">
            <v>120.5</v>
          </cell>
          <cell r="R30">
            <v>115.5</v>
          </cell>
          <cell r="S30">
            <v>113</v>
          </cell>
          <cell r="T30">
            <v>111</v>
          </cell>
          <cell r="U30">
            <v>114</v>
          </cell>
          <cell r="V30">
            <v>118</v>
          </cell>
          <cell r="W30">
            <v>121.5</v>
          </cell>
        </row>
        <row r="31">
          <cell r="A31">
            <v>9764</v>
          </cell>
          <cell r="F31">
            <v>48</v>
          </cell>
          <cell r="G31">
            <v>51.5</v>
          </cell>
          <cell r="H31">
            <v>57.5</v>
          </cell>
          <cell r="I31">
            <v>59.5</v>
          </cell>
          <cell r="J31">
            <v>66.5</v>
          </cell>
          <cell r="K31">
            <v>74</v>
          </cell>
          <cell r="L31">
            <v>83</v>
          </cell>
          <cell r="M31">
            <v>91</v>
          </cell>
          <cell r="N31">
            <v>101.5</v>
          </cell>
          <cell r="O31">
            <v>108</v>
          </cell>
          <cell r="P31">
            <v>117</v>
          </cell>
          <cell r="Q31">
            <v>118.5</v>
          </cell>
          <cell r="R31">
            <v>126.5</v>
          </cell>
          <cell r="S31">
            <v>133</v>
          </cell>
          <cell r="T31">
            <v>133</v>
          </cell>
          <cell r="U31">
            <v>137.5</v>
          </cell>
          <cell r="V31">
            <v>143</v>
          </cell>
        </row>
        <row r="32">
          <cell r="A32">
            <v>9765</v>
          </cell>
          <cell r="F32">
            <v>55</v>
          </cell>
          <cell r="G32">
            <v>55.5</v>
          </cell>
          <cell r="H32">
            <v>57</v>
          </cell>
          <cell r="I32">
            <v>55</v>
          </cell>
        </row>
        <row r="33">
          <cell r="A33">
            <v>9766</v>
          </cell>
          <cell r="F33">
            <v>54</v>
          </cell>
          <cell r="G33">
            <v>58.5</v>
          </cell>
          <cell r="H33">
            <v>57.5</v>
          </cell>
          <cell r="I33">
            <v>66</v>
          </cell>
        </row>
        <row r="34">
          <cell r="A34">
            <v>9769</v>
          </cell>
          <cell r="F34">
            <v>46</v>
          </cell>
          <cell r="G34">
            <v>47.5</v>
          </cell>
          <cell r="H34">
            <v>53</v>
          </cell>
          <cell r="I34">
            <v>56</v>
          </cell>
          <cell r="J34">
            <v>62.5</v>
          </cell>
          <cell r="K34">
            <v>70</v>
          </cell>
          <cell r="L34">
            <v>81.5</v>
          </cell>
          <cell r="M34">
            <v>91</v>
          </cell>
          <cell r="N34">
            <v>99</v>
          </cell>
          <cell r="O34">
            <v>106</v>
          </cell>
          <cell r="P34">
            <v>115.5</v>
          </cell>
          <cell r="Q34">
            <v>125.5</v>
          </cell>
          <cell r="R34">
            <v>127.5</v>
          </cell>
          <cell r="S34">
            <v>129</v>
          </cell>
          <cell r="T34">
            <v>133</v>
          </cell>
          <cell r="U34">
            <v>135.5</v>
          </cell>
        </row>
        <row r="35">
          <cell r="A35">
            <v>9770</v>
          </cell>
          <cell r="F35">
            <v>44.5</v>
          </cell>
          <cell r="G35">
            <v>47.5</v>
          </cell>
          <cell r="H35">
            <v>43.5</v>
          </cell>
          <cell r="I35">
            <v>49</v>
          </cell>
          <cell r="J35">
            <v>54</v>
          </cell>
          <cell r="K35">
            <v>62.5</v>
          </cell>
          <cell r="L35">
            <v>71</v>
          </cell>
          <cell r="M35">
            <v>77.5</v>
          </cell>
          <cell r="N35">
            <v>88</v>
          </cell>
          <cell r="O35">
            <v>96</v>
          </cell>
          <cell r="P35">
            <v>100</v>
          </cell>
          <cell r="Q35">
            <v>110.5</v>
          </cell>
          <cell r="R35">
            <v>105.5</v>
          </cell>
          <cell r="S35">
            <v>109</v>
          </cell>
          <cell r="T35">
            <v>112.5</v>
          </cell>
          <cell r="U35">
            <v>114</v>
          </cell>
        </row>
        <row r="38">
          <cell r="F38" t="str">
            <v>naiss.</v>
          </cell>
          <cell r="G38" t="str">
            <v>S1</v>
          </cell>
          <cell r="H38" t="str">
            <v>S2</v>
          </cell>
          <cell r="I38" t="str">
            <v>S3</v>
          </cell>
          <cell r="J38" t="str">
            <v>S4</v>
          </cell>
          <cell r="K38" t="str">
            <v>S5</v>
          </cell>
          <cell r="L38" t="str">
            <v>S6</v>
          </cell>
          <cell r="M38" t="str">
            <v>S7</v>
          </cell>
          <cell r="N38" t="str">
            <v>S8</v>
          </cell>
          <cell r="O38" t="str">
            <v>S9</v>
          </cell>
          <cell r="P38" t="str">
            <v>S10</v>
          </cell>
          <cell r="Q38" t="str">
            <v>S11</v>
          </cell>
          <cell r="R38" t="str">
            <v>S12</v>
          </cell>
          <cell r="S38" t="str">
            <v>S13</v>
          </cell>
          <cell r="T38" t="str">
            <v>S14</v>
          </cell>
          <cell r="U38" t="str">
            <v>S15</v>
          </cell>
          <cell r="V38" t="str">
            <v>S16</v>
          </cell>
          <cell r="W38" t="str">
            <v>S17</v>
          </cell>
          <cell r="X38" t="str">
            <v>S18</v>
          </cell>
          <cell r="Y38" t="str">
            <v>S19</v>
          </cell>
          <cell r="Z38" t="str">
            <v>S20</v>
          </cell>
          <cell r="AA38" t="str">
            <v>S21</v>
          </cell>
          <cell r="AB38" t="str">
            <v>S22</v>
          </cell>
          <cell r="AC38" t="str">
            <v>S23</v>
          </cell>
        </row>
        <row r="39">
          <cell r="E39" t="str">
            <v>objectif</v>
          </cell>
          <cell r="F39">
            <v>40</v>
          </cell>
          <cell r="G39">
            <v>45.6</v>
          </cell>
          <cell r="H39">
            <v>51.2</v>
          </cell>
          <cell r="I39">
            <v>56.800000000000004</v>
          </cell>
          <cell r="J39">
            <v>62.400000000000006</v>
          </cell>
          <cell r="K39">
            <v>68</v>
          </cell>
          <cell r="L39">
            <v>73.599999999999994</v>
          </cell>
          <cell r="M39">
            <v>79.199999999999989</v>
          </cell>
          <cell r="N39">
            <v>84.799999999999983</v>
          </cell>
          <cell r="O39">
            <v>90.399999999999977</v>
          </cell>
          <cell r="P39">
            <v>95.999999999999972</v>
          </cell>
          <cell r="Q39">
            <v>101.59999999999997</v>
          </cell>
          <cell r="R39">
            <v>107.19999999999996</v>
          </cell>
          <cell r="S39">
            <v>112.79999999999995</v>
          </cell>
          <cell r="T39">
            <v>118.39999999999995</v>
          </cell>
          <cell r="U39">
            <v>123.99999999999994</v>
          </cell>
          <cell r="V39">
            <v>129.59999999999994</v>
          </cell>
          <cell r="W39">
            <v>135.19999999999993</v>
          </cell>
        </row>
        <row r="40">
          <cell r="A40">
            <v>9725</v>
          </cell>
          <cell r="F40">
            <v>36.5</v>
          </cell>
          <cell r="G40">
            <v>39.5</v>
          </cell>
          <cell r="H40">
            <v>50</v>
          </cell>
          <cell r="I40">
            <v>52.5</v>
          </cell>
          <cell r="J40">
            <v>56.5</v>
          </cell>
          <cell r="K40">
            <v>61.5</v>
          </cell>
          <cell r="L40">
            <v>69</v>
          </cell>
          <cell r="M40">
            <v>74.5</v>
          </cell>
          <cell r="N40">
            <v>79.5</v>
          </cell>
          <cell r="O40">
            <v>87</v>
          </cell>
          <cell r="P40">
            <v>91.5</v>
          </cell>
          <cell r="Q40">
            <v>96.5</v>
          </cell>
          <cell r="R40">
            <v>102</v>
          </cell>
          <cell r="S40">
            <v>104.5</v>
          </cell>
          <cell r="T40">
            <v>107.5</v>
          </cell>
          <cell r="U40">
            <v>112</v>
          </cell>
          <cell r="V40">
            <v>116</v>
          </cell>
          <cell r="W40">
            <v>123</v>
          </cell>
          <cell r="X40">
            <v>129</v>
          </cell>
          <cell r="Y40">
            <v>141</v>
          </cell>
          <cell r="Z40">
            <v>150</v>
          </cell>
          <cell r="AA40">
            <v>150</v>
          </cell>
          <cell r="AB40">
            <v>156</v>
          </cell>
          <cell r="AC40">
            <v>161</v>
          </cell>
        </row>
        <row r="41">
          <cell r="A41">
            <v>9732</v>
          </cell>
          <cell r="F41">
            <v>37</v>
          </cell>
          <cell r="G41">
            <v>39.5</v>
          </cell>
          <cell r="H41">
            <v>44.5</v>
          </cell>
          <cell r="I41">
            <v>45</v>
          </cell>
          <cell r="J41">
            <v>50</v>
          </cell>
          <cell r="K41">
            <v>56</v>
          </cell>
          <cell r="L41">
            <v>63.5</v>
          </cell>
          <cell r="M41">
            <v>68.5</v>
          </cell>
          <cell r="N41">
            <v>74</v>
          </cell>
          <cell r="O41">
            <v>77.5</v>
          </cell>
          <cell r="P41">
            <v>81.5</v>
          </cell>
          <cell r="Q41">
            <v>87</v>
          </cell>
          <cell r="R41">
            <v>91.5</v>
          </cell>
          <cell r="S41">
            <v>96.5</v>
          </cell>
          <cell r="T41">
            <v>102.5</v>
          </cell>
          <cell r="U41">
            <v>106.5</v>
          </cell>
          <cell r="V41">
            <v>112.5</v>
          </cell>
          <cell r="W41">
            <v>124</v>
          </cell>
          <cell r="X41">
            <v>128.5</v>
          </cell>
          <cell r="Y41">
            <v>129</v>
          </cell>
          <cell r="Z41">
            <v>130.5</v>
          </cell>
          <cell r="AA41">
            <v>133.5</v>
          </cell>
        </row>
        <row r="42">
          <cell r="A42">
            <v>9733</v>
          </cell>
          <cell r="F42">
            <v>40</v>
          </cell>
          <cell r="G42">
            <v>46.5</v>
          </cell>
          <cell r="H42">
            <v>48</v>
          </cell>
          <cell r="I42">
            <v>56.5</v>
          </cell>
          <cell r="J42">
            <v>61</v>
          </cell>
        </row>
        <row r="43">
          <cell r="A43">
            <v>9735</v>
          </cell>
          <cell r="F43">
            <v>50</v>
          </cell>
          <cell r="G43">
            <v>53</v>
          </cell>
          <cell r="H43">
            <v>54.5</v>
          </cell>
          <cell r="I43">
            <v>57.5</v>
          </cell>
          <cell r="J43">
            <v>65.5</v>
          </cell>
        </row>
        <row r="44">
          <cell r="A44">
            <v>9736</v>
          </cell>
          <cell r="F44">
            <v>37</v>
          </cell>
          <cell r="G44">
            <v>44</v>
          </cell>
          <cell r="H44">
            <v>49</v>
          </cell>
          <cell r="I44">
            <v>50.5</v>
          </cell>
          <cell r="J44">
            <v>53.5</v>
          </cell>
          <cell r="K44">
            <v>63.5</v>
          </cell>
          <cell r="L44">
            <v>68.5</v>
          </cell>
        </row>
        <row r="45">
          <cell r="A45">
            <v>9740</v>
          </cell>
          <cell r="F45">
            <v>34</v>
          </cell>
          <cell r="G45">
            <v>40.5</v>
          </cell>
          <cell r="H45">
            <v>42.5</v>
          </cell>
          <cell r="I45">
            <v>44</v>
          </cell>
          <cell r="J45">
            <v>48.5</v>
          </cell>
          <cell r="K45">
            <v>50</v>
          </cell>
          <cell r="L45">
            <v>65.5</v>
          </cell>
          <cell r="M45">
            <v>71.5</v>
          </cell>
          <cell r="N45">
            <v>79.5</v>
          </cell>
          <cell r="O45">
            <v>88</v>
          </cell>
          <cell r="P45">
            <v>95</v>
          </cell>
          <cell r="Q45">
            <v>100.5</v>
          </cell>
          <cell r="R45">
            <v>105.5</v>
          </cell>
          <cell r="S45">
            <v>112</v>
          </cell>
          <cell r="T45">
            <v>118</v>
          </cell>
          <cell r="U45">
            <v>125</v>
          </cell>
          <cell r="V45">
            <v>134.5</v>
          </cell>
          <cell r="W45">
            <v>142.5</v>
          </cell>
          <cell r="X45">
            <v>142</v>
          </cell>
          <cell r="Y45">
            <v>150</v>
          </cell>
          <cell r="Z45">
            <v>151.5</v>
          </cell>
        </row>
        <row r="46">
          <cell r="A46">
            <v>9744</v>
          </cell>
          <cell r="F46">
            <v>40</v>
          </cell>
          <cell r="G46">
            <v>51.5</v>
          </cell>
          <cell r="H46">
            <v>53.5</v>
          </cell>
          <cell r="I46">
            <v>60.5</v>
          </cell>
          <cell r="J46">
            <v>67</v>
          </cell>
          <cell r="K46">
            <v>69.5</v>
          </cell>
          <cell r="L46">
            <v>76</v>
          </cell>
          <cell r="M46">
            <v>83</v>
          </cell>
          <cell r="N46">
            <v>85.5</v>
          </cell>
          <cell r="O46">
            <v>96.5</v>
          </cell>
          <cell r="P46">
            <v>105.5</v>
          </cell>
          <cell r="Q46">
            <v>110.5</v>
          </cell>
          <cell r="R46">
            <v>113.5</v>
          </cell>
          <cell r="S46">
            <v>119</v>
          </cell>
          <cell r="T46">
            <v>120</v>
          </cell>
          <cell r="U46">
            <v>133</v>
          </cell>
          <cell r="V46">
            <v>136</v>
          </cell>
          <cell r="W46">
            <v>130.5</v>
          </cell>
          <cell r="X46">
            <v>137.5</v>
          </cell>
          <cell r="Y46">
            <v>143.5</v>
          </cell>
        </row>
        <row r="47">
          <cell r="A47">
            <v>9748</v>
          </cell>
          <cell r="F47">
            <v>42.5</v>
          </cell>
          <cell r="G47">
            <v>42.5</v>
          </cell>
          <cell r="H47">
            <v>47.5</v>
          </cell>
          <cell r="I47">
            <v>50</v>
          </cell>
          <cell r="J47">
            <v>58.5</v>
          </cell>
          <cell r="K47">
            <v>61</v>
          </cell>
          <cell r="L47">
            <v>59</v>
          </cell>
          <cell r="M47">
            <v>58.5</v>
          </cell>
          <cell r="N47">
            <v>66.5</v>
          </cell>
          <cell r="O47">
            <v>73</v>
          </cell>
          <cell r="P47">
            <v>77.5</v>
          </cell>
          <cell r="Q47">
            <v>84</v>
          </cell>
          <cell r="R47">
            <v>91</v>
          </cell>
          <cell r="S47">
            <v>92.5</v>
          </cell>
          <cell r="T47">
            <v>99</v>
          </cell>
          <cell r="U47">
            <v>104</v>
          </cell>
          <cell r="V47">
            <v>105.5</v>
          </cell>
          <cell r="W47">
            <v>106.5</v>
          </cell>
          <cell r="X47">
            <v>110.5</v>
          </cell>
        </row>
        <row r="48">
          <cell r="A48">
            <v>9750</v>
          </cell>
          <cell r="F48">
            <v>39</v>
          </cell>
          <cell r="G48">
            <v>47.5</v>
          </cell>
          <cell r="H48">
            <v>50.5</v>
          </cell>
          <cell r="I48">
            <v>57</v>
          </cell>
          <cell r="J48">
            <v>64.5</v>
          </cell>
          <cell r="K48">
            <v>70</v>
          </cell>
          <cell r="L48">
            <v>77.5</v>
          </cell>
          <cell r="M48">
            <v>83</v>
          </cell>
          <cell r="N48">
            <v>91.5</v>
          </cell>
          <cell r="O48">
            <v>99</v>
          </cell>
          <cell r="P48">
            <v>107.5</v>
          </cell>
          <cell r="Q48">
            <v>105.5</v>
          </cell>
          <cell r="R48">
            <v>111</v>
          </cell>
          <cell r="S48">
            <v>121</v>
          </cell>
          <cell r="T48">
            <v>129.5</v>
          </cell>
          <cell r="U48">
            <v>128</v>
          </cell>
          <cell r="V48">
            <v>136.5</v>
          </cell>
        </row>
        <row r="49">
          <cell r="A49">
            <v>9752</v>
          </cell>
          <cell r="F49">
            <v>45.5</v>
          </cell>
          <cell r="G49">
            <v>43</v>
          </cell>
        </row>
        <row r="50">
          <cell r="A50">
            <v>9754</v>
          </cell>
          <cell r="F50">
            <v>44</v>
          </cell>
          <cell r="G50">
            <v>46</v>
          </cell>
          <cell r="H50">
            <v>49</v>
          </cell>
          <cell r="I50">
            <v>45.5</v>
          </cell>
          <cell r="J50">
            <v>48</v>
          </cell>
          <cell r="K50">
            <v>52</v>
          </cell>
        </row>
        <row r="51">
          <cell r="A51">
            <v>9756</v>
          </cell>
          <cell r="F51">
            <v>36.5</v>
          </cell>
          <cell r="G51">
            <v>41.5</v>
          </cell>
          <cell r="H51">
            <v>41</v>
          </cell>
          <cell r="I51">
            <v>48</v>
          </cell>
          <cell r="J51">
            <v>53.5</v>
          </cell>
          <cell r="K51">
            <v>61</v>
          </cell>
          <cell r="L51">
            <v>64</v>
          </cell>
          <cell r="M51">
            <v>74.5</v>
          </cell>
          <cell r="N51">
            <v>78.5</v>
          </cell>
          <cell r="O51">
            <v>84.5</v>
          </cell>
          <cell r="P51">
            <v>92</v>
          </cell>
          <cell r="Q51">
            <v>95</v>
          </cell>
          <cell r="R51">
            <v>105</v>
          </cell>
          <cell r="S51">
            <v>109.5</v>
          </cell>
          <cell r="T51">
            <v>109</v>
          </cell>
          <cell r="U51">
            <v>113</v>
          </cell>
          <cell r="V51">
            <v>118</v>
          </cell>
        </row>
        <row r="52">
          <cell r="A52">
            <v>9757</v>
          </cell>
          <cell r="F52">
            <v>42</v>
          </cell>
          <cell r="G52">
            <v>47</v>
          </cell>
          <cell r="H52">
            <v>47.5</v>
          </cell>
          <cell r="I52">
            <v>52</v>
          </cell>
          <cell r="J52">
            <v>55</v>
          </cell>
          <cell r="K52">
            <v>58</v>
          </cell>
          <cell r="L52">
            <v>59.5</v>
          </cell>
          <cell r="M52">
            <v>61.5</v>
          </cell>
          <cell r="N52">
            <v>68</v>
          </cell>
          <cell r="O52">
            <v>70</v>
          </cell>
          <cell r="P52">
            <v>78.5</v>
          </cell>
          <cell r="Q52">
            <v>81.5</v>
          </cell>
          <cell r="R52">
            <v>95.5</v>
          </cell>
          <cell r="S52">
            <v>100</v>
          </cell>
          <cell r="T52">
            <v>102.5</v>
          </cell>
          <cell r="U52">
            <v>107</v>
          </cell>
          <cell r="V52">
            <v>113</v>
          </cell>
        </row>
        <row r="53">
          <cell r="A53">
            <v>9763</v>
          </cell>
          <cell r="F53">
            <v>42</v>
          </cell>
          <cell r="G53">
            <v>51.5</v>
          </cell>
          <cell r="H53">
            <v>46.5</v>
          </cell>
          <cell r="I53">
            <v>49</v>
          </cell>
          <cell r="J53">
            <v>54.5</v>
          </cell>
          <cell r="K53">
            <v>60</v>
          </cell>
          <cell r="L53">
            <v>64</v>
          </cell>
          <cell r="M53">
            <v>70.5</v>
          </cell>
          <cell r="N53">
            <v>78.5</v>
          </cell>
          <cell r="O53">
            <v>87</v>
          </cell>
          <cell r="P53">
            <v>91.5</v>
          </cell>
          <cell r="Q53">
            <v>102.5</v>
          </cell>
          <cell r="R53">
            <v>105.5</v>
          </cell>
          <cell r="S53">
            <v>106</v>
          </cell>
          <cell r="T53">
            <v>110.5</v>
          </cell>
          <cell r="U53">
            <v>115</v>
          </cell>
        </row>
        <row r="54">
          <cell r="F54">
            <v>55</v>
          </cell>
          <cell r="G54">
            <v>55.5</v>
          </cell>
          <cell r="H54">
            <v>54.5</v>
          </cell>
          <cell r="I54">
            <v>59</v>
          </cell>
          <cell r="J54">
            <v>67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F6C0-22A0-413A-9F8C-B06A4538CDD1}">
  <dimension ref="A1:AD406"/>
  <sheetViews>
    <sheetView topLeftCell="A46" workbookViewId="0">
      <selection activeCell="K63" sqref="K63:L63"/>
    </sheetView>
  </sheetViews>
  <sheetFormatPr baseColWidth="10" defaultRowHeight="14.4" x14ac:dyDescent="0.3"/>
  <sheetData>
    <row r="1" spans="1:30" x14ac:dyDescent="0.3">
      <c r="A1" t="s">
        <v>53</v>
      </c>
      <c r="B1" s="4" t="s">
        <v>27</v>
      </c>
      <c r="C1" s="4" t="s">
        <v>28</v>
      </c>
      <c r="D1" s="5" t="s">
        <v>29</v>
      </c>
      <c r="E1" s="5" t="s">
        <v>30</v>
      </c>
      <c r="F1" s="3" t="s">
        <v>56</v>
      </c>
      <c r="G1" s="8" t="s">
        <v>57</v>
      </c>
      <c r="H1" s="8" t="s">
        <v>59</v>
      </c>
      <c r="I1" s="8" t="s">
        <v>61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x14ac:dyDescent="0.3">
      <c r="A2" t="s">
        <v>54</v>
      </c>
      <c r="B2" s="9">
        <v>9721</v>
      </c>
      <c r="C2" s="10">
        <v>2016722</v>
      </c>
      <c r="D2" s="10" t="s">
        <v>32</v>
      </c>
      <c r="E2" s="10" t="s">
        <v>33</v>
      </c>
      <c r="F2" s="11" t="s">
        <v>34</v>
      </c>
      <c r="G2" s="12">
        <v>35</v>
      </c>
      <c r="H2" s="8" t="s">
        <v>60</v>
      </c>
      <c r="I2" s="8" t="str">
        <f>CONCATENATE(A2,"_",H2)</f>
        <v>Control_S0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3">
      <c r="A3" t="s">
        <v>54</v>
      </c>
      <c r="B3" s="9">
        <v>9741</v>
      </c>
      <c r="C3" s="10">
        <v>2016728</v>
      </c>
      <c r="D3" s="10" t="s">
        <v>37</v>
      </c>
      <c r="E3" s="10" t="s">
        <v>38</v>
      </c>
      <c r="F3" s="11">
        <v>43542</v>
      </c>
      <c r="G3" s="12">
        <v>35</v>
      </c>
      <c r="H3" s="8" t="s">
        <v>60</v>
      </c>
      <c r="I3" s="8" t="str">
        <f t="shared" ref="I3:I66" si="0">CONCATENATE(A3,"_",H3)</f>
        <v>Control_S0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3">
      <c r="A4" t="s">
        <v>54</v>
      </c>
      <c r="B4" s="9">
        <v>9743</v>
      </c>
      <c r="C4" s="10">
        <v>2017641</v>
      </c>
      <c r="D4" s="10" t="s">
        <v>32</v>
      </c>
      <c r="E4" s="10" t="s">
        <v>38</v>
      </c>
      <c r="F4" s="11">
        <v>43543</v>
      </c>
      <c r="G4" s="12">
        <v>41</v>
      </c>
      <c r="H4" s="8" t="s">
        <v>60</v>
      </c>
      <c r="I4" s="8" t="str">
        <f t="shared" si="0"/>
        <v>Control_S0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3">
      <c r="A5" t="s">
        <v>54</v>
      </c>
      <c r="B5" s="9">
        <v>9745</v>
      </c>
      <c r="C5" s="10">
        <v>2013647</v>
      </c>
      <c r="D5" s="10" t="s">
        <v>37</v>
      </c>
      <c r="E5" s="10" t="s">
        <v>38</v>
      </c>
      <c r="F5" s="11">
        <v>43548</v>
      </c>
      <c r="G5" s="12">
        <v>47</v>
      </c>
      <c r="H5" s="8" t="s">
        <v>60</v>
      </c>
      <c r="I5" s="8" t="str">
        <f t="shared" si="0"/>
        <v>Control_S0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">
      <c r="A6" t="s">
        <v>54</v>
      </c>
      <c r="B6" s="9">
        <v>9746</v>
      </c>
      <c r="C6" s="10">
        <v>2013613</v>
      </c>
      <c r="D6" s="10" t="s">
        <v>37</v>
      </c>
      <c r="E6" s="10" t="s">
        <v>38</v>
      </c>
      <c r="F6" s="11">
        <v>43553</v>
      </c>
      <c r="G6" s="12">
        <v>51</v>
      </c>
      <c r="H6" s="8" t="s">
        <v>60</v>
      </c>
      <c r="I6" s="8" t="str">
        <f t="shared" si="0"/>
        <v>Control_S0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">
      <c r="A7" t="s">
        <v>54</v>
      </c>
      <c r="B7" s="9">
        <v>9749</v>
      </c>
      <c r="C7" s="10">
        <v>2014180</v>
      </c>
      <c r="D7" s="10" t="s">
        <v>32</v>
      </c>
      <c r="E7" s="10" t="s">
        <v>33</v>
      </c>
      <c r="F7" s="11">
        <v>43557</v>
      </c>
      <c r="G7" s="12">
        <v>45</v>
      </c>
      <c r="H7" s="8" t="s">
        <v>60</v>
      </c>
      <c r="I7" s="8" t="str">
        <f t="shared" si="0"/>
        <v>Control_S0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">
      <c r="A8" t="s">
        <v>54</v>
      </c>
      <c r="B8" s="9">
        <v>9751</v>
      </c>
      <c r="C8" s="10">
        <v>2013154</v>
      </c>
      <c r="D8" s="10" t="s">
        <v>37</v>
      </c>
      <c r="E8" s="10" t="s">
        <v>33</v>
      </c>
      <c r="F8" s="11">
        <v>43561</v>
      </c>
      <c r="G8" s="12">
        <v>41</v>
      </c>
      <c r="H8" s="8" t="s">
        <v>60</v>
      </c>
      <c r="I8" s="8" t="str">
        <f t="shared" si="0"/>
        <v>Control_S0</v>
      </c>
    </row>
    <row r="9" spans="1:30" ht="18" customHeight="1" x14ac:dyDescent="0.3">
      <c r="A9" t="s">
        <v>54</v>
      </c>
      <c r="B9" s="10">
        <v>9774</v>
      </c>
      <c r="C9" s="10">
        <v>2015699</v>
      </c>
      <c r="D9" s="10" t="s">
        <v>37</v>
      </c>
      <c r="E9" s="10" t="s">
        <v>33</v>
      </c>
      <c r="F9" s="11" t="s">
        <v>40</v>
      </c>
      <c r="G9" s="12">
        <v>44</v>
      </c>
      <c r="H9" s="8" t="s">
        <v>60</v>
      </c>
      <c r="I9" s="8" t="str">
        <f t="shared" si="0"/>
        <v>Control_S0</v>
      </c>
    </row>
    <row r="10" spans="1:30" ht="18" customHeight="1" x14ac:dyDescent="0.3">
      <c r="A10" t="s">
        <v>54</v>
      </c>
      <c r="B10" s="10">
        <v>2342</v>
      </c>
      <c r="C10" s="10">
        <v>2015651</v>
      </c>
      <c r="D10" s="10" t="s">
        <v>37</v>
      </c>
      <c r="E10" s="10" t="s">
        <v>33</v>
      </c>
      <c r="F10" s="11">
        <v>43590</v>
      </c>
      <c r="G10" s="12">
        <v>48</v>
      </c>
      <c r="H10" s="8" t="s">
        <v>60</v>
      </c>
      <c r="I10" s="8" t="str">
        <f t="shared" si="0"/>
        <v>Control_S0</v>
      </c>
    </row>
    <row r="11" spans="1:30" x14ac:dyDescent="0.3">
      <c r="A11" t="s">
        <v>54</v>
      </c>
      <c r="B11" s="9">
        <v>9721</v>
      </c>
      <c r="C11" s="10">
        <v>2016722</v>
      </c>
      <c r="D11" s="10" t="s">
        <v>32</v>
      </c>
      <c r="E11" s="10" t="s">
        <v>33</v>
      </c>
      <c r="F11" s="11" t="s">
        <v>34</v>
      </c>
      <c r="G11" s="13">
        <v>40</v>
      </c>
      <c r="H11" t="s">
        <v>3</v>
      </c>
      <c r="I11" s="8" t="str">
        <f t="shared" si="0"/>
        <v>Control_S1</v>
      </c>
      <c r="J11" s="13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x14ac:dyDescent="0.3">
      <c r="A12" t="s">
        <v>54</v>
      </c>
      <c r="B12" s="9">
        <v>9741</v>
      </c>
      <c r="C12" s="10">
        <v>2016728</v>
      </c>
      <c r="D12" s="10" t="s">
        <v>37</v>
      </c>
      <c r="E12" s="10" t="s">
        <v>38</v>
      </c>
      <c r="F12" s="11">
        <v>43542</v>
      </c>
      <c r="G12" s="13">
        <v>42.5</v>
      </c>
      <c r="H12" t="s">
        <v>3</v>
      </c>
      <c r="I12" s="8" t="str">
        <f t="shared" si="0"/>
        <v>Control_S1</v>
      </c>
      <c r="J12" s="18"/>
      <c r="K12" s="18"/>
      <c r="L12" s="18"/>
      <c r="M12" s="13"/>
      <c r="N12" s="13"/>
      <c r="O12" s="13"/>
      <c r="P12" s="18"/>
      <c r="Q12" s="14"/>
      <c r="R12" s="15"/>
      <c r="S12" s="15"/>
      <c r="T12" s="15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3">
      <c r="A13" t="s">
        <v>54</v>
      </c>
      <c r="B13" s="9">
        <v>9743</v>
      </c>
      <c r="C13" s="10">
        <v>2017641</v>
      </c>
      <c r="D13" s="10" t="s">
        <v>32</v>
      </c>
      <c r="E13" s="10" t="s">
        <v>38</v>
      </c>
      <c r="F13" s="11">
        <v>43543</v>
      </c>
      <c r="G13" s="13">
        <v>47</v>
      </c>
      <c r="H13" t="s">
        <v>3</v>
      </c>
      <c r="I13" s="8" t="str">
        <f t="shared" si="0"/>
        <v>Control_S1</v>
      </c>
      <c r="J13" s="21"/>
      <c r="K13" s="21"/>
      <c r="L13" s="21"/>
      <c r="M13" s="21"/>
      <c r="N13" s="21"/>
      <c r="O13" s="21"/>
      <c r="P13" s="21"/>
      <c r="Q13" s="21"/>
      <c r="R13" s="22"/>
      <c r="S13" s="23"/>
      <c r="T13" s="23"/>
      <c r="U13" s="15"/>
      <c r="V13" s="16"/>
      <c r="W13" s="20"/>
      <c r="X13" s="20"/>
      <c r="Y13" s="20"/>
      <c r="Z13" s="20"/>
      <c r="AA13" s="20"/>
      <c r="AB13" s="20"/>
      <c r="AC13" s="20"/>
      <c r="AD13" s="20"/>
    </row>
    <row r="14" spans="1:30" x14ac:dyDescent="0.3">
      <c r="A14" t="s">
        <v>54</v>
      </c>
      <c r="B14" s="9">
        <v>9745</v>
      </c>
      <c r="C14" s="10">
        <v>2013647</v>
      </c>
      <c r="D14" s="10" t="s">
        <v>37</v>
      </c>
      <c r="E14" s="10" t="s">
        <v>38</v>
      </c>
      <c r="F14" s="11">
        <v>43548</v>
      </c>
      <c r="G14" s="13">
        <v>46.5</v>
      </c>
      <c r="H14" t="s">
        <v>3</v>
      </c>
      <c r="I14" s="8" t="str">
        <f t="shared" si="0"/>
        <v>Control_S1</v>
      </c>
      <c r="J14" s="13"/>
      <c r="K14" s="13"/>
      <c r="L14" s="13"/>
      <c r="M14" s="13"/>
      <c r="N14" s="18"/>
      <c r="O14" s="18"/>
      <c r="P14" s="14"/>
      <c r="Q14" s="15"/>
      <c r="R14" s="15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x14ac:dyDescent="0.3">
      <c r="A15" t="s">
        <v>54</v>
      </c>
      <c r="B15" s="9">
        <v>9746</v>
      </c>
      <c r="C15" s="10">
        <v>2013613</v>
      </c>
      <c r="D15" s="10" t="s">
        <v>37</v>
      </c>
      <c r="E15" s="10" t="s">
        <v>38</v>
      </c>
      <c r="F15" s="11">
        <v>43553</v>
      </c>
      <c r="G15" s="13">
        <v>59</v>
      </c>
      <c r="H15" t="s">
        <v>3</v>
      </c>
      <c r="I15" s="8" t="str">
        <f t="shared" si="0"/>
        <v>Control_S1</v>
      </c>
      <c r="J15" s="13"/>
      <c r="K15" s="13"/>
      <c r="L15" s="13"/>
      <c r="M15" s="13"/>
      <c r="N15" s="18"/>
      <c r="O15" s="18"/>
      <c r="P15" s="13"/>
      <c r="Q15" s="14"/>
      <c r="R15" s="15"/>
      <c r="S15" s="15"/>
      <c r="T15" s="15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x14ac:dyDescent="0.3">
      <c r="A16" t="s">
        <v>54</v>
      </c>
      <c r="B16" s="9">
        <v>9749</v>
      </c>
      <c r="C16" s="10">
        <v>2014180</v>
      </c>
      <c r="D16" s="10" t="s">
        <v>32</v>
      </c>
      <c r="E16" s="10" t="s">
        <v>33</v>
      </c>
      <c r="F16" s="11">
        <v>43557</v>
      </c>
      <c r="G16" s="13">
        <v>48.5</v>
      </c>
      <c r="H16" t="s">
        <v>3</v>
      </c>
      <c r="I16" s="8" t="str">
        <f t="shared" si="0"/>
        <v>Control_S1</v>
      </c>
      <c r="J16" s="13"/>
      <c r="K16" s="13"/>
      <c r="L16" s="13"/>
      <c r="M16" s="13"/>
      <c r="N16" s="18"/>
      <c r="O16" s="18"/>
      <c r="P16" s="13"/>
      <c r="Q16" s="13"/>
      <c r="R16" s="14"/>
      <c r="S16" s="15"/>
      <c r="T16" s="15"/>
      <c r="U16" s="15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x14ac:dyDescent="0.3">
      <c r="A17" t="s">
        <v>54</v>
      </c>
      <c r="B17" s="9">
        <v>9751</v>
      </c>
      <c r="C17" s="10">
        <v>2013154</v>
      </c>
      <c r="D17" s="10" t="s">
        <v>37</v>
      </c>
      <c r="E17" s="10" t="s">
        <v>33</v>
      </c>
      <c r="F17" s="11">
        <v>43561</v>
      </c>
      <c r="G17" s="13">
        <v>42</v>
      </c>
      <c r="H17" t="s">
        <v>3</v>
      </c>
      <c r="I17" s="8" t="str">
        <f t="shared" si="0"/>
        <v>Control_S1</v>
      </c>
      <c r="J17" s="21"/>
      <c r="K17" s="13"/>
      <c r="L17" s="13"/>
      <c r="M17" s="18"/>
      <c r="N17" s="18"/>
      <c r="O17" s="13"/>
      <c r="P17" s="13"/>
      <c r="Q17" s="13"/>
      <c r="R17" s="24"/>
      <c r="S17" s="15"/>
      <c r="T17" s="15"/>
      <c r="U17" s="15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t="s">
        <v>54</v>
      </c>
      <c r="B18" s="10">
        <v>9774</v>
      </c>
      <c r="C18" s="10">
        <v>2015699</v>
      </c>
      <c r="D18" s="10" t="s">
        <v>37</v>
      </c>
      <c r="E18" s="10" t="s">
        <v>33</v>
      </c>
      <c r="F18" s="11" t="s">
        <v>40</v>
      </c>
      <c r="G18" s="13">
        <v>41</v>
      </c>
      <c r="H18" t="s">
        <v>3</v>
      </c>
      <c r="I18" s="8" t="str">
        <f t="shared" si="0"/>
        <v>Control_S1</v>
      </c>
      <c r="J18" s="13"/>
      <c r="K18" s="13"/>
      <c r="L18" s="13"/>
      <c r="M18" s="13"/>
      <c r="N18" s="13"/>
      <c r="O18" s="13"/>
      <c r="P18" s="14"/>
      <c r="Q18" s="15"/>
      <c r="R18" s="15"/>
      <c r="S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3">
      <c r="A19" t="s">
        <v>54</v>
      </c>
      <c r="B19" s="10">
        <v>2342</v>
      </c>
      <c r="C19" s="10">
        <v>2015651</v>
      </c>
      <c r="D19" s="10" t="s">
        <v>37</v>
      </c>
      <c r="E19" s="10" t="s">
        <v>33</v>
      </c>
      <c r="F19" s="11">
        <v>43590</v>
      </c>
      <c r="G19" s="13">
        <v>46.5</v>
      </c>
      <c r="H19" t="s">
        <v>3</v>
      </c>
      <c r="I19" s="8" t="str">
        <f t="shared" si="0"/>
        <v>Control_S1</v>
      </c>
      <c r="J19" s="13"/>
      <c r="K19" s="13"/>
      <c r="L19" s="13"/>
      <c r="M19" s="13"/>
      <c r="N19" s="13"/>
      <c r="O19" s="13"/>
      <c r="P19" s="14"/>
      <c r="Q19" s="15"/>
      <c r="R19" s="15"/>
      <c r="S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x14ac:dyDescent="0.3">
      <c r="A20" t="s">
        <v>54</v>
      </c>
      <c r="B20" s="9">
        <v>9721</v>
      </c>
      <c r="C20" s="10">
        <v>2016722</v>
      </c>
      <c r="D20" s="10" t="s">
        <v>32</v>
      </c>
      <c r="E20" s="10" t="s">
        <v>33</v>
      </c>
      <c r="F20" s="11" t="s">
        <v>34</v>
      </c>
      <c r="G20" s="13">
        <v>44</v>
      </c>
      <c r="H20" t="s">
        <v>4</v>
      </c>
      <c r="I20" s="8" t="str">
        <f t="shared" si="0"/>
        <v>Control_S2</v>
      </c>
    </row>
    <row r="21" spans="1:30" x14ac:dyDescent="0.3">
      <c r="A21" t="s">
        <v>54</v>
      </c>
      <c r="B21" s="9">
        <v>9741</v>
      </c>
      <c r="C21" s="10">
        <v>2016728</v>
      </c>
      <c r="D21" s="10" t="s">
        <v>37</v>
      </c>
      <c r="E21" s="10" t="s">
        <v>38</v>
      </c>
      <c r="F21" s="11">
        <v>43542</v>
      </c>
      <c r="G21" s="18">
        <v>49.5</v>
      </c>
      <c r="H21" t="s">
        <v>4</v>
      </c>
      <c r="I21" s="8" t="str">
        <f t="shared" si="0"/>
        <v>Control_S2</v>
      </c>
    </row>
    <row r="22" spans="1:30" x14ac:dyDescent="0.3">
      <c r="A22" t="s">
        <v>54</v>
      </c>
      <c r="B22" s="9">
        <v>9743</v>
      </c>
      <c r="C22" s="10">
        <v>2017641</v>
      </c>
      <c r="D22" s="10" t="s">
        <v>32</v>
      </c>
      <c r="E22" s="10" t="s">
        <v>38</v>
      </c>
      <c r="F22" s="11">
        <v>43543</v>
      </c>
      <c r="G22" s="21">
        <v>45.5</v>
      </c>
      <c r="H22" t="s">
        <v>4</v>
      </c>
      <c r="I22" s="8" t="str">
        <f t="shared" si="0"/>
        <v>Control_S2</v>
      </c>
    </row>
    <row r="23" spans="1:30" x14ac:dyDescent="0.3">
      <c r="A23" t="s">
        <v>54</v>
      </c>
      <c r="B23" s="9">
        <v>9745</v>
      </c>
      <c r="C23" s="10">
        <v>2013647</v>
      </c>
      <c r="D23" s="10" t="s">
        <v>37</v>
      </c>
      <c r="E23" s="10" t="s">
        <v>38</v>
      </c>
      <c r="F23" s="11">
        <v>43548</v>
      </c>
      <c r="G23" s="13">
        <v>54</v>
      </c>
      <c r="H23" t="s">
        <v>4</v>
      </c>
      <c r="I23" s="8" t="str">
        <f t="shared" si="0"/>
        <v>Control_S2</v>
      </c>
    </row>
    <row r="24" spans="1:30" x14ac:dyDescent="0.3">
      <c r="A24" t="s">
        <v>54</v>
      </c>
      <c r="B24" s="9">
        <v>9746</v>
      </c>
      <c r="C24" s="10">
        <v>2013613</v>
      </c>
      <c r="D24" s="10" t="s">
        <v>37</v>
      </c>
      <c r="E24" s="10" t="s">
        <v>38</v>
      </c>
      <c r="F24" s="11">
        <v>43553</v>
      </c>
      <c r="G24" s="13">
        <v>57.5</v>
      </c>
      <c r="H24" t="s">
        <v>4</v>
      </c>
      <c r="I24" s="8" t="str">
        <f t="shared" si="0"/>
        <v>Control_S2</v>
      </c>
    </row>
    <row r="25" spans="1:30" x14ac:dyDescent="0.3">
      <c r="A25" t="s">
        <v>54</v>
      </c>
      <c r="B25" s="9">
        <v>9749</v>
      </c>
      <c r="C25" s="10">
        <v>2014180</v>
      </c>
      <c r="D25" s="10" t="s">
        <v>32</v>
      </c>
      <c r="E25" s="10" t="s">
        <v>33</v>
      </c>
      <c r="F25" s="11">
        <v>43557</v>
      </c>
      <c r="G25" s="13">
        <v>51.5</v>
      </c>
      <c r="H25" t="s">
        <v>4</v>
      </c>
      <c r="I25" s="8" t="str">
        <f t="shared" si="0"/>
        <v>Control_S2</v>
      </c>
    </row>
    <row r="26" spans="1:30" x14ac:dyDescent="0.3">
      <c r="A26" t="s">
        <v>54</v>
      </c>
      <c r="B26" s="9">
        <v>9751</v>
      </c>
      <c r="C26" s="10">
        <v>2013154</v>
      </c>
      <c r="D26" s="10" t="s">
        <v>37</v>
      </c>
      <c r="E26" s="10" t="s">
        <v>33</v>
      </c>
      <c r="F26" s="11">
        <v>43561</v>
      </c>
      <c r="G26" s="13">
        <v>44.5</v>
      </c>
      <c r="H26" t="s">
        <v>4</v>
      </c>
      <c r="I26" s="8" t="str">
        <f t="shared" si="0"/>
        <v>Control_S2</v>
      </c>
    </row>
    <row r="27" spans="1:30" x14ac:dyDescent="0.3">
      <c r="A27" t="s">
        <v>54</v>
      </c>
      <c r="B27" s="10">
        <v>9774</v>
      </c>
      <c r="C27" s="10">
        <v>2015699</v>
      </c>
      <c r="D27" s="10" t="s">
        <v>37</v>
      </c>
      <c r="E27" s="10" t="s">
        <v>33</v>
      </c>
      <c r="F27" s="11" t="s">
        <v>40</v>
      </c>
      <c r="G27" s="13">
        <v>49</v>
      </c>
      <c r="H27" t="s">
        <v>4</v>
      </c>
      <c r="I27" s="8" t="str">
        <f t="shared" si="0"/>
        <v>Control_S2</v>
      </c>
    </row>
    <row r="28" spans="1:30" x14ac:dyDescent="0.3">
      <c r="A28" t="s">
        <v>54</v>
      </c>
      <c r="B28" s="10">
        <v>2342</v>
      </c>
      <c r="C28" s="10">
        <v>2015651</v>
      </c>
      <c r="D28" s="10" t="s">
        <v>37</v>
      </c>
      <c r="E28" s="10" t="s">
        <v>33</v>
      </c>
      <c r="F28" s="11">
        <v>43590</v>
      </c>
      <c r="G28" s="13">
        <v>51.5</v>
      </c>
      <c r="H28" t="s">
        <v>4</v>
      </c>
      <c r="I28" s="8" t="str">
        <f t="shared" si="0"/>
        <v>Control_S2</v>
      </c>
    </row>
    <row r="29" spans="1:30" x14ac:dyDescent="0.3">
      <c r="A29" t="s">
        <v>54</v>
      </c>
      <c r="B29" s="9">
        <v>9721</v>
      </c>
      <c r="C29" s="10">
        <v>2016722</v>
      </c>
      <c r="D29" s="10" t="s">
        <v>32</v>
      </c>
      <c r="E29" s="10" t="s">
        <v>33</v>
      </c>
      <c r="F29" s="11" t="s">
        <v>34</v>
      </c>
      <c r="G29" s="13">
        <v>48</v>
      </c>
      <c r="H29" t="s">
        <v>5</v>
      </c>
      <c r="I29" s="8" t="str">
        <f t="shared" si="0"/>
        <v>Control_S3</v>
      </c>
    </row>
    <row r="30" spans="1:30" x14ac:dyDescent="0.3">
      <c r="A30" t="s">
        <v>54</v>
      </c>
      <c r="B30" s="9">
        <v>9741</v>
      </c>
      <c r="C30" s="10">
        <v>2016728</v>
      </c>
      <c r="D30" s="10" t="s">
        <v>37</v>
      </c>
      <c r="E30" s="10" t="s">
        <v>38</v>
      </c>
      <c r="F30" s="11">
        <v>43542</v>
      </c>
      <c r="G30" s="21">
        <v>48</v>
      </c>
      <c r="H30" t="s">
        <v>5</v>
      </c>
      <c r="I30" s="8" t="str">
        <f t="shared" si="0"/>
        <v>Control_S3</v>
      </c>
    </row>
    <row r="31" spans="1:30" x14ac:dyDescent="0.3">
      <c r="A31" t="s">
        <v>54</v>
      </c>
      <c r="B31" s="9">
        <v>9743</v>
      </c>
      <c r="C31" s="10">
        <v>2017641</v>
      </c>
      <c r="D31" s="10" t="s">
        <v>32</v>
      </c>
      <c r="E31" s="10" t="s">
        <v>38</v>
      </c>
      <c r="F31" s="11">
        <v>43543</v>
      </c>
      <c r="G31" s="21">
        <v>47.5</v>
      </c>
      <c r="H31" t="s">
        <v>5</v>
      </c>
      <c r="I31" s="8" t="str">
        <f t="shared" si="0"/>
        <v>Control_S3</v>
      </c>
    </row>
    <row r="32" spans="1:30" x14ac:dyDescent="0.3">
      <c r="A32" t="s">
        <v>54</v>
      </c>
      <c r="B32" s="9">
        <v>9745</v>
      </c>
      <c r="C32" s="10">
        <v>2013647</v>
      </c>
      <c r="D32" s="10" t="s">
        <v>37</v>
      </c>
      <c r="E32" s="10" t="s">
        <v>38</v>
      </c>
      <c r="F32" s="11">
        <v>43548</v>
      </c>
      <c r="G32" s="13">
        <v>56.5</v>
      </c>
      <c r="H32" t="s">
        <v>5</v>
      </c>
      <c r="I32" s="8" t="str">
        <f t="shared" si="0"/>
        <v>Control_S3</v>
      </c>
    </row>
    <row r="33" spans="1:9" x14ac:dyDescent="0.3">
      <c r="A33" t="s">
        <v>54</v>
      </c>
      <c r="B33" s="9">
        <v>9746</v>
      </c>
      <c r="C33" s="10">
        <v>2013613</v>
      </c>
      <c r="D33" s="10" t="s">
        <v>37</v>
      </c>
      <c r="E33" s="10" t="s">
        <v>38</v>
      </c>
      <c r="F33" s="11">
        <v>43553</v>
      </c>
      <c r="G33" s="13">
        <v>66.5</v>
      </c>
      <c r="H33" t="s">
        <v>5</v>
      </c>
      <c r="I33" s="8" t="str">
        <f t="shared" si="0"/>
        <v>Control_S3</v>
      </c>
    </row>
    <row r="34" spans="1:9" x14ac:dyDescent="0.3">
      <c r="A34" t="s">
        <v>54</v>
      </c>
      <c r="B34" s="9">
        <v>9749</v>
      </c>
      <c r="C34" s="10">
        <v>2014180</v>
      </c>
      <c r="D34" s="10" t="s">
        <v>32</v>
      </c>
      <c r="E34" s="10" t="s">
        <v>33</v>
      </c>
      <c r="F34" s="11">
        <v>43557</v>
      </c>
      <c r="G34" s="13">
        <v>56.5</v>
      </c>
      <c r="H34" t="s">
        <v>5</v>
      </c>
      <c r="I34" s="8" t="str">
        <f t="shared" si="0"/>
        <v>Control_S3</v>
      </c>
    </row>
    <row r="35" spans="1:9" x14ac:dyDescent="0.3">
      <c r="A35" t="s">
        <v>54</v>
      </c>
      <c r="B35" s="9">
        <v>9751</v>
      </c>
      <c r="C35" s="10">
        <v>2013154</v>
      </c>
      <c r="D35" s="10" t="s">
        <v>37</v>
      </c>
      <c r="E35" s="10" t="s">
        <v>33</v>
      </c>
      <c r="F35" s="11">
        <v>43561</v>
      </c>
      <c r="G35" s="13">
        <v>46</v>
      </c>
      <c r="H35" t="s">
        <v>5</v>
      </c>
      <c r="I35" s="8" t="str">
        <f t="shared" si="0"/>
        <v>Control_S3</v>
      </c>
    </row>
    <row r="36" spans="1:9" x14ac:dyDescent="0.3">
      <c r="A36" t="s">
        <v>54</v>
      </c>
      <c r="B36" s="10">
        <v>9774</v>
      </c>
      <c r="C36" s="10">
        <v>2015699</v>
      </c>
      <c r="D36" s="10" t="s">
        <v>37</v>
      </c>
      <c r="E36" s="10" t="s">
        <v>33</v>
      </c>
      <c r="F36" s="11" t="s">
        <v>40</v>
      </c>
      <c r="G36" s="13">
        <v>53.5</v>
      </c>
      <c r="H36" t="s">
        <v>5</v>
      </c>
      <c r="I36" s="8" t="str">
        <f t="shared" si="0"/>
        <v>Control_S3</v>
      </c>
    </row>
    <row r="37" spans="1:9" x14ac:dyDescent="0.3">
      <c r="A37" t="s">
        <v>54</v>
      </c>
      <c r="B37" s="10">
        <v>2342</v>
      </c>
      <c r="C37" s="10">
        <v>2015651</v>
      </c>
      <c r="D37" s="10" t="s">
        <v>37</v>
      </c>
      <c r="E37" s="10" t="s">
        <v>33</v>
      </c>
      <c r="F37" s="11">
        <v>43590</v>
      </c>
      <c r="G37" s="21">
        <v>48</v>
      </c>
      <c r="H37" t="s">
        <v>5</v>
      </c>
      <c r="I37" s="8" t="str">
        <f t="shared" si="0"/>
        <v>Control_S3</v>
      </c>
    </row>
    <row r="38" spans="1:9" x14ac:dyDescent="0.3">
      <c r="A38" t="s">
        <v>54</v>
      </c>
      <c r="B38" s="9">
        <v>9721</v>
      </c>
      <c r="C38" s="10">
        <v>2016722</v>
      </c>
      <c r="D38" s="10" t="s">
        <v>32</v>
      </c>
      <c r="E38" s="10" t="s">
        <v>33</v>
      </c>
      <c r="F38" s="11" t="s">
        <v>34</v>
      </c>
      <c r="G38" s="13">
        <v>51.5</v>
      </c>
      <c r="H38" t="s">
        <v>6</v>
      </c>
      <c r="I38" s="8" t="str">
        <f t="shared" si="0"/>
        <v>Control_S4</v>
      </c>
    </row>
    <row r="39" spans="1:9" x14ac:dyDescent="0.3">
      <c r="A39" t="s">
        <v>54</v>
      </c>
      <c r="B39" s="9">
        <v>9741</v>
      </c>
      <c r="C39" s="10">
        <v>2016728</v>
      </c>
      <c r="D39" s="10" t="s">
        <v>37</v>
      </c>
      <c r="E39" s="10" t="s">
        <v>38</v>
      </c>
      <c r="F39" s="11">
        <v>43542</v>
      </c>
      <c r="G39" s="18">
        <v>53</v>
      </c>
      <c r="H39" t="s">
        <v>6</v>
      </c>
      <c r="I39" s="8" t="str">
        <f t="shared" si="0"/>
        <v>Control_S4</v>
      </c>
    </row>
    <row r="40" spans="1:9" x14ac:dyDescent="0.3">
      <c r="A40" t="s">
        <v>54</v>
      </c>
      <c r="B40" s="9">
        <v>9743</v>
      </c>
      <c r="C40" s="10">
        <v>2017641</v>
      </c>
      <c r="D40" s="10" t="s">
        <v>32</v>
      </c>
      <c r="E40" s="10" t="s">
        <v>38</v>
      </c>
      <c r="F40" s="11">
        <v>43543</v>
      </c>
      <c r="G40" s="21">
        <v>49.5</v>
      </c>
      <c r="H40" t="s">
        <v>6</v>
      </c>
      <c r="I40" s="8" t="str">
        <f t="shared" si="0"/>
        <v>Control_S4</v>
      </c>
    </row>
    <row r="41" spans="1:9" x14ac:dyDescent="0.3">
      <c r="A41" t="s">
        <v>54</v>
      </c>
      <c r="B41" s="9">
        <v>9745</v>
      </c>
      <c r="C41" s="10">
        <v>2013647</v>
      </c>
      <c r="D41" s="10" t="s">
        <v>37</v>
      </c>
      <c r="E41" s="10" t="s">
        <v>38</v>
      </c>
      <c r="F41" s="11">
        <v>43548</v>
      </c>
      <c r="G41" s="13">
        <v>64</v>
      </c>
      <c r="H41" t="s">
        <v>6</v>
      </c>
      <c r="I41" s="8" t="str">
        <f t="shared" si="0"/>
        <v>Control_S4</v>
      </c>
    </row>
    <row r="42" spans="1:9" x14ac:dyDescent="0.3">
      <c r="A42" t="s">
        <v>54</v>
      </c>
      <c r="B42" s="9">
        <v>9746</v>
      </c>
      <c r="C42" s="10">
        <v>2013613</v>
      </c>
      <c r="D42" s="10" t="s">
        <v>37</v>
      </c>
      <c r="E42" s="10" t="s">
        <v>38</v>
      </c>
      <c r="F42" s="11">
        <v>43553</v>
      </c>
      <c r="G42" s="13">
        <v>73</v>
      </c>
      <c r="H42" t="s">
        <v>6</v>
      </c>
      <c r="I42" s="8" t="str">
        <f t="shared" si="0"/>
        <v>Control_S4</v>
      </c>
    </row>
    <row r="43" spans="1:9" x14ac:dyDescent="0.3">
      <c r="A43" t="s">
        <v>54</v>
      </c>
      <c r="B43" s="9">
        <v>9749</v>
      </c>
      <c r="C43" s="10">
        <v>2014180</v>
      </c>
      <c r="D43" s="10" t="s">
        <v>32</v>
      </c>
      <c r="E43" s="10" t="s">
        <v>33</v>
      </c>
      <c r="F43" s="11">
        <v>43557</v>
      </c>
      <c r="G43" s="13">
        <v>61</v>
      </c>
      <c r="H43" t="s">
        <v>6</v>
      </c>
      <c r="I43" s="8" t="str">
        <f t="shared" si="0"/>
        <v>Control_S4</v>
      </c>
    </row>
    <row r="44" spans="1:9" x14ac:dyDescent="0.3">
      <c r="A44" t="s">
        <v>54</v>
      </c>
      <c r="B44" s="9">
        <v>9751</v>
      </c>
      <c r="C44" s="10">
        <v>2013154</v>
      </c>
      <c r="D44" s="10" t="s">
        <v>37</v>
      </c>
      <c r="E44" s="10" t="s">
        <v>33</v>
      </c>
      <c r="F44" s="11">
        <v>43561</v>
      </c>
      <c r="G44" s="21">
        <v>43</v>
      </c>
      <c r="H44" t="s">
        <v>6</v>
      </c>
      <c r="I44" s="8" t="str">
        <f t="shared" si="0"/>
        <v>Control_S4</v>
      </c>
    </row>
    <row r="45" spans="1:9" x14ac:dyDescent="0.3">
      <c r="A45" t="s">
        <v>54</v>
      </c>
      <c r="B45" s="10">
        <v>9774</v>
      </c>
      <c r="C45" s="10">
        <v>2015699</v>
      </c>
      <c r="D45" s="10" t="s">
        <v>37</v>
      </c>
      <c r="E45" s="10" t="s">
        <v>33</v>
      </c>
      <c r="F45" s="11" t="s">
        <v>40</v>
      </c>
      <c r="G45" s="13">
        <v>66</v>
      </c>
      <c r="H45" t="s">
        <v>6</v>
      </c>
      <c r="I45" s="8" t="str">
        <f t="shared" si="0"/>
        <v>Control_S4</v>
      </c>
    </row>
    <row r="46" spans="1:9" x14ac:dyDescent="0.3">
      <c r="A46" t="s">
        <v>54</v>
      </c>
      <c r="B46" s="10">
        <v>2342</v>
      </c>
      <c r="C46" s="10">
        <v>2015651</v>
      </c>
      <c r="D46" s="10" t="s">
        <v>37</v>
      </c>
      <c r="E46" s="10" t="s">
        <v>33</v>
      </c>
      <c r="F46" s="11">
        <v>43590</v>
      </c>
      <c r="G46" s="13">
        <v>54.5</v>
      </c>
      <c r="H46" t="s">
        <v>6</v>
      </c>
      <c r="I46" s="8" t="str">
        <f t="shared" si="0"/>
        <v>Control_S4</v>
      </c>
    </row>
    <row r="47" spans="1:9" x14ac:dyDescent="0.3">
      <c r="A47" t="s">
        <v>54</v>
      </c>
      <c r="B47" s="9">
        <v>9721</v>
      </c>
      <c r="C47" s="10">
        <v>2016722</v>
      </c>
      <c r="D47" s="10" t="s">
        <v>32</v>
      </c>
      <c r="E47" s="10" t="s">
        <v>33</v>
      </c>
      <c r="F47" s="11" t="s">
        <v>34</v>
      </c>
      <c r="G47" s="13">
        <v>59.5</v>
      </c>
      <c r="H47" t="s">
        <v>7</v>
      </c>
      <c r="I47" s="8" t="str">
        <f t="shared" si="0"/>
        <v>Control_S5</v>
      </c>
    </row>
    <row r="48" spans="1:9" x14ac:dyDescent="0.3">
      <c r="A48" t="s">
        <v>54</v>
      </c>
      <c r="B48" s="9">
        <v>9741</v>
      </c>
      <c r="C48" s="10">
        <v>2016728</v>
      </c>
      <c r="D48" s="10" t="s">
        <v>37</v>
      </c>
      <c r="E48" s="10" t="s">
        <v>38</v>
      </c>
      <c r="F48" s="11">
        <v>43542</v>
      </c>
      <c r="G48" s="18">
        <v>62.5</v>
      </c>
      <c r="H48" t="s">
        <v>7</v>
      </c>
      <c r="I48" s="8" t="str">
        <f t="shared" si="0"/>
        <v>Control_S5</v>
      </c>
    </row>
    <row r="49" spans="1:9" x14ac:dyDescent="0.3">
      <c r="A49" t="s">
        <v>54</v>
      </c>
      <c r="B49" s="9">
        <v>9743</v>
      </c>
      <c r="C49" s="10">
        <v>2017641</v>
      </c>
      <c r="D49" s="10" t="s">
        <v>32</v>
      </c>
      <c r="E49" s="10" t="s">
        <v>38</v>
      </c>
      <c r="F49" s="11">
        <v>43543</v>
      </c>
      <c r="G49" s="21">
        <v>51.5</v>
      </c>
      <c r="H49" t="s">
        <v>7</v>
      </c>
      <c r="I49" s="8" t="str">
        <f t="shared" si="0"/>
        <v>Control_S5</v>
      </c>
    </row>
    <row r="50" spans="1:9" x14ac:dyDescent="0.3">
      <c r="A50" t="s">
        <v>54</v>
      </c>
      <c r="B50" s="9">
        <v>9745</v>
      </c>
      <c r="C50" s="10">
        <v>2013647</v>
      </c>
      <c r="D50" s="10" t="s">
        <v>37</v>
      </c>
      <c r="E50" s="10" t="s">
        <v>38</v>
      </c>
      <c r="F50" s="11">
        <v>43548</v>
      </c>
      <c r="G50" s="13">
        <v>69.5</v>
      </c>
      <c r="H50" t="s">
        <v>7</v>
      </c>
      <c r="I50" s="8" t="str">
        <f t="shared" si="0"/>
        <v>Control_S5</v>
      </c>
    </row>
    <row r="51" spans="1:9" x14ac:dyDescent="0.3">
      <c r="A51" t="s">
        <v>54</v>
      </c>
      <c r="B51" s="9">
        <v>9746</v>
      </c>
      <c r="C51" s="10">
        <v>2013613</v>
      </c>
      <c r="D51" s="10" t="s">
        <v>37</v>
      </c>
      <c r="E51" s="10" t="s">
        <v>38</v>
      </c>
      <c r="F51" s="11">
        <v>43553</v>
      </c>
      <c r="G51" s="13">
        <v>76.5</v>
      </c>
      <c r="H51" t="s">
        <v>7</v>
      </c>
      <c r="I51" s="8" t="str">
        <f t="shared" si="0"/>
        <v>Control_S5</v>
      </c>
    </row>
    <row r="52" spans="1:9" x14ac:dyDescent="0.3">
      <c r="A52" t="s">
        <v>54</v>
      </c>
      <c r="B52" s="9">
        <v>9749</v>
      </c>
      <c r="C52" s="10">
        <v>2014180</v>
      </c>
      <c r="D52" s="10" t="s">
        <v>32</v>
      </c>
      <c r="E52" s="10" t="s">
        <v>33</v>
      </c>
      <c r="F52" s="11">
        <v>43557</v>
      </c>
      <c r="G52" s="13">
        <v>63</v>
      </c>
      <c r="H52" t="s">
        <v>7</v>
      </c>
      <c r="I52" s="8" t="str">
        <f t="shared" si="0"/>
        <v>Control_S5</v>
      </c>
    </row>
    <row r="53" spans="1:9" x14ac:dyDescent="0.3">
      <c r="A53" t="s">
        <v>54</v>
      </c>
      <c r="B53" s="9">
        <v>9751</v>
      </c>
      <c r="C53" s="10">
        <v>2013154</v>
      </c>
      <c r="D53" s="10" t="s">
        <v>37</v>
      </c>
      <c r="E53" s="10" t="s">
        <v>33</v>
      </c>
      <c r="F53" s="11">
        <v>43561</v>
      </c>
      <c r="G53" s="13">
        <v>53</v>
      </c>
      <c r="H53" t="s">
        <v>7</v>
      </c>
      <c r="I53" s="8" t="str">
        <f t="shared" si="0"/>
        <v>Control_S5</v>
      </c>
    </row>
    <row r="54" spans="1:9" x14ac:dyDescent="0.3">
      <c r="A54" t="s">
        <v>54</v>
      </c>
      <c r="B54" s="10">
        <v>9774</v>
      </c>
      <c r="C54" s="10">
        <v>2015699</v>
      </c>
      <c r="D54" s="10" t="s">
        <v>37</v>
      </c>
      <c r="E54" s="10" t="s">
        <v>33</v>
      </c>
      <c r="F54" s="11" t="s">
        <v>40</v>
      </c>
      <c r="G54" s="13">
        <v>76.5</v>
      </c>
      <c r="H54" t="s">
        <v>7</v>
      </c>
      <c r="I54" s="8" t="str">
        <f t="shared" si="0"/>
        <v>Control_S5</v>
      </c>
    </row>
    <row r="55" spans="1:9" x14ac:dyDescent="0.3">
      <c r="A55" t="s">
        <v>54</v>
      </c>
      <c r="B55" s="10">
        <v>2342</v>
      </c>
      <c r="C55" s="10">
        <v>2015651</v>
      </c>
      <c r="D55" s="10" t="s">
        <v>37</v>
      </c>
      <c r="E55" s="10" t="s">
        <v>33</v>
      </c>
      <c r="F55" s="11">
        <v>43590</v>
      </c>
      <c r="G55" s="13">
        <v>66.5</v>
      </c>
      <c r="H55" t="s">
        <v>7</v>
      </c>
      <c r="I55" s="8" t="str">
        <f t="shared" si="0"/>
        <v>Control_S5</v>
      </c>
    </row>
    <row r="56" spans="1:9" x14ac:dyDescent="0.3">
      <c r="A56" t="s">
        <v>54</v>
      </c>
      <c r="B56" s="9">
        <v>9721</v>
      </c>
      <c r="C56" s="10">
        <v>2016722</v>
      </c>
      <c r="D56" s="10" t="s">
        <v>32</v>
      </c>
      <c r="E56" s="10" t="s">
        <v>33</v>
      </c>
      <c r="F56" s="11" t="s">
        <v>34</v>
      </c>
      <c r="G56" s="13">
        <v>66</v>
      </c>
      <c r="H56" t="s">
        <v>8</v>
      </c>
      <c r="I56" s="8" t="str">
        <f t="shared" si="0"/>
        <v>Control_S6</v>
      </c>
    </row>
    <row r="57" spans="1:9" x14ac:dyDescent="0.3">
      <c r="A57" t="s">
        <v>54</v>
      </c>
      <c r="B57" s="9">
        <v>9741</v>
      </c>
      <c r="C57" s="10">
        <v>2016728</v>
      </c>
      <c r="D57" s="10" t="s">
        <v>37</v>
      </c>
      <c r="E57" s="10" t="s">
        <v>38</v>
      </c>
      <c r="F57" s="11">
        <v>43542</v>
      </c>
      <c r="G57" s="18">
        <v>72</v>
      </c>
      <c r="H57" t="s">
        <v>8</v>
      </c>
      <c r="I57" s="8" t="str">
        <f t="shared" si="0"/>
        <v>Control_S6</v>
      </c>
    </row>
    <row r="58" spans="1:9" x14ac:dyDescent="0.3">
      <c r="A58" t="s">
        <v>54</v>
      </c>
      <c r="B58" s="9">
        <v>9743</v>
      </c>
      <c r="C58" s="10">
        <v>2017641</v>
      </c>
      <c r="D58" s="10" t="s">
        <v>32</v>
      </c>
      <c r="E58" s="10" t="s">
        <v>38</v>
      </c>
      <c r="F58" s="11">
        <v>43543</v>
      </c>
      <c r="G58" s="21">
        <v>53</v>
      </c>
      <c r="H58" t="s">
        <v>8</v>
      </c>
      <c r="I58" s="8" t="str">
        <f t="shared" si="0"/>
        <v>Control_S6</v>
      </c>
    </row>
    <row r="59" spans="1:9" x14ac:dyDescent="0.3">
      <c r="A59" t="s">
        <v>54</v>
      </c>
      <c r="B59" s="9">
        <v>9745</v>
      </c>
      <c r="C59" s="10">
        <v>2013647</v>
      </c>
      <c r="D59" s="10" t="s">
        <v>37</v>
      </c>
      <c r="E59" s="10" t="s">
        <v>38</v>
      </c>
      <c r="F59" s="11">
        <v>43548</v>
      </c>
      <c r="G59" s="13">
        <v>80</v>
      </c>
      <c r="H59" t="s">
        <v>8</v>
      </c>
      <c r="I59" s="8" t="str">
        <f t="shared" si="0"/>
        <v>Control_S6</v>
      </c>
    </row>
    <row r="60" spans="1:9" x14ac:dyDescent="0.3">
      <c r="A60" t="s">
        <v>54</v>
      </c>
      <c r="B60" s="9">
        <v>9746</v>
      </c>
      <c r="C60" s="10">
        <v>2013613</v>
      </c>
      <c r="D60" s="10" t="s">
        <v>37</v>
      </c>
      <c r="E60" s="10" t="s">
        <v>38</v>
      </c>
      <c r="F60" s="11">
        <v>43553</v>
      </c>
      <c r="G60" s="13">
        <v>81</v>
      </c>
      <c r="H60" t="s">
        <v>8</v>
      </c>
      <c r="I60" s="8" t="str">
        <f t="shared" si="0"/>
        <v>Control_S6</v>
      </c>
    </row>
    <row r="61" spans="1:9" x14ac:dyDescent="0.3">
      <c r="A61" t="s">
        <v>54</v>
      </c>
      <c r="B61" s="9">
        <v>9749</v>
      </c>
      <c r="C61" s="10">
        <v>2014180</v>
      </c>
      <c r="D61" s="10" t="s">
        <v>32</v>
      </c>
      <c r="E61" s="10" t="s">
        <v>33</v>
      </c>
      <c r="F61" s="11">
        <v>43557</v>
      </c>
      <c r="G61" s="13">
        <v>63</v>
      </c>
      <c r="H61" t="s">
        <v>8</v>
      </c>
      <c r="I61" s="8" t="str">
        <f t="shared" si="0"/>
        <v>Control_S6</v>
      </c>
    </row>
    <row r="62" spans="1:9" x14ac:dyDescent="0.3">
      <c r="A62" t="s">
        <v>54</v>
      </c>
      <c r="B62" s="9">
        <v>9751</v>
      </c>
      <c r="C62" s="10">
        <v>2013154</v>
      </c>
      <c r="D62" s="10" t="s">
        <v>37</v>
      </c>
      <c r="E62" s="10" t="s">
        <v>33</v>
      </c>
      <c r="F62" s="11">
        <v>43561</v>
      </c>
      <c r="G62" s="13">
        <v>59</v>
      </c>
      <c r="H62" t="s">
        <v>8</v>
      </c>
      <c r="I62" s="8" t="str">
        <f t="shared" si="0"/>
        <v>Control_S6</v>
      </c>
    </row>
    <row r="63" spans="1:9" x14ac:dyDescent="0.3">
      <c r="A63" t="s">
        <v>54</v>
      </c>
      <c r="B63" s="10">
        <v>9774</v>
      </c>
      <c r="C63" s="10">
        <v>2015699</v>
      </c>
      <c r="D63" s="10" t="s">
        <v>37</v>
      </c>
      <c r="E63" s="10" t="s">
        <v>33</v>
      </c>
      <c r="F63" s="11" t="s">
        <v>40</v>
      </c>
      <c r="G63" s="13">
        <v>83</v>
      </c>
      <c r="H63" t="s">
        <v>8</v>
      </c>
      <c r="I63" s="8" t="str">
        <f t="shared" si="0"/>
        <v>Control_S6</v>
      </c>
    </row>
    <row r="64" spans="1:9" x14ac:dyDescent="0.3">
      <c r="A64" t="s">
        <v>54</v>
      </c>
      <c r="B64" s="10">
        <v>2342</v>
      </c>
      <c r="C64" s="10">
        <v>2015651</v>
      </c>
      <c r="D64" s="10" t="s">
        <v>37</v>
      </c>
      <c r="E64" s="10" t="s">
        <v>33</v>
      </c>
      <c r="F64" s="11">
        <v>43590</v>
      </c>
      <c r="G64" s="13">
        <v>71.5</v>
      </c>
      <c r="H64" t="s">
        <v>8</v>
      </c>
      <c r="I64" s="8" t="str">
        <f t="shared" si="0"/>
        <v>Control_S6</v>
      </c>
    </row>
    <row r="65" spans="1:9" x14ac:dyDescent="0.3">
      <c r="A65" t="s">
        <v>54</v>
      </c>
      <c r="B65" s="9">
        <v>9721</v>
      </c>
      <c r="C65" s="10">
        <v>2016722</v>
      </c>
      <c r="D65" s="10" t="s">
        <v>32</v>
      </c>
      <c r="E65" s="10" t="s">
        <v>33</v>
      </c>
      <c r="F65" s="11" t="s">
        <v>34</v>
      </c>
      <c r="G65" s="13">
        <v>72</v>
      </c>
      <c r="H65" t="s">
        <v>9</v>
      </c>
      <c r="I65" s="8" t="str">
        <f t="shared" si="0"/>
        <v>Control_S7</v>
      </c>
    </row>
    <row r="66" spans="1:9" x14ac:dyDescent="0.3">
      <c r="A66" t="s">
        <v>54</v>
      </c>
      <c r="B66" s="9">
        <v>9741</v>
      </c>
      <c r="C66" s="10">
        <v>2016728</v>
      </c>
      <c r="D66" s="10" t="s">
        <v>37</v>
      </c>
      <c r="E66" s="10" t="s">
        <v>38</v>
      </c>
      <c r="F66" s="11">
        <v>43542</v>
      </c>
      <c r="G66" s="13">
        <v>74</v>
      </c>
      <c r="H66" t="s">
        <v>9</v>
      </c>
      <c r="I66" s="8" t="str">
        <f t="shared" si="0"/>
        <v>Control_S7</v>
      </c>
    </row>
    <row r="67" spans="1:9" x14ac:dyDescent="0.3">
      <c r="A67" t="s">
        <v>54</v>
      </c>
      <c r="B67" s="9">
        <v>9743</v>
      </c>
      <c r="C67" s="10">
        <v>2017641</v>
      </c>
      <c r="D67" s="10" t="s">
        <v>32</v>
      </c>
      <c r="E67" s="10" t="s">
        <v>38</v>
      </c>
      <c r="F67" s="11">
        <v>43543</v>
      </c>
      <c r="G67" s="21">
        <v>51</v>
      </c>
      <c r="H67" t="s">
        <v>9</v>
      </c>
      <c r="I67" s="8" t="str">
        <f t="shared" ref="I67:I130" si="1">CONCATENATE(A67,"_",H67)</f>
        <v>Control_S7</v>
      </c>
    </row>
    <row r="68" spans="1:9" x14ac:dyDescent="0.3">
      <c r="A68" t="s">
        <v>54</v>
      </c>
      <c r="B68" s="9">
        <v>9745</v>
      </c>
      <c r="C68" s="10">
        <v>2013647</v>
      </c>
      <c r="D68" s="10" t="s">
        <v>37</v>
      </c>
      <c r="E68" s="10" t="s">
        <v>38</v>
      </c>
      <c r="F68" s="11">
        <v>43548</v>
      </c>
      <c r="G68" s="13">
        <v>87.5</v>
      </c>
      <c r="H68" t="s">
        <v>9</v>
      </c>
      <c r="I68" s="8" t="str">
        <f t="shared" si="1"/>
        <v>Control_S7</v>
      </c>
    </row>
    <row r="69" spans="1:9" x14ac:dyDescent="0.3">
      <c r="A69" t="s">
        <v>54</v>
      </c>
      <c r="B69" s="9">
        <v>9746</v>
      </c>
      <c r="C69" s="10">
        <v>2013613</v>
      </c>
      <c r="D69" s="10" t="s">
        <v>37</v>
      </c>
      <c r="E69" s="10" t="s">
        <v>38</v>
      </c>
      <c r="F69" s="11">
        <v>43553</v>
      </c>
      <c r="G69" s="13">
        <v>82.5</v>
      </c>
      <c r="H69" t="s">
        <v>9</v>
      </c>
      <c r="I69" s="8" t="str">
        <f t="shared" si="1"/>
        <v>Control_S7</v>
      </c>
    </row>
    <row r="70" spans="1:9" x14ac:dyDescent="0.3">
      <c r="A70" t="s">
        <v>54</v>
      </c>
      <c r="B70" s="9">
        <v>9749</v>
      </c>
      <c r="C70" s="10">
        <v>2014180</v>
      </c>
      <c r="D70" s="10" t="s">
        <v>32</v>
      </c>
      <c r="E70" s="10" t="s">
        <v>33</v>
      </c>
      <c r="F70" s="11">
        <v>43557</v>
      </c>
      <c r="G70" s="13">
        <v>72</v>
      </c>
      <c r="H70" t="s">
        <v>9</v>
      </c>
      <c r="I70" s="8" t="str">
        <f t="shared" si="1"/>
        <v>Control_S7</v>
      </c>
    </row>
    <row r="71" spans="1:9" x14ac:dyDescent="0.3">
      <c r="A71" t="s">
        <v>54</v>
      </c>
      <c r="B71" s="9">
        <v>9751</v>
      </c>
      <c r="C71" s="10">
        <v>2013154</v>
      </c>
      <c r="D71" s="10" t="s">
        <v>37</v>
      </c>
      <c r="E71" s="10" t="s">
        <v>33</v>
      </c>
      <c r="F71" s="11">
        <v>43561</v>
      </c>
      <c r="G71" s="18">
        <v>68</v>
      </c>
      <c r="H71" t="s">
        <v>9</v>
      </c>
      <c r="I71" s="8" t="str">
        <f t="shared" si="1"/>
        <v>Control_S7</v>
      </c>
    </row>
    <row r="72" spans="1:9" x14ac:dyDescent="0.3">
      <c r="A72" t="s">
        <v>54</v>
      </c>
      <c r="B72" s="10">
        <v>9774</v>
      </c>
      <c r="C72" s="10">
        <v>2015699</v>
      </c>
      <c r="D72" s="10" t="s">
        <v>37</v>
      </c>
      <c r="E72" s="10" t="s">
        <v>33</v>
      </c>
      <c r="F72" s="11" t="s">
        <v>40</v>
      </c>
      <c r="G72" s="13">
        <v>91</v>
      </c>
      <c r="H72" t="s">
        <v>9</v>
      </c>
      <c r="I72" s="8" t="str">
        <f t="shared" si="1"/>
        <v>Control_S7</v>
      </c>
    </row>
    <row r="73" spans="1:9" x14ac:dyDescent="0.3">
      <c r="A73" t="s">
        <v>54</v>
      </c>
      <c r="B73" s="10">
        <v>2342</v>
      </c>
      <c r="C73" s="10">
        <v>2015651</v>
      </c>
      <c r="D73" s="10" t="s">
        <v>37</v>
      </c>
      <c r="E73" s="10" t="s">
        <v>33</v>
      </c>
      <c r="F73" s="11">
        <v>43590</v>
      </c>
      <c r="G73" s="13">
        <v>75.5</v>
      </c>
      <c r="H73" t="s">
        <v>9</v>
      </c>
      <c r="I73" s="8" t="str">
        <f t="shared" si="1"/>
        <v>Control_S7</v>
      </c>
    </row>
    <row r="74" spans="1:9" x14ac:dyDescent="0.3">
      <c r="A74" t="s">
        <v>54</v>
      </c>
      <c r="B74" s="9">
        <v>9721</v>
      </c>
      <c r="C74" s="10">
        <v>2016722</v>
      </c>
      <c r="D74" s="10" t="s">
        <v>32</v>
      </c>
      <c r="E74" s="10" t="s">
        <v>33</v>
      </c>
      <c r="F74" s="11" t="s">
        <v>34</v>
      </c>
      <c r="G74" s="13">
        <v>81.5</v>
      </c>
      <c r="H74" t="s">
        <v>10</v>
      </c>
      <c r="I74" s="8" t="str">
        <f t="shared" si="1"/>
        <v>Control_S8</v>
      </c>
    </row>
    <row r="75" spans="1:9" x14ac:dyDescent="0.3">
      <c r="A75" t="s">
        <v>54</v>
      </c>
      <c r="B75" s="9">
        <v>9741</v>
      </c>
      <c r="C75" s="10">
        <v>2016728</v>
      </c>
      <c r="D75" s="10" t="s">
        <v>37</v>
      </c>
      <c r="E75" s="10" t="s">
        <v>38</v>
      </c>
      <c r="F75" s="11">
        <v>43542</v>
      </c>
      <c r="G75" s="13">
        <v>80</v>
      </c>
      <c r="H75" t="s">
        <v>10</v>
      </c>
      <c r="I75" s="8" t="str">
        <f t="shared" si="1"/>
        <v>Control_S8</v>
      </c>
    </row>
    <row r="76" spans="1:9" x14ac:dyDescent="0.3">
      <c r="A76" t="s">
        <v>54</v>
      </c>
      <c r="B76" s="9">
        <v>9743</v>
      </c>
      <c r="C76" s="10">
        <v>2017641</v>
      </c>
      <c r="D76" s="10" t="s">
        <v>32</v>
      </c>
      <c r="E76" s="10" t="s">
        <v>38</v>
      </c>
      <c r="F76" s="11">
        <v>43543</v>
      </c>
      <c r="G76" s="21">
        <v>52.5</v>
      </c>
      <c r="H76" t="s">
        <v>10</v>
      </c>
      <c r="I76" s="8" t="str">
        <f t="shared" si="1"/>
        <v>Control_S8</v>
      </c>
    </row>
    <row r="77" spans="1:9" x14ac:dyDescent="0.3">
      <c r="A77" t="s">
        <v>54</v>
      </c>
      <c r="B77" s="9">
        <v>9745</v>
      </c>
      <c r="C77" s="10">
        <v>2013647</v>
      </c>
      <c r="D77" s="10" t="s">
        <v>37</v>
      </c>
      <c r="E77" s="10" t="s">
        <v>38</v>
      </c>
      <c r="F77" s="11">
        <v>43548</v>
      </c>
      <c r="G77" s="18">
        <v>93.5</v>
      </c>
      <c r="H77" t="s">
        <v>10</v>
      </c>
      <c r="I77" s="8" t="str">
        <f t="shared" si="1"/>
        <v>Control_S8</v>
      </c>
    </row>
    <row r="78" spans="1:9" x14ac:dyDescent="0.3">
      <c r="A78" t="s">
        <v>54</v>
      </c>
      <c r="B78" s="9">
        <v>9746</v>
      </c>
      <c r="C78" s="10">
        <v>2013613</v>
      </c>
      <c r="D78" s="10" t="s">
        <v>37</v>
      </c>
      <c r="E78" s="10" t="s">
        <v>38</v>
      </c>
      <c r="F78" s="11">
        <v>43553</v>
      </c>
      <c r="G78" s="18">
        <v>92.5</v>
      </c>
      <c r="H78" t="s">
        <v>10</v>
      </c>
      <c r="I78" s="8" t="str">
        <f t="shared" si="1"/>
        <v>Control_S8</v>
      </c>
    </row>
    <row r="79" spans="1:9" x14ac:dyDescent="0.3">
      <c r="A79" t="s">
        <v>54</v>
      </c>
      <c r="B79" s="9">
        <v>9749</v>
      </c>
      <c r="C79" s="10">
        <v>2014180</v>
      </c>
      <c r="D79" s="10" t="s">
        <v>32</v>
      </c>
      <c r="E79" s="10" t="s">
        <v>33</v>
      </c>
      <c r="F79" s="11">
        <v>43557</v>
      </c>
      <c r="G79" s="18">
        <v>76.5</v>
      </c>
      <c r="H79" t="s">
        <v>10</v>
      </c>
      <c r="I79" s="8" t="str">
        <f t="shared" si="1"/>
        <v>Control_S8</v>
      </c>
    </row>
    <row r="80" spans="1:9" x14ac:dyDescent="0.3">
      <c r="A80" t="s">
        <v>54</v>
      </c>
      <c r="B80" s="9">
        <v>9751</v>
      </c>
      <c r="C80" s="10">
        <v>2013154</v>
      </c>
      <c r="D80" s="10" t="s">
        <v>37</v>
      </c>
      <c r="E80" s="10" t="s">
        <v>33</v>
      </c>
      <c r="F80" s="11">
        <v>43561</v>
      </c>
      <c r="G80" s="18">
        <v>72.5</v>
      </c>
      <c r="H80" t="s">
        <v>10</v>
      </c>
      <c r="I80" s="8" t="str">
        <f t="shared" si="1"/>
        <v>Control_S8</v>
      </c>
    </row>
    <row r="81" spans="1:9" x14ac:dyDescent="0.3">
      <c r="A81" t="s">
        <v>54</v>
      </c>
      <c r="B81" s="10">
        <v>9774</v>
      </c>
      <c r="C81" s="10">
        <v>2015699</v>
      </c>
      <c r="D81" s="10" t="s">
        <v>37</v>
      </c>
      <c r="E81" s="10" t="s">
        <v>33</v>
      </c>
      <c r="F81" s="11" t="s">
        <v>40</v>
      </c>
      <c r="G81" s="13">
        <v>98</v>
      </c>
      <c r="H81" t="s">
        <v>10</v>
      </c>
      <c r="I81" s="8" t="str">
        <f t="shared" si="1"/>
        <v>Control_S8</v>
      </c>
    </row>
    <row r="82" spans="1:9" x14ac:dyDescent="0.3">
      <c r="A82" t="s">
        <v>54</v>
      </c>
      <c r="B82" s="10">
        <v>2342</v>
      </c>
      <c r="C82" s="10">
        <v>2015651</v>
      </c>
      <c r="D82" s="10" t="s">
        <v>37</v>
      </c>
      <c r="E82" s="10" t="s">
        <v>33</v>
      </c>
      <c r="F82" s="11">
        <v>43590</v>
      </c>
      <c r="G82" s="13">
        <v>82</v>
      </c>
      <c r="H82" t="s">
        <v>10</v>
      </c>
      <c r="I82" s="8" t="str">
        <f t="shared" si="1"/>
        <v>Control_S8</v>
      </c>
    </row>
    <row r="83" spans="1:9" x14ac:dyDescent="0.3">
      <c r="A83" t="s">
        <v>54</v>
      </c>
      <c r="B83" s="9">
        <v>9721</v>
      </c>
      <c r="C83" s="10">
        <v>2016722</v>
      </c>
      <c r="D83" s="10" t="s">
        <v>32</v>
      </c>
      <c r="E83" s="10" t="s">
        <v>33</v>
      </c>
      <c r="F83" s="11" t="s">
        <v>34</v>
      </c>
      <c r="G83" s="13">
        <v>88</v>
      </c>
      <c r="H83" t="s">
        <v>11</v>
      </c>
      <c r="I83" s="8" t="str">
        <f t="shared" si="1"/>
        <v>Control_S9</v>
      </c>
    </row>
    <row r="84" spans="1:9" x14ac:dyDescent="0.3">
      <c r="A84" t="s">
        <v>54</v>
      </c>
      <c r="B84" s="9">
        <v>9741</v>
      </c>
      <c r="C84" s="10">
        <v>2016728</v>
      </c>
      <c r="D84" s="10" t="s">
        <v>37</v>
      </c>
      <c r="E84" s="10" t="s">
        <v>38</v>
      </c>
      <c r="F84" s="11">
        <v>43542</v>
      </c>
      <c r="G84" s="13">
        <v>88.5</v>
      </c>
      <c r="H84" t="s">
        <v>11</v>
      </c>
      <c r="I84" s="8" t="str">
        <f t="shared" si="1"/>
        <v>Control_S9</v>
      </c>
    </row>
    <row r="85" spans="1:9" x14ac:dyDescent="0.3">
      <c r="A85" t="s">
        <v>54</v>
      </c>
      <c r="B85" s="9">
        <v>9743</v>
      </c>
      <c r="C85" s="10">
        <v>2017641</v>
      </c>
      <c r="D85" s="10" t="s">
        <v>32</v>
      </c>
      <c r="E85" s="10" t="s">
        <v>38</v>
      </c>
      <c r="F85" s="11">
        <v>43543</v>
      </c>
      <c r="G85" s="21">
        <v>52</v>
      </c>
      <c r="H85" t="s">
        <v>11</v>
      </c>
      <c r="I85" s="8" t="str">
        <f t="shared" si="1"/>
        <v>Control_S9</v>
      </c>
    </row>
    <row r="86" spans="1:9" x14ac:dyDescent="0.3">
      <c r="A86" t="s">
        <v>54</v>
      </c>
      <c r="B86" s="9">
        <v>9745</v>
      </c>
      <c r="C86" s="10">
        <v>2013647</v>
      </c>
      <c r="D86" s="10" t="s">
        <v>37</v>
      </c>
      <c r="E86" s="10" t="s">
        <v>38</v>
      </c>
      <c r="F86" s="11">
        <v>43548</v>
      </c>
      <c r="G86" s="18">
        <v>95.5</v>
      </c>
      <c r="H86" t="s">
        <v>11</v>
      </c>
      <c r="I86" s="8" t="str">
        <f t="shared" si="1"/>
        <v>Control_S9</v>
      </c>
    </row>
    <row r="87" spans="1:9" x14ac:dyDescent="0.3">
      <c r="A87" t="s">
        <v>54</v>
      </c>
      <c r="B87" s="9">
        <v>9746</v>
      </c>
      <c r="C87" s="10">
        <v>2013613</v>
      </c>
      <c r="D87" s="10" t="s">
        <v>37</v>
      </c>
      <c r="E87" s="10" t="s">
        <v>38</v>
      </c>
      <c r="F87" s="11">
        <v>43553</v>
      </c>
      <c r="G87" s="18">
        <v>99.5</v>
      </c>
      <c r="H87" t="s">
        <v>11</v>
      </c>
      <c r="I87" s="8" t="str">
        <f t="shared" si="1"/>
        <v>Control_S9</v>
      </c>
    </row>
    <row r="88" spans="1:9" x14ac:dyDescent="0.3">
      <c r="A88" t="s">
        <v>54</v>
      </c>
      <c r="B88" s="9">
        <v>9749</v>
      </c>
      <c r="C88" s="10">
        <v>2014180</v>
      </c>
      <c r="D88" s="10" t="s">
        <v>32</v>
      </c>
      <c r="E88" s="10" t="s">
        <v>33</v>
      </c>
      <c r="F88" s="11">
        <v>43557</v>
      </c>
      <c r="G88" s="18">
        <v>85.5</v>
      </c>
      <c r="H88" t="s">
        <v>11</v>
      </c>
      <c r="I88" s="8" t="str">
        <f t="shared" si="1"/>
        <v>Control_S9</v>
      </c>
    </row>
    <row r="89" spans="1:9" x14ac:dyDescent="0.3">
      <c r="A89" t="s">
        <v>54</v>
      </c>
      <c r="B89" s="9">
        <v>9751</v>
      </c>
      <c r="C89" s="10">
        <v>2013154</v>
      </c>
      <c r="D89" s="10" t="s">
        <v>37</v>
      </c>
      <c r="E89" s="10" t="s">
        <v>33</v>
      </c>
      <c r="F89" s="11">
        <v>43561</v>
      </c>
      <c r="G89" s="13">
        <v>79.5</v>
      </c>
      <c r="H89" t="s">
        <v>11</v>
      </c>
      <c r="I89" s="8" t="str">
        <f t="shared" si="1"/>
        <v>Control_S9</v>
      </c>
    </row>
    <row r="90" spans="1:9" x14ac:dyDescent="0.3">
      <c r="A90" t="s">
        <v>54</v>
      </c>
      <c r="B90" s="10">
        <v>9774</v>
      </c>
      <c r="C90" s="10">
        <v>2015699</v>
      </c>
      <c r="D90" s="10" t="s">
        <v>37</v>
      </c>
      <c r="E90" s="10" t="s">
        <v>33</v>
      </c>
      <c r="F90" s="11" t="s">
        <v>40</v>
      </c>
      <c r="G90" s="13">
        <v>104</v>
      </c>
      <c r="H90" t="s">
        <v>11</v>
      </c>
      <c r="I90" s="8" t="str">
        <f t="shared" si="1"/>
        <v>Control_S9</v>
      </c>
    </row>
    <row r="91" spans="1:9" x14ac:dyDescent="0.3">
      <c r="A91" t="s">
        <v>54</v>
      </c>
      <c r="B91" s="10">
        <v>2342</v>
      </c>
      <c r="C91" s="10">
        <v>2015651</v>
      </c>
      <c r="D91" s="10" t="s">
        <v>37</v>
      </c>
      <c r="E91" s="10" t="s">
        <v>33</v>
      </c>
      <c r="F91" s="11">
        <v>43590</v>
      </c>
      <c r="G91" s="13">
        <v>89.5</v>
      </c>
      <c r="H91" t="s">
        <v>11</v>
      </c>
      <c r="I91" s="8" t="str">
        <f t="shared" si="1"/>
        <v>Control_S9</v>
      </c>
    </row>
    <row r="92" spans="1:9" x14ac:dyDescent="0.3">
      <c r="A92" t="s">
        <v>54</v>
      </c>
      <c r="B92" s="9">
        <v>9721</v>
      </c>
      <c r="C92" s="10">
        <v>2016722</v>
      </c>
      <c r="D92" s="10" t="s">
        <v>32</v>
      </c>
      <c r="E92" s="10" t="s">
        <v>33</v>
      </c>
      <c r="F92" s="11" t="s">
        <v>34</v>
      </c>
      <c r="G92" s="13">
        <v>89.5</v>
      </c>
      <c r="H92" t="s">
        <v>12</v>
      </c>
      <c r="I92" s="8" t="str">
        <f t="shared" si="1"/>
        <v>Control_S10</v>
      </c>
    </row>
    <row r="93" spans="1:9" x14ac:dyDescent="0.3">
      <c r="A93" t="s">
        <v>54</v>
      </c>
      <c r="B93" s="9">
        <v>9741</v>
      </c>
      <c r="C93" s="10">
        <v>2016728</v>
      </c>
      <c r="D93" s="10" t="s">
        <v>37</v>
      </c>
      <c r="E93" s="10" t="s">
        <v>38</v>
      </c>
      <c r="F93" s="11">
        <v>43542</v>
      </c>
      <c r="G93" s="18">
        <v>93</v>
      </c>
      <c r="H93" t="s">
        <v>12</v>
      </c>
      <c r="I93" s="8" t="str">
        <f t="shared" si="1"/>
        <v>Control_S10</v>
      </c>
    </row>
    <row r="94" spans="1:9" x14ac:dyDescent="0.3">
      <c r="A94" t="s">
        <v>54</v>
      </c>
      <c r="B94" s="9">
        <v>9743</v>
      </c>
      <c r="C94" s="10">
        <v>2017641</v>
      </c>
      <c r="D94" s="10" t="s">
        <v>32</v>
      </c>
      <c r="E94" s="10" t="s">
        <v>38</v>
      </c>
      <c r="F94" s="11">
        <v>43543</v>
      </c>
      <c r="G94" s="21">
        <v>52.5</v>
      </c>
      <c r="H94" t="s">
        <v>12</v>
      </c>
      <c r="I94" s="8" t="str">
        <f t="shared" si="1"/>
        <v>Control_S10</v>
      </c>
    </row>
    <row r="95" spans="1:9" x14ac:dyDescent="0.3">
      <c r="A95" t="s">
        <v>54</v>
      </c>
      <c r="B95" s="9">
        <v>9745</v>
      </c>
      <c r="C95" s="10">
        <v>2013647</v>
      </c>
      <c r="D95" s="10" t="s">
        <v>37</v>
      </c>
      <c r="E95" s="10" t="s">
        <v>38</v>
      </c>
      <c r="F95" s="11">
        <v>43548</v>
      </c>
      <c r="G95" s="14">
        <v>104.5</v>
      </c>
      <c r="H95" t="s">
        <v>12</v>
      </c>
      <c r="I95" s="8" t="str">
        <f t="shared" si="1"/>
        <v>Control_S10</v>
      </c>
    </row>
    <row r="96" spans="1:9" x14ac:dyDescent="0.3">
      <c r="A96" t="s">
        <v>54</v>
      </c>
      <c r="B96" s="9">
        <v>9746</v>
      </c>
      <c r="C96" s="10">
        <v>2013613</v>
      </c>
      <c r="D96" s="10" t="s">
        <v>37</v>
      </c>
      <c r="E96" s="10" t="s">
        <v>38</v>
      </c>
      <c r="F96" s="11">
        <v>43553</v>
      </c>
      <c r="G96" s="13">
        <v>107.5</v>
      </c>
      <c r="H96" t="s">
        <v>12</v>
      </c>
      <c r="I96" s="8" t="str">
        <f t="shared" si="1"/>
        <v>Control_S10</v>
      </c>
    </row>
    <row r="97" spans="1:9" x14ac:dyDescent="0.3">
      <c r="A97" t="s">
        <v>54</v>
      </c>
      <c r="B97" s="9">
        <v>9749</v>
      </c>
      <c r="C97" s="10">
        <v>2014180</v>
      </c>
      <c r="D97" s="10" t="s">
        <v>32</v>
      </c>
      <c r="E97" s="10" t="s">
        <v>33</v>
      </c>
      <c r="F97" s="11">
        <v>43557</v>
      </c>
      <c r="G97" s="13">
        <v>89.5</v>
      </c>
      <c r="H97" t="s">
        <v>12</v>
      </c>
      <c r="I97" s="8" t="str">
        <f t="shared" si="1"/>
        <v>Control_S10</v>
      </c>
    </row>
    <row r="98" spans="1:9" x14ac:dyDescent="0.3">
      <c r="A98" t="s">
        <v>54</v>
      </c>
      <c r="B98" s="9">
        <v>9751</v>
      </c>
      <c r="C98" s="10">
        <v>2013154</v>
      </c>
      <c r="D98" s="10" t="s">
        <v>37</v>
      </c>
      <c r="E98" s="10" t="s">
        <v>33</v>
      </c>
      <c r="F98" s="11">
        <v>43561</v>
      </c>
      <c r="G98" s="13">
        <v>85</v>
      </c>
      <c r="H98" t="s">
        <v>12</v>
      </c>
      <c r="I98" s="8" t="str">
        <f t="shared" si="1"/>
        <v>Control_S10</v>
      </c>
    </row>
    <row r="99" spans="1:9" x14ac:dyDescent="0.3">
      <c r="A99" t="s">
        <v>54</v>
      </c>
      <c r="B99" s="10">
        <v>9774</v>
      </c>
      <c r="C99" s="10">
        <v>2015699</v>
      </c>
      <c r="D99" s="10" t="s">
        <v>37</v>
      </c>
      <c r="E99" s="10" t="s">
        <v>33</v>
      </c>
      <c r="F99" s="11" t="s">
        <v>40</v>
      </c>
      <c r="G99" s="14">
        <v>112.5</v>
      </c>
      <c r="H99" t="s">
        <v>12</v>
      </c>
      <c r="I99" s="8" t="str">
        <f t="shared" si="1"/>
        <v>Control_S10</v>
      </c>
    </row>
    <row r="100" spans="1:9" x14ac:dyDescent="0.3">
      <c r="A100" t="s">
        <v>54</v>
      </c>
      <c r="B100" s="10">
        <v>2342</v>
      </c>
      <c r="C100" s="10">
        <v>2015651</v>
      </c>
      <c r="D100" s="10" t="s">
        <v>37</v>
      </c>
      <c r="E100" s="10" t="s">
        <v>33</v>
      </c>
      <c r="F100" s="11">
        <v>43590</v>
      </c>
      <c r="G100" s="14">
        <v>95.5</v>
      </c>
      <c r="H100" t="s">
        <v>12</v>
      </c>
      <c r="I100" s="8" t="str">
        <f t="shared" si="1"/>
        <v>Control_S10</v>
      </c>
    </row>
    <row r="101" spans="1:9" x14ac:dyDescent="0.3">
      <c r="A101" t="s">
        <v>54</v>
      </c>
      <c r="B101" s="9">
        <v>9721</v>
      </c>
      <c r="C101" s="10">
        <v>2016722</v>
      </c>
      <c r="D101" s="10" t="s">
        <v>32</v>
      </c>
      <c r="E101" s="10" t="s">
        <v>33</v>
      </c>
      <c r="F101" s="11" t="s">
        <v>34</v>
      </c>
      <c r="G101" s="14">
        <v>103.5</v>
      </c>
      <c r="H101" t="s">
        <v>13</v>
      </c>
      <c r="I101" s="8" t="str">
        <f t="shared" si="1"/>
        <v>Control_S11</v>
      </c>
    </row>
    <row r="102" spans="1:9" x14ac:dyDescent="0.3">
      <c r="A102" t="s">
        <v>54</v>
      </c>
      <c r="B102" s="9">
        <v>9741</v>
      </c>
      <c r="C102" s="10">
        <v>2016728</v>
      </c>
      <c r="D102" s="10" t="s">
        <v>37</v>
      </c>
      <c r="E102" s="10" t="s">
        <v>38</v>
      </c>
      <c r="F102" s="11">
        <v>43542</v>
      </c>
      <c r="G102" s="14">
        <v>101</v>
      </c>
      <c r="H102" t="s">
        <v>13</v>
      </c>
      <c r="I102" s="8" t="str">
        <f t="shared" si="1"/>
        <v>Control_S11</v>
      </c>
    </row>
    <row r="103" spans="1:9" x14ac:dyDescent="0.3">
      <c r="A103" t="s">
        <v>54</v>
      </c>
      <c r="B103" s="9">
        <v>9743</v>
      </c>
      <c r="C103" s="10">
        <v>2017641</v>
      </c>
      <c r="D103" s="10" t="s">
        <v>32</v>
      </c>
      <c r="E103" s="10" t="s">
        <v>38</v>
      </c>
      <c r="F103" s="11">
        <v>43543</v>
      </c>
      <c r="G103" s="21">
        <v>60</v>
      </c>
      <c r="H103" t="s">
        <v>13</v>
      </c>
      <c r="I103" s="8" t="str">
        <f t="shared" si="1"/>
        <v>Control_S11</v>
      </c>
    </row>
    <row r="104" spans="1:9" x14ac:dyDescent="0.3">
      <c r="A104" t="s">
        <v>54</v>
      </c>
      <c r="B104" s="9">
        <v>9745</v>
      </c>
      <c r="C104" s="10">
        <v>2013647</v>
      </c>
      <c r="D104" s="10" t="s">
        <v>37</v>
      </c>
      <c r="E104" s="10" t="s">
        <v>38</v>
      </c>
      <c r="F104" s="11">
        <v>43548</v>
      </c>
      <c r="G104" s="15">
        <v>103</v>
      </c>
      <c r="H104" t="s">
        <v>13</v>
      </c>
      <c r="I104" s="8" t="str">
        <f t="shared" si="1"/>
        <v>Control_S11</v>
      </c>
    </row>
    <row r="105" spans="1:9" x14ac:dyDescent="0.3">
      <c r="A105" t="s">
        <v>54</v>
      </c>
      <c r="B105" s="9">
        <v>9746</v>
      </c>
      <c r="C105" s="10">
        <v>2013613</v>
      </c>
      <c r="D105" s="10" t="s">
        <v>37</v>
      </c>
      <c r="E105" s="10" t="s">
        <v>38</v>
      </c>
      <c r="F105" s="11">
        <v>43553</v>
      </c>
      <c r="G105" s="14">
        <v>114.5</v>
      </c>
      <c r="H105" t="s">
        <v>13</v>
      </c>
      <c r="I105" s="8" t="str">
        <f t="shared" si="1"/>
        <v>Control_S11</v>
      </c>
    </row>
    <row r="106" spans="1:9" x14ac:dyDescent="0.3">
      <c r="A106" t="s">
        <v>54</v>
      </c>
      <c r="B106" s="9">
        <v>9749</v>
      </c>
      <c r="C106" s="10">
        <v>2014180</v>
      </c>
      <c r="D106" s="10" t="s">
        <v>32</v>
      </c>
      <c r="E106" s="10" t="s">
        <v>33</v>
      </c>
      <c r="F106" s="11">
        <v>43557</v>
      </c>
      <c r="G106" s="13">
        <v>94</v>
      </c>
      <c r="H106" t="s">
        <v>13</v>
      </c>
      <c r="I106" s="8" t="str">
        <f t="shared" si="1"/>
        <v>Control_S11</v>
      </c>
    </row>
    <row r="107" spans="1:9" x14ac:dyDescent="0.3">
      <c r="A107" t="s">
        <v>54</v>
      </c>
      <c r="B107" s="9">
        <v>9751</v>
      </c>
      <c r="C107" s="10">
        <v>2013154</v>
      </c>
      <c r="D107" s="10" t="s">
        <v>37</v>
      </c>
      <c r="E107" s="10" t="s">
        <v>33</v>
      </c>
      <c r="F107" s="11">
        <v>43561</v>
      </c>
      <c r="G107" s="13">
        <v>93</v>
      </c>
      <c r="H107" t="s">
        <v>13</v>
      </c>
      <c r="I107" s="8" t="str">
        <f t="shared" si="1"/>
        <v>Control_S11</v>
      </c>
    </row>
    <row r="108" spans="1:9" x14ac:dyDescent="0.3">
      <c r="A108" t="s">
        <v>54</v>
      </c>
      <c r="B108" s="10">
        <v>9774</v>
      </c>
      <c r="C108" s="10">
        <v>2015699</v>
      </c>
      <c r="D108" s="10" t="s">
        <v>37</v>
      </c>
      <c r="E108" s="10" t="s">
        <v>33</v>
      </c>
      <c r="F108" s="11" t="s">
        <v>40</v>
      </c>
      <c r="G108" s="15">
        <v>117.5</v>
      </c>
      <c r="H108" t="s">
        <v>13</v>
      </c>
      <c r="I108" s="8" t="str">
        <f t="shared" si="1"/>
        <v>Control_S11</v>
      </c>
    </row>
    <row r="109" spans="1:9" x14ac:dyDescent="0.3">
      <c r="A109" t="s">
        <v>54</v>
      </c>
      <c r="B109" s="10">
        <v>2342</v>
      </c>
      <c r="C109" s="10">
        <v>2015651</v>
      </c>
      <c r="D109" s="10" t="s">
        <v>37</v>
      </c>
      <c r="E109" s="10" t="s">
        <v>33</v>
      </c>
      <c r="F109" s="11">
        <v>43590</v>
      </c>
      <c r="G109" s="15">
        <v>99.5</v>
      </c>
      <c r="H109" t="s">
        <v>13</v>
      </c>
      <c r="I109" s="8" t="str">
        <f t="shared" si="1"/>
        <v>Control_S11</v>
      </c>
    </row>
    <row r="110" spans="1:9" x14ac:dyDescent="0.3">
      <c r="A110" t="s">
        <v>54</v>
      </c>
      <c r="B110" s="9">
        <v>9721</v>
      </c>
      <c r="C110" s="10">
        <v>2016722</v>
      </c>
      <c r="D110" s="10" t="s">
        <v>32</v>
      </c>
      <c r="E110" s="10" t="s">
        <v>33</v>
      </c>
      <c r="F110" s="11" t="s">
        <v>34</v>
      </c>
      <c r="G110" s="15">
        <v>106</v>
      </c>
      <c r="H110" t="s">
        <v>14</v>
      </c>
      <c r="I110" s="8" t="str">
        <f t="shared" si="1"/>
        <v>Control_S12</v>
      </c>
    </row>
    <row r="111" spans="1:9" x14ac:dyDescent="0.3">
      <c r="A111" t="s">
        <v>54</v>
      </c>
      <c r="B111" s="9">
        <v>9741</v>
      </c>
      <c r="C111" s="10">
        <v>2016728</v>
      </c>
      <c r="D111" s="10" t="s">
        <v>37</v>
      </c>
      <c r="E111" s="10" t="s">
        <v>38</v>
      </c>
      <c r="F111" s="11">
        <v>43542</v>
      </c>
      <c r="G111" s="15">
        <v>104</v>
      </c>
      <c r="H111" t="s">
        <v>14</v>
      </c>
      <c r="I111" s="8" t="str">
        <f t="shared" si="1"/>
        <v>Control_S12</v>
      </c>
    </row>
    <row r="112" spans="1:9" x14ac:dyDescent="0.3">
      <c r="A112" t="s">
        <v>54</v>
      </c>
      <c r="B112" s="9">
        <v>9743</v>
      </c>
      <c r="C112" s="10">
        <v>2017641</v>
      </c>
      <c r="D112" s="10" t="s">
        <v>32</v>
      </c>
      <c r="E112" s="10" t="s">
        <v>38</v>
      </c>
      <c r="F112" s="11">
        <v>43543</v>
      </c>
      <c r="G112" s="22">
        <v>65.5</v>
      </c>
      <c r="H112" t="s">
        <v>14</v>
      </c>
      <c r="I112" s="8" t="str">
        <f t="shared" si="1"/>
        <v>Control_S12</v>
      </c>
    </row>
    <row r="113" spans="1:9" x14ac:dyDescent="0.3">
      <c r="A113" t="s">
        <v>54</v>
      </c>
      <c r="B113" s="9">
        <v>9745</v>
      </c>
      <c r="C113" s="10">
        <v>2013647</v>
      </c>
      <c r="D113" s="10" t="s">
        <v>37</v>
      </c>
      <c r="E113" s="10" t="s">
        <v>38</v>
      </c>
      <c r="F113" s="11">
        <v>43548</v>
      </c>
      <c r="G113" s="15">
        <v>109.5</v>
      </c>
      <c r="H113" t="s">
        <v>14</v>
      </c>
      <c r="I113" s="8" t="str">
        <f t="shared" si="1"/>
        <v>Control_S12</v>
      </c>
    </row>
    <row r="114" spans="1:9" x14ac:dyDescent="0.3">
      <c r="A114" t="s">
        <v>54</v>
      </c>
      <c r="B114" s="9">
        <v>9746</v>
      </c>
      <c r="C114" s="10">
        <v>2013613</v>
      </c>
      <c r="D114" s="10" t="s">
        <v>37</v>
      </c>
      <c r="E114" s="10" t="s">
        <v>38</v>
      </c>
      <c r="F114" s="11">
        <v>43553</v>
      </c>
      <c r="G114" s="15">
        <v>116</v>
      </c>
      <c r="H114" t="s">
        <v>14</v>
      </c>
      <c r="I114" s="8" t="str">
        <f t="shared" si="1"/>
        <v>Control_S12</v>
      </c>
    </row>
    <row r="115" spans="1:9" x14ac:dyDescent="0.3">
      <c r="A115" t="s">
        <v>54</v>
      </c>
      <c r="B115" s="9">
        <v>9749</v>
      </c>
      <c r="C115" s="10">
        <v>2014180</v>
      </c>
      <c r="D115" s="10" t="s">
        <v>32</v>
      </c>
      <c r="E115" s="10" t="s">
        <v>33</v>
      </c>
      <c r="F115" s="11">
        <v>43557</v>
      </c>
      <c r="G115" s="14">
        <v>104.5</v>
      </c>
      <c r="H115" t="s">
        <v>14</v>
      </c>
      <c r="I115" s="8" t="str">
        <f t="shared" si="1"/>
        <v>Control_S12</v>
      </c>
    </row>
    <row r="116" spans="1:9" x14ac:dyDescent="0.3">
      <c r="A116" t="s">
        <v>54</v>
      </c>
      <c r="B116" s="9">
        <v>9751</v>
      </c>
      <c r="C116" s="10">
        <v>2013154</v>
      </c>
      <c r="D116" s="10" t="s">
        <v>37</v>
      </c>
      <c r="E116" s="10" t="s">
        <v>33</v>
      </c>
      <c r="F116" s="11">
        <v>43561</v>
      </c>
      <c r="G116" s="24">
        <v>102</v>
      </c>
      <c r="H116" t="s">
        <v>14</v>
      </c>
      <c r="I116" s="8" t="str">
        <f t="shared" si="1"/>
        <v>Control_S12</v>
      </c>
    </row>
    <row r="117" spans="1:9" x14ac:dyDescent="0.3">
      <c r="A117" t="s">
        <v>54</v>
      </c>
      <c r="B117" s="10">
        <v>9774</v>
      </c>
      <c r="C117" s="10">
        <v>2015699</v>
      </c>
      <c r="D117" s="10" t="s">
        <v>37</v>
      </c>
      <c r="E117" s="10" t="s">
        <v>33</v>
      </c>
      <c r="F117" s="11" t="s">
        <v>40</v>
      </c>
      <c r="G117" s="15">
        <v>121.5</v>
      </c>
      <c r="H117" t="s">
        <v>14</v>
      </c>
      <c r="I117" s="8" t="str">
        <f t="shared" si="1"/>
        <v>Control_S12</v>
      </c>
    </row>
    <row r="118" spans="1:9" x14ac:dyDescent="0.3">
      <c r="A118" t="s">
        <v>54</v>
      </c>
      <c r="B118" s="10">
        <v>2342</v>
      </c>
      <c r="C118" s="10">
        <v>2015651</v>
      </c>
      <c r="D118" s="10" t="s">
        <v>37</v>
      </c>
      <c r="E118" s="10" t="s">
        <v>33</v>
      </c>
      <c r="F118" s="11">
        <v>43590</v>
      </c>
      <c r="G118" s="15">
        <v>101.5</v>
      </c>
      <c r="H118" t="s">
        <v>14</v>
      </c>
      <c r="I118" s="8" t="str">
        <f t="shared" si="1"/>
        <v>Control_S12</v>
      </c>
    </row>
    <row r="119" spans="1:9" x14ac:dyDescent="0.3">
      <c r="A119" t="s">
        <v>54</v>
      </c>
      <c r="B119" s="9">
        <v>9721</v>
      </c>
      <c r="C119" s="10">
        <v>2016722</v>
      </c>
      <c r="D119" s="10" t="s">
        <v>32</v>
      </c>
      <c r="E119" s="10" t="s">
        <v>33</v>
      </c>
      <c r="F119" s="11" t="s">
        <v>34</v>
      </c>
      <c r="G119" s="15">
        <v>115.5</v>
      </c>
      <c r="H119" t="s">
        <v>15</v>
      </c>
      <c r="I119" s="8" t="str">
        <f t="shared" si="1"/>
        <v>Control_S13</v>
      </c>
    </row>
    <row r="120" spans="1:9" x14ac:dyDescent="0.3">
      <c r="A120" t="s">
        <v>54</v>
      </c>
      <c r="B120" s="9">
        <v>9741</v>
      </c>
      <c r="C120" s="10">
        <v>2016728</v>
      </c>
      <c r="D120" s="10" t="s">
        <v>37</v>
      </c>
      <c r="E120" s="10" t="s">
        <v>38</v>
      </c>
      <c r="F120" s="11">
        <v>43542</v>
      </c>
      <c r="G120" s="15">
        <v>108</v>
      </c>
      <c r="H120" t="s">
        <v>15</v>
      </c>
      <c r="I120" s="8" t="str">
        <f t="shared" si="1"/>
        <v>Control_S13</v>
      </c>
    </row>
    <row r="121" spans="1:9" x14ac:dyDescent="0.3">
      <c r="A121" t="s">
        <v>54</v>
      </c>
      <c r="B121" s="9">
        <v>9743</v>
      </c>
      <c r="C121" s="10">
        <v>2017641</v>
      </c>
      <c r="D121" s="10" t="s">
        <v>32</v>
      </c>
      <c r="E121" s="10" t="s">
        <v>38</v>
      </c>
      <c r="F121" s="11">
        <v>43543</v>
      </c>
      <c r="G121" s="23">
        <v>72.5</v>
      </c>
      <c r="H121" t="s">
        <v>15</v>
      </c>
      <c r="I121" s="8" t="str">
        <f t="shared" si="1"/>
        <v>Control_S13</v>
      </c>
    </row>
    <row r="122" spans="1:9" x14ac:dyDescent="0.3">
      <c r="A122" t="s">
        <v>54</v>
      </c>
      <c r="B122" s="9">
        <v>9745</v>
      </c>
      <c r="C122" s="10">
        <v>2013647</v>
      </c>
      <c r="D122" s="10" t="s">
        <v>37</v>
      </c>
      <c r="E122" s="10" t="s">
        <v>38</v>
      </c>
      <c r="F122" s="11">
        <v>43548</v>
      </c>
      <c r="G122" s="15">
        <v>112</v>
      </c>
      <c r="H122" t="s">
        <v>15</v>
      </c>
      <c r="I122" s="8" t="str">
        <f t="shared" si="1"/>
        <v>Control_S13</v>
      </c>
    </row>
    <row r="123" spans="1:9" x14ac:dyDescent="0.3">
      <c r="A123" t="s">
        <v>54</v>
      </c>
      <c r="B123" s="9">
        <v>9746</v>
      </c>
      <c r="C123" s="10">
        <v>2013613</v>
      </c>
      <c r="D123" s="10" t="s">
        <v>37</v>
      </c>
      <c r="E123" s="10" t="s">
        <v>38</v>
      </c>
      <c r="F123" s="11">
        <v>43553</v>
      </c>
      <c r="G123" s="15">
        <v>124.5</v>
      </c>
      <c r="H123" t="s">
        <v>15</v>
      </c>
      <c r="I123" s="8" t="str">
        <f t="shared" si="1"/>
        <v>Control_S13</v>
      </c>
    </row>
    <row r="124" spans="1:9" x14ac:dyDescent="0.3">
      <c r="A124" t="s">
        <v>54</v>
      </c>
      <c r="B124" s="9">
        <v>9749</v>
      </c>
      <c r="C124" s="10">
        <v>2014180</v>
      </c>
      <c r="D124" s="10" t="s">
        <v>32</v>
      </c>
      <c r="E124" s="10" t="s">
        <v>33</v>
      </c>
      <c r="F124" s="11">
        <v>43557</v>
      </c>
      <c r="G124" s="15">
        <v>109.5</v>
      </c>
      <c r="H124" t="s">
        <v>15</v>
      </c>
      <c r="I124" s="8" t="str">
        <f t="shared" si="1"/>
        <v>Control_S13</v>
      </c>
    </row>
    <row r="125" spans="1:9" x14ac:dyDescent="0.3">
      <c r="A125" t="s">
        <v>54</v>
      </c>
      <c r="B125" s="9">
        <v>9751</v>
      </c>
      <c r="C125" s="10">
        <v>2013154</v>
      </c>
      <c r="D125" s="10" t="s">
        <v>37</v>
      </c>
      <c r="E125" s="10" t="s">
        <v>33</v>
      </c>
      <c r="F125" s="11">
        <v>43561</v>
      </c>
      <c r="G125" s="15">
        <v>103.5</v>
      </c>
      <c r="H125" t="s">
        <v>15</v>
      </c>
      <c r="I125" s="8" t="str">
        <f t="shared" si="1"/>
        <v>Control_S13</v>
      </c>
    </row>
    <row r="126" spans="1:9" x14ac:dyDescent="0.3">
      <c r="A126" t="s">
        <v>54</v>
      </c>
      <c r="B126" s="10">
        <v>9774</v>
      </c>
      <c r="C126" s="10">
        <v>2015699</v>
      </c>
      <c r="D126" s="10" t="s">
        <v>37</v>
      </c>
      <c r="E126" s="10" t="s">
        <v>33</v>
      </c>
      <c r="F126" s="11" t="s">
        <v>40</v>
      </c>
      <c r="G126" s="15">
        <v>124.5</v>
      </c>
      <c r="H126" t="s">
        <v>15</v>
      </c>
      <c r="I126" s="8" t="str">
        <f t="shared" si="1"/>
        <v>Control_S13</v>
      </c>
    </row>
    <row r="127" spans="1:9" x14ac:dyDescent="0.3">
      <c r="A127" t="s">
        <v>54</v>
      </c>
      <c r="B127" s="10">
        <v>2342</v>
      </c>
      <c r="C127" s="10">
        <v>2015651</v>
      </c>
      <c r="D127" s="10" t="s">
        <v>37</v>
      </c>
      <c r="E127" s="10" t="s">
        <v>33</v>
      </c>
      <c r="F127" s="11">
        <v>43590</v>
      </c>
      <c r="G127" s="15">
        <v>109</v>
      </c>
      <c r="H127" t="s">
        <v>15</v>
      </c>
      <c r="I127" s="8" t="str">
        <f t="shared" si="1"/>
        <v>Control_S13</v>
      </c>
    </row>
    <row r="128" spans="1:9" x14ac:dyDescent="0.3">
      <c r="A128" t="s">
        <v>54</v>
      </c>
      <c r="B128" s="9">
        <v>9721</v>
      </c>
      <c r="C128" s="10">
        <v>2016722</v>
      </c>
      <c r="D128" s="10" t="s">
        <v>32</v>
      </c>
      <c r="E128" s="10" t="s">
        <v>33</v>
      </c>
      <c r="F128" s="11" t="s">
        <v>34</v>
      </c>
      <c r="G128" s="15">
        <v>121</v>
      </c>
      <c r="H128" t="s">
        <v>16</v>
      </c>
      <c r="I128" s="8" t="str">
        <f t="shared" si="1"/>
        <v>Control_S14</v>
      </c>
    </row>
    <row r="129" spans="1:9" x14ac:dyDescent="0.3">
      <c r="A129" t="s">
        <v>54</v>
      </c>
      <c r="B129" s="9">
        <v>9741</v>
      </c>
      <c r="C129" s="10">
        <v>2016728</v>
      </c>
      <c r="D129" s="10" t="s">
        <v>37</v>
      </c>
      <c r="E129" s="10" t="s">
        <v>38</v>
      </c>
      <c r="F129" s="11">
        <v>43542</v>
      </c>
      <c r="G129" s="15">
        <v>107</v>
      </c>
      <c r="H129" t="s">
        <v>16</v>
      </c>
      <c r="I129" s="8" t="str">
        <f t="shared" si="1"/>
        <v>Control_S14</v>
      </c>
    </row>
    <row r="130" spans="1:9" x14ac:dyDescent="0.3">
      <c r="A130" t="s">
        <v>54</v>
      </c>
      <c r="B130" s="9">
        <v>9743</v>
      </c>
      <c r="C130" s="10">
        <v>2017641</v>
      </c>
      <c r="D130" s="10" t="s">
        <v>32</v>
      </c>
      <c r="E130" s="10" t="s">
        <v>38</v>
      </c>
      <c r="F130" s="11">
        <v>43543</v>
      </c>
      <c r="G130" s="23">
        <v>79.5</v>
      </c>
      <c r="H130" t="s">
        <v>16</v>
      </c>
      <c r="I130" s="8" t="str">
        <f t="shared" si="1"/>
        <v>Control_S14</v>
      </c>
    </row>
    <row r="131" spans="1:9" x14ac:dyDescent="0.3">
      <c r="A131" t="s">
        <v>54</v>
      </c>
      <c r="B131" s="9">
        <v>9745</v>
      </c>
      <c r="C131" s="10">
        <v>2013647</v>
      </c>
      <c r="D131" s="10" t="s">
        <v>37</v>
      </c>
      <c r="E131" s="10" t="s">
        <v>38</v>
      </c>
      <c r="F131" s="11">
        <v>43548</v>
      </c>
      <c r="G131" s="16">
        <v>113.5</v>
      </c>
      <c r="H131" t="s">
        <v>16</v>
      </c>
      <c r="I131" s="8" t="str">
        <f t="shared" ref="I131:I194" si="2">CONCATENATE(A131,"_",H131)</f>
        <v>Control_S14</v>
      </c>
    </row>
    <row r="132" spans="1:9" x14ac:dyDescent="0.3">
      <c r="A132" t="s">
        <v>54</v>
      </c>
      <c r="B132" s="9">
        <v>9746</v>
      </c>
      <c r="C132" s="10">
        <v>2013613</v>
      </c>
      <c r="D132" s="10" t="s">
        <v>37</v>
      </c>
      <c r="E132" s="10" t="s">
        <v>38</v>
      </c>
      <c r="F132" s="11">
        <v>43553</v>
      </c>
      <c r="G132" s="15">
        <v>123</v>
      </c>
      <c r="H132" t="s">
        <v>16</v>
      </c>
      <c r="I132" s="8" t="str">
        <f t="shared" si="2"/>
        <v>Control_S14</v>
      </c>
    </row>
    <row r="133" spans="1:9" x14ac:dyDescent="0.3">
      <c r="A133" t="s">
        <v>54</v>
      </c>
      <c r="B133" s="9">
        <v>9749</v>
      </c>
      <c r="C133" s="10">
        <v>2014180</v>
      </c>
      <c r="D133" s="10" t="s">
        <v>32</v>
      </c>
      <c r="E133" s="10" t="s">
        <v>33</v>
      </c>
      <c r="F133" s="11">
        <v>43557</v>
      </c>
      <c r="G133" s="15">
        <v>113</v>
      </c>
      <c r="H133" t="s">
        <v>16</v>
      </c>
      <c r="I133" s="8" t="str">
        <f t="shared" si="2"/>
        <v>Control_S14</v>
      </c>
    </row>
    <row r="134" spans="1:9" x14ac:dyDescent="0.3">
      <c r="A134" t="s">
        <v>54</v>
      </c>
      <c r="B134" s="9">
        <v>9751</v>
      </c>
      <c r="C134" s="10">
        <v>2013154</v>
      </c>
      <c r="D134" s="10" t="s">
        <v>37</v>
      </c>
      <c r="E134" s="10" t="s">
        <v>33</v>
      </c>
      <c r="F134" s="11">
        <v>43561</v>
      </c>
      <c r="G134" s="15">
        <v>108</v>
      </c>
      <c r="H134" t="s">
        <v>16</v>
      </c>
      <c r="I134" s="8" t="str">
        <f t="shared" si="2"/>
        <v>Control_S14</v>
      </c>
    </row>
    <row r="135" spans="1:9" x14ac:dyDescent="0.3">
      <c r="A135" t="s">
        <v>54</v>
      </c>
      <c r="B135" s="10">
        <v>9774</v>
      </c>
      <c r="C135" s="10">
        <v>2015699</v>
      </c>
      <c r="D135" s="10" t="s">
        <v>37</v>
      </c>
      <c r="E135" s="10" t="s">
        <v>33</v>
      </c>
      <c r="F135" s="11" t="s">
        <v>40</v>
      </c>
      <c r="G135" s="16">
        <v>128</v>
      </c>
      <c r="H135" t="s">
        <v>16</v>
      </c>
      <c r="I135" s="8" t="str">
        <f t="shared" si="2"/>
        <v>Control_S14</v>
      </c>
    </row>
    <row r="136" spans="1:9" x14ac:dyDescent="0.3">
      <c r="A136" t="s">
        <v>54</v>
      </c>
      <c r="B136" s="10">
        <v>2342</v>
      </c>
      <c r="C136" s="10">
        <v>2015651</v>
      </c>
      <c r="D136" s="10" t="s">
        <v>37</v>
      </c>
      <c r="E136" s="10" t="s">
        <v>33</v>
      </c>
      <c r="F136" s="11">
        <v>43590</v>
      </c>
      <c r="G136" s="16">
        <v>108</v>
      </c>
      <c r="H136" t="s">
        <v>16</v>
      </c>
      <c r="I136" s="8" t="str">
        <f t="shared" si="2"/>
        <v>Control_S14</v>
      </c>
    </row>
    <row r="137" spans="1:9" x14ac:dyDescent="0.3">
      <c r="A137" t="s">
        <v>55</v>
      </c>
      <c r="B137" s="29">
        <v>9722</v>
      </c>
      <c r="C137" s="30">
        <v>2016614</v>
      </c>
      <c r="D137" s="30" t="s">
        <v>32</v>
      </c>
      <c r="E137" s="30" t="s">
        <v>33</v>
      </c>
      <c r="F137" s="31" t="s">
        <v>34</v>
      </c>
      <c r="G137" s="32">
        <v>34</v>
      </c>
      <c r="H137" t="s">
        <v>60</v>
      </c>
      <c r="I137" s="8" t="str">
        <f t="shared" si="2"/>
        <v>Dam_S0</v>
      </c>
    </row>
    <row r="138" spans="1:9" x14ac:dyDescent="0.3">
      <c r="A138" t="s">
        <v>55</v>
      </c>
      <c r="B138" s="29">
        <v>9727</v>
      </c>
      <c r="C138" s="30">
        <v>2014168</v>
      </c>
      <c r="D138" s="30" t="s">
        <v>32</v>
      </c>
      <c r="E138" s="30" t="s">
        <v>33</v>
      </c>
      <c r="F138" s="31">
        <v>43523</v>
      </c>
      <c r="G138" s="32">
        <v>39</v>
      </c>
      <c r="H138" t="s">
        <v>60</v>
      </c>
      <c r="I138" s="8" t="str">
        <f t="shared" si="2"/>
        <v>Dam_S0</v>
      </c>
    </row>
    <row r="139" spans="1:9" x14ac:dyDescent="0.3">
      <c r="A139" t="s">
        <v>55</v>
      </c>
      <c r="B139" s="29">
        <v>9728</v>
      </c>
      <c r="C139" s="30">
        <v>2016742</v>
      </c>
      <c r="D139" s="30" t="s">
        <v>32</v>
      </c>
      <c r="E139" s="30" t="s">
        <v>33</v>
      </c>
      <c r="F139" s="31">
        <v>43523</v>
      </c>
      <c r="G139" s="32">
        <v>44</v>
      </c>
      <c r="H139" t="s">
        <v>60</v>
      </c>
      <c r="I139" s="8" t="str">
        <f t="shared" si="2"/>
        <v>Dam_S0</v>
      </c>
    </row>
    <row r="140" spans="1:9" x14ac:dyDescent="0.3">
      <c r="A140" t="s">
        <v>55</v>
      </c>
      <c r="B140" s="29">
        <v>9747</v>
      </c>
      <c r="C140" s="30">
        <v>2017628</v>
      </c>
      <c r="D140" s="30" t="s">
        <v>32</v>
      </c>
      <c r="E140" s="30" t="s">
        <v>38</v>
      </c>
      <c r="F140" s="31">
        <v>43555</v>
      </c>
      <c r="G140" s="32">
        <v>41.5</v>
      </c>
      <c r="H140" t="s">
        <v>60</v>
      </c>
      <c r="I140" s="8" t="str">
        <f t="shared" si="2"/>
        <v>Dam_S0</v>
      </c>
    </row>
    <row r="141" spans="1:9" x14ac:dyDescent="0.3">
      <c r="A141" t="s">
        <v>55</v>
      </c>
      <c r="B141" s="34">
        <v>9755</v>
      </c>
      <c r="C141" s="34">
        <v>2015611</v>
      </c>
      <c r="D141" s="34" t="s">
        <v>32</v>
      </c>
      <c r="E141" s="34" t="s">
        <v>33</v>
      </c>
      <c r="F141" s="40">
        <v>43564</v>
      </c>
      <c r="G141" s="32">
        <v>46</v>
      </c>
      <c r="H141" t="s">
        <v>60</v>
      </c>
      <c r="I141" s="8" t="str">
        <f t="shared" si="2"/>
        <v>Dam_S0</v>
      </c>
    </row>
    <row r="142" spans="1:9" x14ac:dyDescent="0.3">
      <c r="A142" t="s">
        <v>55</v>
      </c>
      <c r="B142" s="29">
        <v>9759</v>
      </c>
      <c r="C142" s="30">
        <v>2013161</v>
      </c>
      <c r="D142" s="30" t="s">
        <v>46</v>
      </c>
      <c r="E142" s="30" t="s">
        <v>33</v>
      </c>
      <c r="F142" s="31">
        <v>43569</v>
      </c>
      <c r="G142" s="32">
        <v>39</v>
      </c>
      <c r="H142" t="s">
        <v>60</v>
      </c>
      <c r="I142" s="8" t="str">
        <f t="shared" si="2"/>
        <v>Dam_S0</v>
      </c>
    </row>
    <row r="143" spans="1:9" x14ac:dyDescent="0.3">
      <c r="A143" t="s">
        <v>55</v>
      </c>
      <c r="B143" s="29">
        <v>9764</v>
      </c>
      <c r="C143" s="30">
        <v>2012604</v>
      </c>
      <c r="D143" s="30" t="s">
        <v>32</v>
      </c>
      <c r="E143" s="30" t="s">
        <v>47</v>
      </c>
      <c r="F143" s="31">
        <v>43574</v>
      </c>
      <c r="G143" s="32">
        <v>48</v>
      </c>
      <c r="H143" t="s">
        <v>60</v>
      </c>
      <c r="I143" s="8" t="str">
        <f t="shared" si="2"/>
        <v>Dam_S0</v>
      </c>
    </row>
    <row r="144" spans="1:9" x14ac:dyDescent="0.3">
      <c r="A144" t="s">
        <v>55</v>
      </c>
      <c r="B144" s="29">
        <v>9769</v>
      </c>
      <c r="C144" s="30">
        <v>2015635</v>
      </c>
      <c r="D144" s="30" t="s">
        <v>36</v>
      </c>
      <c r="E144" s="30" t="s">
        <v>33</v>
      </c>
      <c r="F144" s="31">
        <v>43577</v>
      </c>
      <c r="G144" s="32">
        <v>46</v>
      </c>
      <c r="H144" t="s">
        <v>60</v>
      </c>
      <c r="I144" s="8" t="str">
        <f t="shared" si="2"/>
        <v>Dam_S0</v>
      </c>
    </row>
    <row r="145" spans="1:9" x14ac:dyDescent="0.3">
      <c r="A145" t="s">
        <v>55</v>
      </c>
      <c r="B145" s="29">
        <v>9770</v>
      </c>
      <c r="C145" s="30">
        <v>2012646</v>
      </c>
      <c r="D145" s="30" t="s">
        <v>32</v>
      </c>
      <c r="E145" s="30" t="s">
        <v>38</v>
      </c>
      <c r="F145" s="31">
        <v>43577</v>
      </c>
      <c r="G145" s="32">
        <v>44.5</v>
      </c>
      <c r="H145" t="s">
        <v>60</v>
      </c>
      <c r="I145" s="8" t="str">
        <f t="shared" si="2"/>
        <v>Dam_S0</v>
      </c>
    </row>
    <row r="146" spans="1:9" x14ac:dyDescent="0.3">
      <c r="A146" t="s">
        <v>55</v>
      </c>
      <c r="B146" s="29">
        <v>9722</v>
      </c>
      <c r="C146" s="30">
        <v>2016614</v>
      </c>
      <c r="D146" s="30" t="s">
        <v>32</v>
      </c>
      <c r="E146" s="30" t="s">
        <v>33</v>
      </c>
      <c r="F146" s="31" t="s">
        <v>34</v>
      </c>
      <c r="G146" s="33">
        <v>43.5</v>
      </c>
      <c r="H146" t="s">
        <v>3</v>
      </c>
      <c r="I146" s="8" t="str">
        <f t="shared" si="2"/>
        <v>Dam_S1</v>
      </c>
    </row>
    <row r="147" spans="1:9" x14ac:dyDescent="0.3">
      <c r="A147" t="s">
        <v>55</v>
      </c>
      <c r="B147" s="29">
        <v>9727</v>
      </c>
      <c r="C147" s="30">
        <v>2014168</v>
      </c>
      <c r="D147" s="30" t="s">
        <v>32</v>
      </c>
      <c r="E147" s="30" t="s">
        <v>33</v>
      </c>
      <c r="F147" s="31">
        <v>43523</v>
      </c>
      <c r="G147" s="33">
        <v>46</v>
      </c>
      <c r="H147" t="s">
        <v>3</v>
      </c>
      <c r="I147" s="8" t="str">
        <f t="shared" si="2"/>
        <v>Dam_S1</v>
      </c>
    </row>
    <row r="148" spans="1:9" x14ac:dyDescent="0.3">
      <c r="A148" t="s">
        <v>55</v>
      </c>
      <c r="B148" s="29">
        <v>9728</v>
      </c>
      <c r="C148" s="30">
        <v>2016742</v>
      </c>
      <c r="D148" s="30" t="s">
        <v>32</v>
      </c>
      <c r="E148" s="30" t="s">
        <v>33</v>
      </c>
      <c r="F148" s="31">
        <v>43523</v>
      </c>
      <c r="G148" s="33">
        <v>49.5</v>
      </c>
      <c r="H148" t="s">
        <v>3</v>
      </c>
      <c r="I148" s="8" t="str">
        <f t="shared" si="2"/>
        <v>Dam_S1</v>
      </c>
    </row>
    <row r="149" spans="1:9" x14ac:dyDescent="0.3">
      <c r="A149" t="s">
        <v>55</v>
      </c>
      <c r="B149" s="29">
        <v>9747</v>
      </c>
      <c r="C149" s="30">
        <v>2017628</v>
      </c>
      <c r="D149" s="30" t="s">
        <v>32</v>
      </c>
      <c r="E149" s="30" t="s">
        <v>38</v>
      </c>
      <c r="F149" s="31">
        <v>43555</v>
      </c>
      <c r="G149" s="33">
        <v>42.5</v>
      </c>
      <c r="H149" t="s">
        <v>3</v>
      </c>
      <c r="I149" s="8" t="str">
        <f t="shared" si="2"/>
        <v>Dam_S1</v>
      </c>
    </row>
    <row r="150" spans="1:9" x14ac:dyDescent="0.3">
      <c r="A150" t="s">
        <v>55</v>
      </c>
      <c r="B150" s="34">
        <v>9755</v>
      </c>
      <c r="C150" s="34">
        <v>2015611</v>
      </c>
      <c r="D150" s="34" t="s">
        <v>32</v>
      </c>
      <c r="E150" s="34" t="s">
        <v>33</v>
      </c>
      <c r="F150" s="40">
        <v>43564</v>
      </c>
      <c r="G150" s="41">
        <v>45</v>
      </c>
      <c r="H150" t="s">
        <v>3</v>
      </c>
      <c r="I150" s="8" t="str">
        <f t="shared" si="2"/>
        <v>Dam_S1</v>
      </c>
    </row>
    <row r="151" spans="1:9" x14ac:dyDescent="0.3">
      <c r="A151" t="s">
        <v>55</v>
      </c>
      <c r="B151" s="29">
        <v>9759</v>
      </c>
      <c r="C151" s="30">
        <v>2013161</v>
      </c>
      <c r="D151" s="30" t="s">
        <v>46</v>
      </c>
      <c r="E151" s="30" t="s">
        <v>33</v>
      </c>
      <c r="F151" s="31">
        <v>43569</v>
      </c>
      <c r="G151" s="33">
        <v>42</v>
      </c>
      <c r="H151" t="s">
        <v>3</v>
      </c>
      <c r="I151" s="8" t="str">
        <f t="shared" si="2"/>
        <v>Dam_S1</v>
      </c>
    </row>
    <row r="152" spans="1:9" x14ac:dyDescent="0.3">
      <c r="A152" t="s">
        <v>55</v>
      </c>
      <c r="B152" s="29">
        <v>9764</v>
      </c>
      <c r="C152" s="30">
        <v>2012604</v>
      </c>
      <c r="D152" s="30" t="s">
        <v>32</v>
      </c>
      <c r="E152" s="30" t="s">
        <v>47</v>
      </c>
      <c r="F152" s="31">
        <v>43574</v>
      </c>
      <c r="G152" s="33">
        <v>51.5</v>
      </c>
      <c r="H152" t="s">
        <v>3</v>
      </c>
      <c r="I152" s="8" t="str">
        <f t="shared" si="2"/>
        <v>Dam_S1</v>
      </c>
    </row>
    <row r="153" spans="1:9" x14ac:dyDescent="0.3">
      <c r="A153" t="s">
        <v>55</v>
      </c>
      <c r="B153" s="29">
        <v>9769</v>
      </c>
      <c r="C153" s="30">
        <v>2015635</v>
      </c>
      <c r="D153" s="30" t="s">
        <v>36</v>
      </c>
      <c r="E153" s="30" t="s">
        <v>33</v>
      </c>
      <c r="F153" s="31">
        <v>43577</v>
      </c>
      <c r="G153" s="33">
        <v>47.5</v>
      </c>
      <c r="H153" t="s">
        <v>3</v>
      </c>
      <c r="I153" s="8" t="str">
        <f t="shared" si="2"/>
        <v>Dam_S1</v>
      </c>
    </row>
    <row r="154" spans="1:9" x14ac:dyDescent="0.3">
      <c r="A154" t="s">
        <v>55</v>
      </c>
      <c r="B154" s="29">
        <v>9770</v>
      </c>
      <c r="C154" s="30">
        <v>2012646</v>
      </c>
      <c r="D154" s="30" t="s">
        <v>32</v>
      </c>
      <c r="E154" s="30" t="s">
        <v>38</v>
      </c>
      <c r="F154" s="31">
        <v>43577</v>
      </c>
      <c r="G154" s="39">
        <v>47.5</v>
      </c>
      <c r="H154" t="s">
        <v>3</v>
      </c>
      <c r="I154" s="8" t="str">
        <f t="shared" si="2"/>
        <v>Dam_S1</v>
      </c>
    </row>
    <row r="155" spans="1:9" x14ac:dyDescent="0.3">
      <c r="A155" t="s">
        <v>55</v>
      </c>
      <c r="B155" s="29">
        <v>9722</v>
      </c>
      <c r="C155" s="30">
        <v>2016614</v>
      </c>
      <c r="D155" s="30" t="s">
        <v>32</v>
      </c>
      <c r="E155" s="30" t="s">
        <v>33</v>
      </c>
      <c r="F155" s="31" t="s">
        <v>34</v>
      </c>
      <c r="G155" s="33">
        <v>49</v>
      </c>
      <c r="H155" t="s">
        <v>4</v>
      </c>
      <c r="I155" s="8" t="str">
        <f t="shared" si="2"/>
        <v>Dam_S2</v>
      </c>
    </row>
    <row r="156" spans="1:9" x14ac:dyDescent="0.3">
      <c r="A156" t="s">
        <v>55</v>
      </c>
      <c r="B156" s="29">
        <v>9727</v>
      </c>
      <c r="C156" s="30">
        <v>2014168</v>
      </c>
      <c r="D156" s="30" t="s">
        <v>32</v>
      </c>
      <c r="E156" s="30" t="s">
        <v>33</v>
      </c>
      <c r="F156" s="31">
        <v>43523</v>
      </c>
      <c r="G156" s="33">
        <v>52.5</v>
      </c>
      <c r="H156" t="s">
        <v>4</v>
      </c>
      <c r="I156" s="8" t="str">
        <f t="shared" si="2"/>
        <v>Dam_S2</v>
      </c>
    </row>
    <row r="157" spans="1:9" x14ac:dyDescent="0.3">
      <c r="A157" t="s">
        <v>55</v>
      </c>
      <c r="B157" s="29">
        <v>9728</v>
      </c>
      <c r="C157" s="30">
        <v>2016742</v>
      </c>
      <c r="D157" s="30" t="s">
        <v>32</v>
      </c>
      <c r="E157" s="30" t="s">
        <v>33</v>
      </c>
      <c r="F157" s="31">
        <v>43523</v>
      </c>
      <c r="G157" s="33">
        <v>57.5</v>
      </c>
      <c r="H157" t="s">
        <v>4</v>
      </c>
      <c r="I157" s="8" t="str">
        <f t="shared" si="2"/>
        <v>Dam_S2</v>
      </c>
    </row>
    <row r="158" spans="1:9" x14ac:dyDescent="0.3">
      <c r="A158" t="s">
        <v>55</v>
      </c>
      <c r="B158" s="29">
        <v>9747</v>
      </c>
      <c r="C158" s="30">
        <v>2017628</v>
      </c>
      <c r="D158" s="30" t="s">
        <v>32</v>
      </c>
      <c r="E158" s="30" t="s">
        <v>38</v>
      </c>
      <c r="F158" s="31">
        <v>43555</v>
      </c>
      <c r="G158" s="33">
        <v>53</v>
      </c>
      <c r="H158" t="s">
        <v>4</v>
      </c>
      <c r="I158" s="8" t="str">
        <f t="shared" si="2"/>
        <v>Dam_S2</v>
      </c>
    </row>
    <row r="159" spans="1:9" x14ac:dyDescent="0.3">
      <c r="A159" t="s">
        <v>55</v>
      </c>
      <c r="B159" s="34">
        <v>9755</v>
      </c>
      <c r="C159" s="34">
        <v>2015611</v>
      </c>
      <c r="D159" s="34" t="s">
        <v>32</v>
      </c>
      <c r="E159" s="34" t="s">
        <v>33</v>
      </c>
      <c r="F159" s="40">
        <v>43564</v>
      </c>
      <c r="G159" s="33">
        <v>48.5</v>
      </c>
      <c r="H159" t="s">
        <v>4</v>
      </c>
      <c r="I159" s="8" t="str">
        <f t="shared" si="2"/>
        <v>Dam_S2</v>
      </c>
    </row>
    <row r="160" spans="1:9" x14ac:dyDescent="0.3">
      <c r="A160" t="s">
        <v>55</v>
      </c>
      <c r="B160" s="29">
        <v>9759</v>
      </c>
      <c r="C160" s="30">
        <v>2013161</v>
      </c>
      <c r="D160" s="30" t="s">
        <v>46</v>
      </c>
      <c r="E160" s="30" t="s">
        <v>33</v>
      </c>
      <c r="F160" s="31">
        <v>43569</v>
      </c>
      <c r="G160" s="33">
        <v>44</v>
      </c>
      <c r="H160" t="s">
        <v>4</v>
      </c>
      <c r="I160" s="8" t="str">
        <f t="shared" si="2"/>
        <v>Dam_S2</v>
      </c>
    </row>
    <row r="161" spans="1:9" x14ac:dyDescent="0.3">
      <c r="A161" t="s">
        <v>55</v>
      </c>
      <c r="B161" s="29">
        <v>9764</v>
      </c>
      <c r="C161" s="30">
        <v>2012604</v>
      </c>
      <c r="D161" s="30" t="s">
        <v>32</v>
      </c>
      <c r="E161" s="30" t="s">
        <v>47</v>
      </c>
      <c r="F161" s="31">
        <v>43574</v>
      </c>
      <c r="G161" s="33">
        <v>57.5</v>
      </c>
      <c r="H161" t="s">
        <v>4</v>
      </c>
      <c r="I161" s="8" t="str">
        <f t="shared" si="2"/>
        <v>Dam_S2</v>
      </c>
    </row>
    <row r="162" spans="1:9" x14ac:dyDescent="0.3">
      <c r="A162" t="s">
        <v>55</v>
      </c>
      <c r="B162" s="29">
        <v>9769</v>
      </c>
      <c r="C162" s="30">
        <v>2015635</v>
      </c>
      <c r="D162" s="30" t="s">
        <v>36</v>
      </c>
      <c r="E162" s="30" t="s">
        <v>33</v>
      </c>
      <c r="F162" s="31">
        <v>43577</v>
      </c>
      <c r="G162" s="33">
        <v>53</v>
      </c>
      <c r="H162" t="s">
        <v>4</v>
      </c>
      <c r="I162" s="8" t="str">
        <f t="shared" si="2"/>
        <v>Dam_S2</v>
      </c>
    </row>
    <row r="163" spans="1:9" x14ac:dyDescent="0.3">
      <c r="A163" t="s">
        <v>55</v>
      </c>
      <c r="B163" s="29">
        <v>9770</v>
      </c>
      <c r="C163" s="30">
        <v>2012646</v>
      </c>
      <c r="D163" s="30" t="s">
        <v>32</v>
      </c>
      <c r="E163" s="30" t="s">
        <v>38</v>
      </c>
      <c r="F163" s="31">
        <v>43577</v>
      </c>
      <c r="G163" s="33">
        <v>43.5</v>
      </c>
      <c r="H163" t="s">
        <v>4</v>
      </c>
      <c r="I163" s="8" t="str">
        <f t="shared" si="2"/>
        <v>Dam_S2</v>
      </c>
    </row>
    <row r="164" spans="1:9" x14ac:dyDescent="0.3">
      <c r="A164" t="s">
        <v>55</v>
      </c>
      <c r="B164" s="29">
        <v>9722</v>
      </c>
      <c r="C164" s="30">
        <v>2016614</v>
      </c>
      <c r="D164" s="30" t="s">
        <v>32</v>
      </c>
      <c r="E164" s="30" t="s">
        <v>33</v>
      </c>
      <c r="F164" s="31" t="s">
        <v>34</v>
      </c>
      <c r="G164" s="33">
        <v>53</v>
      </c>
      <c r="H164" t="s">
        <v>5</v>
      </c>
      <c r="I164" s="8" t="str">
        <f t="shared" si="2"/>
        <v>Dam_S3</v>
      </c>
    </row>
    <row r="165" spans="1:9" x14ac:dyDescent="0.3">
      <c r="A165" t="s">
        <v>55</v>
      </c>
      <c r="B165" s="29">
        <v>9727</v>
      </c>
      <c r="C165" s="30">
        <v>2014168</v>
      </c>
      <c r="D165" s="30" t="s">
        <v>32</v>
      </c>
      <c r="E165" s="30" t="s">
        <v>33</v>
      </c>
      <c r="F165" s="31">
        <v>43523</v>
      </c>
      <c r="G165" s="33">
        <v>58</v>
      </c>
      <c r="H165" t="s">
        <v>5</v>
      </c>
      <c r="I165" s="8" t="str">
        <f t="shared" si="2"/>
        <v>Dam_S3</v>
      </c>
    </row>
    <row r="166" spans="1:9" x14ac:dyDescent="0.3">
      <c r="A166" t="s">
        <v>55</v>
      </c>
      <c r="B166" s="29">
        <v>9728</v>
      </c>
      <c r="C166" s="30">
        <v>2016742</v>
      </c>
      <c r="D166" s="30" t="s">
        <v>32</v>
      </c>
      <c r="E166" s="30" t="s">
        <v>33</v>
      </c>
      <c r="F166" s="31">
        <v>43523</v>
      </c>
      <c r="G166" s="33">
        <v>55</v>
      </c>
      <c r="H166" t="s">
        <v>5</v>
      </c>
      <c r="I166" s="8" t="str">
        <f t="shared" si="2"/>
        <v>Dam_S3</v>
      </c>
    </row>
    <row r="167" spans="1:9" x14ac:dyDescent="0.3">
      <c r="A167" t="s">
        <v>55</v>
      </c>
      <c r="B167" s="29">
        <v>9747</v>
      </c>
      <c r="C167" s="30">
        <v>2017628</v>
      </c>
      <c r="D167" s="30" t="s">
        <v>32</v>
      </c>
      <c r="E167" s="30" t="s">
        <v>38</v>
      </c>
      <c r="F167" s="31">
        <v>43555</v>
      </c>
      <c r="G167" s="39">
        <v>56</v>
      </c>
      <c r="H167" t="s">
        <v>5</v>
      </c>
      <c r="I167" s="8" t="str">
        <f t="shared" si="2"/>
        <v>Dam_S3</v>
      </c>
    </row>
    <row r="168" spans="1:9" x14ac:dyDescent="0.3">
      <c r="A168" t="s">
        <v>55</v>
      </c>
      <c r="B168" s="34">
        <v>9755</v>
      </c>
      <c r="C168" s="34">
        <v>2015611</v>
      </c>
      <c r="D168" s="34" t="s">
        <v>32</v>
      </c>
      <c r="E168" s="34" t="s">
        <v>33</v>
      </c>
      <c r="F168" s="40">
        <v>43564</v>
      </c>
      <c r="G168" s="33">
        <v>52.5</v>
      </c>
      <c r="H168" t="s">
        <v>5</v>
      </c>
      <c r="I168" s="8" t="str">
        <f t="shared" si="2"/>
        <v>Dam_S3</v>
      </c>
    </row>
    <row r="169" spans="1:9" x14ac:dyDescent="0.3">
      <c r="A169" t="s">
        <v>55</v>
      </c>
      <c r="B169" s="29">
        <v>9759</v>
      </c>
      <c r="C169" s="30">
        <v>2013161</v>
      </c>
      <c r="D169" s="30" t="s">
        <v>46</v>
      </c>
      <c r="E169" s="30" t="s">
        <v>33</v>
      </c>
      <c r="F169" s="31">
        <v>43569</v>
      </c>
      <c r="G169" s="33">
        <v>47.5</v>
      </c>
      <c r="H169" t="s">
        <v>5</v>
      </c>
      <c r="I169" s="8" t="str">
        <f t="shared" si="2"/>
        <v>Dam_S3</v>
      </c>
    </row>
    <row r="170" spans="1:9" x14ac:dyDescent="0.3">
      <c r="A170" t="s">
        <v>55</v>
      </c>
      <c r="B170" s="29">
        <v>9764</v>
      </c>
      <c r="C170" s="30">
        <v>2012604</v>
      </c>
      <c r="D170" s="30" t="s">
        <v>32</v>
      </c>
      <c r="E170" s="30" t="s">
        <v>47</v>
      </c>
      <c r="F170" s="31">
        <v>43574</v>
      </c>
      <c r="G170" s="33">
        <v>59.5</v>
      </c>
      <c r="H170" t="s">
        <v>5</v>
      </c>
      <c r="I170" s="8" t="str">
        <f t="shared" si="2"/>
        <v>Dam_S3</v>
      </c>
    </row>
    <row r="171" spans="1:9" x14ac:dyDescent="0.3">
      <c r="A171" t="s">
        <v>55</v>
      </c>
      <c r="B171" s="29">
        <v>9769</v>
      </c>
      <c r="C171" s="30">
        <v>2015635</v>
      </c>
      <c r="D171" s="30" t="s">
        <v>36</v>
      </c>
      <c r="E171" s="30" t="s">
        <v>33</v>
      </c>
      <c r="F171" s="31">
        <v>43577</v>
      </c>
      <c r="G171" s="33">
        <v>56</v>
      </c>
      <c r="H171" t="s">
        <v>5</v>
      </c>
      <c r="I171" s="8" t="str">
        <f t="shared" si="2"/>
        <v>Dam_S3</v>
      </c>
    </row>
    <row r="172" spans="1:9" x14ac:dyDescent="0.3">
      <c r="A172" t="s">
        <v>55</v>
      </c>
      <c r="B172" s="29">
        <v>9770</v>
      </c>
      <c r="C172" s="30">
        <v>2012646</v>
      </c>
      <c r="D172" s="30" t="s">
        <v>32</v>
      </c>
      <c r="E172" s="30" t="s">
        <v>38</v>
      </c>
      <c r="F172" s="31">
        <v>43577</v>
      </c>
      <c r="G172" s="33">
        <v>49</v>
      </c>
      <c r="H172" t="s">
        <v>5</v>
      </c>
      <c r="I172" s="8" t="str">
        <f t="shared" si="2"/>
        <v>Dam_S3</v>
      </c>
    </row>
    <row r="173" spans="1:9" x14ac:dyDescent="0.3">
      <c r="A173" t="s">
        <v>55</v>
      </c>
      <c r="B173" s="29">
        <v>9722</v>
      </c>
      <c r="C173" s="30">
        <v>2016614</v>
      </c>
      <c r="D173" s="30" t="s">
        <v>32</v>
      </c>
      <c r="E173" s="30" t="s">
        <v>33</v>
      </c>
      <c r="F173" s="31" t="s">
        <v>34</v>
      </c>
      <c r="G173" s="33">
        <v>62</v>
      </c>
      <c r="H173" t="s">
        <v>6</v>
      </c>
      <c r="I173" s="8" t="str">
        <f t="shared" si="2"/>
        <v>Dam_S4</v>
      </c>
    </row>
    <row r="174" spans="1:9" x14ac:dyDescent="0.3">
      <c r="A174" t="s">
        <v>55</v>
      </c>
      <c r="B174" s="29">
        <v>9727</v>
      </c>
      <c r="C174" s="30">
        <v>2014168</v>
      </c>
      <c r="D174" s="30" t="s">
        <v>32</v>
      </c>
      <c r="E174" s="30" t="s">
        <v>33</v>
      </c>
      <c r="F174" s="31">
        <v>43523</v>
      </c>
      <c r="G174" s="33">
        <v>64.5</v>
      </c>
      <c r="H174" t="s">
        <v>6</v>
      </c>
      <c r="I174" s="8" t="str">
        <f t="shared" si="2"/>
        <v>Dam_S4</v>
      </c>
    </row>
    <row r="175" spans="1:9" x14ac:dyDescent="0.3">
      <c r="A175" t="s">
        <v>55</v>
      </c>
      <c r="B175" s="29">
        <v>9728</v>
      </c>
      <c r="C175" s="30">
        <v>2016742</v>
      </c>
      <c r="D175" s="30" t="s">
        <v>32</v>
      </c>
      <c r="E175" s="30" t="s">
        <v>33</v>
      </c>
      <c r="F175" s="31">
        <v>43523</v>
      </c>
      <c r="G175" s="33">
        <v>64</v>
      </c>
      <c r="H175" t="s">
        <v>6</v>
      </c>
      <c r="I175" s="8" t="str">
        <f t="shared" si="2"/>
        <v>Dam_S4</v>
      </c>
    </row>
    <row r="176" spans="1:9" x14ac:dyDescent="0.3">
      <c r="A176" t="s">
        <v>55</v>
      </c>
      <c r="B176" s="29">
        <v>9747</v>
      </c>
      <c r="C176" s="30">
        <v>2017628</v>
      </c>
      <c r="D176" s="30" t="s">
        <v>32</v>
      </c>
      <c r="E176" s="30" t="s">
        <v>38</v>
      </c>
      <c r="F176" s="31">
        <v>43555</v>
      </c>
      <c r="G176" s="33">
        <v>56.5</v>
      </c>
      <c r="H176" t="s">
        <v>6</v>
      </c>
      <c r="I176" s="8" t="str">
        <f t="shared" si="2"/>
        <v>Dam_S4</v>
      </c>
    </row>
    <row r="177" spans="1:9" x14ac:dyDescent="0.3">
      <c r="A177" t="s">
        <v>55</v>
      </c>
      <c r="B177" s="34">
        <v>9755</v>
      </c>
      <c r="C177" s="34">
        <v>2015611</v>
      </c>
      <c r="D177" s="34" t="s">
        <v>32</v>
      </c>
      <c r="E177" s="34" t="s">
        <v>33</v>
      </c>
      <c r="F177" s="40">
        <v>43564</v>
      </c>
      <c r="G177" s="33">
        <v>58.5</v>
      </c>
      <c r="H177" t="s">
        <v>6</v>
      </c>
      <c r="I177" s="8" t="str">
        <f t="shared" si="2"/>
        <v>Dam_S4</v>
      </c>
    </row>
    <row r="178" spans="1:9" x14ac:dyDescent="0.3">
      <c r="A178" t="s">
        <v>55</v>
      </c>
      <c r="B178" s="29">
        <v>9759</v>
      </c>
      <c r="C178" s="30">
        <v>2013161</v>
      </c>
      <c r="D178" s="30" t="s">
        <v>46</v>
      </c>
      <c r="E178" s="30" t="s">
        <v>33</v>
      </c>
      <c r="F178" s="31">
        <v>43569</v>
      </c>
      <c r="G178" s="33">
        <v>54</v>
      </c>
      <c r="H178" t="s">
        <v>6</v>
      </c>
      <c r="I178" s="8" t="str">
        <f t="shared" si="2"/>
        <v>Dam_S4</v>
      </c>
    </row>
    <row r="179" spans="1:9" x14ac:dyDescent="0.3">
      <c r="A179" t="s">
        <v>55</v>
      </c>
      <c r="B179" s="29">
        <v>9764</v>
      </c>
      <c r="C179" s="30">
        <v>2012604</v>
      </c>
      <c r="D179" s="30" t="s">
        <v>32</v>
      </c>
      <c r="E179" s="30" t="s">
        <v>47</v>
      </c>
      <c r="F179" s="31">
        <v>43574</v>
      </c>
      <c r="G179" s="33">
        <v>66.5</v>
      </c>
      <c r="H179" t="s">
        <v>6</v>
      </c>
      <c r="I179" s="8" t="str">
        <f t="shared" si="2"/>
        <v>Dam_S4</v>
      </c>
    </row>
    <row r="180" spans="1:9" x14ac:dyDescent="0.3">
      <c r="A180" t="s">
        <v>55</v>
      </c>
      <c r="B180" s="29">
        <v>9769</v>
      </c>
      <c r="C180" s="30">
        <v>2015635</v>
      </c>
      <c r="D180" s="30" t="s">
        <v>36</v>
      </c>
      <c r="E180" s="30" t="s">
        <v>33</v>
      </c>
      <c r="F180" s="31">
        <v>43577</v>
      </c>
      <c r="G180" s="33">
        <v>62.5</v>
      </c>
      <c r="H180" t="s">
        <v>6</v>
      </c>
      <c r="I180" s="8" t="str">
        <f t="shared" si="2"/>
        <v>Dam_S4</v>
      </c>
    </row>
    <row r="181" spans="1:9" x14ac:dyDescent="0.3">
      <c r="A181" t="s">
        <v>55</v>
      </c>
      <c r="B181" s="29">
        <v>9770</v>
      </c>
      <c r="C181" s="30">
        <v>2012646</v>
      </c>
      <c r="D181" s="30" t="s">
        <v>32</v>
      </c>
      <c r="E181" s="30" t="s">
        <v>38</v>
      </c>
      <c r="F181" s="31">
        <v>43577</v>
      </c>
      <c r="G181" s="33">
        <v>54</v>
      </c>
      <c r="H181" t="s">
        <v>6</v>
      </c>
      <c r="I181" s="8" t="str">
        <f t="shared" si="2"/>
        <v>Dam_S4</v>
      </c>
    </row>
    <row r="182" spans="1:9" x14ac:dyDescent="0.3">
      <c r="A182" t="s">
        <v>55</v>
      </c>
      <c r="B182" s="29">
        <v>9722</v>
      </c>
      <c r="C182" s="30">
        <v>2016614</v>
      </c>
      <c r="D182" s="30" t="s">
        <v>32</v>
      </c>
      <c r="E182" s="30" t="s">
        <v>33</v>
      </c>
      <c r="F182" s="31" t="s">
        <v>34</v>
      </c>
      <c r="G182" s="33">
        <v>69</v>
      </c>
      <c r="H182" t="s">
        <v>7</v>
      </c>
      <c r="I182" s="8" t="str">
        <f t="shared" si="2"/>
        <v>Dam_S5</v>
      </c>
    </row>
    <row r="183" spans="1:9" x14ac:dyDescent="0.3">
      <c r="A183" t="s">
        <v>55</v>
      </c>
      <c r="B183" s="29">
        <v>9727</v>
      </c>
      <c r="C183" s="30">
        <v>2014168</v>
      </c>
      <c r="D183" s="30" t="s">
        <v>32</v>
      </c>
      <c r="E183" s="30" t="s">
        <v>33</v>
      </c>
      <c r="F183" s="31">
        <v>43523</v>
      </c>
      <c r="G183" s="33">
        <v>72.5</v>
      </c>
      <c r="H183" t="s">
        <v>7</v>
      </c>
      <c r="I183" s="8" t="str">
        <f t="shared" si="2"/>
        <v>Dam_S5</v>
      </c>
    </row>
    <row r="184" spans="1:9" x14ac:dyDescent="0.3">
      <c r="A184" t="s">
        <v>55</v>
      </c>
      <c r="B184" s="29">
        <v>9728</v>
      </c>
      <c r="C184" s="30">
        <v>2016742</v>
      </c>
      <c r="D184" s="30" t="s">
        <v>32</v>
      </c>
      <c r="E184" s="30" t="s">
        <v>33</v>
      </c>
      <c r="F184" s="31">
        <v>43523</v>
      </c>
      <c r="G184" s="33">
        <v>64</v>
      </c>
      <c r="H184" t="s">
        <v>7</v>
      </c>
      <c r="I184" s="8" t="str">
        <f t="shared" si="2"/>
        <v>Dam_S5</v>
      </c>
    </row>
    <row r="185" spans="1:9" x14ac:dyDescent="0.3">
      <c r="A185" t="s">
        <v>55</v>
      </c>
      <c r="B185" s="29">
        <v>9747</v>
      </c>
      <c r="C185" s="30">
        <v>2017628</v>
      </c>
      <c r="D185" s="30" t="s">
        <v>32</v>
      </c>
      <c r="E185" s="30" t="s">
        <v>38</v>
      </c>
      <c r="F185" s="31">
        <v>43555</v>
      </c>
      <c r="G185" s="33">
        <v>66.5</v>
      </c>
      <c r="H185" t="s">
        <v>7</v>
      </c>
      <c r="I185" s="8" t="str">
        <f t="shared" si="2"/>
        <v>Dam_S5</v>
      </c>
    </row>
    <row r="186" spans="1:9" x14ac:dyDescent="0.3">
      <c r="A186" t="s">
        <v>55</v>
      </c>
      <c r="B186" s="34">
        <v>9755</v>
      </c>
      <c r="C186" s="34">
        <v>2015611</v>
      </c>
      <c r="D186" s="34" t="s">
        <v>32</v>
      </c>
      <c r="E186" s="34" t="s">
        <v>33</v>
      </c>
      <c r="F186" s="40">
        <v>43564</v>
      </c>
      <c r="G186" s="33">
        <v>68.5</v>
      </c>
      <c r="H186" t="s">
        <v>7</v>
      </c>
      <c r="I186" s="8" t="str">
        <f t="shared" si="2"/>
        <v>Dam_S5</v>
      </c>
    </row>
    <row r="187" spans="1:9" x14ac:dyDescent="0.3">
      <c r="A187" t="s">
        <v>55</v>
      </c>
      <c r="B187" s="29">
        <v>9759</v>
      </c>
      <c r="C187" s="30">
        <v>2013161</v>
      </c>
      <c r="D187" s="30" t="s">
        <v>46</v>
      </c>
      <c r="E187" s="30" t="s">
        <v>33</v>
      </c>
      <c r="F187" s="31">
        <v>43569</v>
      </c>
      <c r="G187" s="33">
        <v>61</v>
      </c>
      <c r="H187" t="s">
        <v>7</v>
      </c>
      <c r="I187" s="8" t="str">
        <f t="shared" si="2"/>
        <v>Dam_S5</v>
      </c>
    </row>
    <row r="188" spans="1:9" x14ac:dyDescent="0.3">
      <c r="A188" t="s">
        <v>55</v>
      </c>
      <c r="B188" s="29">
        <v>9764</v>
      </c>
      <c r="C188" s="30">
        <v>2012604</v>
      </c>
      <c r="D188" s="30" t="s">
        <v>32</v>
      </c>
      <c r="E188" s="30" t="s">
        <v>47</v>
      </c>
      <c r="F188" s="31">
        <v>43574</v>
      </c>
      <c r="G188" s="33">
        <v>74</v>
      </c>
      <c r="H188" t="s">
        <v>7</v>
      </c>
      <c r="I188" s="8" t="str">
        <f t="shared" si="2"/>
        <v>Dam_S5</v>
      </c>
    </row>
    <row r="189" spans="1:9" x14ac:dyDescent="0.3">
      <c r="A189" t="s">
        <v>55</v>
      </c>
      <c r="B189" s="29">
        <v>9769</v>
      </c>
      <c r="C189" s="30">
        <v>2015635</v>
      </c>
      <c r="D189" s="30" t="s">
        <v>36</v>
      </c>
      <c r="E189" s="30" t="s">
        <v>33</v>
      </c>
      <c r="F189" s="31">
        <v>43577</v>
      </c>
      <c r="G189" s="33">
        <v>70</v>
      </c>
      <c r="H189" t="s">
        <v>7</v>
      </c>
      <c r="I189" s="8" t="str">
        <f t="shared" si="2"/>
        <v>Dam_S5</v>
      </c>
    </row>
    <row r="190" spans="1:9" x14ac:dyDescent="0.3">
      <c r="A190" t="s">
        <v>55</v>
      </c>
      <c r="B190" s="29">
        <v>9770</v>
      </c>
      <c r="C190" s="30">
        <v>2012646</v>
      </c>
      <c r="D190" s="30" t="s">
        <v>32</v>
      </c>
      <c r="E190" s="30" t="s">
        <v>38</v>
      </c>
      <c r="F190" s="31">
        <v>43577</v>
      </c>
      <c r="G190" s="33">
        <v>62.5</v>
      </c>
      <c r="H190" t="s">
        <v>7</v>
      </c>
      <c r="I190" s="8" t="str">
        <f t="shared" si="2"/>
        <v>Dam_S5</v>
      </c>
    </row>
    <row r="191" spans="1:9" x14ac:dyDescent="0.3">
      <c r="A191" t="s">
        <v>55</v>
      </c>
      <c r="B191" s="29">
        <v>9722</v>
      </c>
      <c r="C191" s="30">
        <v>2016614</v>
      </c>
      <c r="D191" s="30" t="s">
        <v>32</v>
      </c>
      <c r="E191" s="30" t="s">
        <v>33</v>
      </c>
      <c r="F191" s="31" t="s">
        <v>34</v>
      </c>
      <c r="G191" s="33">
        <v>76.5</v>
      </c>
      <c r="H191" t="s">
        <v>8</v>
      </c>
      <c r="I191" s="8" t="str">
        <f t="shared" si="2"/>
        <v>Dam_S6</v>
      </c>
    </row>
    <row r="192" spans="1:9" x14ac:dyDescent="0.3">
      <c r="A192" t="s">
        <v>55</v>
      </c>
      <c r="B192" s="29">
        <v>9727</v>
      </c>
      <c r="C192" s="30">
        <v>2014168</v>
      </c>
      <c r="D192" s="30" t="s">
        <v>32</v>
      </c>
      <c r="E192" s="30" t="s">
        <v>33</v>
      </c>
      <c r="F192" s="31">
        <v>43523</v>
      </c>
      <c r="G192" s="33">
        <v>85</v>
      </c>
      <c r="H192" t="s">
        <v>8</v>
      </c>
      <c r="I192" s="8" t="str">
        <f t="shared" si="2"/>
        <v>Dam_S6</v>
      </c>
    </row>
    <row r="193" spans="1:9" x14ac:dyDescent="0.3">
      <c r="A193" t="s">
        <v>55</v>
      </c>
      <c r="B193" s="29">
        <v>9728</v>
      </c>
      <c r="C193" s="30">
        <v>2016742</v>
      </c>
      <c r="D193" s="30" t="s">
        <v>32</v>
      </c>
      <c r="E193" s="30" t="s">
        <v>33</v>
      </c>
      <c r="F193" s="31">
        <v>43523</v>
      </c>
      <c r="G193" s="34">
        <v>71.5</v>
      </c>
      <c r="H193" t="s">
        <v>8</v>
      </c>
      <c r="I193" s="8" t="str">
        <f t="shared" si="2"/>
        <v>Dam_S6</v>
      </c>
    </row>
    <row r="194" spans="1:9" x14ac:dyDescent="0.3">
      <c r="A194" t="s">
        <v>55</v>
      </c>
      <c r="B194" s="29">
        <v>9747</v>
      </c>
      <c r="C194" s="30">
        <v>2017628</v>
      </c>
      <c r="D194" s="30" t="s">
        <v>32</v>
      </c>
      <c r="E194" s="30" t="s">
        <v>38</v>
      </c>
      <c r="F194" s="31">
        <v>43555</v>
      </c>
      <c r="G194" s="33">
        <v>69</v>
      </c>
      <c r="H194" t="s">
        <v>8</v>
      </c>
      <c r="I194" s="8" t="str">
        <f t="shared" si="2"/>
        <v>Dam_S6</v>
      </c>
    </row>
    <row r="195" spans="1:9" x14ac:dyDescent="0.3">
      <c r="A195" t="s">
        <v>55</v>
      </c>
      <c r="B195" s="34">
        <v>9755</v>
      </c>
      <c r="C195" s="34">
        <v>2015611</v>
      </c>
      <c r="D195" s="34" t="s">
        <v>32</v>
      </c>
      <c r="E195" s="34" t="s">
        <v>33</v>
      </c>
      <c r="F195" s="40">
        <v>43564</v>
      </c>
      <c r="G195" s="33">
        <v>71.5</v>
      </c>
      <c r="H195" t="s">
        <v>8</v>
      </c>
      <c r="I195" s="8" t="str">
        <f t="shared" ref="I195:I258" si="3">CONCATENATE(A195,"_",H195)</f>
        <v>Dam_S6</v>
      </c>
    </row>
    <row r="196" spans="1:9" x14ac:dyDescent="0.3">
      <c r="A196" t="s">
        <v>55</v>
      </c>
      <c r="B196" s="29">
        <v>9759</v>
      </c>
      <c r="C196" s="30">
        <v>2013161</v>
      </c>
      <c r="D196" s="30" t="s">
        <v>46</v>
      </c>
      <c r="E196" s="30" t="s">
        <v>33</v>
      </c>
      <c r="F196" s="31">
        <v>43569</v>
      </c>
      <c r="G196" s="33">
        <v>66</v>
      </c>
      <c r="H196" t="s">
        <v>8</v>
      </c>
      <c r="I196" s="8" t="str">
        <f t="shared" si="3"/>
        <v>Dam_S6</v>
      </c>
    </row>
    <row r="197" spans="1:9" x14ac:dyDescent="0.3">
      <c r="A197" t="s">
        <v>55</v>
      </c>
      <c r="B197" s="29">
        <v>9764</v>
      </c>
      <c r="C197" s="30">
        <v>2012604</v>
      </c>
      <c r="D197" s="30" t="s">
        <v>32</v>
      </c>
      <c r="E197" s="30" t="s">
        <v>47</v>
      </c>
      <c r="F197" s="31">
        <v>43574</v>
      </c>
      <c r="G197" s="33">
        <v>83</v>
      </c>
      <c r="H197" t="s">
        <v>8</v>
      </c>
      <c r="I197" s="8" t="str">
        <f t="shared" si="3"/>
        <v>Dam_S6</v>
      </c>
    </row>
    <row r="198" spans="1:9" x14ac:dyDescent="0.3">
      <c r="A198" t="s">
        <v>55</v>
      </c>
      <c r="B198" s="29">
        <v>9769</v>
      </c>
      <c r="C198" s="30">
        <v>2015635</v>
      </c>
      <c r="D198" s="30" t="s">
        <v>36</v>
      </c>
      <c r="E198" s="30" t="s">
        <v>33</v>
      </c>
      <c r="F198" s="31">
        <v>43577</v>
      </c>
      <c r="G198" s="33">
        <v>81.5</v>
      </c>
      <c r="H198" t="s">
        <v>8</v>
      </c>
      <c r="I198" s="8" t="str">
        <f t="shared" si="3"/>
        <v>Dam_S6</v>
      </c>
    </row>
    <row r="199" spans="1:9" x14ac:dyDescent="0.3">
      <c r="A199" t="s">
        <v>55</v>
      </c>
      <c r="B199" s="29">
        <v>9770</v>
      </c>
      <c r="C199" s="30">
        <v>2012646</v>
      </c>
      <c r="D199" s="30" t="s">
        <v>32</v>
      </c>
      <c r="E199" s="30" t="s">
        <v>38</v>
      </c>
      <c r="F199" s="31">
        <v>43577</v>
      </c>
      <c r="G199" s="33">
        <v>71</v>
      </c>
      <c r="H199" t="s">
        <v>8</v>
      </c>
      <c r="I199" s="8" t="str">
        <f t="shared" si="3"/>
        <v>Dam_S6</v>
      </c>
    </row>
    <row r="200" spans="1:9" x14ac:dyDescent="0.3">
      <c r="A200" t="s">
        <v>55</v>
      </c>
      <c r="B200" s="29">
        <v>9722</v>
      </c>
      <c r="C200" s="30">
        <v>2016614</v>
      </c>
      <c r="D200" s="30" t="s">
        <v>32</v>
      </c>
      <c r="E200" s="30" t="s">
        <v>33</v>
      </c>
      <c r="F200" s="31" t="s">
        <v>34</v>
      </c>
      <c r="G200" s="33">
        <v>84</v>
      </c>
      <c r="H200" t="s">
        <v>9</v>
      </c>
      <c r="I200" s="8" t="str">
        <f t="shared" si="3"/>
        <v>Dam_S7</v>
      </c>
    </row>
    <row r="201" spans="1:9" x14ac:dyDescent="0.3">
      <c r="A201" t="s">
        <v>55</v>
      </c>
      <c r="B201" s="29">
        <v>9727</v>
      </c>
      <c r="C201" s="30">
        <v>2014168</v>
      </c>
      <c r="D201" s="30" t="s">
        <v>32</v>
      </c>
      <c r="E201" s="30" t="s">
        <v>33</v>
      </c>
      <c r="F201" s="31">
        <v>43523</v>
      </c>
      <c r="G201" s="33">
        <v>90.5</v>
      </c>
      <c r="H201" t="s">
        <v>9</v>
      </c>
      <c r="I201" s="8" t="str">
        <f t="shared" si="3"/>
        <v>Dam_S7</v>
      </c>
    </row>
    <row r="202" spans="1:9" x14ac:dyDescent="0.3">
      <c r="A202" t="s">
        <v>55</v>
      </c>
      <c r="B202" s="29">
        <v>9728</v>
      </c>
      <c r="C202" s="30">
        <v>2016742</v>
      </c>
      <c r="D202" s="30" t="s">
        <v>32</v>
      </c>
      <c r="E202" s="30" t="s">
        <v>33</v>
      </c>
      <c r="F202" s="31">
        <v>43523</v>
      </c>
      <c r="G202" s="33">
        <v>79.5</v>
      </c>
      <c r="H202" t="s">
        <v>9</v>
      </c>
      <c r="I202" s="8" t="str">
        <f t="shared" si="3"/>
        <v>Dam_S7</v>
      </c>
    </row>
    <row r="203" spans="1:9" x14ac:dyDescent="0.3">
      <c r="A203" t="s">
        <v>55</v>
      </c>
      <c r="B203" s="29">
        <v>9747</v>
      </c>
      <c r="C203" s="30">
        <v>2017628</v>
      </c>
      <c r="D203" s="30" t="s">
        <v>32</v>
      </c>
      <c r="E203" s="30" t="s">
        <v>38</v>
      </c>
      <c r="F203" s="31">
        <v>43555</v>
      </c>
      <c r="G203" s="33">
        <v>76.5</v>
      </c>
      <c r="H203" t="s">
        <v>9</v>
      </c>
      <c r="I203" s="8" t="str">
        <f t="shared" si="3"/>
        <v>Dam_S7</v>
      </c>
    </row>
    <row r="204" spans="1:9" x14ac:dyDescent="0.3">
      <c r="A204" t="s">
        <v>55</v>
      </c>
      <c r="B204" s="34">
        <v>9755</v>
      </c>
      <c r="C204" s="34">
        <v>2015611</v>
      </c>
      <c r="D204" s="34" t="s">
        <v>32</v>
      </c>
      <c r="E204" s="34" t="s">
        <v>33</v>
      </c>
      <c r="F204" s="40">
        <v>43564</v>
      </c>
      <c r="G204" s="33">
        <v>80.5</v>
      </c>
      <c r="H204" t="s">
        <v>9</v>
      </c>
      <c r="I204" s="8" t="str">
        <f t="shared" si="3"/>
        <v>Dam_S7</v>
      </c>
    </row>
    <row r="205" spans="1:9" x14ac:dyDescent="0.3">
      <c r="A205" t="s">
        <v>55</v>
      </c>
      <c r="B205" s="29">
        <v>9759</v>
      </c>
      <c r="C205" s="30">
        <v>2013161</v>
      </c>
      <c r="D205" s="30" t="s">
        <v>46</v>
      </c>
      <c r="E205" s="30" t="s">
        <v>33</v>
      </c>
      <c r="F205" s="31">
        <v>43569</v>
      </c>
      <c r="G205" s="33">
        <v>75.5</v>
      </c>
      <c r="H205" t="s">
        <v>9</v>
      </c>
      <c r="I205" s="8" t="str">
        <f t="shared" si="3"/>
        <v>Dam_S7</v>
      </c>
    </row>
    <row r="206" spans="1:9" x14ac:dyDescent="0.3">
      <c r="A206" t="s">
        <v>55</v>
      </c>
      <c r="B206" s="29">
        <v>9764</v>
      </c>
      <c r="C206" s="30">
        <v>2012604</v>
      </c>
      <c r="D206" s="30" t="s">
        <v>32</v>
      </c>
      <c r="E206" s="30" t="s">
        <v>47</v>
      </c>
      <c r="F206" s="31">
        <v>43574</v>
      </c>
      <c r="G206" s="33">
        <v>91</v>
      </c>
      <c r="H206" t="s">
        <v>9</v>
      </c>
      <c r="I206" s="8" t="str">
        <f t="shared" si="3"/>
        <v>Dam_S7</v>
      </c>
    </row>
    <row r="207" spans="1:9" x14ac:dyDescent="0.3">
      <c r="A207" t="s">
        <v>55</v>
      </c>
      <c r="B207" s="29">
        <v>9769</v>
      </c>
      <c r="C207" s="30">
        <v>2015635</v>
      </c>
      <c r="D207" s="30" t="s">
        <v>36</v>
      </c>
      <c r="E207" s="30" t="s">
        <v>33</v>
      </c>
      <c r="F207" s="31">
        <v>43577</v>
      </c>
      <c r="G207" s="33">
        <v>91</v>
      </c>
      <c r="H207" t="s">
        <v>9</v>
      </c>
      <c r="I207" s="8" t="str">
        <f t="shared" si="3"/>
        <v>Dam_S7</v>
      </c>
    </row>
    <row r="208" spans="1:9" x14ac:dyDescent="0.3">
      <c r="A208" t="s">
        <v>55</v>
      </c>
      <c r="B208" s="29">
        <v>9770</v>
      </c>
      <c r="C208" s="30">
        <v>2012646</v>
      </c>
      <c r="D208" s="30" t="s">
        <v>32</v>
      </c>
      <c r="E208" s="30" t="s">
        <v>38</v>
      </c>
      <c r="F208" s="31">
        <v>43577</v>
      </c>
      <c r="G208" s="33">
        <v>77.5</v>
      </c>
      <c r="H208" t="s">
        <v>9</v>
      </c>
      <c r="I208" s="8" t="str">
        <f t="shared" si="3"/>
        <v>Dam_S7</v>
      </c>
    </row>
    <row r="209" spans="1:9" x14ac:dyDescent="0.3">
      <c r="A209" t="s">
        <v>55</v>
      </c>
      <c r="B209" s="29">
        <v>9722</v>
      </c>
      <c r="C209" s="30">
        <v>2016614</v>
      </c>
      <c r="D209" s="30" t="s">
        <v>32</v>
      </c>
      <c r="E209" s="30" t="s">
        <v>33</v>
      </c>
      <c r="F209" s="31" t="s">
        <v>34</v>
      </c>
      <c r="G209" s="34">
        <v>94.5</v>
      </c>
      <c r="H209" t="s">
        <v>10</v>
      </c>
      <c r="I209" s="8" t="str">
        <f t="shared" si="3"/>
        <v>Dam_S8</v>
      </c>
    </row>
    <row r="210" spans="1:9" x14ac:dyDescent="0.3">
      <c r="A210" t="s">
        <v>55</v>
      </c>
      <c r="B210" s="29">
        <v>9727</v>
      </c>
      <c r="C210" s="30">
        <v>2014168</v>
      </c>
      <c r="D210" s="30" t="s">
        <v>32</v>
      </c>
      <c r="E210" s="30" t="s">
        <v>33</v>
      </c>
      <c r="F210" s="31">
        <v>43523</v>
      </c>
      <c r="G210" s="34">
        <v>101</v>
      </c>
      <c r="H210" t="s">
        <v>10</v>
      </c>
      <c r="I210" s="8" t="str">
        <f t="shared" si="3"/>
        <v>Dam_S8</v>
      </c>
    </row>
    <row r="211" spans="1:9" x14ac:dyDescent="0.3">
      <c r="A211" t="s">
        <v>55</v>
      </c>
      <c r="B211" s="29">
        <v>9728</v>
      </c>
      <c r="C211" s="30">
        <v>2016742</v>
      </c>
      <c r="D211" s="30" t="s">
        <v>32</v>
      </c>
      <c r="E211" s="30" t="s">
        <v>33</v>
      </c>
      <c r="F211" s="31">
        <v>43523</v>
      </c>
      <c r="G211" s="34">
        <v>86.5</v>
      </c>
      <c r="H211" t="s">
        <v>10</v>
      </c>
      <c r="I211" s="8" t="str">
        <f t="shared" si="3"/>
        <v>Dam_S8</v>
      </c>
    </row>
    <row r="212" spans="1:9" x14ac:dyDescent="0.3">
      <c r="A212" t="s">
        <v>55</v>
      </c>
      <c r="B212" s="29">
        <v>9747</v>
      </c>
      <c r="C212" s="30">
        <v>2017628</v>
      </c>
      <c r="D212" s="30" t="s">
        <v>32</v>
      </c>
      <c r="E212" s="30" t="s">
        <v>38</v>
      </c>
      <c r="F212" s="31">
        <v>43555</v>
      </c>
      <c r="G212" s="33">
        <v>85.5</v>
      </c>
      <c r="H212" t="s">
        <v>10</v>
      </c>
      <c r="I212" s="8" t="str">
        <f t="shared" si="3"/>
        <v>Dam_S8</v>
      </c>
    </row>
    <row r="213" spans="1:9" x14ac:dyDescent="0.3">
      <c r="A213" t="s">
        <v>55</v>
      </c>
      <c r="B213" s="34">
        <v>9755</v>
      </c>
      <c r="C213" s="34">
        <v>2015611</v>
      </c>
      <c r="D213" s="34" t="s">
        <v>32</v>
      </c>
      <c r="E213" s="34" t="s">
        <v>33</v>
      </c>
      <c r="F213" s="40">
        <v>43564</v>
      </c>
      <c r="G213" s="33">
        <v>88</v>
      </c>
      <c r="H213" t="s">
        <v>10</v>
      </c>
      <c r="I213" s="8" t="str">
        <f t="shared" si="3"/>
        <v>Dam_S8</v>
      </c>
    </row>
    <row r="214" spans="1:9" x14ac:dyDescent="0.3">
      <c r="A214" t="s">
        <v>55</v>
      </c>
      <c r="B214" s="29">
        <v>9759</v>
      </c>
      <c r="C214" s="30">
        <v>2013161</v>
      </c>
      <c r="D214" s="30" t="s">
        <v>46</v>
      </c>
      <c r="E214" s="30" t="s">
        <v>33</v>
      </c>
      <c r="F214" s="31">
        <v>43569</v>
      </c>
      <c r="G214" s="33">
        <v>82.5</v>
      </c>
      <c r="H214" t="s">
        <v>10</v>
      </c>
      <c r="I214" s="8" t="str">
        <f t="shared" si="3"/>
        <v>Dam_S8</v>
      </c>
    </row>
    <row r="215" spans="1:9" x14ac:dyDescent="0.3">
      <c r="A215" t="s">
        <v>55</v>
      </c>
      <c r="B215" s="29">
        <v>9764</v>
      </c>
      <c r="C215" s="30">
        <v>2012604</v>
      </c>
      <c r="D215" s="30" t="s">
        <v>32</v>
      </c>
      <c r="E215" s="30" t="s">
        <v>47</v>
      </c>
      <c r="F215" s="31">
        <v>43574</v>
      </c>
      <c r="G215" s="33">
        <v>101.5</v>
      </c>
      <c r="H215" t="s">
        <v>10</v>
      </c>
      <c r="I215" s="8" t="str">
        <f t="shared" si="3"/>
        <v>Dam_S8</v>
      </c>
    </row>
    <row r="216" spans="1:9" x14ac:dyDescent="0.3">
      <c r="A216" t="s">
        <v>55</v>
      </c>
      <c r="B216" s="29">
        <v>9769</v>
      </c>
      <c r="C216" s="30">
        <v>2015635</v>
      </c>
      <c r="D216" s="30" t="s">
        <v>36</v>
      </c>
      <c r="E216" s="30" t="s">
        <v>33</v>
      </c>
      <c r="F216" s="31">
        <v>43577</v>
      </c>
      <c r="G216" s="33">
        <v>99</v>
      </c>
      <c r="H216" t="s">
        <v>10</v>
      </c>
      <c r="I216" s="8" t="str">
        <f t="shared" si="3"/>
        <v>Dam_S8</v>
      </c>
    </row>
    <row r="217" spans="1:9" x14ac:dyDescent="0.3">
      <c r="A217" t="s">
        <v>55</v>
      </c>
      <c r="B217" s="29">
        <v>9770</v>
      </c>
      <c r="C217" s="30">
        <v>2012646</v>
      </c>
      <c r="D217" s="30" t="s">
        <v>32</v>
      </c>
      <c r="E217" s="30" t="s">
        <v>38</v>
      </c>
      <c r="F217" s="31">
        <v>43577</v>
      </c>
      <c r="G217" s="33">
        <v>88</v>
      </c>
      <c r="H217" t="s">
        <v>10</v>
      </c>
      <c r="I217" s="8" t="str">
        <f t="shared" si="3"/>
        <v>Dam_S8</v>
      </c>
    </row>
    <row r="218" spans="1:9" x14ac:dyDescent="0.3">
      <c r="A218" t="s">
        <v>55</v>
      </c>
      <c r="B218" s="29">
        <v>9722</v>
      </c>
      <c r="C218" s="30">
        <v>2016614</v>
      </c>
      <c r="D218" s="30" t="s">
        <v>32</v>
      </c>
      <c r="E218" s="30" t="s">
        <v>33</v>
      </c>
      <c r="F218" s="31" t="s">
        <v>34</v>
      </c>
      <c r="G218" s="33">
        <v>103.5</v>
      </c>
      <c r="H218" t="s">
        <v>11</v>
      </c>
      <c r="I218" s="8" t="str">
        <f t="shared" si="3"/>
        <v>Dam_S9</v>
      </c>
    </row>
    <row r="219" spans="1:9" x14ac:dyDescent="0.3">
      <c r="A219" t="s">
        <v>55</v>
      </c>
      <c r="B219" s="29">
        <v>9727</v>
      </c>
      <c r="C219" s="30">
        <v>2014168</v>
      </c>
      <c r="D219" s="30" t="s">
        <v>32</v>
      </c>
      <c r="E219" s="30" t="s">
        <v>33</v>
      </c>
      <c r="F219" s="31">
        <v>43523</v>
      </c>
      <c r="G219" s="33">
        <v>106.5</v>
      </c>
      <c r="H219" t="s">
        <v>11</v>
      </c>
      <c r="I219" s="8" t="str">
        <f t="shared" si="3"/>
        <v>Dam_S9</v>
      </c>
    </row>
    <row r="220" spans="1:9" x14ac:dyDescent="0.3">
      <c r="A220" t="s">
        <v>55</v>
      </c>
      <c r="B220" s="29">
        <v>9728</v>
      </c>
      <c r="C220" s="30">
        <v>2016742</v>
      </c>
      <c r="D220" s="30" t="s">
        <v>32</v>
      </c>
      <c r="E220" s="30" t="s">
        <v>33</v>
      </c>
      <c r="F220" s="31">
        <v>43523</v>
      </c>
      <c r="G220" s="33">
        <v>89.5</v>
      </c>
      <c r="H220" t="s">
        <v>11</v>
      </c>
      <c r="I220" s="8" t="str">
        <f t="shared" si="3"/>
        <v>Dam_S9</v>
      </c>
    </row>
    <row r="221" spans="1:9" x14ac:dyDescent="0.3">
      <c r="A221" t="s">
        <v>55</v>
      </c>
      <c r="B221" s="29">
        <v>9747</v>
      </c>
      <c r="C221" s="30">
        <v>2017628</v>
      </c>
      <c r="D221" s="30" t="s">
        <v>32</v>
      </c>
      <c r="E221" s="30" t="s">
        <v>38</v>
      </c>
      <c r="F221" s="31">
        <v>43555</v>
      </c>
      <c r="G221" s="33">
        <v>97.5</v>
      </c>
      <c r="H221" t="s">
        <v>11</v>
      </c>
      <c r="I221" s="8" t="str">
        <f t="shared" si="3"/>
        <v>Dam_S9</v>
      </c>
    </row>
    <row r="222" spans="1:9" x14ac:dyDescent="0.3">
      <c r="A222" t="s">
        <v>55</v>
      </c>
      <c r="B222" s="34">
        <v>9755</v>
      </c>
      <c r="C222" s="34">
        <v>2015611</v>
      </c>
      <c r="D222" s="34" t="s">
        <v>32</v>
      </c>
      <c r="E222" s="34" t="s">
        <v>33</v>
      </c>
      <c r="F222" s="40">
        <v>43564</v>
      </c>
      <c r="G222" s="33">
        <v>94.5</v>
      </c>
      <c r="H222" t="s">
        <v>11</v>
      </c>
      <c r="I222" s="8" t="str">
        <f t="shared" si="3"/>
        <v>Dam_S9</v>
      </c>
    </row>
    <row r="223" spans="1:9" x14ac:dyDescent="0.3">
      <c r="A223" t="s">
        <v>55</v>
      </c>
      <c r="B223" s="29">
        <v>9759</v>
      </c>
      <c r="C223" s="30">
        <v>2013161</v>
      </c>
      <c r="D223" s="30" t="s">
        <v>46</v>
      </c>
      <c r="E223" s="30" t="s">
        <v>33</v>
      </c>
      <c r="F223" s="31">
        <v>43569</v>
      </c>
      <c r="G223" s="33">
        <v>92</v>
      </c>
      <c r="H223" t="s">
        <v>11</v>
      </c>
      <c r="I223" s="8" t="str">
        <f t="shared" si="3"/>
        <v>Dam_S9</v>
      </c>
    </row>
    <row r="224" spans="1:9" x14ac:dyDescent="0.3">
      <c r="A224" t="s">
        <v>55</v>
      </c>
      <c r="B224" s="29">
        <v>9764</v>
      </c>
      <c r="C224" s="30">
        <v>2012604</v>
      </c>
      <c r="D224" s="30" t="s">
        <v>32</v>
      </c>
      <c r="E224" s="30" t="s">
        <v>47</v>
      </c>
      <c r="F224" s="31">
        <v>43574</v>
      </c>
      <c r="G224" s="33">
        <v>108</v>
      </c>
      <c r="H224" t="s">
        <v>11</v>
      </c>
      <c r="I224" s="8" t="str">
        <f t="shared" si="3"/>
        <v>Dam_S9</v>
      </c>
    </row>
    <row r="225" spans="1:9" x14ac:dyDescent="0.3">
      <c r="A225" t="s">
        <v>55</v>
      </c>
      <c r="B225" s="29">
        <v>9769</v>
      </c>
      <c r="C225" s="30">
        <v>2015635</v>
      </c>
      <c r="D225" s="30" t="s">
        <v>36</v>
      </c>
      <c r="E225" s="30" t="s">
        <v>33</v>
      </c>
      <c r="F225" s="31">
        <v>43577</v>
      </c>
      <c r="G225" s="33">
        <v>106</v>
      </c>
      <c r="H225" t="s">
        <v>11</v>
      </c>
      <c r="I225" s="8" t="str">
        <f t="shared" si="3"/>
        <v>Dam_S9</v>
      </c>
    </row>
    <row r="226" spans="1:9" x14ac:dyDescent="0.3">
      <c r="A226" t="s">
        <v>55</v>
      </c>
      <c r="B226" s="29">
        <v>9770</v>
      </c>
      <c r="C226" s="30">
        <v>2012646</v>
      </c>
      <c r="D226" s="30" t="s">
        <v>32</v>
      </c>
      <c r="E226" s="30" t="s">
        <v>38</v>
      </c>
      <c r="F226" s="31">
        <v>43577</v>
      </c>
      <c r="G226" s="33">
        <v>96</v>
      </c>
      <c r="H226" t="s">
        <v>11</v>
      </c>
      <c r="I226" s="8" t="str">
        <f t="shared" si="3"/>
        <v>Dam_S9</v>
      </c>
    </row>
    <row r="227" spans="1:9" x14ac:dyDescent="0.3">
      <c r="A227" t="s">
        <v>55</v>
      </c>
      <c r="B227" s="29">
        <v>9722</v>
      </c>
      <c r="C227" s="30">
        <v>2016614</v>
      </c>
      <c r="D227" s="30" t="s">
        <v>32</v>
      </c>
      <c r="E227" s="30" t="s">
        <v>33</v>
      </c>
      <c r="F227" s="31" t="s">
        <v>34</v>
      </c>
      <c r="G227" s="33">
        <v>109</v>
      </c>
      <c r="H227" t="s">
        <v>12</v>
      </c>
      <c r="I227" s="8" t="str">
        <f t="shared" si="3"/>
        <v>Dam_S10</v>
      </c>
    </row>
    <row r="228" spans="1:9" x14ac:dyDescent="0.3">
      <c r="A228" t="s">
        <v>55</v>
      </c>
      <c r="B228" s="29">
        <v>9727</v>
      </c>
      <c r="C228" s="30">
        <v>2014168</v>
      </c>
      <c r="D228" s="30" t="s">
        <v>32</v>
      </c>
      <c r="E228" s="30" t="s">
        <v>33</v>
      </c>
      <c r="F228" s="31">
        <v>43523</v>
      </c>
      <c r="G228" s="33">
        <v>115</v>
      </c>
      <c r="H228" t="s">
        <v>12</v>
      </c>
      <c r="I228" s="8" t="str">
        <f t="shared" si="3"/>
        <v>Dam_S10</v>
      </c>
    </row>
    <row r="229" spans="1:9" x14ac:dyDescent="0.3">
      <c r="A229" t="s">
        <v>55</v>
      </c>
      <c r="B229" s="29">
        <v>9728</v>
      </c>
      <c r="C229" s="30">
        <v>2016742</v>
      </c>
      <c r="D229" s="30" t="s">
        <v>32</v>
      </c>
      <c r="E229" s="30" t="s">
        <v>33</v>
      </c>
      <c r="F229" s="31">
        <v>43523</v>
      </c>
      <c r="G229" s="33">
        <v>100</v>
      </c>
      <c r="H229" t="s">
        <v>12</v>
      </c>
      <c r="I229" s="8" t="str">
        <f t="shared" si="3"/>
        <v>Dam_S10</v>
      </c>
    </row>
    <row r="230" spans="1:9" x14ac:dyDescent="0.3">
      <c r="A230" t="s">
        <v>55</v>
      </c>
      <c r="B230" s="29">
        <v>9747</v>
      </c>
      <c r="C230" s="30">
        <v>2017628</v>
      </c>
      <c r="D230" s="30" t="s">
        <v>32</v>
      </c>
      <c r="E230" s="30" t="s">
        <v>38</v>
      </c>
      <c r="F230" s="31">
        <v>43555</v>
      </c>
      <c r="G230" s="33">
        <v>107.5</v>
      </c>
      <c r="H230" t="s">
        <v>12</v>
      </c>
      <c r="I230" s="8" t="str">
        <f t="shared" si="3"/>
        <v>Dam_S10</v>
      </c>
    </row>
    <row r="231" spans="1:9" x14ac:dyDescent="0.3">
      <c r="A231" t="s">
        <v>55</v>
      </c>
      <c r="B231" s="34">
        <v>9755</v>
      </c>
      <c r="C231" s="34">
        <v>2015611</v>
      </c>
      <c r="D231" s="34" t="s">
        <v>32</v>
      </c>
      <c r="E231" s="34" t="s">
        <v>33</v>
      </c>
      <c r="F231" s="40">
        <v>43564</v>
      </c>
      <c r="G231" s="33">
        <v>104</v>
      </c>
      <c r="H231" t="s">
        <v>12</v>
      </c>
      <c r="I231" s="8" t="str">
        <f t="shared" si="3"/>
        <v>Dam_S10</v>
      </c>
    </row>
    <row r="232" spans="1:9" x14ac:dyDescent="0.3">
      <c r="A232" t="s">
        <v>55</v>
      </c>
      <c r="B232" s="29">
        <v>9759</v>
      </c>
      <c r="C232" s="30">
        <v>2013161</v>
      </c>
      <c r="D232" s="30" t="s">
        <v>46</v>
      </c>
      <c r="E232" s="30" t="s">
        <v>33</v>
      </c>
      <c r="F232" s="31">
        <v>43569</v>
      </c>
      <c r="G232" s="33">
        <v>98.5</v>
      </c>
      <c r="H232" t="s">
        <v>12</v>
      </c>
      <c r="I232" s="8" t="str">
        <f t="shared" si="3"/>
        <v>Dam_S10</v>
      </c>
    </row>
    <row r="233" spans="1:9" x14ac:dyDescent="0.3">
      <c r="A233" t="s">
        <v>55</v>
      </c>
      <c r="B233" s="29">
        <v>9764</v>
      </c>
      <c r="C233" s="30">
        <v>2012604</v>
      </c>
      <c r="D233" s="30" t="s">
        <v>32</v>
      </c>
      <c r="E233" s="30" t="s">
        <v>47</v>
      </c>
      <c r="F233" s="31">
        <v>43574</v>
      </c>
      <c r="G233" s="42">
        <v>117</v>
      </c>
      <c r="H233" t="s">
        <v>12</v>
      </c>
      <c r="I233" s="8" t="str">
        <f t="shared" si="3"/>
        <v>Dam_S10</v>
      </c>
    </row>
    <row r="234" spans="1:9" x14ac:dyDescent="0.3">
      <c r="A234" t="s">
        <v>55</v>
      </c>
      <c r="B234" s="29">
        <v>9769</v>
      </c>
      <c r="C234" s="30">
        <v>2015635</v>
      </c>
      <c r="D234" s="30" t="s">
        <v>36</v>
      </c>
      <c r="E234" s="30" t="s">
        <v>33</v>
      </c>
      <c r="F234" s="31">
        <v>43577</v>
      </c>
      <c r="G234" s="33">
        <v>115.5</v>
      </c>
      <c r="H234" t="s">
        <v>12</v>
      </c>
      <c r="I234" s="8" t="str">
        <f t="shared" si="3"/>
        <v>Dam_S10</v>
      </c>
    </row>
    <row r="235" spans="1:9" x14ac:dyDescent="0.3">
      <c r="A235" t="s">
        <v>55</v>
      </c>
      <c r="B235" s="29">
        <v>9770</v>
      </c>
      <c r="C235" s="30">
        <v>2012646</v>
      </c>
      <c r="D235" s="30" t="s">
        <v>32</v>
      </c>
      <c r="E235" s="30" t="s">
        <v>38</v>
      </c>
      <c r="F235" s="31">
        <v>43577</v>
      </c>
      <c r="G235" s="33">
        <v>100</v>
      </c>
      <c r="H235" t="s">
        <v>12</v>
      </c>
      <c r="I235" s="8" t="str">
        <f t="shared" si="3"/>
        <v>Dam_S10</v>
      </c>
    </row>
    <row r="236" spans="1:9" x14ac:dyDescent="0.3">
      <c r="A236" t="s">
        <v>55</v>
      </c>
      <c r="B236" s="29">
        <v>9722</v>
      </c>
      <c r="C236" s="30">
        <v>2016614</v>
      </c>
      <c r="D236" s="30" t="s">
        <v>32</v>
      </c>
      <c r="E236" s="30" t="s">
        <v>33</v>
      </c>
      <c r="F236" s="31" t="s">
        <v>34</v>
      </c>
      <c r="G236" s="35">
        <v>110</v>
      </c>
      <c r="H236" t="s">
        <v>13</v>
      </c>
      <c r="I236" s="8" t="str">
        <f t="shared" si="3"/>
        <v>Dam_S11</v>
      </c>
    </row>
    <row r="237" spans="1:9" x14ac:dyDescent="0.3">
      <c r="A237" t="s">
        <v>55</v>
      </c>
      <c r="B237" s="29">
        <v>9727</v>
      </c>
      <c r="C237" s="30">
        <v>2014168</v>
      </c>
      <c r="D237" s="30" t="s">
        <v>32</v>
      </c>
      <c r="E237" s="30" t="s">
        <v>33</v>
      </c>
      <c r="F237" s="31">
        <v>43523</v>
      </c>
      <c r="G237" s="35">
        <v>123</v>
      </c>
      <c r="H237" t="s">
        <v>13</v>
      </c>
      <c r="I237" s="8" t="str">
        <f t="shared" si="3"/>
        <v>Dam_S11</v>
      </c>
    </row>
    <row r="238" spans="1:9" x14ac:dyDescent="0.3">
      <c r="A238" t="s">
        <v>55</v>
      </c>
      <c r="B238" s="29">
        <v>9728</v>
      </c>
      <c r="C238" s="30">
        <v>2016742</v>
      </c>
      <c r="D238" s="30" t="s">
        <v>32</v>
      </c>
      <c r="E238" s="30" t="s">
        <v>33</v>
      </c>
      <c r="F238" s="31">
        <v>43523</v>
      </c>
      <c r="G238" s="35">
        <v>105</v>
      </c>
      <c r="H238" t="s">
        <v>13</v>
      </c>
      <c r="I238" s="8" t="str">
        <f t="shared" si="3"/>
        <v>Dam_S11</v>
      </c>
    </row>
    <row r="239" spans="1:9" x14ac:dyDescent="0.3">
      <c r="A239" t="s">
        <v>55</v>
      </c>
      <c r="B239" s="29">
        <v>9747</v>
      </c>
      <c r="C239" s="30">
        <v>2017628</v>
      </c>
      <c r="D239" s="30" t="s">
        <v>32</v>
      </c>
      <c r="E239" s="30" t="s">
        <v>38</v>
      </c>
      <c r="F239" s="31">
        <v>43555</v>
      </c>
      <c r="G239" s="35">
        <v>118</v>
      </c>
      <c r="H239" t="s">
        <v>13</v>
      </c>
      <c r="I239" s="8" t="str">
        <f t="shared" si="3"/>
        <v>Dam_S11</v>
      </c>
    </row>
    <row r="240" spans="1:9" x14ac:dyDescent="0.3">
      <c r="A240" t="s">
        <v>55</v>
      </c>
      <c r="B240" s="34">
        <v>9755</v>
      </c>
      <c r="C240" s="34">
        <v>2015611</v>
      </c>
      <c r="D240" s="34" t="s">
        <v>32</v>
      </c>
      <c r="E240" s="34" t="s">
        <v>33</v>
      </c>
      <c r="F240" s="40">
        <v>43564</v>
      </c>
      <c r="G240" s="35">
        <v>115</v>
      </c>
      <c r="H240" t="s">
        <v>13</v>
      </c>
      <c r="I240" s="8" t="str">
        <f t="shared" si="3"/>
        <v>Dam_S11</v>
      </c>
    </row>
    <row r="241" spans="1:9" x14ac:dyDescent="0.3">
      <c r="A241" t="s">
        <v>55</v>
      </c>
      <c r="B241" s="29">
        <v>9759</v>
      </c>
      <c r="C241" s="30">
        <v>2013161</v>
      </c>
      <c r="D241" s="30" t="s">
        <v>46</v>
      </c>
      <c r="E241" s="30" t="s">
        <v>33</v>
      </c>
      <c r="F241" s="31">
        <v>43569</v>
      </c>
      <c r="G241" s="35">
        <v>120.5</v>
      </c>
      <c r="H241" t="s">
        <v>13</v>
      </c>
      <c r="I241" s="8" t="str">
        <f t="shared" si="3"/>
        <v>Dam_S11</v>
      </c>
    </row>
    <row r="242" spans="1:9" x14ac:dyDescent="0.3">
      <c r="A242" t="s">
        <v>55</v>
      </c>
      <c r="B242" s="29">
        <v>9764</v>
      </c>
      <c r="C242" s="30">
        <v>2012604</v>
      </c>
      <c r="D242" s="30" t="s">
        <v>32</v>
      </c>
      <c r="E242" s="30" t="s">
        <v>47</v>
      </c>
      <c r="F242" s="31">
        <v>43574</v>
      </c>
      <c r="G242" s="36">
        <v>118.5</v>
      </c>
      <c r="H242" t="s">
        <v>13</v>
      </c>
      <c r="I242" s="8" t="str">
        <f t="shared" si="3"/>
        <v>Dam_S11</v>
      </c>
    </row>
    <row r="243" spans="1:9" x14ac:dyDescent="0.3">
      <c r="A243" t="s">
        <v>55</v>
      </c>
      <c r="B243" s="29">
        <v>9769</v>
      </c>
      <c r="C243" s="30">
        <v>2015635</v>
      </c>
      <c r="D243" s="30" t="s">
        <v>36</v>
      </c>
      <c r="E243" s="30" t="s">
        <v>33</v>
      </c>
      <c r="F243" s="31">
        <v>43577</v>
      </c>
      <c r="G243" s="42">
        <v>125.5</v>
      </c>
      <c r="H243" t="s">
        <v>13</v>
      </c>
      <c r="I243" s="8" t="str">
        <f t="shared" si="3"/>
        <v>Dam_S11</v>
      </c>
    </row>
    <row r="244" spans="1:9" x14ac:dyDescent="0.3">
      <c r="A244" t="s">
        <v>55</v>
      </c>
      <c r="B244" s="29">
        <v>9770</v>
      </c>
      <c r="C244" s="30">
        <v>2012646</v>
      </c>
      <c r="D244" s="30" t="s">
        <v>32</v>
      </c>
      <c r="E244" s="30" t="s">
        <v>38</v>
      </c>
      <c r="F244" s="31">
        <v>43577</v>
      </c>
      <c r="G244" s="42">
        <v>110.5</v>
      </c>
      <c r="H244" t="s">
        <v>13</v>
      </c>
      <c r="I244" s="8" t="str">
        <f t="shared" si="3"/>
        <v>Dam_S11</v>
      </c>
    </row>
    <row r="245" spans="1:9" x14ac:dyDescent="0.3">
      <c r="A245" t="s">
        <v>55</v>
      </c>
      <c r="B245" s="29">
        <v>9722</v>
      </c>
      <c r="C245" s="30">
        <v>2016614</v>
      </c>
      <c r="D245" s="30" t="s">
        <v>32</v>
      </c>
      <c r="E245" s="30" t="s">
        <v>33</v>
      </c>
      <c r="F245" s="31" t="s">
        <v>34</v>
      </c>
      <c r="G245" s="36">
        <v>111.5</v>
      </c>
      <c r="H245" t="s">
        <v>14</v>
      </c>
      <c r="I245" s="8" t="str">
        <f t="shared" si="3"/>
        <v>Dam_S12</v>
      </c>
    </row>
    <row r="246" spans="1:9" x14ac:dyDescent="0.3">
      <c r="A246" t="s">
        <v>55</v>
      </c>
      <c r="B246" s="29">
        <v>9727</v>
      </c>
      <c r="C246" s="30">
        <v>2014168</v>
      </c>
      <c r="D246" s="30" t="s">
        <v>32</v>
      </c>
      <c r="E246" s="30" t="s">
        <v>33</v>
      </c>
      <c r="F246" s="31">
        <v>43523</v>
      </c>
      <c r="G246" s="36">
        <v>122</v>
      </c>
      <c r="H246" t="s">
        <v>14</v>
      </c>
      <c r="I246" s="8" t="str">
        <f t="shared" si="3"/>
        <v>Dam_S12</v>
      </c>
    </row>
    <row r="247" spans="1:9" x14ac:dyDescent="0.3">
      <c r="A247" t="s">
        <v>55</v>
      </c>
      <c r="B247" s="29">
        <v>9728</v>
      </c>
      <c r="C247" s="30">
        <v>2016742</v>
      </c>
      <c r="D247" s="30" t="s">
        <v>32</v>
      </c>
      <c r="E247" s="30" t="s">
        <v>33</v>
      </c>
      <c r="F247" s="31">
        <v>43523</v>
      </c>
      <c r="G247" s="36">
        <v>103</v>
      </c>
      <c r="H247" t="s">
        <v>14</v>
      </c>
      <c r="I247" s="8" t="str">
        <f t="shared" si="3"/>
        <v>Dam_S12</v>
      </c>
    </row>
    <row r="248" spans="1:9" x14ac:dyDescent="0.3">
      <c r="A248" t="s">
        <v>55</v>
      </c>
      <c r="B248" s="29">
        <v>9747</v>
      </c>
      <c r="C248" s="30">
        <v>2017628</v>
      </c>
      <c r="D248" s="30" t="s">
        <v>32</v>
      </c>
      <c r="E248" s="30" t="s">
        <v>38</v>
      </c>
      <c r="F248" s="31">
        <v>43555</v>
      </c>
      <c r="G248" s="36">
        <v>117</v>
      </c>
      <c r="H248" t="s">
        <v>14</v>
      </c>
      <c r="I248" s="8" t="str">
        <f t="shared" si="3"/>
        <v>Dam_S12</v>
      </c>
    </row>
    <row r="249" spans="1:9" x14ac:dyDescent="0.3">
      <c r="A249" t="s">
        <v>55</v>
      </c>
      <c r="B249" s="34">
        <v>9755</v>
      </c>
      <c r="C249" s="34">
        <v>2015611</v>
      </c>
      <c r="D249" s="34" t="s">
        <v>32</v>
      </c>
      <c r="E249" s="34" t="s">
        <v>33</v>
      </c>
      <c r="F249" s="40">
        <v>43564</v>
      </c>
      <c r="G249" s="36">
        <v>112</v>
      </c>
      <c r="H249" t="s">
        <v>14</v>
      </c>
      <c r="I249" s="8" t="str">
        <f t="shared" si="3"/>
        <v>Dam_S12</v>
      </c>
    </row>
    <row r="250" spans="1:9" x14ac:dyDescent="0.3">
      <c r="A250" t="s">
        <v>55</v>
      </c>
      <c r="B250" s="29">
        <v>9759</v>
      </c>
      <c r="C250" s="30">
        <v>2013161</v>
      </c>
      <c r="D250" s="30" t="s">
        <v>46</v>
      </c>
      <c r="E250" s="30" t="s">
        <v>33</v>
      </c>
      <c r="F250" s="31">
        <v>43569</v>
      </c>
      <c r="G250" s="36">
        <v>115.5</v>
      </c>
      <c r="H250" t="s">
        <v>14</v>
      </c>
      <c r="I250" s="8" t="str">
        <f t="shared" si="3"/>
        <v>Dam_S12</v>
      </c>
    </row>
    <row r="251" spans="1:9" x14ac:dyDescent="0.3">
      <c r="A251" t="s">
        <v>55</v>
      </c>
      <c r="B251" s="29">
        <v>9764</v>
      </c>
      <c r="C251" s="30">
        <v>2012604</v>
      </c>
      <c r="D251" s="30" t="s">
        <v>32</v>
      </c>
      <c r="E251" s="30" t="s">
        <v>47</v>
      </c>
      <c r="F251" s="31">
        <v>43574</v>
      </c>
      <c r="G251" s="36">
        <v>126.5</v>
      </c>
      <c r="H251" t="s">
        <v>14</v>
      </c>
      <c r="I251" s="8" t="str">
        <f t="shared" si="3"/>
        <v>Dam_S12</v>
      </c>
    </row>
    <row r="252" spans="1:9" x14ac:dyDescent="0.3">
      <c r="A252" t="s">
        <v>55</v>
      </c>
      <c r="B252" s="29">
        <v>9769</v>
      </c>
      <c r="C252" s="30">
        <v>2015635</v>
      </c>
      <c r="D252" s="30" t="s">
        <v>36</v>
      </c>
      <c r="E252" s="30" t="s">
        <v>33</v>
      </c>
      <c r="F252" s="31">
        <v>43577</v>
      </c>
      <c r="G252" s="36">
        <v>127.5</v>
      </c>
      <c r="H252" t="s">
        <v>14</v>
      </c>
      <c r="I252" s="8" t="str">
        <f t="shared" si="3"/>
        <v>Dam_S12</v>
      </c>
    </row>
    <row r="253" spans="1:9" x14ac:dyDescent="0.3">
      <c r="A253" t="s">
        <v>55</v>
      </c>
      <c r="B253" s="29">
        <v>9770</v>
      </c>
      <c r="C253" s="30">
        <v>2012646</v>
      </c>
      <c r="D253" s="30" t="s">
        <v>32</v>
      </c>
      <c r="E253" s="30" t="s">
        <v>38</v>
      </c>
      <c r="F253" s="31">
        <v>43577</v>
      </c>
      <c r="G253" s="36">
        <v>105.5</v>
      </c>
      <c r="H253" t="s">
        <v>14</v>
      </c>
      <c r="I253" s="8" t="str">
        <f t="shared" si="3"/>
        <v>Dam_S12</v>
      </c>
    </row>
    <row r="254" spans="1:9" x14ac:dyDescent="0.3">
      <c r="A254" t="s">
        <v>55</v>
      </c>
      <c r="B254" s="29">
        <v>9722</v>
      </c>
      <c r="C254" s="30">
        <v>2016614</v>
      </c>
      <c r="D254" s="30" t="s">
        <v>32</v>
      </c>
      <c r="E254" s="30" t="s">
        <v>33</v>
      </c>
      <c r="F254" s="31" t="s">
        <v>34</v>
      </c>
      <c r="G254" s="36">
        <v>120</v>
      </c>
      <c r="H254" t="s">
        <v>15</v>
      </c>
      <c r="I254" s="8" t="str">
        <f t="shared" si="3"/>
        <v>Dam_S13</v>
      </c>
    </row>
    <row r="255" spans="1:9" x14ac:dyDescent="0.3">
      <c r="A255" t="s">
        <v>55</v>
      </c>
      <c r="B255" s="29">
        <v>9727</v>
      </c>
      <c r="C255" s="30">
        <v>2014168</v>
      </c>
      <c r="D255" s="30" t="s">
        <v>32</v>
      </c>
      <c r="E255" s="30" t="s">
        <v>33</v>
      </c>
      <c r="F255" s="31">
        <v>43523</v>
      </c>
      <c r="G255" s="36">
        <v>122.5</v>
      </c>
      <c r="H255" t="s">
        <v>15</v>
      </c>
      <c r="I255" s="8" t="str">
        <f t="shared" si="3"/>
        <v>Dam_S13</v>
      </c>
    </row>
    <row r="256" spans="1:9" x14ac:dyDescent="0.3">
      <c r="A256" t="s">
        <v>55</v>
      </c>
      <c r="B256" s="29">
        <v>9728</v>
      </c>
      <c r="C256" s="30">
        <v>2016742</v>
      </c>
      <c r="D256" s="30" t="s">
        <v>32</v>
      </c>
      <c r="E256" s="30" t="s">
        <v>33</v>
      </c>
      <c r="F256" s="31">
        <v>43523</v>
      </c>
      <c r="G256" s="36">
        <v>114</v>
      </c>
      <c r="H256" t="s">
        <v>15</v>
      </c>
      <c r="I256" s="8" t="str">
        <f t="shared" si="3"/>
        <v>Dam_S13</v>
      </c>
    </row>
    <row r="257" spans="1:9" x14ac:dyDescent="0.3">
      <c r="A257" t="s">
        <v>55</v>
      </c>
      <c r="B257" s="29">
        <v>9747</v>
      </c>
      <c r="C257" s="30">
        <v>2017628</v>
      </c>
      <c r="D257" s="30" t="s">
        <v>32</v>
      </c>
      <c r="E257" s="30" t="s">
        <v>38</v>
      </c>
      <c r="F257" s="31">
        <v>43555</v>
      </c>
      <c r="G257" s="36">
        <v>121.5</v>
      </c>
      <c r="H257" t="s">
        <v>15</v>
      </c>
      <c r="I257" s="8" t="str">
        <f t="shared" si="3"/>
        <v>Dam_S13</v>
      </c>
    </row>
    <row r="258" spans="1:9" x14ac:dyDescent="0.3">
      <c r="A258" t="s">
        <v>55</v>
      </c>
      <c r="B258" s="34">
        <v>9755</v>
      </c>
      <c r="C258" s="34">
        <v>2015611</v>
      </c>
      <c r="D258" s="34" t="s">
        <v>32</v>
      </c>
      <c r="E258" s="34" t="s">
        <v>33</v>
      </c>
      <c r="F258" s="40">
        <v>43564</v>
      </c>
      <c r="G258" s="36">
        <v>115</v>
      </c>
      <c r="H258" t="s">
        <v>15</v>
      </c>
      <c r="I258" s="8" t="str">
        <f t="shared" si="3"/>
        <v>Dam_S13</v>
      </c>
    </row>
    <row r="259" spans="1:9" x14ac:dyDescent="0.3">
      <c r="A259" t="s">
        <v>55</v>
      </c>
      <c r="B259" s="29">
        <v>9759</v>
      </c>
      <c r="C259" s="30">
        <v>2013161</v>
      </c>
      <c r="D259" s="30" t="s">
        <v>46</v>
      </c>
      <c r="E259" s="30" t="s">
        <v>33</v>
      </c>
      <c r="F259" s="31">
        <v>43569</v>
      </c>
      <c r="G259" s="36">
        <v>113</v>
      </c>
      <c r="H259" t="s">
        <v>15</v>
      </c>
      <c r="I259" s="8" t="str">
        <f t="shared" ref="I259:I322" si="4">CONCATENATE(A259,"_",H259)</f>
        <v>Dam_S13</v>
      </c>
    </row>
    <row r="260" spans="1:9" x14ac:dyDescent="0.3">
      <c r="A260" t="s">
        <v>55</v>
      </c>
      <c r="B260" s="29">
        <v>9764</v>
      </c>
      <c r="C260" s="30">
        <v>2012604</v>
      </c>
      <c r="D260" s="30" t="s">
        <v>32</v>
      </c>
      <c r="E260" s="30" t="s">
        <v>47</v>
      </c>
      <c r="F260" s="31">
        <v>43574</v>
      </c>
      <c r="G260" s="36">
        <v>133</v>
      </c>
      <c r="H260" t="s">
        <v>15</v>
      </c>
      <c r="I260" s="8" t="str">
        <f t="shared" si="4"/>
        <v>Dam_S13</v>
      </c>
    </row>
    <row r="261" spans="1:9" x14ac:dyDescent="0.3">
      <c r="A261" t="s">
        <v>55</v>
      </c>
      <c r="B261" s="29">
        <v>9769</v>
      </c>
      <c r="C261" s="30">
        <v>2015635</v>
      </c>
      <c r="D261" s="30" t="s">
        <v>36</v>
      </c>
      <c r="E261" s="30" t="s">
        <v>33</v>
      </c>
      <c r="F261" s="31">
        <v>43577</v>
      </c>
      <c r="G261" s="36">
        <v>129</v>
      </c>
      <c r="H261" t="s">
        <v>15</v>
      </c>
      <c r="I261" s="8" t="str">
        <f t="shared" si="4"/>
        <v>Dam_S13</v>
      </c>
    </row>
    <row r="262" spans="1:9" x14ac:dyDescent="0.3">
      <c r="A262" t="s">
        <v>55</v>
      </c>
      <c r="B262" s="29">
        <v>9770</v>
      </c>
      <c r="C262" s="30">
        <v>2012646</v>
      </c>
      <c r="D262" s="30" t="s">
        <v>32</v>
      </c>
      <c r="E262" s="30" t="s">
        <v>38</v>
      </c>
      <c r="F262" s="31">
        <v>43577</v>
      </c>
      <c r="G262" s="36">
        <v>109</v>
      </c>
      <c r="H262" t="s">
        <v>15</v>
      </c>
      <c r="I262" s="8" t="str">
        <f t="shared" si="4"/>
        <v>Dam_S13</v>
      </c>
    </row>
    <row r="263" spans="1:9" x14ac:dyDescent="0.3">
      <c r="A263" t="s">
        <v>55</v>
      </c>
      <c r="B263" s="29">
        <v>9722</v>
      </c>
      <c r="C263" s="30">
        <v>2016614</v>
      </c>
      <c r="D263" s="30" t="s">
        <v>32</v>
      </c>
      <c r="E263" s="30" t="s">
        <v>33</v>
      </c>
      <c r="F263" s="31" t="s">
        <v>34</v>
      </c>
      <c r="G263" s="36">
        <v>124</v>
      </c>
      <c r="H263" t="s">
        <v>16</v>
      </c>
      <c r="I263" s="8" t="str">
        <f t="shared" si="4"/>
        <v>Dam_S14</v>
      </c>
    </row>
    <row r="264" spans="1:9" x14ac:dyDescent="0.3">
      <c r="A264" t="s">
        <v>55</v>
      </c>
      <c r="B264" s="29">
        <v>9727</v>
      </c>
      <c r="C264" s="30">
        <v>2014168</v>
      </c>
      <c r="D264" s="30" t="s">
        <v>32</v>
      </c>
      <c r="E264" s="30" t="s">
        <v>33</v>
      </c>
      <c r="F264" s="31">
        <v>43523</v>
      </c>
      <c r="G264" s="36">
        <v>127.5</v>
      </c>
      <c r="H264" t="s">
        <v>16</v>
      </c>
      <c r="I264" s="8" t="str">
        <f t="shared" si="4"/>
        <v>Dam_S14</v>
      </c>
    </row>
    <row r="265" spans="1:9" x14ac:dyDescent="0.3">
      <c r="A265" t="s">
        <v>55</v>
      </c>
      <c r="B265" s="29">
        <v>9728</v>
      </c>
      <c r="C265" s="30">
        <v>2016742</v>
      </c>
      <c r="D265" s="30" t="s">
        <v>32</v>
      </c>
      <c r="E265" s="30" t="s">
        <v>33</v>
      </c>
      <c r="F265" s="31">
        <v>43523</v>
      </c>
      <c r="G265" s="36">
        <v>115</v>
      </c>
      <c r="H265" t="s">
        <v>16</v>
      </c>
      <c r="I265" s="8" t="str">
        <f t="shared" si="4"/>
        <v>Dam_S14</v>
      </c>
    </row>
    <row r="266" spans="1:9" x14ac:dyDescent="0.3">
      <c r="A266" t="s">
        <v>55</v>
      </c>
      <c r="B266" s="29">
        <v>9747</v>
      </c>
      <c r="C266" s="30">
        <v>2017628</v>
      </c>
      <c r="D266" s="30" t="s">
        <v>32</v>
      </c>
      <c r="E266" s="30" t="s">
        <v>38</v>
      </c>
      <c r="F266" s="31">
        <v>43555</v>
      </c>
      <c r="G266" s="36">
        <v>125.5</v>
      </c>
      <c r="H266" t="s">
        <v>16</v>
      </c>
      <c r="I266" s="8" t="str">
        <f t="shared" si="4"/>
        <v>Dam_S14</v>
      </c>
    </row>
    <row r="267" spans="1:9" x14ac:dyDescent="0.3">
      <c r="A267" t="s">
        <v>55</v>
      </c>
      <c r="B267" s="34">
        <v>9755</v>
      </c>
      <c r="C267" s="34">
        <v>2015611</v>
      </c>
      <c r="D267" s="34" t="s">
        <v>32</v>
      </c>
      <c r="E267" s="34" t="s">
        <v>33</v>
      </c>
      <c r="F267" s="40">
        <v>43564</v>
      </c>
      <c r="G267" s="36">
        <v>114.5</v>
      </c>
      <c r="H267" t="s">
        <v>16</v>
      </c>
      <c r="I267" s="8" t="str">
        <f t="shared" si="4"/>
        <v>Dam_S14</v>
      </c>
    </row>
    <row r="268" spans="1:9" x14ac:dyDescent="0.3">
      <c r="A268" t="s">
        <v>55</v>
      </c>
      <c r="B268" s="29">
        <v>9759</v>
      </c>
      <c r="C268" s="30">
        <v>2013161</v>
      </c>
      <c r="D268" s="30" t="s">
        <v>46</v>
      </c>
      <c r="E268" s="30" t="s">
        <v>33</v>
      </c>
      <c r="F268" s="31">
        <v>43569</v>
      </c>
      <c r="G268" s="36">
        <v>111</v>
      </c>
      <c r="H268" t="s">
        <v>16</v>
      </c>
      <c r="I268" s="8" t="str">
        <f t="shared" si="4"/>
        <v>Dam_S14</v>
      </c>
    </row>
    <row r="269" spans="1:9" x14ac:dyDescent="0.3">
      <c r="A269" t="s">
        <v>55</v>
      </c>
      <c r="B269" s="29">
        <v>9764</v>
      </c>
      <c r="C269" s="30">
        <v>2012604</v>
      </c>
      <c r="D269" s="30" t="s">
        <v>32</v>
      </c>
      <c r="E269" s="30" t="s">
        <v>47</v>
      </c>
      <c r="F269" s="31">
        <v>43574</v>
      </c>
      <c r="G269" s="37">
        <v>133</v>
      </c>
      <c r="H269" t="s">
        <v>16</v>
      </c>
      <c r="I269" s="8" t="str">
        <f t="shared" si="4"/>
        <v>Dam_S14</v>
      </c>
    </row>
    <row r="270" spans="1:9" x14ac:dyDescent="0.3">
      <c r="A270" t="s">
        <v>55</v>
      </c>
      <c r="B270" s="29">
        <v>9769</v>
      </c>
      <c r="C270" s="30">
        <v>2015635</v>
      </c>
      <c r="D270" s="30" t="s">
        <v>36</v>
      </c>
      <c r="E270" s="30" t="s">
        <v>33</v>
      </c>
      <c r="F270" s="31">
        <v>43577</v>
      </c>
      <c r="G270" s="36">
        <v>133</v>
      </c>
      <c r="H270" t="s">
        <v>16</v>
      </c>
      <c r="I270" s="8" t="str">
        <f t="shared" si="4"/>
        <v>Dam_S14</v>
      </c>
    </row>
    <row r="271" spans="1:9" x14ac:dyDescent="0.3">
      <c r="A271" t="s">
        <v>55</v>
      </c>
      <c r="B271" s="29">
        <v>9770</v>
      </c>
      <c r="C271" s="30">
        <v>2012646</v>
      </c>
      <c r="D271" s="30" t="s">
        <v>32</v>
      </c>
      <c r="E271" s="30" t="s">
        <v>38</v>
      </c>
      <c r="F271" s="31">
        <v>43577</v>
      </c>
      <c r="G271" s="36">
        <v>112.5</v>
      </c>
      <c r="H271" t="s">
        <v>16</v>
      </c>
      <c r="I271" s="8" t="str">
        <f t="shared" si="4"/>
        <v>Dam_S14</v>
      </c>
    </row>
    <row r="272" spans="1:9" x14ac:dyDescent="0.3">
      <c r="A272" t="s">
        <v>58</v>
      </c>
      <c r="B272" s="43">
        <v>9725</v>
      </c>
      <c r="C272" s="44">
        <v>2015690</v>
      </c>
      <c r="D272" s="44" t="s">
        <v>32</v>
      </c>
      <c r="E272" s="44" t="s">
        <v>33</v>
      </c>
      <c r="F272" s="45">
        <v>43518</v>
      </c>
      <c r="G272" s="46">
        <v>36.5</v>
      </c>
      <c r="H272" t="s">
        <v>60</v>
      </c>
      <c r="I272" s="8" t="str">
        <f t="shared" si="4"/>
        <v>Mixed_S0</v>
      </c>
    </row>
    <row r="273" spans="1:9" x14ac:dyDescent="0.3">
      <c r="A273" t="s">
        <v>58</v>
      </c>
      <c r="B273" s="43">
        <v>9732</v>
      </c>
      <c r="C273" s="44">
        <v>2016718</v>
      </c>
      <c r="D273" s="44" t="s">
        <v>32</v>
      </c>
      <c r="E273" s="44" t="s">
        <v>33</v>
      </c>
      <c r="F273" s="45">
        <v>43528</v>
      </c>
      <c r="G273" s="46">
        <v>37</v>
      </c>
      <c r="H273" t="s">
        <v>60</v>
      </c>
      <c r="I273" s="8" t="str">
        <f t="shared" si="4"/>
        <v>Mixed_S0</v>
      </c>
    </row>
    <row r="274" spans="1:9" x14ac:dyDescent="0.3">
      <c r="A274" t="s">
        <v>58</v>
      </c>
      <c r="B274" s="43">
        <v>9740</v>
      </c>
      <c r="C274" s="44">
        <v>2017639</v>
      </c>
      <c r="D274" s="44" t="s">
        <v>32</v>
      </c>
      <c r="E274" s="44" t="s">
        <v>38</v>
      </c>
      <c r="F274" s="45">
        <v>43539</v>
      </c>
      <c r="G274" s="46">
        <v>34</v>
      </c>
      <c r="H274" t="s">
        <v>60</v>
      </c>
      <c r="I274" s="8" t="str">
        <f t="shared" si="4"/>
        <v>Mixed_S0</v>
      </c>
    </row>
    <row r="275" spans="1:9" x14ac:dyDescent="0.3">
      <c r="A275" t="s">
        <v>58</v>
      </c>
      <c r="B275" s="43">
        <v>9744</v>
      </c>
      <c r="C275" s="44">
        <v>2015704</v>
      </c>
      <c r="D275" s="44" t="s">
        <v>36</v>
      </c>
      <c r="E275" s="44" t="s">
        <v>38</v>
      </c>
      <c r="F275" s="45">
        <v>43545</v>
      </c>
      <c r="G275" s="46">
        <v>40</v>
      </c>
      <c r="H275" t="s">
        <v>60</v>
      </c>
      <c r="I275" s="8" t="str">
        <f t="shared" si="4"/>
        <v>Mixed_S0</v>
      </c>
    </row>
    <row r="276" spans="1:9" x14ac:dyDescent="0.3">
      <c r="A276" t="s">
        <v>58</v>
      </c>
      <c r="B276" s="43">
        <v>9748</v>
      </c>
      <c r="C276" s="44">
        <v>2017622</v>
      </c>
      <c r="D276" s="44" t="s">
        <v>32</v>
      </c>
      <c r="E276" s="44" t="s">
        <v>38</v>
      </c>
      <c r="F276" s="45">
        <v>43555</v>
      </c>
      <c r="G276" s="46">
        <v>42.5</v>
      </c>
      <c r="H276" t="s">
        <v>60</v>
      </c>
      <c r="I276" s="8" t="str">
        <f t="shared" si="4"/>
        <v>Mixed_S0</v>
      </c>
    </row>
    <row r="277" spans="1:9" x14ac:dyDescent="0.3">
      <c r="A277" t="s">
        <v>58</v>
      </c>
      <c r="B277" s="43">
        <v>9750</v>
      </c>
      <c r="C277" s="44">
        <v>2016640</v>
      </c>
      <c r="D277" s="44" t="s">
        <v>32</v>
      </c>
      <c r="E277" s="44" t="s">
        <v>33</v>
      </c>
      <c r="F277" s="45">
        <v>43558</v>
      </c>
      <c r="G277" s="46">
        <v>39</v>
      </c>
      <c r="H277" t="s">
        <v>60</v>
      </c>
      <c r="I277" s="8" t="str">
        <f t="shared" si="4"/>
        <v>Mixed_S0</v>
      </c>
    </row>
    <row r="278" spans="1:9" x14ac:dyDescent="0.3">
      <c r="A278" t="s">
        <v>58</v>
      </c>
      <c r="B278" s="44">
        <v>9756</v>
      </c>
      <c r="C278" s="44">
        <v>2014165</v>
      </c>
      <c r="D278" s="44" t="s">
        <v>32</v>
      </c>
      <c r="E278" s="44" t="s">
        <v>33</v>
      </c>
      <c r="F278" s="45">
        <v>43566</v>
      </c>
      <c r="G278" s="46">
        <v>36.5</v>
      </c>
      <c r="H278" t="s">
        <v>60</v>
      </c>
      <c r="I278" s="8" t="str">
        <f t="shared" si="4"/>
        <v>Mixed_S0</v>
      </c>
    </row>
    <row r="279" spans="1:9" x14ac:dyDescent="0.3">
      <c r="A279" t="s">
        <v>58</v>
      </c>
      <c r="B279" s="44">
        <v>9757</v>
      </c>
      <c r="C279" s="44">
        <v>2015722</v>
      </c>
      <c r="D279" s="44" t="s">
        <v>32</v>
      </c>
      <c r="E279" s="44" t="s">
        <v>33</v>
      </c>
      <c r="F279" s="45">
        <v>43566</v>
      </c>
      <c r="G279" s="46">
        <v>42</v>
      </c>
      <c r="H279" t="s">
        <v>60</v>
      </c>
      <c r="I279" s="8" t="str">
        <f t="shared" si="4"/>
        <v>Mixed_S0</v>
      </c>
    </row>
    <row r="280" spans="1:9" x14ac:dyDescent="0.3">
      <c r="A280" t="s">
        <v>58</v>
      </c>
      <c r="B280" s="44">
        <v>9763</v>
      </c>
      <c r="C280" s="44">
        <v>2014633</v>
      </c>
      <c r="D280" s="44" t="s">
        <v>32</v>
      </c>
      <c r="E280" s="44" t="s">
        <v>38</v>
      </c>
      <c r="F280" s="45">
        <v>43573</v>
      </c>
      <c r="G280" s="46">
        <v>42</v>
      </c>
      <c r="H280" t="s">
        <v>60</v>
      </c>
      <c r="I280" s="8" t="str">
        <f t="shared" si="4"/>
        <v>Mixed_S0</v>
      </c>
    </row>
    <row r="281" spans="1:9" x14ac:dyDescent="0.3">
      <c r="A281" t="s">
        <v>58</v>
      </c>
      <c r="B281" s="43">
        <v>9725</v>
      </c>
      <c r="C281" s="44">
        <v>2015690</v>
      </c>
      <c r="D281" s="44" t="s">
        <v>32</v>
      </c>
      <c r="E281" s="44" t="s">
        <v>33</v>
      </c>
      <c r="F281" s="45">
        <v>43518</v>
      </c>
      <c r="G281" s="47">
        <v>39.5</v>
      </c>
      <c r="H281" t="s">
        <v>3</v>
      </c>
      <c r="I281" s="8" t="str">
        <f t="shared" si="4"/>
        <v>Mixed_S1</v>
      </c>
    </row>
    <row r="282" spans="1:9" x14ac:dyDescent="0.3">
      <c r="A282" t="s">
        <v>58</v>
      </c>
      <c r="B282" s="43">
        <v>9732</v>
      </c>
      <c r="C282" s="44">
        <v>2016718</v>
      </c>
      <c r="D282" s="44" t="s">
        <v>32</v>
      </c>
      <c r="E282" s="44" t="s">
        <v>33</v>
      </c>
      <c r="F282" s="45">
        <v>43528</v>
      </c>
      <c r="G282" s="47">
        <v>39.5</v>
      </c>
      <c r="H282" t="s">
        <v>3</v>
      </c>
      <c r="I282" s="8" t="str">
        <f t="shared" si="4"/>
        <v>Mixed_S1</v>
      </c>
    </row>
    <row r="283" spans="1:9" x14ac:dyDescent="0.3">
      <c r="A283" t="s">
        <v>58</v>
      </c>
      <c r="B283" s="43">
        <v>9740</v>
      </c>
      <c r="C283" s="44">
        <v>2017639</v>
      </c>
      <c r="D283" s="44" t="s">
        <v>32</v>
      </c>
      <c r="E283" s="44" t="s">
        <v>38</v>
      </c>
      <c r="F283" s="45">
        <v>43539</v>
      </c>
      <c r="G283" s="47">
        <v>40.5</v>
      </c>
      <c r="H283" t="s">
        <v>3</v>
      </c>
      <c r="I283" s="8" t="str">
        <f t="shared" si="4"/>
        <v>Mixed_S1</v>
      </c>
    </row>
    <row r="284" spans="1:9" x14ac:dyDescent="0.3">
      <c r="A284" t="s">
        <v>58</v>
      </c>
      <c r="B284" s="43">
        <v>9744</v>
      </c>
      <c r="C284" s="44">
        <v>2015704</v>
      </c>
      <c r="D284" s="44" t="s">
        <v>36</v>
      </c>
      <c r="E284" s="44" t="s">
        <v>38</v>
      </c>
      <c r="F284" s="45">
        <v>43545</v>
      </c>
      <c r="G284" s="47">
        <v>51.5</v>
      </c>
      <c r="H284" t="s">
        <v>3</v>
      </c>
      <c r="I284" s="8" t="str">
        <f t="shared" si="4"/>
        <v>Mixed_S1</v>
      </c>
    </row>
    <row r="285" spans="1:9" x14ac:dyDescent="0.3">
      <c r="A285" t="s">
        <v>58</v>
      </c>
      <c r="B285" s="43">
        <v>9748</v>
      </c>
      <c r="C285" s="44">
        <v>2017622</v>
      </c>
      <c r="D285" s="44" t="s">
        <v>32</v>
      </c>
      <c r="E285" s="44" t="s">
        <v>38</v>
      </c>
      <c r="F285" s="45">
        <v>43555</v>
      </c>
      <c r="G285" s="47">
        <v>42.5</v>
      </c>
      <c r="H285" t="s">
        <v>3</v>
      </c>
      <c r="I285" s="8" t="str">
        <f t="shared" si="4"/>
        <v>Mixed_S1</v>
      </c>
    </row>
    <row r="286" spans="1:9" x14ac:dyDescent="0.3">
      <c r="A286" t="s">
        <v>58</v>
      </c>
      <c r="B286" s="43">
        <v>9750</v>
      </c>
      <c r="C286" s="44">
        <v>2016640</v>
      </c>
      <c r="D286" s="44" t="s">
        <v>32</v>
      </c>
      <c r="E286" s="44" t="s">
        <v>33</v>
      </c>
      <c r="F286" s="45">
        <v>43558</v>
      </c>
      <c r="G286" s="47">
        <v>47.5</v>
      </c>
      <c r="H286" t="s">
        <v>3</v>
      </c>
      <c r="I286" s="8" t="str">
        <f t="shared" si="4"/>
        <v>Mixed_S1</v>
      </c>
    </row>
    <row r="287" spans="1:9" x14ac:dyDescent="0.3">
      <c r="A287" t="s">
        <v>58</v>
      </c>
      <c r="B287" s="44">
        <v>9756</v>
      </c>
      <c r="C287" s="44">
        <v>2014165</v>
      </c>
      <c r="D287" s="44" t="s">
        <v>32</v>
      </c>
      <c r="E287" s="44" t="s">
        <v>33</v>
      </c>
      <c r="F287" s="45">
        <v>43566</v>
      </c>
      <c r="G287" s="53">
        <v>41.5</v>
      </c>
      <c r="H287" t="s">
        <v>3</v>
      </c>
      <c r="I287" s="8" t="str">
        <f t="shared" si="4"/>
        <v>Mixed_S1</v>
      </c>
    </row>
    <row r="288" spans="1:9" x14ac:dyDescent="0.3">
      <c r="A288" t="s">
        <v>58</v>
      </c>
      <c r="B288" s="44">
        <v>9757</v>
      </c>
      <c r="C288" s="44">
        <v>2015722</v>
      </c>
      <c r="D288" s="44" t="s">
        <v>32</v>
      </c>
      <c r="E288" s="44" t="s">
        <v>33</v>
      </c>
      <c r="F288" s="45">
        <v>43566</v>
      </c>
      <c r="G288" s="48">
        <v>47</v>
      </c>
      <c r="H288" t="s">
        <v>3</v>
      </c>
      <c r="I288" s="8" t="str">
        <f t="shared" si="4"/>
        <v>Mixed_S1</v>
      </c>
    </row>
    <row r="289" spans="1:9" x14ac:dyDescent="0.3">
      <c r="A289" t="s">
        <v>58</v>
      </c>
      <c r="B289" s="44">
        <v>9763</v>
      </c>
      <c r="C289" s="44">
        <v>2014633</v>
      </c>
      <c r="D289" s="44" t="s">
        <v>32</v>
      </c>
      <c r="E289" s="44" t="s">
        <v>38</v>
      </c>
      <c r="F289" s="45">
        <v>43573</v>
      </c>
      <c r="G289" s="47">
        <v>51.5</v>
      </c>
      <c r="H289" t="s">
        <v>3</v>
      </c>
      <c r="I289" s="8" t="str">
        <f t="shared" si="4"/>
        <v>Mixed_S1</v>
      </c>
    </row>
    <row r="290" spans="1:9" x14ac:dyDescent="0.3">
      <c r="A290" t="s">
        <v>58</v>
      </c>
      <c r="B290" s="43">
        <v>9725</v>
      </c>
      <c r="C290" s="44">
        <v>2015690</v>
      </c>
      <c r="D290" s="44" t="s">
        <v>32</v>
      </c>
      <c r="E290" s="44" t="s">
        <v>33</v>
      </c>
      <c r="F290" s="45">
        <v>43518</v>
      </c>
      <c r="G290" s="47">
        <v>50</v>
      </c>
      <c r="H290" t="s">
        <v>4</v>
      </c>
      <c r="I290" s="8" t="str">
        <f t="shared" si="4"/>
        <v>Mixed_S2</v>
      </c>
    </row>
    <row r="291" spans="1:9" x14ac:dyDescent="0.3">
      <c r="A291" t="s">
        <v>58</v>
      </c>
      <c r="B291" s="43">
        <v>9732</v>
      </c>
      <c r="C291" s="44">
        <v>2016718</v>
      </c>
      <c r="D291" s="44" t="s">
        <v>32</v>
      </c>
      <c r="E291" s="44" t="s">
        <v>33</v>
      </c>
      <c r="F291" s="45">
        <v>43528</v>
      </c>
      <c r="G291" s="47">
        <v>44.5</v>
      </c>
      <c r="H291" t="s">
        <v>4</v>
      </c>
      <c r="I291" s="8" t="str">
        <f t="shared" si="4"/>
        <v>Mixed_S2</v>
      </c>
    </row>
    <row r="292" spans="1:9" x14ac:dyDescent="0.3">
      <c r="A292" t="s">
        <v>58</v>
      </c>
      <c r="B292" s="43">
        <v>9740</v>
      </c>
      <c r="C292" s="44">
        <v>2017639</v>
      </c>
      <c r="D292" s="44" t="s">
        <v>32</v>
      </c>
      <c r="E292" s="44" t="s">
        <v>38</v>
      </c>
      <c r="F292" s="45">
        <v>43539</v>
      </c>
      <c r="G292" s="47">
        <v>42.5</v>
      </c>
      <c r="H292" t="s">
        <v>4</v>
      </c>
      <c r="I292" s="8" t="str">
        <f t="shared" si="4"/>
        <v>Mixed_S2</v>
      </c>
    </row>
    <row r="293" spans="1:9" x14ac:dyDescent="0.3">
      <c r="A293" t="s">
        <v>58</v>
      </c>
      <c r="B293" s="43">
        <v>9744</v>
      </c>
      <c r="C293" s="44">
        <v>2015704</v>
      </c>
      <c r="D293" s="44" t="s">
        <v>36</v>
      </c>
      <c r="E293" s="44" t="s">
        <v>38</v>
      </c>
      <c r="F293" s="45">
        <v>43545</v>
      </c>
      <c r="G293" s="47">
        <v>53.5</v>
      </c>
      <c r="H293" t="s">
        <v>4</v>
      </c>
      <c r="I293" s="8" t="str">
        <f t="shared" si="4"/>
        <v>Mixed_S2</v>
      </c>
    </row>
    <row r="294" spans="1:9" x14ac:dyDescent="0.3">
      <c r="A294" t="s">
        <v>58</v>
      </c>
      <c r="B294" s="43">
        <v>9748</v>
      </c>
      <c r="C294" s="44">
        <v>2017622</v>
      </c>
      <c r="D294" s="44" t="s">
        <v>32</v>
      </c>
      <c r="E294" s="44" t="s">
        <v>38</v>
      </c>
      <c r="F294" s="45">
        <v>43555</v>
      </c>
      <c r="G294" s="47">
        <v>47.5</v>
      </c>
      <c r="H294" t="s">
        <v>4</v>
      </c>
      <c r="I294" s="8" t="str">
        <f t="shared" si="4"/>
        <v>Mixed_S2</v>
      </c>
    </row>
    <row r="295" spans="1:9" x14ac:dyDescent="0.3">
      <c r="A295" t="s">
        <v>58</v>
      </c>
      <c r="B295" s="43">
        <v>9750</v>
      </c>
      <c r="C295" s="44">
        <v>2016640</v>
      </c>
      <c r="D295" s="44" t="s">
        <v>32</v>
      </c>
      <c r="E295" s="44" t="s">
        <v>33</v>
      </c>
      <c r="F295" s="45">
        <v>43558</v>
      </c>
      <c r="G295" s="47">
        <v>50.5</v>
      </c>
      <c r="H295" t="s">
        <v>4</v>
      </c>
      <c r="I295" s="8" t="str">
        <f t="shared" si="4"/>
        <v>Mixed_S2</v>
      </c>
    </row>
    <row r="296" spans="1:9" x14ac:dyDescent="0.3">
      <c r="A296" t="s">
        <v>58</v>
      </c>
      <c r="B296" s="44">
        <v>9756</v>
      </c>
      <c r="C296" s="44">
        <v>2014165</v>
      </c>
      <c r="D296" s="44" t="s">
        <v>32</v>
      </c>
      <c r="E296" s="44" t="s">
        <v>33</v>
      </c>
      <c r="F296" s="45">
        <v>43566</v>
      </c>
      <c r="G296" s="53">
        <v>41</v>
      </c>
      <c r="H296" t="s">
        <v>4</v>
      </c>
      <c r="I296" s="8" t="str">
        <f t="shared" si="4"/>
        <v>Mixed_S2</v>
      </c>
    </row>
    <row r="297" spans="1:9" x14ac:dyDescent="0.3">
      <c r="A297" t="s">
        <v>58</v>
      </c>
      <c r="B297" s="44">
        <v>9757</v>
      </c>
      <c r="C297" s="44">
        <v>2015722</v>
      </c>
      <c r="D297" s="44" t="s">
        <v>32</v>
      </c>
      <c r="E297" s="44" t="s">
        <v>33</v>
      </c>
      <c r="F297" s="45">
        <v>43566</v>
      </c>
      <c r="G297" s="48">
        <v>47.5</v>
      </c>
      <c r="H297" t="s">
        <v>4</v>
      </c>
      <c r="I297" s="8" t="str">
        <f t="shared" si="4"/>
        <v>Mixed_S2</v>
      </c>
    </row>
    <row r="298" spans="1:9" x14ac:dyDescent="0.3">
      <c r="A298" t="s">
        <v>58</v>
      </c>
      <c r="B298" s="44">
        <v>9763</v>
      </c>
      <c r="C298" s="44">
        <v>2014633</v>
      </c>
      <c r="D298" s="44" t="s">
        <v>32</v>
      </c>
      <c r="E298" s="44" t="s">
        <v>38</v>
      </c>
      <c r="F298" s="45">
        <v>43573</v>
      </c>
      <c r="G298" s="53">
        <v>46.5</v>
      </c>
      <c r="H298" t="s">
        <v>4</v>
      </c>
      <c r="I298" s="8" t="str">
        <f t="shared" si="4"/>
        <v>Mixed_S2</v>
      </c>
    </row>
    <row r="299" spans="1:9" x14ac:dyDescent="0.3">
      <c r="A299" t="s">
        <v>58</v>
      </c>
      <c r="B299" s="43">
        <v>9725</v>
      </c>
      <c r="C299" s="44">
        <v>2015690</v>
      </c>
      <c r="D299" s="44" t="s">
        <v>32</v>
      </c>
      <c r="E299" s="44" t="s">
        <v>33</v>
      </c>
      <c r="F299" s="45">
        <v>43518</v>
      </c>
      <c r="G299" s="47">
        <v>52.5</v>
      </c>
      <c r="H299" t="s">
        <v>5</v>
      </c>
      <c r="I299" s="8" t="str">
        <f t="shared" si="4"/>
        <v>Mixed_S3</v>
      </c>
    </row>
    <row r="300" spans="1:9" x14ac:dyDescent="0.3">
      <c r="A300" t="s">
        <v>58</v>
      </c>
      <c r="B300" s="43">
        <v>9732</v>
      </c>
      <c r="C300" s="44">
        <v>2016718</v>
      </c>
      <c r="D300" s="44" t="s">
        <v>32</v>
      </c>
      <c r="E300" s="44" t="s">
        <v>33</v>
      </c>
      <c r="F300" s="45">
        <v>43528</v>
      </c>
      <c r="G300" s="47">
        <v>45</v>
      </c>
      <c r="H300" t="s">
        <v>5</v>
      </c>
      <c r="I300" s="8" t="str">
        <f t="shared" si="4"/>
        <v>Mixed_S3</v>
      </c>
    </row>
    <row r="301" spans="1:9" x14ac:dyDescent="0.3">
      <c r="A301" t="s">
        <v>58</v>
      </c>
      <c r="B301" s="43">
        <v>9740</v>
      </c>
      <c r="C301" s="44">
        <v>2017639</v>
      </c>
      <c r="D301" s="44" t="s">
        <v>32</v>
      </c>
      <c r="E301" s="44" t="s">
        <v>38</v>
      </c>
      <c r="F301" s="45">
        <v>43539</v>
      </c>
      <c r="G301" s="47">
        <v>44</v>
      </c>
      <c r="H301" t="s">
        <v>5</v>
      </c>
      <c r="I301" s="8" t="str">
        <f t="shared" si="4"/>
        <v>Mixed_S3</v>
      </c>
    </row>
    <row r="302" spans="1:9" x14ac:dyDescent="0.3">
      <c r="A302" t="s">
        <v>58</v>
      </c>
      <c r="B302" s="43">
        <v>9744</v>
      </c>
      <c r="C302" s="44">
        <v>2015704</v>
      </c>
      <c r="D302" s="44" t="s">
        <v>36</v>
      </c>
      <c r="E302" s="44" t="s">
        <v>38</v>
      </c>
      <c r="F302" s="45">
        <v>43545</v>
      </c>
      <c r="G302" s="47">
        <v>60.5</v>
      </c>
      <c r="H302" t="s">
        <v>5</v>
      </c>
      <c r="I302" s="8" t="str">
        <f t="shared" si="4"/>
        <v>Mixed_S3</v>
      </c>
    </row>
    <row r="303" spans="1:9" x14ac:dyDescent="0.3">
      <c r="A303" t="s">
        <v>58</v>
      </c>
      <c r="B303" s="43">
        <v>9748</v>
      </c>
      <c r="C303" s="44">
        <v>2017622</v>
      </c>
      <c r="D303" s="44" t="s">
        <v>32</v>
      </c>
      <c r="E303" s="44" t="s">
        <v>38</v>
      </c>
      <c r="F303" s="45">
        <v>43555</v>
      </c>
      <c r="G303" s="47">
        <v>50</v>
      </c>
      <c r="H303" t="s">
        <v>5</v>
      </c>
      <c r="I303" s="8" t="str">
        <f t="shared" si="4"/>
        <v>Mixed_S3</v>
      </c>
    </row>
    <row r="304" spans="1:9" x14ac:dyDescent="0.3">
      <c r="A304" t="s">
        <v>58</v>
      </c>
      <c r="B304" s="43">
        <v>9750</v>
      </c>
      <c r="C304" s="44">
        <v>2016640</v>
      </c>
      <c r="D304" s="44" t="s">
        <v>32</v>
      </c>
      <c r="E304" s="44" t="s">
        <v>33</v>
      </c>
      <c r="F304" s="45">
        <v>43558</v>
      </c>
      <c r="G304" s="47">
        <v>57</v>
      </c>
      <c r="H304" t="s">
        <v>5</v>
      </c>
      <c r="I304" s="8" t="str">
        <f t="shared" si="4"/>
        <v>Mixed_S3</v>
      </c>
    </row>
    <row r="305" spans="1:9" x14ac:dyDescent="0.3">
      <c r="A305" t="s">
        <v>58</v>
      </c>
      <c r="B305" s="44">
        <v>9756</v>
      </c>
      <c r="C305" s="44">
        <v>2014165</v>
      </c>
      <c r="D305" s="44" t="s">
        <v>32</v>
      </c>
      <c r="E305" s="44" t="s">
        <v>33</v>
      </c>
      <c r="F305" s="45">
        <v>43566</v>
      </c>
      <c r="G305" s="47">
        <v>48</v>
      </c>
      <c r="H305" t="s">
        <v>5</v>
      </c>
      <c r="I305" s="8" t="str">
        <f t="shared" si="4"/>
        <v>Mixed_S3</v>
      </c>
    </row>
    <row r="306" spans="1:9" x14ac:dyDescent="0.3">
      <c r="A306" t="s">
        <v>58</v>
      </c>
      <c r="B306" s="44">
        <v>9757</v>
      </c>
      <c r="C306" s="44">
        <v>2015722</v>
      </c>
      <c r="D306" s="44" t="s">
        <v>32</v>
      </c>
      <c r="E306" s="44" t="s">
        <v>33</v>
      </c>
      <c r="F306" s="45">
        <v>43566</v>
      </c>
      <c r="G306" s="47">
        <v>52</v>
      </c>
      <c r="H306" t="s">
        <v>5</v>
      </c>
      <c r="I306" s="8" t="str">
        <f t="shared" si="4"/>
        <v>Mixed_S3</v>
      </c>
    </row>
    <row r="307" spans="1:9" x14ac:dyDescent="0.3">
      <c r="A307" t="s">
        <v>58</v>
      </c>
      <c r="B307" s="44">
        <v>9763</v>
      </c>
      <c r="C307" s="44">
        <v>2014633</v>
      </c>
      <c r="D307" s="44" t="s">
        <v>32</v>
      </c>
      <c r="E307" s="44" t="s">
        <v>38</v>
      </c>
      <c r="F307" s="45">
        <v>43573</v>
      </c>
      <c r="G307" s="47">
        <v>49</v>
      </c>
      <c r="H307" t="s">
        <v>5</v>
      </c>
      <c r="I307" s="8" t="str">
        <f t="shared" si="4"/>
        <v>Mixed_S3</v>
      </c>
    </row>
    <row r="308" spans="1:9" x14ac:dyDescent="0.3">
      <c r="A308" t="s">
        <v>58</v>
      </c>
      <c r="B308" s="43">
        <v>9725</v>
      </c>
      <c r="C308" s="44">
        <v>2015690</v>
      </c>
      <c r="D308" s="44" t="s">
        <v>32</v>
      </c>
      <c r="E308" s="44" t="s">
        <v>33</v>
      </c>
      <c r="F308" s="45">
        <v>43518</v>
      </c>
      <c r="G308" s="47">
        <v>56.5</v>
      </c>
      <c r="H308" t="s">
        <v>6</v>
      </c>
      <c r="I308" s="8" t="str">
        <f t="shared" si="4"/>
        <v>Mixed_S4</v>
      </c>
    </row>
    <row r="309" spans="1:9" x14ac:dyDescent="0.3">
      <c r="A309" t="s">
        <v>58</v>
      </c>
      <c r="B309" s="43">
        <v>9732</v>
      </c>
      <c r="C309" s="44">
        <v>2016718</v>
      </c>
      <c r="D309" s="44" t="s">
        <v>32</v>
      </c>
      <c r="E309" s="44" t="s">
        <v>33</v>
      </c>
      <c r="F309" s="45">
        <v>43528</v>
      </c>
      <c r="G309" s="47">
        <v>50</v>
      </c>
      <c r="H309" t="s">
        <v>6</v>
      </c>
      <c r="I309" s="8" t="str">
        <f t="shared" si="4"/>
        <v>Mixed_S4</v>
      </c>
    </row>
    <row r="310" spans="1:9" x14ac:dyDescent="0.3">
      <c r="A310" t="s">
        <v>58</v>
      </c>
      <c r="B310" s="43">
        <v>9740</v>
      </c>
      <c r="C310" s="44">
        <v>2017639</v>
      </c>
      <c r="D310" s="44" t="s">
        <v>32</v>
      </c>
      <c r="E310" s="44" t="s">
        <v>38</v>
      </c>
      <c r="F310" s="45">
        <v>43539</v>
      </c>
      <c r="G310" s="47">
        <v>48.5</v>
      </c>
      <c r="H310" t="s">
        <v>6</v>
      </c>
      <c r="I310" s="8" t="str">
        <f t="shared" si="4"/>
        <v>Mixed_S4</v>
      </c>
    </row>
    <row r="311" spans="1:9" x14ac:dyDescent="0.3">
      <c r="A311" t="s">
        <v>58</v>
      </c>
      <c r="B311" s="43">
        <v>9744</v>
      </c>
      <c r="C311" s="44">
        <v>2015704</v>
      </c>
      <c r="D311" s="44" t="s">
        <v>36</v>
      </c>
      <c r="E311" s="44" t="s">
        <v>38</v>
      </c>
      <c r="F311" s="45">
        <v>43545</v>
      </c>
      <c r="G311" s="47">
        <v>67</v>
      </c>
      <c r="H311" t="s">
        <v>6</v>
      </c>
      <c r="I311" s="8" t="str">
        <f t="shared" si="4"/>
        <v>Mixed_S4</v>
      </c>
    </row>
    <row r="312" spans="1:9" x14ac:dyDescent="0.3">
      <c r="A312" t="s">
        <v>58</v>
      </c>
      <c r="B312" s="43">
        <v>9748</v>
      </c>
      <c r="C312" s="44">
        <v>2017622</v>
      </c>
      <c r="D312" s="44" t="s">
        <v>32</v>
      </c>
      <c r="E312" s="44" t="s">
        <v>38</v>
      </c>
      <c r="F312" s="45">
        <v>43555</v>
      </c>
      <c r="G312" s="47">
        <v>58.5</v>
      </c>
      <c r="H312" t="s">
        <v>6</v>
      </c>
      <c r="I312" s="8" t="str">
        <f t="shared" si="4"/>
        <v>Mixed_S4</v>
      </c>
    </row>
    <row r="313" spans="1:9" x14ac:dyDescent="0.3">
      <c r="A313" t="s">
        <v>58</v>
      </c>
      <c r="B313" s="43">
        <v>9750</v>
      </c>
      <c r="C313" s="44">
        <v>2016640</v>
      </c>
      <c r="D313" s="44" t="s">
        <v>32</v>
      </c>
      <c r="E313" s="44" t="s">
        <v>33</v>
      </c>
      <c r="F313" s="45">
        <v>43558</v>
      </c>
      <c r="G313" s="47">
        <v>64.5</v>
      </c>
      <c r="H313" t="s">
        <v>6</v>
      </c>
      <c r="I313" s="8" t="str">
        <f t="shared" si="4"/>
        <v>Mixed_S4</v>
      </c>
    </row>
    <row r="314" spans="1:9" x14ac:dyDescent="0.3">
      <c r="A314" t="s">
        <v>58</v>
      </c>
      <c r="B314" s="44">
        <v>9756</v>
      </c>
      <c r="C314" s="44">
        <v>2014165</v>
      </c>
      <c r="D314" s="44" t="s">
        <v>32</v>
      </c>
      <c r="E314" s="44" t="s">
        <v>33</v>
      </c>
      <c r="F314" s="45">
        <v>43566</v>
      </c>
      <c r="G314" s="47">
        <v>53.5</v>
      </c>
      <c r="H314" t="s">
        <v>6</v>
      </c>
      <c r="I314" s="8" t="str">
        <f t="shared" si="4"/>
        <v>Mixed_S4</v>
      </c>
    </row>
    <row r="315" spans="1:9" x14ac:dyDescent="0.3">
      <c r="A315" t="s">
        <v>58</v>
      </c>
      <c r="B315" s="44">
        <v>9757</v>
      </c>
      <c r="C315" s="44">
        <v>2015722</v>
      </c>
      <c r="D315" s="44" t="s">
        <v>32</v>
      </c>
      <c r="E315" s="44" t="s">
        <v>33</v>
      </c>
      <c r="F315" s="45">
        <v>43566</v>
      </c>
      <c r="G315" s="47">
        <v>55</v>
      </c>
      <c r="H315" t="s">
        <v>6</v>
      </c>
      <c r="I315" s="8" t="str">
        <f t="shared" si="4"/>
        <v>Mixed_S4</v>
      </c>
    </row>
    <row r="316" spans="1:9" x14ac:dyDescent="0.3">
      <c r="A316" t="s">
        <v>58</v>
      </c>
      <c r="B316" s="44">
        <v>9763</v>
      </c>
      <c r="C316" s="44">
        <v>2014633</v>
      </c>
      <c r="D316" s="44" t="s">
        <v>32</v>
      </c>
      <c r="E316" s="44" t="s">
        <v>38</v>
      </c>
      <c r="F316" s="45">
        <v>43573</v>
      </c>
      <c r="G316" s="47">
        <v>54.5</v>
      </c>
      <c r="H316" t="s">
        <v>6</v>
      </c>
      <c r="I316" s="8" t="str">
        <f t="shared" si="4"/>
        <v>Mixed_S4</v>
      </c>
    </row>
    <row r="317" spans="1:9" x14ac:dyDescent="0.3">
      <c r="A317" t="s">
        <v>58</v>
      </c>
      <c r="B317" s="43">
        <v>9725</v>
      </c>
      <c r="C317" s="44">
        <v>2015690</v>
      </c>
      <c r="D317" s="44" t="s">
        <v>32</v>
      </c>
      <c r="E317" s="44" t="s">
        <v>33</v>
      </c>
      <c r="F317" s="45">
        <v>43518</v>
      </c>
      <c r="G317" s="47">
        <v>61.5</v>
      </c>
      <c r="H317" t="s">
        <v>7</v>
      </c>
      <c r="I317" s="8" t="str">
        <f t="shared" si="4"/>
        <v>Mixed_S5</v>
      </c>
    </row>
    <row r="318" spans="1:9" x14ac:dyDescent="0.3">
      <c r="A318" t="s">
        <v>58</v>
      </c>
      <c r="B318" s="43">
        <v>9732</v>
      </c>
      <c r="C318" s="44">
        <v>2016718</v>
      </c>
      <c r="D318" s="44" t="s">
        <v>32</v>
      </c>
      <c r="E318" s="44" t="s">
        <v>33</v>
      </c>
      <c r="F318" s="45">
        <v>43528</v>
      </c>
      <c r="G318" s="47">
        <v>56</v>
      </c>
      <c r="H318" t="s">
        <v>7</v>
      </c>
      <c r="I318" s="8" t="str">
        <f t="shared" si="4"/>
        <v>Mixed_S5</v>
      </c>
    </row>
    <row r="319" spans="1:9" x14ac:dyDescent="0.3">
      <c r="A319" t="s">
        <v>58</v>
      </c>
      <c r="B319" s="43">
        <v>9740</v>
      </c>
      <c r="C319" s="44">
        <v>2017639</v>
      </c>
      <c r="D319" s="44" t="s">
        <v>32</v>
      </c>
      <c r="E319" s="44" t="s">
        <v>38</v>
      </c>
      <c r="F319" s="45">
        <v>43539</v>
      </c>
      <c r="G319" s="47">
        <v>50</v>
      </c>
      <c r="H319" t="s">
        <v>7</v>
      </c>
      <c r="I319" s="8" t="str">
        <f t="shared" si="4"/>
        <v>Mixed_S5</v>
      </c>
    </row>
    <row r="320" spans="1:9" x14ac:dyDescent="0.3">
      <c r="A320" t="s">
        <v>58</v>
      </c>
      <c r="B320" s="43">
        <v>9744</v>
      </c>
      <c r="C320" s="44">
        <v>2015704</v>
      </c>
      <c r="D320" s="44" t="s">
        <v>36</v>
      </c>
      <c r="E320" s="44" t="s">
        <v>38</v>
      </c>
      <c r="F320" s="45">
        <v>43545</v>
      </c>
      <c r="G320" s="47">
        <v>69.5</v>
      </c>
      <c r="H320" t="s">
        <v>7</v>
      </c>
      <c r="I320" s="8" t="str">
        <f t="shared" si="4"/>
        <v>Mixed_S5</v>
      </c>
    </row>
    <row r="321" spans="1:9" x14ac:dyDescent="0.3">
      <c r="A321" t="s">
        <v>58</v>
      </c>
      <c r="B321" s="43">
        <v>9748</v>
      </c>
      <c r="C321" s="44">
        <v>2017622</v>
      </c>
      <c r="D321" s="44" t="s">
        <v>32</v>
      </c>
      <c r="E321" s="44" t="s">
        <v>38</v>
      </c>
      <c r="F321" s="45">
        <v>43555</v>
      </c>
      <c r="G321" s="47">
        <v>61</v>
      </c>
      <c r="H321" t="s">
        <v>7</v>
      </c>
      <c r="I321" s="8" t="str">
        <f t="shared" si="4"/>
        <v>Mixed_S5</v>
      </c>
    </row>
    <row r="322" spans="1:9" x14ac:dyDescent="0.3">
      <c r="A322" t="s">
        <v>58</v>
      </c>
      <c r="B322" s="43">
        <v>9750</v>
      </c>
      <c r="C322" s="44">
        <v>2016640</v>
      </c>
      <c r="D322" s="44" t="s">
        <v>32</v>
      </c>
      <c r="E322" s="44" t="s">
        <v>33</v>
      </c>
      <c r="F322" s="45">
        <v>43558</v>
      </c>
      <c r="G322" s="47">
        <v>70</v>
      </c>
      <c r="H322" t="s">
        <v>7</v>
      </c>
      <c r="I322" s="8" t="str">
        <f t="shared" si="4"/>
        <v>Mixed_S5</v>
      </c>
    </row>
    <row r="323" spans="1:9" x14ac:dyDescent="0.3">
      <c r="A323" t="s">
        <v>58</v>
      </c>
      <c r="B323" s="44">
        <v>9756</v>
      </c>
      <c r="C323" s="44">
        <v>2014165</v>
      </c>
      <c r="D323" s="44" t="s">
        <v>32</v>
      </c>
      <c r="E323" s="44" t="s">
        <v>33</v>
      </c>
      <c r="F323" s="45">
        <v>43566</v>
      </c>
      <c r="G323" s="47">
        <v>61</v>
      </c>
      <c r="H323" t="s">
        <v>7</v>
      </c>
      <c r="I323" s="8" t="str">
        <f t="shared" ref="I323:I386" si="5">CONCATENATE(A323,"_",H323)</f>
        <v>Mixed_S5</v>
      </c>
    </row>
    <row r="324" spans="1:9" x14ac:dyDescent="0.3">
      <c r="A324" t="s">
        <v>58</v>
      </c>
      <c r="B324" s="44">
        <v>9757</v>
      </c>
      <c r="C324" s="44">
        <v>2015722</v>
      </c>
      <c r="D324" s="44" t="s">
        <v>32</v>
      </c>
      <c r="E324" s="44" t="s">
        <v>33</v>
      </c>
      <c r="F324" s="45">
        <v>43566</v>
      </c>
      <c r="G324" s="47">
        <v>58</v>
      </c>
      <c r="H324" t="s">
        <v>7</v>
      </c>
      <c r="I324" s="8" t="str">
        <f t="shared" si="5"/>
        <v>Mixed_S5</v>
      </c>
    </row>
    <row r="325" spans="1:9" x14ac:dyDescent="0.3">
      <c r="A325" t="s">
        <v>58</v>
      </c>
      <c r="B325" s="44">
        <v>9763</v>
      </c>
      <c r="C325" s="44">
        <v>2014633</v>
      </c>
      <c r="D325" s="44" t="s">
        <v>32</v>
      </c>
      <c r="E325" s="44" t="s">
        <v>38</v>
      </c>
      <c r="F325" s="45">
        <v>43573</v>
      </c>
      <c r="G325" s="47">
        <v>60</v>
      </c>
      <c r="H325" t="s">
        <v>7</v>
      </c>
      <c r="I325" s="8" t="str">
        <f t="shared" si="5"/>
        <v>Mixed_S5</v>
      </c>
    </row>
    <row r="326" spans="1:9" x14ac:dyDescent="0.3">
      <c r="A326" t="s">
        <v>58</v>
      </c>
      <c r="B326" s="43">
        <v>9725</v>
      </c>
      <c r="C326" s="44">
        <v>2015690</v>
      </c>
      <c r="D326" s="44" t="s">
        <v>32</v>
      </c>
      <c r="E326" s="44" t="s">
        <v>33</v>
      </c>
      <c r="F326" s="45">
        <v>43518</v>
      </c>
      <c r="G326" s="47">
        <v>69</v>
      </c>
      <c r="H326" t="s">
        <v>8</v>
      </c>
      <c r="I326" s="8" t="str">
        <f t="shared" si="5"/>
        <v>Mixed_S6</v>
      </c>
    </row>
    <row r="327" spans="1:9" x14ac:dyDescent="0.3">
      <c r="A327" t="s">
        <v>58</v>
      </c>
      <c r="B327" s="43">
        <v>9732</v>
      </c>
      <c r="C327" s="44">
        <v>2016718</v>
      </c>
      <c r="D327" s="44" t="s">
        <v>32</v>
      </c>
      <c r="E327" s="44" t="s">
        <v>33</v>
      </c>
      <c r="F327" s="45">
        <v>43528</v>
      </c>
      <c r="G327" s="47">
        <v>63.5</v>
      </c>
      <c r="H327" t="s">
        <v>8</v>
      </c>
      <c r="I327" s="8" t="str">
        <f t="shared" si="5"/>
        <v>Mixed_S6</v>
      </c>
    </row>
    <row r="328" spans="1:9" x14ac:dyDescent="0.3">
      <c r="A328" t="s">
        <v>58</v>
      </c>
      <c r="B328" s="43">
        <v>9740</v>
      </c>
      <c r="C328" s="44">
        <v>2017639</v>
      </c>
      <c r="D328" s="44" t="s">
        <v>32</v>
      </c>
      <c r="E328" s="44" t="s">
        <v>38</v>
      </c>
      <c r="F328" s="45">
        <v>43539</v>
      </c>
      <c r="G328" s="47">
        <v>65.5</v>
      </c>
      <c r="H328" t="s">
        <v>8</v>
      </c>
      <c r="I328" s="8" t="str">
        <f t="shared" si="5"/>
        <v>Mixed_S6</v>
      </c>
    </row>
    <row r="329" spans="1:9" x14ac:dyDescent="0.3">
      <c r="A329" t="s">
        <v>58</v>
      </c>
      <c r="B329" s="43">
        <v>9744</v>
      </c>
      <c r="C329" s="44">
        <v>2015704</v>
      </c>
      <c r="D329" s="44" t="s">
        <v>36</v>
      </c>
      <c r="E329" s="44" t="s">
        <v>38</v>
      </c>
      <c r="F329" s="45">
        <v>43545</v>
      </c>
      <c r="G329" s="47">
        <v>76</v>
      </c>
      <c r="H329" t="s">
        <v>8</v>
      </c>
      <c r="I329" s="8" t="str">
        <f t="shared" si="5"/>
        <v>Mixed_S6</v>
      </c>
    </row>
    <row r="330" spans="1:9" x14ac:dyDescent="0.3">
      <c r="A330" t="s">
        <v>58</v>
      </c>
      <c r="B330" s="43">
        <v>9748</v>
      </c>
      <c r="C330" s="44">
        <v>2017622</v>
      </c>
      <c r="D330" s="44" t="s">
        <v>32</v>
      </c>
      <c r="E330" s="44" t="s">
        <v>38</v>
      </c>
      <c r="F330" s="45">
        <v>43555</v>
      </c>
      <c r="G330" s="53">
        <v>59</v>
      </c>
      <c r="H330" t="s">
        <v>8</v>
      </c>
      <c r="I330" s="8" t="str">
        <f t="shared" si="5"/>
        <v>Mixed_S6</v>
      </c>
    </row>
    <row r="331" spans="1:9" x14ac:dyDescent="0.3">
      <c r="A331" t="s">
        <v>58</v>
      </c>
      <c r="B331" s="43">
        <v>9750</v>
      </c>
      <c r="C331" s="44">
        <v>2016640</v>
      </c>
      <c r="D331" s="44" t="s">
        <v>32</v>
      </c>
      <c r="E331" s="44" t="s">
        <v>33</v>
      </c>
      <c r="F331" s="45">
        <v>43558</v>
      </c>
      <c r="G331" s="47">
        <v>77.5</v>
      </c>
      <c r="H331" t="s">
        <v>8</v>
      </c>
      <c r="I331" s="8" t="str">
        <f t="shared" si="5"/>
        <v>Mixed_S6</v>
      </c>
    </row>
    <row r="332" spans="1:9" x14ac:dyDescent="0.3">
      <c r="A332" t="s">
        <v>58</v>
      </c>
      <c r="B332" s="44">
        <v>9756</v>
      </c>
      <c r="C332" s="44">
        <v>2014165</v>
      </c>
      <c r="D332" s="44" t="s">
        <v>32</v>
      </c>
      <c r="E332" s="44" t="s">
        <v>33</v>
      </c>
      <c r="F332" s="45">
        <v>43566</v>
      </c>
      <c r="G332" s="47">
        <v>64</v>
      </c>
      <c r="H332" t="s">
        <v>8</v>
      </c>
      <c r="I332" s="8" t="str">
        <f t="shared" si="5"/>
        <v>Mixed_S6</v>
      </c>
    </row>
    <row r="333" spans="1:9" x14ac:dyDescent="0.3">
      <c r="A333" t="s">
        <v>58</v>
      </c>
      <c r="B333" s="44">
        <v>9757</v>
      </c>
      <c r="C333" s="44">
        <v>2015722</v>
      </c>
      <c r="D333" s="44" t="s">
        <v>32</v>
      </c>
      <c r="E333" s="44" t="s">
        <v>33</v>
      </c>
      <c r="F333" s="45">
        <v>43566</v>
      </c>
      <c r="G333" s="47">
        <v>59.5</v>
      </c>
      <c r="H333" t="s">
        <v>8</v>
      </c>
      <c r="I333" s="8" t="str">
        <f t="shared" si="5"/>
        <v>Mixed_S6</v>
      </c>
    </row>
    <row r="334" spans="1:9" x14ac:dyDescent="0.3">
      <c r="A334" t="s">
        <v>58</v>
      </c>
      <c r="B334" s="44">
        <v>9763</v>
      </c>
      <c r="C334" s="44">
        <v>2014633</v>
      </c>
      <c r="D334" s="44" t="s">
        <v>32</v>
      </c>
      <c r="E334" s="44" t="s">
        <v>38</v>
      </c>
      <c r="F334" s="45">
        <v>43573</v>
      </c>
      <c r="G334" s="47">
        <v>64</v>
      </c>
      <c r="H334" t="s">
        <v>8</v>
      </c>
      <c r="I334" s="8" t="str">
        <f t="shared" si="5"/>
        <v>Mixed_S6</v>
      </c>
    </row>
    <row r="335" spans="1:9" x14ac:dyDescent="0.3">
      <c r="A335" t="s">
        <v>58</v>
      </c>
      <c r="B335" s="43">
        <v>9725</v>
      </c>
      <c r="C335" s="44">
        <v>2015690</v>
      </c>
      <c r="D335" s="44" t="s">
        <v>32</v>
      </c>
      <c r="E335" s="44" t="s">
        <v>33</v>
      </c>
      <c r="F335" s="45">
        <v>43518</v>
      </c>
      <c r="G335" s="47">
        <v>74.5</v>
      </c>
      <c r="H335" t="s">
        <v>9</v>
      </c>
      <c r="I335" s="8" t="str">
        <f t="shared" si="5"/>
        <v>Mixed_S7</v>
      </c>
    </row>
    <row r="336" spans="1:9" x14ac:dyDescent="0.3">
      <c r="A336" t="s">
        <v>58</v>
      </c>
      <c r="B336" s="43">
        <v>9732</v>
      </c>
      <c r="C336" s="44">
        <v>2016718</v>
      </c>
      <c r="D336" s="44" t="s">
        <v>32</v>
      </c>
      <c r="E336" s="44" t="s">
        <v>33</v>
      </c>
      <c r="F336" s="45">
        <v>43528</v>
      </c>
      <c r="G336" s="47">
        <v>68.5</v>
      </c>
      <c r="H336" t="s">
        <v>9</v>
      </c>
      <c r="I336" s="8" t="str">
        <f t="shared" si="5"/>
        <v>Mixed_S7</v>
      </c>
    </row>
    <row r="337" spans="1:9" x14ac:dyDescent="0.3">
      <c r="A337" t="s">
        <v>58</v>
      </c>
      <c r="B337" s="43">
        <v>9740</v>
      </c>
      <c r="C337" s="44">
        <v>2017639</v>
      </c>
      <c r="D337" s="44" t="s">
        <v>32</v>
      </c>
      <c r="E337" s="44" t="s">
        <v>38</v>
      </c>
      <c r="F337" s="45">
        <v>43539</v>
      </c>
      <c r="G337" s="47">
        <v>71.5</v>
      </c>
      <c r="H337" t="s">
        <v>9</v>
      </c>
      <c r="I337" s="8" t="str">
        <f t="shared" si="5"/>
        <v>Mixed_S7</v>
      </c>
    </row>
    <row r="338" spans="1:9" x14ac:dyDescent="0.3">
      <c r="A338" t="s">
        <v>58</v>
      </c>
      <c r="B338" s="43">
        <v>9744</v>
      </c>
      <c r="C338" s="44">
        <v>2015704</v>
      </c>
      <c r="D338" s="44" t="s">
        <v>36</v>
      </c>
      <c r="E338" s="44" t="s">
        <v>38</v>
      </c>
      <c r="F338" s="45">
        <v>43545</v>
      </c>
      <c r="G338" s="47">
        <v>83</v>
      </c>
      <c r="H338" t="s">
        <v>9</v>
      </c>
      <c r="I338" s="8" t="str">
        <f t="shared" si="5"/>
        <v>Mixed_S7</v>
      </c>
    </row>
    <row r="339" spans="1:9" x14ac:dyDescent="0.3">
      <c r="A339" t="s">
        <v>58</v>
      </c>
      <c r="B339" s="43">
        <v>9748</v>
      </c>
      <c r="C339" s="44">
        <v>2017622</v>
      </c>
      <c r="D339" s="44" t="s">
        <v>32</v>
      </c>
      <c r="E339" s="44" t="s">
        <v>38</v>
      </c>
      <c r="F339" s="45">
        <v>43555</v>
      </c>
      <c r="G339" s="53">
        <v>58.5</v>
      </c>
      <c r="H339" t="s">
        <v>9</v>
      </c>
      <c r="I339" s="8" t="str">
        <f t="shared" si="5"/>
        <v>Mixed_S7</v>
      </c>
    </row>
    <row r="340" spans="1:9" x14ac:dyDescent="0.3">
      <c r="A340" t="s">
        <v>58</v>
      </c>
      <c r="B340" s="43">
        <v>9750</v>
      </c>
      <c r="C340" s="44">
        <v>2016640</v>
      </c>
      <c r="D340" s="44" t="s">
        <v>32</v>
      </c>
      <c r="E340" s="44" t="s">
        <v>33</v>
      </c>
      <c r="F340" s="45">
        <v>43558</v>
      </c>
      <c r="G340" s="47">
        <v>83</v>
      </c>
      <c r="H340" t="s">
        <v>9</v>
      </c>
      <c r="I340" s="8" t="str">
        <f t="shared" si="5"/>
        <v>Mixed_S7</v>
      </c>
    </row>
    <row r="341" spans="1:9" x14ac:dyDescent="0.3">
      <c r="A341" t="s">
        <v>58</v>
      </c>
      <c r="B341" s="44">
        <v>9756</v>
      </c>
      <c r="C341" s="44">
        <v>2014165</v>
      </c>
      <c r="D341" s="44" t="s">
        <v>32</v>
      </c>
      <c r="E341" s="44" t="s">
        <v>33</v>
      </c>
      <c r="F341" s="45">
        <v>43566</v>
      </c>
      <c r="G341" s="47">
        <v>74.5</v>
      </c>
      <c r="H341" t="s">
        <v>9</v>
      </c>
      <c r="I341" s="8" t="str">
        <f t="shared" si="5"/>
        <v>Mixed_S7</v>
      </c>
    </row>
    <row r="342" spans="1:9" x14ac:dyDescent="0.3">
      <c r="A342" t="s">
        <v>58</v>
      </c>
      <c r="B342" s="44">
        <v>9757</v>
      </c>
      <c r="C342" s="44">
        <v>2015722</v>
      </c>
      <c r="D342" s="44" t="s">
        <v>32</v>
      </c>
      <c r="E342" s="44" t="s">
        <v>33</v>
      </c>
      <c r="F342" s="45">
        <v>43566</v>
      </c>
      <c r="G342" s="47">
        <v>61.5</v>
      </c>
      <c r="H342" t="s">
        <v>9</v>
      </c>
      <c r="I342" s="8" t="str">
        <f t="shared" si="5"/>
        <v>Mixed_S7</v>
      </c>
    </row>
    <row r="343" spans="1:9" x14ac:dyDescent="0.3">
      <c r="A343" t="s">
        <v>58</v>
      </c>
      <c r="B343" s="44">
        <v>9763</v>
      </c>
      <c r="C343" s="44">
        <v>2014633</v>
      </c>
      <c r="D343" s="44" t="s">
        <v>32</v>
      </c>
      <c r="E343" s="44" t="s">
        <v>38</v>
      </c>
      <c r="F343" s="45">
        <v>43573</v>
      </c>
      <c r="G343" s="47">
        <v>70.5</v>
      </c>
      <c r="H343" t="s">
        <v>9</v>
      </c>
      <c r="I343" s="8" t="str">
        <f t="shared" si="5"/>
        <v>Mixed_S7</v>
      </c>
    </row>
    <row r="344" spans="1:9" x14ac:dyDescent="0.3">
      <c r="A344" t="s">
        <v>58</v>
      </c>
      <c r="B344" s="43">
        <v>9725</v>
      </c>
      <c r="C344" s="44">
        <v>2015690</v>
      </c>
      <c r="D344" s="44" t="s">
        <v>32</v>
      </c>
      <c r="E344" s="44" t="s">
        <v>33</v>
      </c>
      <c r="F344" s="45">
        <v>43518</v>
      </c>
      <c r="G344" s="48">
        <v>79.5</v>
      </c>
      <c r="H344" t="s">
        <v>10</v>
      </c>
      <c r="I344" s="8" t="str">
        <f t="shared" si="5"/>
        <v>Mixed_S8</v>
      </c>
    </row>
    <row r="345" spans="1:9" x14ac:dyDescent="0.3">
      <c r="A345" t="s">
        <v>58</v>
      </c>
      <c r="B345" s="43">
        <v>9732</v>
      </c>
      <c r="C345" s="44">
        <v>2016718</v>
      </c>
      <c r="D345" s="44" t="s">
        <v>32</v>
      </c>
      <c r="E345" s="44" t="s">
        <v>33</v>
      </c>
      <c r="F345" s="45">
        <v>43528</v>
      </c>
      <c r="G345" s="47">
        <v>74</v>
      </c>
      <c r="H345" t="s">
        <v>10</v>
      </c>
      <c r="I345" s="8" t="str">
        <f t="shared" si="5"/>
        <v>Mixed_S8</v>
      </c>
    </row>
    <row r="346" spans="1:9" x14ac:dyDescent="0.3">
      <c r="A346" t="s">
        <v>58</v>
      </c>
      <c r="B346" s="43">
        <v>9740</v>
      </c>
      <c r="C346" s="44">
        <v>2017639</v>
      </c>
      <c r="D346" s="44" t="s">
        <v>32</v>
      </c>
      <c r="E346" s="44" t="s">
        <v>38</v>
      </c>
      <c r="F346" s="45">
        <v>43539</v>
      </c>
      <c r="G346" s="47">
        <v>79.5</v>
      </c>
      <c r="H346" t="s">
        <v>10</v>
      </c>
      <c r="I346" s="8" t="str">
        <f t="shared" si="5"/>
        <v>Mixed_S8</v>
      </c>
    </row>
    <row r="347" spans="1:9" x14ac:dyDescent="0.3">
      <c r="A347" t="s">
        <v>58</v>
      </c>
      <c r="B347" s="43">
        <v>9744</v>
      </c>
      <c r="C347" s="44">
        <v>2015704</v>
      </c>
      <c r="D347" s="44" t="s">
        <v>36</v>
      </c>
      <c r="E347" s="44" t="s">
        <v>38</v>
      </c>
      <c r="F347" s="45">
        <v>43545</v>
      </c>
      <c r="G347" s="47">
        <v>85.5</v>
      </c>
      <c r="H347" t="s">
        <v>10</v>
      </c>
      <c r="I347" s="8" t="str">
        <f t="shared" si="5"/>
        <v>Mixed_S8</v>
      </c>
    </row>
    <row r="348" spans="1:9" x14ac:dyDescent="0.3">
      <c r="A348" t="s">
        <v>58</v>
      </c>
      <c r="B348" s="43">
        <v>9748</v>
      </c>
      <c r="C348" s="44">
        <v>2017622</v>
      </c>
      <c r="D348" s="44" t="s">
        <v>32</v>
      </c>
      <c r="E348" s="44" t="s">
        <v>38</v>
      </c>
      <c r="F348" s="45">
        <v>43555</v>
      </c>
      <c r="G348" s="47">
        <v>66.5</v>
      </c>
      <c r="H348" t="s">
        <v>10</v>
      </c>
      <c r="I348" s="8" t="str">
        <f t="shared" si="5"/>
        <v>Mixed_S8</v>
      </c>
    </row>
    <row r="349" spans="1:9" x14ac:dyDescent="0.3">
      <c r="A349" t="s">
        <v>58</v>
      </c>
      <c r="B349" s="43">
        <v>9750</v>
      </c>
      <c r="C349" s="44">
        <v>2016640</v>
      </c>
      <c r="D349" s="44" t="s">
        <v>32</v>
      </c>
      <c r="E349" s="44" t="s">
        <v>33</v>
      </c>
      <c r="F349" s="45">
        <v>43558</v>
      </c>
      <c r="G349" s="47">
        <v>91.5</v>
      </c>
      <c r="H349" t="s">
        <v>10</v>
      </c>
      <c r="I349" s="8" t="str">
        <f t="shared" si="5"/>
        <v>Mixed_S8</v>
      </c>
    </row>
    <row r="350" spans="1:9" x14ac:dyDescent="0.3">
      <c r="A350" t="s">
        <v>58</v>
      </c>
      <c r="B350" s="44">
        <v>9756</v>
      </c>
      <c r="C350" s="44">
        <v>2014165</v>
      </c>
      <c r="D350" s="44" t="s">
        <v>32</v>
      </c>
      <c r="E350" s="44" t="s">
        <v>33</v>
      </c>
      <c r="F350" s="45">
        <v>43566</v>
      </c>
      <c r="G350" s="47">
        <v>78.5</v>
      </c>
      <c r="H350" t="s">
        <v>10</v>
      </c>
      <c r="I350" s="8" t="str">
        <f t="shared" si="5"/>
        <v>Mixed_S8</v>
      </c>
    </row>
    <row r="351" spans="1:9" x14ac:dyDescent="0.3">
      <c r="A351" t="s">
        <v>58</v>
      </c>
      <c r="B351" s="44">
        <v>9757</v>
      </c>
      <c r="C351" s="44">
        <v>2015722</v>
      </c>
      <c r="D351" s="44" t="s">
        <v>32</v>
      </c>
      <c r="E351" s="44" t="s">
        <v>33</v>
      </c>
      <c r="F351" s="45">
        <v>43566</v>
      </c>
      <c r="G351" s="47">
        <v>68</v>
      </c>
      <c r="H351" t="s">
        <v>10</v>
      </c>
      <c r="I351" s="8" t="str">
        <f t="shared" si="5"/>
        <v>Mixed_S8</v>
      </c>
    </row>
    <row r="352" spans="1:9" x14ac:dyDescent="0.3">
      <c r="A352" t="s">
        <v>58</v>
      </c>
      <c r="B352" s="44">
        <v>9763</v>
      </c>
      <c r="C352" s="44">
        <v>2014633</v>
      </c>
      <c r="D352" s="44" t="s">
        <v>32</v>
      </c>
      <c r="E352" s="44" t="s">
        <v>38</v>
      </c>
      <c r="F352" s="45">
        <v>43573</v>
      </c>
      <c r="G352" s="47">
        <v>78.5</v>
      </c>
      <c r="H352" t="s">
        <v>10</v>
      </c>
      <c r="I352" s="8" t="str">
        <f t="shared" si="5"/>
        <v>Mixed_S8</v>
      </c>
    </row>
    <row r="353" spans="1:9" x14ac:dyDescent="0.3">
      <c r="A353" t="s">
        <v>58</v>
      </c>
      <c r="B353" s="43">
        <v>9725</v>
      </c>
      <c r="C353" s="44">
        <v>2015690</v>
      </c>
      <c r="D353" s="44" t="s">
        <v>32</v>
      </c>
      <c r="E353" s="44" t="s">
        <v>33</v>
      </c>
      <c r="F353" s="45">
        <v>43518</v>
      </c>
      <c r="G353" s="47">
        <v>87</v>
      </c>
      <c r="H353" t="s">
        <v>11</v>
      </c>
      <c r="I353" s="8" t="str">
        <f t="shared" si="5"/>
        <v>Mixed_S9</v>
      </c>
    </row>
    <row r="354" spans="1:9" x14ac:dyDescent="0.3">
      <c r="A354" t="s">
        <v>58</v>
      </c>
      <c r="B354" s="43">
        <v>9732</v>
      </c>
      <c r="C354" s="44">
        <v>2016718</v>
      </c>
      <c r="D354" s="44" t="s">
        <v>32</v>
      </c>
      <c r="E354" s="44" t="s">
        <v>33</v>
      </c>
      <c r="F354" s="45">
        <v>43528</v>
      </c>
      <c r="G354" s="47">
        <v>77.5</v>
      </c>
      <c r="H354" t="s">
        <v>11</v>
      </c>
      <c r="I354" s="8" t="str">
        <f t="shared" si="5"/>
        <v>Mixed_S9</v>
      </c>
    </row>
    <row r="355" spans="1:9" x14ac:dyDescent="0.3">
      <c r="A355" t="s">
        <v>58</v>
      </c>
      <c r="B355" s="43">
        <v>9740</v>
      </c>
      <c r="C355" s="44">
        <v>2017639</v>
      </c>
      <c r="D355" s="44" t="s">
        <v>32</v>
      </c>
      <c r="E355" s="44" t="s">
        <v>38</v>
      </c>
      <c r="F355" s="45">
        <v>43539</v>
      </c>
      <c r="G355" s="47">
        <v>88</v>
      </c>
      <c r="H355" t="s">
        <v>11</v>
      </c>
      <c r="I355" s="8" t="str">
        <f t="shared" si="5"/>
        <v>Mixed_S9</v>
      </c>
    </row>
    <row r="356" spans="1:9" x14ac:dyDescent="0.3">
      <c r="A356" t="s">
        <v>58</v>
      </c>
      <c r="B356" s="43">
        <v>9744</v>
      </c>
      <c r="C356" s="44">
        <v>2015704</v>
      </c>
      <c r="D356" s="44" t="s">
        <v>36</v>
      </c>
      <c r="E356" s="44" t="s">
        <v>38</v>
      </c>
      <c r="F356" s="45">
        <v>43545</v>
      </c>
      <c r="G356" s="47">
        <v>96.5</v>
      </c>
      <c r="H356" t="s">
        <v>11</v>
      </c>
      <c r="I356" s="8" t="str">
        <f t="shared" si="5"/>
        <v>Mixed_S9</v>
      </c>
    </row>
    <row r="357" spans="1:9" x14ac:dyDescent="0.3">
      <c r="A357" t="s">
        <v>58</v>
      </c>
      <c r="B357" s="43">
        <v>9748</v>
      </c>
      <c r="C357" s="44">
        <v>2017622</v>
      </c>
      <c r="D357" s="44" t="s">
        <v>32</v>
      </c>
      <c r="E357" s="44" t="s">
        <v>38</v>
      </c>
      <c r="F357" s="45">
        <v>43555</v>
      </c>
      <c r="G357" s="47">
        <v>73</v>
      </c>
      <c r="H357" t="s">
        <v>11</v>
      </c>
      <c r="I357" s="8" t="str">
        <f t="shared" si="5"/>
        <v>Mixed_S9</v>
      </c>
    </row>
    <row r="358" spans="1:9" x14ac:dyDescent="0.3">
      <c r="A358" t="s">
        <v>58</v>
      </c>
      <c r="B358" s="43">
        <v>9750</v>
      </c>
      <c r="C358" s="44">
        <v>2016640</v>
      </c>
      <c r="D358" s="44" t="s">
        <v>32</v>
      </c>
      <c r="E358" s="44" t="s">
        <v>33</v>
      </c>
      <c r="F358" s="45">
        <v>43558</v>
      </c>
      <c r="G358" s="47">
        <v>99</v>
      </c>
      <c r="H358" t="s">
        <v>11</v>
      </c>
      <c r="I358" s="8" t="str">
        <f t="shared" si="5"/>
        <v>Mixed_S9</v>
      </c>
    </row>
    <row r="359" spans="1:9" x14ac:dyDescent="0.3">
      <c r="A359" t="s">
        <v>58</v>
      </c>
      <c r="B359" s="44">
        <v>9756</v>
      </c>
      <c r="C359" s="44">
        <v>2014165</v>
      </c>
      <c r="D359" s="44" t="s">
        <v>32</v>
      </c>
      <c r="E359" s="44" t="s">
        <v>33</v>
      </c>
      <c r="F359" s="45">
        <v>43566</v>
      </c>
      <c r="G359" s="47">
        <v>84.5</v>
      </c>
      <c r="H359" t="s">
        <v>11</v>
      </c>
      <c r="I359" s="8" t="str">
        <f t="shared" si="5"/>
        <v>Mixed_S9</v>
      </c>
    </row>
    <row r="360" spans="1:9" x14ac:dyDescent="0.3">
      <c r="A360" t="s">
        <v>58</v>
      </c>
      <c r="B360" s="44">
        <v>9757</v>
      </c>
      <c r="C360" s="44">
        <v>2015722</v>
      </c>
      <c r="D360" s="44" t="s">
        <v>32</v>
      </c>
      <c r="E360" s="44" t="s">
        <v>33</v>
      </c>
      <c r="F360" s="45">
        <v>43566</v>
      </c>
      <c r="G360" s="47">
        <v>70</v>
      </c>
      <c r="H360" t="s">
        <v>11</v>
      </c>
      <c r="I360" s="8" t="str">
        <f t="shared" si="5"/>
        <v>Mixed_S9</v>
      </c>
    </row>
    <row r="361" spans="1:9" x14ac:dyDescent="0.3">
      <c r="A361" t="s">
        <v>58</v>
      </c>
      <c r="B361" s="44">
        <v>9763</v>
      </c>
      <c r="C361" s="44">
        <v>2014633</v>
      </c>
      <c r="D361" s="44" t="s">
        <v>32</v>
      </c>
      <c r="E361" s="44" t="s">
        <v>38</v>
      </c>
      <c r="F361" s="45">
        <v>43573</v>
      </c>
      <c r="G361" s="47">
        <v>87</v>
      </c>
      <c r="H361" t="s">
        <v>11</v>
      </c>
      <c r="I361" s="8" t="str">
        <f t="shared" si="5"/>
        <v>Mixed_S9</v>
      </c>
    </row>
    <row r="362" spans="1:9" x14ac:dyDescent="0.3">
      <c r="A362" t="s">
        <v>58</v>
      </c>
      <c r="B362" s="43">
        <v>9725</v>
      </c>
      <c r="C362" s="44">
        <v>2015690</v>
      </c>
      <c r="D362" s="44" t="s">
        <v>32</v>
      </c>
      <c r="E362" s="44" t="s">
        <v>33</v>
      </c>
      <c r="F362" s="45">
        <v>43518</v>
      </c>
      <c r="G362" s="47">
        <v>91.5</v>
      </c>
      <c r="H362" t="s">
        <v>12</v>
      </c>
      <c r="I362" s="8" t="str">
        <f t="shared" si="5"/>
        <v>Mixed_S10</v>
      </c>
    </row>
    <row r="363" spans="1:9" x14ac:dyDescent="0.3">
      <c r="A363" t="s">
        <v>58</v>
      </c>
      <c r="B363" s="43">
        <v>9732</v>
      </c>
      <c r="C363" s="44">
        <v>2016718</v>
      </c>
      <c r="D363" s="44" t="s">
        <v>32</v>
      </c>
      <c r="E363" s="44" t="s">
        <v>33</v>
      </c>
      <c r="F363" s="45">
        <v>43528</v>
      </c>
      <c r="G363" s="47">
        <v>81.5</v>
      </c>
      <c r="H363" t="s">
        <v>12</v>
      </c>
      <c r="I363" s="8" t="str">
        <f t="shared" si="5"/>
        <v>Mixed_S10</v>
      </c>
    </row>
    <row r="364" spans="1:9" x14ac:dyDescent="0.3">
      <c r="A364" t="s">
        <v>58</v>
      </c>
      <c r="B364" s="43">
        <v>9740</v>
      </c>
      <c r="C364" s="44">
        <v>2017639</v>
      </c>
      <c r="D364" s="44" t="s">
        <v>32</v>
      </c>
      <c r="E364" s="44" t="s">
        <v>38</v>
      </c>
      <c r="F364" s="45">
        <v>43539</v>
      </c>
      <c r="G364" s="47">
        <v>95</v>
      </c>
      <c r="H364" t="s">
        <v>12</v>
      </c>
      <c r="I364" s="8" t="str">
        <f t="shared" si="5"/>
        <v>Mixed_S10</v>
      </c>
    </row>
    <row r="365" spans="1:9" x14ac:dyDescent="0.3">
      <c r="A365" t="s">
        <v>58</v>
      </c>
      <c r="B365" s="43">
        <v>9744</v>
      </c>
      <c r="C365" s="44">
        <v>2015704</v>
      </c>
      <c r="D365" s="44" t="s">
        <v>36</v>
      </c>
      <c r="E365" s="44" t="s">
        <v>38</v>
      </c>
      <c r="F365" s="45">
        <v>43545</v>
      </c>
      <c r="G365" s="49">
        <v>105.5</v>
      </c>
      <c r="H365" t="s">
        <v>12</v>
      </c>
      <c r="I365" s="8" t="str">
        <f t="shared" si="5"/>
        <v>Mixed_S10</v>
      </c>
    </row>
    <row r="366" spans="1:9" x14ac:dyDescent="0.3">
      <c r="A366" t="s">
        <v>58</v>
      </c>
      <c r="B366" s="43">
        <v>9748</v>
      </c>
      <c r="C366" s="44">
        <v>2017622</v>
      </c>
      <c r="D366" s="44" t="s">
        <v>32</v>
      </c>
      <c r="E366" s="44" t="s">
        <v>38</v>
      </c>
      <c r="F366" s="45">
        <v>43555</v>
      </c>
      <c r="G366" s="47">
        <v>77.5</v>
      </c>
      <c r="H366" t="s">
        <v>12</v>
      </c>
      <c r="I366" s="8" t="str">
        <f t="shared" si="5"/>
        <v>Mixed_S10</v>
      </c>
    </row>
    <row r="367" spans="1:9" x14ac:dyDescent="0.3">
      <c r="A367" t="s">
        <v>58</v>
      </c>
      <c r="B367" s="43">
        <v>9750</v>
      </c>
      <c r="C367" s="44">
        <v>2016640</v>
      </c>
      <c r="D367" s="44" t="s">
        <v>32</v>
      </c>
      <c r="E367" s="44" t="s">
        <v>33</v>
      </c>
      <c r="F367" s="45">
        <v>43558</v>
      </c>
      <c r="G367" s="54">
        <v>107.5</v>
      </c>
      <c r="H367" t="s">
        <v>12</v>
      </c>
      <c r="I367" s="8" t="str">
        <f t="shared" si="5"/>
        <v>Mixed_S10</v>
      </c>
    </row>
    <row r="368" spans="1:9" x14ac:dyDescent="0.3">
      <c r="A368" t="s">
        <v>58</v>
      </c>
      <c r="B368" s="44">
        <v>9756</v>
      </c>
      <c r="C368" s="44">
        <v>2014165</v>
      </c>
      <c r="D368" s="44" t="s">
        <v>32</v>
      </c>
      <c r="E368" s="44" t="s">
        <v>33</v>
      </c>
      <c r="F368" s="45">
        <v>43566</v>
      </c>
      <c r="G368" s="47">
        <v>92</v>
      </c>
      <c r="H368" t="s">
        <v>12</v>
      </c>
      <c r="I368" s="8" t="str">
        <f t="shared" si="5"/>
        <v>Mixed_S10</v>
      </c>
    </row>
    <row r="369" spans="1:9" x14ac:dyDescent="0.3">
      <c r="A369" t="s">
        <v>58</v>
      </c>
      <c r="B369" s="44">
        <v>9757</v>
      </c>
      <c r="C369" s="44">
        <v>2015722</v>
      </c>
      <c r="D369" s="44" t="s">
        <v>32</v>
      </c>
      <c r="E369" s="44" t="s">
        <v>33</v>
      </c>
      <c r="F369" s="45">
        <v>43566</v>
      </c>
      <c r="G369" s="47">
        <v>78.5</v>
      </c>
      <c r="H369" t="s">
        <v>12</v>
      </c>
      <c r="I369" s="8" t="str">
        <f t="shared" si="5"/>
        <v>Mixed_S10</v>
      </c>
    </row>
    <row r="370" spans="1:9" x14ac:dyDescent="0.3">
      <c r="A370" t="s">
        <v>58</v>
      </c>
      <c r="B370" s="44">
        <v>9763</v>
      </c>
      <c r="C370" s="44">
        <v>2014633</v>
      </c>
      <c r="D370" s="44" t="s">
        <v>32</v>
      </c>
      <c r="E370" s="44" t="s">
        <v>38</v>
      </c>
      <c r="F370" s="45">
        <v>43573</v>
      </c>
      <c r="G370" s="47">
        <v>91.5</v>
      </c>
      <c r="H370" t="s">
        <v>12</v>
      </c>
      <c r="I370" s="8" t="str">
        <f t="shared" si="5"/>
        <v>Mixed_S10</v>
      </c>
    </row>
    <row r="371" spans="1:9" x14ac:dyDescent="0.3">
      <c r="A371" t="s">
        <v>58</v>
      </c>
      <c r="B371" s="43">
        <v>9725</v>
      </c>
      <c r="C371" s="44">
        <v>2015690</v>
      </c>
      <c r="D371" s="44" t="s">
        <v>32</v>
      </c>
      <c r="E371" s="44" t="s">
        <v>33</v>
      </c>
      <c r="F371" s="45">
        <v>43518</v>
      </c>
      <c r="G371" s="47">
        <v>96.5</v>
      </c>
      <c r="H371" t="s">
        <v>13</v>
      </c>
      <c r="I371" s="8" t="str">
        <f t="shared" si="5"/>
        <v>Mixed_S11</v>
      </c>
    </row>
    <row r="372" spans="1:9" x14ac:dyDescent="0.3">
      <c r="A372" t="s">
        <v>58</v>
      </c>
      <c r="B372" s="43">
        <v>9732</v>
      </c>
      <c r="C372" s="44">
        <v>2016718</v>
      </c>
      <c r="D372" s="44" t="s">
        <v>32</v>
      </c>
      <c r="E372" s="44" t="s">
        <v>33</v>
      </c>
      <c r="F372" s="45">
        <v>43528</v>
      </c>
      <c r="G372" s="47">
        <v>87</v>
      </c>
      <c r="H372" t="s">
        <v>13</v>
      </c>
      <c r="I372" s="8" t="str">
        <f t="shared" si="5"/>
        <v>Mixed_S11</v>
      </c>
    </row>
    <row r="373" spans="1:9" x14ac:dyDescent="0.3">
      <c r="A373" t="s">
        <v>58</v>
      </c>
      <c r="B373" s="43">
        <v>9740</v>
      </c>
      <c r="C373" s="44">
        <v>2017639</v>
      </c>
      <c r="D373" s="44" t="s">
        <v>32</v>
      </c>
      <c r="E373" s="44" t="s">
        <v>38</v>
      </c>
      <c r="F373" s="45">
        <v>43539</v>
      </c>
      <c r="G373" s="49">
        <v>100.5</v>
      </c>
      <c r="H373" t="s">
        <v>13</v>
      </c>
      <c r="I373" s="8" t="str">
        <f t="shared" si="5"/>
        <v>Mixed_S11</v>
      </c>
    </row>
    <row r="374" spans="1:9" x14ac:dyDescent="0.3">
      <c r="A374" t="s">
        <v>58</v>
      </c>
      <c r="B374" s="43">
        <v>9744</v>
      </c>
      <c r="C374" s="44">
        <v>2015704</v>
      </c>
      <c r="D374" s="44" t="s">
        <v>36</v>
      </c>
      <c r="E374" s="44" t="s">
        <v>38</v>
      </c>
      <c r="F374" s="45">
        <v>43545</v>
      </c>
      <c r="G374" s="50">
        <v>110.5</v>
      </c>
      <c r="H374" t="s">
        <v>13</v>
      </c>
      <c r="I374" s="8" t="str">
        <f t="shared" si="5"/>
        <v>Mixed_S11</v>
      </c>
    </row>
    <row r="375" spans="1:9" x14ac:dyDescent="0.3">
      <c r="A375" t="s">
        <v>58</v>
      </c>
      <c r="B375" s="43">
        <v>9748</v>
      </c>
      <c r="C375" s="44">
        <v>2017622</v>
      </c>
      <c r="D375" s="44" t="s">
        <v>32</v>
      </c>
      <c r="E375" s="44" t="s">
        <v>38</v>
      </c>
      <c r="F375" s="45">
        <v>43555</v>
      </c>
      <c r="G375" s="47">
        <v>84</v>
      </c>
      <c r="H375" t="s">
        <v>13</v>
      </c>
      <c r="I375" s="8" t="str">
        <f t="shared" si="5"/>
        <v>Mixed_S11</v>
      </c>
    </row>
    <row r="376" spans="1:9" x14ac:dyDescent="0.3">
      <c r="A376" t="s">
        <v>58</v>
      </c>
      <c r="B376" s="43">
        <v>9750</v>
      </c>
      <c r="C376" s="44">
        <v>2016640</v>
      </c>
      <c r="D376" s="44" t="s">
        <v>32</v>
      </c>
      <c r="E376" s="44" t="s">
        <v>33</v>
      </c>
      <c r="F376" s="45">
        <v>43558</v>
      </c>
      <c r="G376" s="50">
        <v>105.5</v>
      </c>
      <c r="H376" t="s">
        <v>13</v>
      </c>
      <c r="I376" s="8" t="str">
        <f t="shared" si="5"/>
        <v>Mixed_S11</v>
      </c>
    </row>
    <row r="377" spans="1:9" x14ac:dyDescent="0.3">
      <c r="A377" t="s">
        <v>58</v>
      </c>
      <c r="B377" s="44">
        <v>9756</v>
      </c>
      <c r="C377" s="44">
        <v>2014165</v>
      </c>
      <c r="D377" s="44" t="s">
        <v>32</v>
      </c>
      <c r="E377" s="44" t="s">
        <v>33</v>
      </c>
      <c r="F377" s="45">
        <v>43566</v>
      </c>
      <c r="G377" s="54">
        <v>95</v>
      </c>
      <c r="H377" t="s">
        <v>13</v>
      </c>
      <c r="I377" s="8" t="str">
        <f t="shared" si="5"/>
        <v>Mixed_S11</v>
      </c>
    </row>
    <row r="378" spans="1:9" x14ac:dyDescent="0.3">
      <c r="A378" t="s">
        <v>58</v>
      </c>
      <c r="B378" s="44">
        <v>9757</v>
      </c>
      <c r="C378" s="44">
        <v>2015722</v>
      </c>
      <c r="D378" s="44" t="s">
        <v>32</v>
      </c>
      <c r="E378" s="44" t="s">
        <v>33</v>
      </c>
      <c r="F378" s="45">
        <v>43566</v>
      </c>
      <c r="G378" s="47">
        <v>81.5</v>
      </c>
      <c r="H378" t="s">
        <v>13</v>
      </c>
      <c r="I378" s="8" t="str">
        <f t="shared" si="5"/>
        <v>Mixed_S11</v>
      </c>
    </row>
    <row r="379" spans="1:9" x14ac:dyDescent="0.3">
      <c r="A379" t="s">
        <v>58</v>
      </c>
      <c r="B379" s="44">
        <v>9763</v>
      </c>
      <c r="C379" s="44">
        <v>2014633</v>
      </c>
      <c r="D379" s="44" t="s">
        <v>32</v>
      </c>
      <c r="E379" s="44" t="s">
        <v>38</v>
      </c>
      <c r="F379" s="45">
        <v>43573</v>
      </c>
      <c r="G379" s="54">
        <v>102.5</v>
      </c>
      <c r="H379" t="s">
        <v>13</v>
      </c>
      <c r="I379" s="8" t="str">
        <f t="shared" si="5"/>
        <v>Mixed_S11</v>
      </c>
    </row>
    <row r="380" spans="1:9" x14ac:dyDescent="0.3">
      <c r="A380" t="s">
        <v>58</v>
      </c>
      <c r="B380" s="43">
        <v>9725</v>
      </c>
      <c r="C380" s="44">
        <v>2015690</v>
      </c>
      <c r="D380" s="44" t="s">
        <v>32</v>
      </c>
      <c r="E380" s="44" t="s">
        <v>33</v>
      </c>
      <c r="F380" s="45">
        <v>43518</v>
      </c>
      <c r="G380" s="49">
        <v>102</v>
      </c>
      <c r="H380" t="s">
        <v>14</v>
      </c>
      <c r="I380" s="8" t="str">
        <f t="shared" si="5"/>
        <v>Mixed_S12</v>
      </c>
    </row>
    <row r="381" spans="1:9" x14ac:dyDescent="0.3">
      <c r="A381" t="s">
        <v>58</v>
      </c>
      <c r="B381" s="43">
        <v>9732</v>
      </c>
      <c r="C381" s="44">
        <v>2016718</v>
      </c>
      <c r="D381" s="44" t="s">
        <v>32</v>
      </c>
      <c r="E381" s="44" t="s">
        <v>33</v>
      </c>
      <c r="F381" s="45">
        <v>43528</v>
      </c>
      <c r="G381" s="47">
        <v>91.5</v>
      </c>
      <c r="H381" t="s">
        <v>14</v>
      </c>
      <c r="I381" s="8" t="str">
        <f t="shared" si="5"/>
        <v>Mixed_S12</v>
      </c>
    </row>
    <row r="382" spans="1:9" x14ac:dyDescent="0.3">
      <c r="A382" t="s">
        <v>58</v>
      </c>
      <c r="B382" s="43">
        <v>9740</v>
      </c>
      <c r="C382" s="44">
        <v>2017639</v>
      </c>
      <c r="D382" s="44" t="s">
        <v>32</v>
      </c>
      <c r="E382" s="44" t="s">
        <v>38</v>
      </c>
      <c r="F382" s="45">
        <v>43539</v>
      </c>
      <c r="G382" s="50">
        <v>105.5</v>
      </c>
      <c r="H382" t="s">
        <v>14</v>
      </c>
      <c r="I382" s="8" t="str">
        <f t="shared" si="5"/>
        <v>Mixed_S12</v>
      </c>
    </row>
    <row r="383" spans="1:9" x14ac:dyDescent="0.3">
      <c r="A383" t="s">
        <v>58</v>
      </c>
      <c r="B383" s="43">
        <v>9744</v>
      </c>
      <c r="C383" s="44">
        <v>2015704</v>
      </c>
      <c r="D383" s="44" t="s">
        <v>36</v>
      </c>
      <c r="E383" s="44" t="s">
        <v>38</v>
      </c>
      <c r="F383" s="45">
        <v>43545</v>
      </c>
      <c r="G383" s="50">
        <v>113.5</v>
      </c>
      <c r="H383" t="s">
        <v>14</v>
      </c>
      <c r="I383" s="8" t="str">
        <f t="shared" si="5"/>
        <v>Mixed_S12</v>
      </c>
    </row>
    <row r="384" spans="1:9" x14ac:dyDescent="0.3">
      <c r="A384" t="s">
        <v>58</v>
      </c>
      <c r="B384" s="43">
        <v>9748</v>
      </c>
      <c r="C384" s="44">
        <v>2017622</v>
      </c>
      <c r="D384" s="44" t="s">
        <v>32</v>
      </c>
      <c r="E384" s="44" t="s">
        <v>38</v>
      </c>
      <c r="F384" s="45">
        <v>43555</v>
      </c>
      <c r="G384" s="47">
        <v>91</v>
      </c>
      <c r="H384" t="s">
        <v>14</v>
      </c>
      <c r="I384" s="8" t="str">
        <f t="shared" si="5"/>
        <v>Mixed_S12</v>
      </c>
    </row>
    <row r="385" spans="1:9" x14ac:dyDescent="0.3">
      <c r="A385" t="s">
        <v>58</v>
      </c>
      <c r="B385" s="43">
        <v>9750</v>
      </c>
      <c r="C385" s="44">
        <v>2016640</v>
      </c>
      <c r="D385" s="44" t="s">
        <v>32</v>
      </c>
      <c r="E385" s="44" t="s">
        <v>33</v>
      </c>
      <c r="F385" s="45">
        <v>43558</v>
      </c>
      <c r="G385" s="50">
        <v>111</v>
      </c>
      <c r="H385" t="s">
        <v>14</v>
      </c>
      <c r="I385" s="8" t="str">
        <f t="shared" si="5"/>
        <v>Mixed_S12</v>
      </c>
    </row>
    <row r="386" spans="1:9" x14ac:dyDescent="0.3">
      <c r="A386" t="s">
        <v>58</v>
      </c>
      <c r="B386" s="44">
        <v>9756</v>
      </c>
      <c r="C386" s="44">
        <v>2014165</v>
      </c>
      <c r="D386" s="44" t="s">
        <v>32</v>
      </c>
      <c r="E386" s="44" t="s">
        <v>33</v>
      </c>
      <c r="F386" s="45">
        <v>43566</v>
      </c>
      <c r="G386" s="50">
        <v>105</v>
      </c>
      <c r="H386" t="s">
        <v>14</v>
      </c>
      <c r="I386" s="8" t="str">
        <f t="shared" si="5"/>
        <v>Mixed_S12</v>
      </c>
    </row>
    <row r="387" spans="1:9" x14ac:dyDescent="0.3">
      <c r="A387" t="s">
        <v>58</v>
      </c>
      <c r="B387" s="44">
        <v>9757</v>
      </c>
      <c r="C387" s="44">
        <v>2015722</v>
      </c>
      <c r="D387" s="44" t="s">
        <v>32</v>
      </c>
      <c r="E387" s="44" t="s">
        <v>33</v>
      </c>
      <c r="F387" s="45">
        <v>43566</v>
      </c>
      <c r="G387" s="54">
        <v>95.5</v>
      </c>
      <c r="H387" t="s">
        <v>14</v>
      </c>
      <c r="I387" s="8" t="str">
        <f t="shared" ref="I387:I406" si="6">CONCATENATE(A387,"_",H387)</f>
        <v>Mixed_S12</v>
      </c>
    </row>
    <row r="388" spans="1:9" x14ac:dyDescent="0.3">
      <c r="A388" t="s">
        <v>58</v>
      </c>
      <c r="B388" s="44">
        <v>9763</v>
      </c>
      <c r="C388" s="44">
        <v>2014633</v>
      </c>
      <c r="D388" s="44" t="s">
        <v>32</v>
      </c>
      <c r="E388" s="44" t="s">
        <v>38</v>
      </c>
      <c r="F388" s="45">
        <v>43573</v>
      </c>
      <c r="G388" s="50">
        <v>105.5</v>
      </c>
      <c r="H388" t="s">
        <v>14</v>
      </c>
      <c r="I388" s="8" t="str">
        <f t="shared" si="6"/>
        <v>Mixed_S12</v>
      </c>
    </row>
    <row r="389" spans="1:9" x14ac:dyDescent="0.3">
      <c r="A389" t="s">
        <v>58</v>
      </c>
      <c r="B389" s="43">
        <v>9725</v>
      </c>
      <c r="C389" s="44">
        <v>2015690</v>
      </c>
      <c r="D389" s="44" t="s">
        <v>32</v>
      </c>
      <c r="E389" s="44" t="s">
        <v>33</v>
      </c>
      <c r="F389" s="45">
        <v>43518</v>
      </c>
      <c r="G389" s="50">
        <v>104.5</v>
      </c>
      <c r="H389" t="s">
        <v>15</v>
      </c>
      <c r="I389" s="8" t="str">
        <f t="shared" si="6"/>
        <v>Mixed_S13</v>
      </c>
    </row>
    <row r="390" spans="1:9" x14ac:dyDescent="0.3">
      <c r="A390" t="s">
        <v>58</v>
      </c>
      <c r="B390" s="43">
        <v>9732</v>
      </c>
      <c r="C390" s="44">
        <v>2016718</v>
      </c>
      <c r="D390" s="44" t="s">
        <v>32</v>
      </c>
      <c r="E390" s="44" t="s">
        <v>33</v>
      </c>
      <c r="F390" s="45">
        <v>43528</v>
      </c>
      <c r="G390" s="47">
        <v>96.5</v>
      </c>
      <c r="H390" t="s">
        <v>15</v>
      </c>
      <c r="I390" s="8" t="str">
        <f t="shared" si="6"/>
        <v>Mixed_S13</v>
      </c>
    </row>
    <row r="391" spans="1:9" x14ac:dyDescent="0.3">
      <c r="A391" t="s">
        <v>58</v>
      </c>
      <c r="B391" s="43">
        <v>9740</v>
      </c>
      <c r="C391" s="44">
        <v>2017639</v>
      </c>
      <c r="D391" s="44" t="s">
        <v>32</v>
      </c>
      <c r="E391" s="44" t="s">
        <v>38</v>
      </c>
      <c r="F391" s="45">
        <v>43539</v>
      </c>
      <c r="G391" s="50">
        <v>112</v>
      </c>
      <c r="H391" t="s">
        <v>15</v>
      </c>
      <c r="I391" s="8" t="str">
        <f t="shared" si="6"/>
        <v>Mixed_S13</v>
      </c>
    </row>
    <row r="392" spans="1:9" x14ac:dyDescent="0.3">
      <c r="A392" t="s">
        <v>58</v>
      </c>
      <c r="B392" s="43">
        <v>9744</v>
      </c>
      <c r="C392" s="44">
        <v>2015704</v>
      </c>
      <c r="D392" s="44" t="s">
        <v>36</v>
      </c>
      <c r="E392" s="44" t="s">
        <v>38</v>
      </c>
      <c r="F392" s="45">
        <v>43545</v>
      </c>
      <c r="G392" s="50">
        <v>119</v>
      </c>
      <c r="H392" t="s">
        <v>15</v>
      </c>
      <c r="I392" s="8" t="str">
        <f t="shared" si="6"/>
        <v>Mixed_S13</v>
      </c>
    </row>
    <row r="393" spans="1:9" x14ac:dyDescent="0.3">
      <c r="A393" t="s">
        <v>58</v>
      </c>
      <c r="B393" s="43">
        <v>9748</v>
      </c>
      <c r="C393" s="44">
        <v>2017622</v>
      </c>
      <c r="D393" s="44" t="s">
        <v>32</v>
      </c>
      <c r="E393" s="44" t="s">
        <v>38</v>
      </c>
      <c r="F393" s="45">
        <v>43555</v>
      </c>
      <c r="G393" s="47">
        <v>92.5</v>
      </c>
      <c r="H393" t="s">
        <v>15</v>
      </c>
      <c r="I393" s="8" t="str">
        <f t="shared" si="6"/>
        <v>Mixed_S13</v>
      </c>
    </row>
    <row r="394" spans="1:9" x14ac:dyDescent="0.3">
      <c r="A394" t="s">
        <v>58</v>
      </c>
      <c r="B394" s="43">
        <v>9750</v>
      </c>
      <c r="C394" s="44">
        <v>2016640</v>
      </c>
      <c r="D394" s="44" t="s">
        <v>32</v>
      </c>
      <c r="E394" s="44" t="s">
        <v>33</v>
      </c>
      <c r="F394" s="45">
        <v>43558</v>
      </c>
      <c r="G394" s="50">
        <v>121</v>
      </c>
      <c r="H394" t="s">
        <v>15</v>
      </c>
      <c r="I394" s="8" t="str">
        <f t="shared" si="6"/>
        <v>Mixed_S13</v>
      </c>
    </row>
    <row r="395" spans="1:9" x14ac:dyDescent="0.3">
      <c r="A395" t="s">
        <v>58</v>
      </c>
      <c r="B395" s="44">
        <v>9756</v>
      </c>
      <c r="C395" s="44">
        <v>2014165</v>
      </c>
      <c r="D395" s="44" t="s">
        <v>32</v>
      </c>
      <c r="E395" s="44" t="s">
        <v>33</v>
      </c>
      <c r="F395" s="45">
        <v>43566</v>
      </c>
      <c r="G395" s="50">
        <v>109.5</v>
      </c>
      <c r="H395" t="s">
        <v>15</v>
      </c>
      <c r="I395" s="8" t="str">
        <f t="shared" si="6"/>
        <v>Mixed_S13</v>
      </c>
    </row>
    <row r="396" spans="1:9" x14ac:dyDescent="0.3">
      <c r="A396" t="s">
        <v>58</v>
      </c>
      <c r="B396" s="44">
        <v>9757</v>
      </c>
      <c r="C396" s="44">
        <v>2015722</v>
      </c>
      <c r="D396" s="44" t="s">
        <v>32</v>
      </c>
      <c r="E396" s="44" t="s">
        <v>33</v>
      </c>
      <c r="F396" s="45">
        <v>43566</v>
      </c>
      <c r="G396" s="50">
        <v>100</v>
      </c>
      <c r="H396" t="s">
        <v>15</v>
      </c>
      <c r="I396" s="8" t="str">
        <f t="shared" si="6"/>
        <v>Mixed_S13</v>
      </c>
    </row>
    <row r="397" spans="1:9" x14ac:dyDescent="0.3">
      <c r="A397" t="s">
        <v>58</v>
      </c>
      <c r="B397" s="44">
        <v>9763</v>
      </c>
      <c r="C397" s="44">
        <v>2014633</v>
      </c>
      <c r="D397" s="44" t="s">
        <v>32</v>
      </c>
      <c r="E397" s="44" t="s">
        <v>38</v>
      </c>
      <c r="F397" s="45">
        <v>43573</v>
      </c>
      <c r="G397" s="50">
        <v>106</v>
      </c>
      <c r="H397" t="s">
        <v>15</v>
      </c>
      <c r="I397" s="8" t="str">
        <f t="shared" si="6"/>
        <v>Mixed_S13</v>
      </c>
    </row>
    <row r="398" spans="1:9" x14ac:dyDescent="0.3">
      <c r="A398" t="s">
        <v>58</v>
      </c>
      <c r="B398" s="43">
        <v>9725</v>
      </c>
      <c r="C398" s="44">
        <v>2015690</v>
      </c>
      <c r="D398" s="44" t="s">
        <v>32</v>
      </c>
      <c r="E398" s="44" t="s">
        <v>33</v>
      </c>
      <c r="F398" s="45">
        <v>43518</v>
      </c>
      <c r="G398" s="50">
        <v>107.5</v>
      </c>
      <c r="H398" t="s">
        <v>16</v>
      </c>
      <c r="I398" s="8" t="str">
        <f t="shared" si="6"/>
        <v>Mixed_S14</v>
      </c>
    </row>
    <row r="399" spans="1:9" x14ac:dyDescent="0.3">
      <c r="A399" t="s">
        <v>58</v>
      </c>
      <c r="B399" s="43">
        <v>9732</v>
      </c>
      <c r="C399" s="44">
        <v>2016718</v>
      </c>
      <c r="D399" s="44" t="s">
        <v>32</v>
      </c>
      <c r="E399" s="44" t="s">
        <v>33</v>
      </c>
      <c r="F399" s="45">
        <v>43528</v>
      </c>
      <c r="G399" s="49">
        <v>102.5</v>
      </c>
      <c r="H399" t="s">
        <v>16</v>
      </c>
      <c r="I399" s="8" t="str">
        <f t="shared" si="6"/>
        <v>Mixed_S14</v>
      </c>
    </row>
    <row r="400" spans="1:9" x14ac:dyDescent="0.3">
      <c r="A400" t="s">
        <v>58</v>
      </c>
      <c r="B400" s="43">
        <v>9740</v>
      </c>
      <c r="C400" s="44">
        <v>2017639</v>
      </c>
      <c r="D400" s="44" t="s">
        <v>32</v>
      </c>
      <c r="E400" s="44" t="s">
        <v>38</v>
      </c>
      <c r="F400" s="45">
        <v>43539</v>
      </c>
      <c r="G400" s="50">
        <v>118</v>
      </c>
      <c r="H400" t="s">
        <v>16</v>
      </c>
      <c r="I400" s="8" t="str">
        <f t="shared" si="6"/>
        <v>Mixed_S14</v>
      </c>
    </row>
    <row r="401" spans="1:9" x14ac:dyDescent="0.3">
      <c r="A401" t="s">
        <v>58</v>
      </c>
      <c r="B401" s="43">
        <v>9744</v>
      </c>
      <c r="C401" s="44">
        <v>2015704</v>
      </c>
      <c r="D401" s="44" t="s">
        <v>36</v>
      </c>
      <c r="E401" s="44" t="s">
        <v>38</v>
      </c>
      <c r="F401" s="45">
        <v>43545</v>
      </c>
      <c r="G401" s="51">
        <v>120</v>
      </c>
      <c r="H401" t="s">
        <v>16</v>
      </c>
      <c r="I401" s="8" t="str">
        <f t="shared" si="6"/>
        <v>Mixed_S14</v>
      </c>
    </row>
    <row r="402" spans="1:9" x14ac:dyDescent="0.3">
      <c r="A402" t="s">
        <v>58</v>
      </c>
      <c r="B402" s="43">
        <v>9748</v>
      </c>
      <c r="C402" s="44">
        <v>2017622</v>
      </c>
      <c r="D402" s="44" t="s">
        <v>32</v>
      </c>
      <c r="E402" s="44" t="s">
        <v>38</v>
      </c>
      <c r="F402" s="45">
        <v>43555</v>
      </c>
      <c r="G402" s="49">
        <v>99</v>
      </c>
      <c r="H402" t="s">
        <v>16</v>
      </c>
      <c r="I402" s="8" t="str">
        <f t="shared" si="6"/>
        <v>Mixed_S14</v>
      </c>
    </row>
    <row r="403" spans="1:9" x14ac:dyDescent="0.3">
      <c r="A403" t="s">
        <v>58</v>
      </c>
      <c r="B403" s="43">
        <v>9750</v>
      </c>
      <c r="C403" s="44">
        <v>2016640</v>
      </c>
      <c r="D403" s="44" t="s">
        <v>32</v>
      </c>
      <c r="E403" s="44" t="s">
        <v>33</v>
      </c>
      <c r="F403" s="45">
        <v>43558</v>
      </c>
      <c r="G403" s="51">
        <v>129.5</v>
      </c>
      <c r="H403" t="s">
        <v>16</v>
      </c>
      <c r="I403" s="8" t="str">
        <f t="shared" si="6"/>
        <v>Mixed_S14</v>
      </c>
    </row>
    <row r="404" spans="1:9" x14ac:dyDescent="0.3">
      <c r="A404" t="s">
        <v>58</v>
      </c>
      <c r="B404" s="44">
        <v>9756</v>
      </c>
      <c r="C404" s="44">
        <v>2014165</v>
      </c>
      <c r="D404" s="44" t="s">
        <v>32</v>
      </c>
      <c r="E404" s="44" t="s">
        <v>33</v>
      </c>
      <c r="F404" s="45">
        <v>43566</v>
      </c>
      <c r="G404" s="50">
        <v>109</v>
      </c>
      <c r="H404" t="s">
        <v>16</v>
      </c>
      <c r="I404" s="8" t="str">
        <f t="shared" si="6"/>
        <v>Mixed_S14</v>
      </c>
    </row>
    <row r="405" spans="1:9" x14ac:dyDescent="0.3">
      <c r="A405" t="s">
        <v>58</v>
      </c>
      <c r="B405" s="44">
        <v>9757</v>
      </c>
      <c r="C405" s="44">
        <v>2015722</v>
      </c>
      <c r="D405" s="44" t="s">
        <v>32</v>
      </c>
      <c r="E405" s="44" t="s">
        <v>33</v>
      </c>
      <c r="F405" s="45">
        <v>43566</v>
      </c>
      <c r="G405" s="50">
        <v>102.5</v>
      </c>
      <c r="H405" t="s">
        <v>16</v>
      </c>
      <c r="I405" s="8" t="str">
        <f t="shared" si="6"/>
        <v>Mixed_S14</v>
      </c>
    </row>
    <row r="406" spans="1:9" x14ac:dyDescent="0.3">
      <c r="A406" t="s">
        <v>58</v>
      </c>
      <c r="B406" s="44">
        <v>9763</v>
      </c>
      <c r="C406" s="44">
        <v>2014633</v>
      </c>
      <c r="D406" s="44" t="s">
        <v>32</v>
      </c>
      <c r="E406" s="44" t="s">
        <v>38</v>
      </c>
      <c r="F406" s="45">
        <v>43573</v>
      </c>
      <c r="G406" s="50">
        <v>110.5</v>
      </c>
      <c r="H406" t="s">
        <v>16</v>
      </c>
      <c r="I406" s="8" t="str">
        <f t="shared" si="6"/>
        <v>Mixed_S14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"/>
  <sheetViews>
    <sheetView tabSelected="1" workbookViewId="0">
      <selection activeCell="D17" sqref="D17"/>
    </sheetView>
  </sheetViews>
  <sheetFormatPr baseColWidth="10" defaultColWidth="9.109375" defaultRowHeight="14.4" x14ac:dyDescent="0.3"/>
  <cols>
    <col min="3" max="3" width="12" customWidth="1"/>
    <col min="4" max="4" width="7.109375" style="28" customWidth="1"/>
    <col min="5" max="5" width="10.6640625" style="28" bestFit="1" customWidth="1"/>
  </cols>
  <sheetData>
    <row r="1" spans="1:31" x14ac:dyDescent="0.3">
      <c r="A1" s="1" t="s">
        <v>0</v>
      </c>
      <c r="B1" s="1"/>
      <c r="C1" s="1"/>
      <c r="D1" s="2"/>
      <c r="E1" s="3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1" s="5" customFormat="1" x14ac:dyDescent="0.3">
      <c r="A2" s="4" t="s">
        <v>27</v>
      </c>
      <c r="B2" s="4" t="s">
        <v>28</v>
      </c>
      <c r="C2" s="5" t="s">
        <v>29</v>
      </c>
      <c r="D2" s="5" t="s">
        <v>30</v>
      </c>
      <c r="E2" s="6" t="s">
        <v>31</v>
      </c>
      <c r="F2" s="7">
        <v>40</v>
      </c>
      <c r="G2" s="8">
        <f>F2+5.6</f>
        <v>45.6</v>
      </c>
      <c r="H2" s="8">
        <f t="shared" ref="H2:W2" si="0">G2+5.6</f>
        <v>51.2</v>
      </c>
      <c r="I2" s="8">
        <f t="shared" si="0"/>
        <v>56.800000000000004</v>
      </c>
      <c r="J2" s="8">
        <f t="shared" si="0"/>
        <v>62.400000000000006</v>
      </c>
      <c r="K2" s="8">
        <f t="shared" si="0"/>
        <v>68</v>
      </c>
      <c r="L2" s="8">
        <f t="shared" si="0"/>
        <v>73.599999999999994</v>
      </c>
      <c r="M2" s="8">
        <f t="shared" si="0"/>
        <v>79.199999999999989</v>
      </c>
      <c r="N2" s="8">
        <f t="shared" si="0"/>
        <v>84.799999999999983</v>
      </c>
      <c r="O2" s="8">
        <f t="shared" si="0"/>
        <v>90.399999999999977</v>
      </c>
      <c r="P2" s="8">
        <f t="shared" si="0"/>
        <v>95.999999999999972</v>
      </c>
      <c r="Q2" s="8">
        <f t="shared" si="0"/>
        <v>101.59999999999997</v>
      </c>
      <c r="R2" s="8">
        <f t="shared" si="0"/>
        <v>107.19999999999996</v>
      </c>
      <c r="S2" s="8">
        <f t="shared" si="0"/>
        <v>112.79999999999995</v>
      </c>
      <c r="T2" s="8">
        <f t="shared" si="0"/>
        <v>118.39999999999995</v>
      </c>
      <c r="U2" s="8">
        <f t="shared" si="0"/>
        <v>123.99999999999994</v>
      </c>
      <c r="V2" s="8">
        <f t="shared" si="0"/>
        <v>129.59999999999994</v>
      </c>
      <c r="W2" s="8">
        <f t="shared" si="0"/>
        <v>135.19999999999993</v>
      </c>
      <c r="X2" s="8"/>
      <c r="Y2" s="8"/>
      <c r="Z2" s="8"/>
      <c r="AA2" s="8"/>
      <c r="AB2" s="8"/>
      <c r="AC2" s="8"/>
      <c r="AD2" s="8"/>
    </row>
    <row r="3" spans="1:31" s="5" customFormat="1" x14ac:dyDescent="0.3">
      <c r="A3" s="9">
        <v>9721</v>
      </c>
      <c r="B3" s="10">
        <v>2016722</v>
      </c>
      <c r="C3" s="10" t="s">
        <v>32</v>
      </c>
      <c r="D3" s="10" t="s">
        <v>33</v>
      </c>
      <c r="E3" s="11" t="s">
        <v>34</v>
      </c>
      <c r="F3" s="12">
        <v>35</v>
      </c>
      <c r="G3" s="13">
        <v>40</v>
      </c>
      <c r="H3" s="13">
        <v>44</v>
      </c>
      <c r="I3" s="13">
        <v>48</v>
      </c>
      <c r="J3" s="13">
        <v>51.5</v>
      </c>
      <c r="K3" s="13">
        <v>59.5</v>
      </c>
      <c r="L3" s="13">
        <v>66</v>
      </c>
      <c r="M3" s="13">
        <v>72</v>
      </c>
      <c r="N3" s="13">
        <v>81.5</v>
      </c>
      <c r="O3" s="13">
        <v>88</v>
      </c>
      <c r="P3" s="13">
        <v>89.5</v>
      </c>
      <c r="Q3" s="14">
        <v>103.5</v>
      </c>
      <c r="R3" s="15">
        <v>106</v>
      </c>
      <c r="S3" s="15">
        <v>115.5</v>
      </c>
      <c r="T3" s="15">
        <v>121</v>
      </c>
      <c r="U3" s="16">
        <v>128.5</v>
      </c>
      <c r="V3" s="16">
        <v>134.5</v>
      </c>
      <c r="W3" s="16">
        <v>140.5</v>
      </c>
      <c r="X3" s="16">
        <v>145.5</v>
      </c>
      <c r="Y3" s="16">
        <v>155.5</v>
      </c>
      <c r="Z3" s="16">
        <v>163</v>
      </c>
      <c r="AA3" s="16">
        <v>168.5</v>
      </c>
      <c r="AB3" s="16">
        <v>177.5</v>
      </c>
      <c r="AC3" s="16">
        <v>179.5</v>
      </c>
      <c r="AD3" s="16">
        <v>187.5</v>
      </c>
      <c r="AE3" s="17" t="s">
        <v>35</v>
      </c>
    </row>
    <row r="4" spans="1:31" s="5" customFormat="1" x14ac:dyDescent="0.3">
      <c r="A4" s="9">
        <v>9741</v>
      </c>
      <c r="B4" s="10">
        <v>2016728</v>
      </c>
      <c r="C4" s="10" t="s">
        <v>37</v>
      </c>
      <c r="D4" s="10" t="s">
        <v>38</v>
      </c>
      <c r="E4" s="11">
        <v>43542</v>
      </c>
      <c r="F4" s="12">
        <v>35</v>
      </c>
      <c r="G4" s="13">
        <v>42.5</v>
      </c>
      <c r="H4" s="18">
        <v>49.5</v>
      </c>
      <c r="I4" s="21">
        <v>48</v>
      </c>
      <c r="J4" s="18">
        <v>53</v>
      </c>
      <c r="K4" s="18">
        <v>62.5</v>
      </c>
      <c r="L4" s="18">
        <v>72</v>
      </c>
      <c r="M4" s="13">
        <v>74</v>
      </c>
      <c r="N4" s="13">
        <v>80</v>
      </c>
      <c r="O4" s="13">
        <v>88.5</v>
      </c>
      <c r="P4" s="18">
        <v>93</v>
      </c>
      <c r="Q4" s="14">
        <v>101</v>
      </c>
      <c r="R4" s="15">
        <v>104</v>
      </c>
      <c r="S4" s="15">
        <v>108</v>
      </c>
      <c r="T4" s="15">
        <v>107</v>
      </c>
      <c r="U4" s="16">
        <v>115.5</v>
      </c>
      <c r="V4" s="16">
        <v>122</v>
      </c>
      <c r="W4" s="16">
        <v>127.5</v>
      </c>
      <c r="X4" s="16">
        <v>135</v>
      </c>
      <c r="Y4" s="16">
        <v>135.5</v>
      </c>
      <c r="Z4" s="16">
        <v>142.5</v>
      </c>
      <c r="AA4" s="16">
        <v>143.5</v>
      </c>
      <c r="AB4" s="16"/>
      <c r="AC4" s="16"/>
      <c r="AD4" s="16"/>
    </row>
    <row r="5" spans="1:31" s="5" customFormat="1" x14ac:dyDescent="0.3">
      <c r="A5" s="9">
        <v>9743</v>
      </c>
      <c r="B5" s="10">
        <v>2017641</v>
      </c>
      <c r="C5" s="10" t="s">
        <v>32</v>
      </c>
      <c r="D5" s="10" t="s">
        <v>38</v>
      </c>
      <c r="E5" s="11">
        <v>43543</v>
      </c>
      <c r="F5" s="12">
        <v>41</v>
      </c>
      <c r="G5" s="13">
        <v>47</v>
      </c>
      <c r="H5" s="21">
        <v>45.5</v>
      </c>
      <c r="I5" s="21">
        <v>47.5</v>
      </c>
      <c r="J5" s="21">
        <v>49.5</v>
      </c>
      <c r="K5" s="21">
        <v>51.5</v>
      </c>
      <c r="L5" s="21">
        <v>53</v>
      </c>
      <c r="M5" s="21">
        <v>51</v>
      </c>
      <c r="N5" s="21">
        <v>52.5</v>
      </c>
      <c r="O5" s="21">
        <v>52</v>
      </c>
      <c r="P5" s="21">
        <v>52.5</v>
      </c>
      <c r="Q5" s="21">
        <v>60</v>
      </c>
      <c r="R5" s="22">
        <v>65.5</v>
      </c>
      <c r="S5" s="23">
        <v>72.5</v>
      </c>
      <c r="T5" s="23">
        <v>79.5</v>
      </c>
      <c r="U5" s="15">
        <v>84.5</v>
      </c>
      <c r="V5" s="16">
        <v>95</v>
      </c>
      <c r="W5" s="20"/>
      <c r="X5" s="20"/>
      <c r="Y5" s="20"/>
      <c r="Z5" s="20"/>
      <c r="AA5" s="20"/>
      <c r="AB5" s="20"/>
      <c r="AC5" s="20"/>
      <c r="AD5" s="20"/>
      <c r="AE5" s="17" t="s">
        <v>39</v>
      </c>
    </row>
    <row r="6" spans="1:31" s="5" customFormat="1" x14ac:dyDescent="0.3">
      <c r="A6" s="9">
        <v>9745</v>
      </c>
      <c r="B6" s="10">
        <v>2013647</v>
      </c>
      <c r="C6" s="10" t="s">
        <v>37</v>
      </c>
      <c r="D6" s="10" t="s">
        <v>38</v>
      </c>
      <c r="E6" s="11">
        <v>43548</v>
      </c>
      <c r="F6" s="12">
        <v>47</v>
      </c>
      <c r="G6" s="13">
        <v>46.5</v>
      </c>
      <c r="H6" s="13">
        <v>54</v>
      </c>
      <c r="I6" s="13">
        <v>56.5</v>
      </c>
      <c r="J6" s="13">
        <v>64</v>
      </c>
      <c r="K6" s="13">
        <v>69.5</v>
      </c>
      <c r="L6" s="13">
        <v>80</v>
      </c>
      <c r="M6" s="13">
        <v>87.5</v>
      </c>
      <c r="N6" s="18">
        <v>93.5</v>
      </c>
      <c r="O6" s="18">
        <v>95.5</v>
      </c>
      <c r="P6" s="14">
        <v>104.5</v>
      </c>
      <c r="Q6" s="15">
        <v>103</v>
      </c>
      <c r="R6" s="15">
        <v>109.5</v>
      </c>
      <c r="S6" s="15">
        <v>112</v>
      </c>
      <c r="T6" s="16">
        <v>113.5</v>
      </c>
      <c r="U6" s="16">
        <v>122</v>
      </c>
      <c r="V6" s="16">
        <v>122</v>
      </c>
      <c r="W6" s="16">
        <v>124</v>
      </c>
      <c r="X6" s="16">
        <v>124</v>
      </c>
      <c r="Y6" s="16">
        <v>136</v>
      </c>
      <c r="Z6" s="16">
        <v>140</v>
      </c>
      <c r="AA6" s="16"/>
      <c r="AB6" s="16"/>
      <c r="AC6" s="16"/>
      <c r="AD6" s="16"/>
    </row>
    <row r="7" spans="1:31" s="5" customFormat="1" x14ac:dyDescent="0.3">
      <c r="A7" s="9">
        <v>9746</v>
      </c>
      <c r="B7" s="10">
        <v>2013613</v>
      </c>
      <c r="C7" s="10" t="s">
        <v>37</v>
      </c>
      <c r="D7" s="10" t="s">
        <v>38</v>
      </c>
      <c r="E7" s="11">
        <v>43553</v>
      </c>
      <c r="F7" s="12">
        <v>51</v>
      </c>
      <c r="G7" s="13">
        <v>59</v>
      </c>
      <c r="H7" s="13">
        <v>57.5</v>
      </c>
      <c r="I7" s="13">
        <v>66.5</v>
      </c>
      <c r="J7" s="13">
        <v>73</v>
      </c>
      <c r="K7" s="13">
        <v>76.5</v>
      </c>
      <c r="L7" s="13">
        <v>81</v>
      </c>
      <c r="M7" s="13">
        <v>82.5</v>
      </c>
      <c r="N7" s="18">
        <v>92.5</v>
      </c>
      <c r="O7" s="18">
        <v>99.5</v>
      </c>
      <c r="P7" s="13">
        <v>107.5</v>
      </c>
      <c r="Q7" s="14">
        <v>114.5</v>
      </c>
      <c r="R7" s="15">
        <v>116</v>
      </c>
      <c r="S7" s="15">
        <v>124.5</v>
      </c>
      <c r="T7" s="15">
        <v>123</v>
      </c>
      <c r="U7" s="16">
        <v>130.5</v>
      </c>
      <c r="V7" s="16">
        <v>135.5</v>
      </c>
      <c r="W7" s="16">
        <v>134</v>
      </c>
      <c r="X7" s="16">
        <v>143</v>
      </c>
      <c r="Y7" s="16">
        <v>143</v>
      </c>
      <c r="Z7" s="16"/>
      <c r="AA7" s="16"/>
      <c r="AB7" s="16"/>
      <c r="AC7" s="16"/>
      <c r="AD7" s="16"/>
    </row>
    <row r="8" spans="1:31" s="5" customFormat="1" x14ac:dyDescent="0.3">
      <c r="A8" s="9">
        <v>9749</v>
      </c>
      <c r="B8" s="10">
        <v>2014180</v>
      </c>
      <c r="C8" s="10" t="s">
        <v>32</v>
      </c>
      <c r="D8" s="10" t="s">
        <v>33</v>
      </c>
      <c r="E8" s="11">
        <v>43557</v>
      </c>
      <c r="F8" s="12">
        <v>45</v>
      </c>
      <c r="G8" s="13">
        <v>48.5</v>
      </c>
      <c r="H8" s="13">
        <v>51.5</v>
      </c>
      <c r="I8" s="13">
        <v>56.5</v>
      </c>
      <c r="J8" s="13">
        <v>61</v>
      </c>
      <c r="K8" s="13">
        <v>63</v>
      </c>
      <c r="L8" s="13">
        <v>63</v>
      </c>
      <c r="M8" s="13">
        <v>72</v>
      </c>
      <c r="N8" s="18">
        <v>76.5</v>
      </c>
      <c r="O8" s="18">
        <v>85.5</v>
      </c>
      <c r="P8" s="13">
        <v>89.5</v>
      </c>
      <c r="Q8" s="13">
        <v>94</v>
      </c>
      <c r="R8" s="14">
        <v>104.5</v>
      </c>
      <c r="S8" s="15">
        <v>109.5</v>
      </c>
      <c r="T8" s="15">
        <v>113</v>
      </c>
      <c r="U8" s="15">
        <v>120.5</v>
      </c>
      <c r="V8" s="16">
        <v>120</v>
      </c>
      <c r="W8" s="16">
        <v>124.5</v>
      </c>
      <c r="X8" s="16">
        <v>129</v>
      </c>
      <c r="Y8" s="16"/>
      <c r="Z8" s="16"/>
      <c r="AA8" s="16"/>
      <c r="AB8" s="16"/>
      <c r="AC8" s="16"/>
      <c r="AD8" s="16"/>
    </row>
    <row r="9" spans="1:31" s="5" customFormat="1" x14ac:dyDescent="0.3">
      <c r="A9" s="9">
        <v>9751</v>
      </c>
      <c r="B9" s="10">
        <v>2013154</v>
      </c>
      <c r="C9" s="10" t="s">
        <v>37</v>
      </c>
      <c r="D9" s="10" t="s">
        <v>33</v>
      </c>
      <c r="E9" s="11">
        <v>43561</v>
      </c>
      <c r="F9" s="12">
        <v>41</v>
      </c>
      <c r="G9" s="13">
        <v>42</v>
      </c>
      <c r="H9" s="13">
        <v>44.5</v>
      </c>
      <c r="I9" s="13">
        <v>46</v>
      </c>
      <c r="J9" s="21">
        <v>43</v>
      </c>
      <c r="K9" s="13">
        <v>53</v>
      </c>
      <c r="L9" s="13">
        <v>59</v>
      </c>
      <c r="M9" s="18">
        <v>68</v>
      </c>
      <c r="N9" s="18">
        <v>72.5</v>
      </c>
      <c r="O9" s="13">
        <v>79.5</v>
      </c>
      <c r="P9" s="13">
        <v>85</v>
      </c>
      <c r="Q9" s="13">
        <v>93</v>
      </c>
      <c r="R9" s="24">
        <v>102</v>
      </c>
      <c r="S9" s="15">
        <v>103.5</v>
      </c>
      <c r="T9" s="15">
        <v>108</v>
      </c>
      <c r="U9" s="15">
        <v>113</v>
      </c>
      <c r="V9" s="16">
        <v>111</v>
      </c>
      <c r="W9" s="16">
        <v>119</v>
      </c>
      <c r="X9" s="16">
        <v>121.5</v>
      </c>
      <c r="Y9" s="16"/>
      <c r="Z9" s="16"/>
      <c r="AA9" s="16"/>
      <c r="AB9" s="16"/>
      <c r="AC9" s="16"/>
      <c r="AD9" s="16"/>
    </row>
    <row r="10" spans="1:31" s="5" customFormat="1" x14ac:dyDescent="0.3">
      <c r="A10" s="10">
        <v>9774</v>
      </c>
      <c r="B10" s="10">
        <v>2015699</v>
      </c>
      <c r="C10" s="10" t="s">
        <v>37</v>
      </c>
      <c r="D10" s="10" t="s">
        <v>33</v>
      </c>
      <c r="E10" s="11" t="s">
        <v>40</v>
      </c>
      <c r="F10" s="12">
        <v>44</v>
      </c>
      <c r="G10" s="13">
        <v>41</v>
      </c>
      <c r="H10" s="13">
        <v>49</v>
      </c>
      <c r="I10" s="13">
        <v>53.5</v>
      </c>
      <c r="J10" s="13">
        <v>66</v>
      </c>
      <c r="K10" s="13">
        <v>76.5</v>
      </c>
      <c r="L10" s="13">
        <v>83</v>
      </c>
      <c r="M10" s="13">
        <v>91</v>
      </c>
      <c r="N10" s="13">
        <v>98</v>
      </c>
      <c r="O10" s="13">
        <v>104</v>
      </c>
      <c r="P10" s="14">
        <v>112.5</v>
      </c>
      <c r="Q10" s="15">
        <v>117.5</v>
      </c>
      <c r="R10" s="15">
        <v>121.5</v>
      </c>
      <c r="S10" s="15">
        <v>124.5</v>
      </c>
      <c r="T10" s="16">
        <v>128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1" x14ac:dyDescent="0.3">
      <c r="A11" s="10">
        <v>2342</v>
      </c>
      <c r="B11" s="10">
        <v>2015651</v>
      </c>
      <c r="C11" s="10" t="s">
        <v>37</v>
      </c>
      <c r="D11" s="10" t="s">
        <v>33</v>
      </c>
      <c r="E11" s="11">
        <v>43590</v>
      </c>
      <c r="F11" s="12">
        <v>48</v>
      </c>
      <c r="G11" s="13">
        <v>46.5</v>
      </c>
      <c r="H11" s="13">
        <v>51.5</v>
      </c>
      <c r="I11" s="21">
        <v>48</v>
      </c>
      <c r="J11" s="13">
        <v>54.5</v>
      </c>
      <c r="K11" s="13">
        <v>66.5</v>
      </c>
      <c r="L11" s="13">
        <v>71.5</v>
      </c>
      <c r="M11" s="13">
        <v>75.5</v>
      </c>
      <c r="N11" s="13">
        <v>82</v>
      </c>
      <c r="O11" s="13">
        <v>89.5</v>
      </c>
      <c r="P11" s="14">
        <v>95.5</v>
      </c>
      <c r="Q11" s="15">
        <v>99.5</v>
      </c>
      <c r="R11" s="15">
        <v>101.5</v>
      </c>
      <c r="S11" s="15">
        <v>109</v>
      </c>
      <c r="T11" s="16">
        <v>108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1" s="28" customFormat="1" ht="15.6" x14ac:dyDescent="0.3">
      <c r="A12" s="25"/>
      <c r="B12" s="25"/>
      <c r="C12" s="25"/>
      <c r="D12" s="26"/>
      <c r="E12" s="27"/>
    </row>
    <row r="13" spans="1:31" s="28" customFormat="1" ht="15.6" x14ac:dyDescent="0.3">
      <c r="A13" s="25"/>
      <c r="B13" s="25"/>
      <c r="C13" s="25"/>
      <c r="D13" s="26"/>
      <c r="E13" s="27"/>
    </row>
    <row r="14" spans="1:31" x14ac:dyDescent="0.3">
      <c r="A14" s="1" t="s">
        <v>41</v>
      </c>
      <c r="B14" s="1"/>
      <c r="C14" s="1"/>
      <c r="D14" s="2"/>
      <c r="E14" s="3" t="s">
        <v>1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11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  <c r="U14" t="s">
        <v>17</v>
      </c>
      <c r="V14" t="s">
        <v>18</v>
      </c>
      <c r="W14" t="s">
        <v>19</v>
      </c>
      <c r="X14" t="s">
        <v>20</v>
      </c>
      <c r="Y14" t="s">
        <v>21</v>
      </c>
      <c r="Z14" t="s">
        <v>22</v>
      </c>
      <c r="AA14" t="s">
        <v>23</v>
      </c>
      <c r="AB14" t="s">
        <v>24</v>
      </c>
      <c r="AC14" t="s">
        <v>25</v>
      </c>
    </row>
    <row r="15" spans="1:31" s="5" customFormat="1" x14ac:dyDescent="0.3">
      <c r="A15" s="4" t="s">
        <v>27</v>
      </c>
      <c r="B15" s="4" t="s">
        <v>28</v>
      </c>
      <c r="C15" s="5" t="s">
        <v>29</v>
      </c>
      <c r="D15" s="5" t="s">
        <v>30</v>
      </c>
      <c r="E15" s="6" t="s">
        <v>31</v>
      </c>
      <c r="F15" s="7">
        <v>40</v>
      </c>
      <c r="G15" s="8">
        <f>F15+5.6</f>
        <v>45.6</v>
      </c>
      <c r="H15" s="8">
        <f t="shared" ref="H15:W15" si="1">G15+5.6</f>
        <v>51.2</v>
      </c>
      <c r="I15" s="8">
        <f t="shared" si="1"/>
        <v>56.800000000000004</v>
      </c>
      <c r="J15" s="8">
        <f t="shared" si="1"/>
        <v>62.400000000000006</v>
      </c>
      <c r="K15" s="8">
        <f t="shared" si="1"/>
        <v>68</v>
      </c>
      <c r="L15" s="8">
        <f t="shared" si="1"/>
        <v>73.599999999999994</v>
      </c>
      <c r="M15" s="8">
        <f t="shared" si="1"/>
        <v>79.199999999999989</v>
      </c>
      <c r="N15" s="8">
        <f t="shared" si="1"/>
        <v>84.799999999999983</v>
      </c>
      <c r="O15" s="8">
        <f t="shared" si="1"/>
        <v>90.399999999999977</v>
      </c>
      <c r="P15" s="8">
        <f t="shared" si="1"/>
        <v>95.999999999999972</v>
      </c>
      <c r="Q15" s="8">
        <f t="shared" si="1"/>
        <v>101.59999999999997</v>
      </c>
      <c r="R15" s="8">
        <f t="shared" si="1"/>
        <v>107.19999999999996</v>
      </c>
      <c r="S15" s="8">
        <f t="shared" si="1"/>
        <v>112.79999999999995</v>
      </c>
      <c r="T15" s="8">
        <f t="shared" si="1"/>
        <v>118.39999999999995</v>
      </c>
      <c r="U15" s="8">
        <f t="shared" si="1"/>
        <v>123.99999999999994</v>
      </c>
      <c r="V15" s="8">
        <f t="shared" si="1"/>
        <v>129.59999999999994</v>
      </c>
      <c r="W15" s="8">
        <f t="shared" si="1"/>
        <v>135.19999999999993</v>
      </c>
      <c r="X15" s="8"/>
      <c r="Y15" s="8"/>
      <c r="Z15" s="8"/>
      <c r="AA15" s="8"/>
      <c r="AB15" s="8"/>
      <c r="AC15" s="8"/>
      <c r="AD15" s="8"/>
    </row>
    <row r="16" spans="1:31" s="5" customFormat="1" x14ac:dyDescent="0.3">
      <c r="A16" s="29">
        <v>9722</v>
      </c>
      <c r="B16" s="30">
        <v>2016614</v>
      </c>
      <c r="C16" s="30" t="s">
        <v>32</v>
      </c>
      <c r="D16" s="30" t="s">
        <v>33</v>
      </c>
      <c r="E16" s="31" t="s">
        <v>34</v>
      </c>
      <c r="F16" s="32">
        <v>34</v>
      </c>
      <c r="G16" s="33">
        <v>43.5</v>
      </c>
      <c r="H16" s="33">
        <v>49</v>
      </c>
      <c r="I16" s="33">
        <v>53</v>
      </c>
      <c r="J16" s="33">
        <v>62</v>
      </c>
      <c r="K16" s="33">
        <v>69</v>
      </c>
      <c r="L16" s="33">
        <v>76.5</v>
      </c>
      <c r="M16" s="33">
        <v>84</v>
      </c>
      <c r="N16" s="34">
        <v>94.5</v>
      </c>
      <c r="O16" s="33">
        <v>103.5</v>
      </c>
      <c r="P16" s="33">
        <v>109</v>
      </c>
      <c r="Q16" s="35">
        <v>110</v>
      </c>
      <c r="R16" s="36">
        <v>111.5</v>
      </c>
      <c r="S16" s="36">
        <v>120</v>
      </c>
      <c r="T16" s="36">
        <v>124</v>
      </c>
      <c r="U16" s="37">
        <v>120</v>
      </c>
      <c r="V16" s="37">
        <v>135</v>
      </c>
      <c r="W16" s="37">
        <v>146</v>
      </c>
      <c r="X16" s="37">
        <v>155</v>
      </c>
      <c r="Y16" s="37">
        <v>159.5</v>
      </c>
      <c r="Z16" s="37">
        <v>171</v>
      </c>
      <c r="AA16" s="37">
        <v>178.5</v>
      </c>
      <c r="AB16" s="37">
        <v>177.5</v>
      </c>
      <c r="AC16" s="37">
        <v>184.5</v>
      </c>
      <c r="AD16" s="37">
        <v>197</v>
      </c>
      <c r="AE16" s="38" t="s">
        <v>42</v>
      </c>
    </row>
    <row r="17" spans="1:31" s="5" customFormat="1" x14ac:dyDescent="0.3">
      <c r="A17" s="29">
        <v>9727</v>
      </c>
      <c r="B17" s="30">
        <v>2014168</v>
      </c>
      <c r="C17" s="30" t="s">
        <v>32</v>
      </c>
      <c r="D17" s="30" t="s">
        <v>33</v>
      </c>
      <c r="E17" s="31">
        <v>43523</v>
      </c>
      <c r="F17" s="32">
        <v>39</v>
      </c>
      <c r="G17" s="33">
        <v>46</v>
      </c>
      <c r="H17" s="33">
        <v>52.5</v>
      </c>
      <c r="I17" s="33">
        <v>58</v>
      </c>
      <c r="J17" s="33">
        <v>64.5</v>
      </c>
      <c r="K17" s="33">
        <v>72.5</v>
      </c>
      <c r="L17" s="33">
        <v>85</v>
      </c>
      <c r="M17" s="33">
        <v>90.5</v>
      </c>
      <c r="N17" s="34">
        <v>101</v>
      </c>
      <c r="O17" s="33">
        <v>106.5</v>
      </c>
      <c r="P17" s="33">
        <v>115</v>
      </c>
      <c r="Q17" s="35">
        <v>123</v>
      </c>
      <c r="R17" s="36">
        <v>122</v>
      </c>
      <c r="S17" s="36">
        <v>122.5</v>
      </c>
      <c r="T17" s="36">
        <v>127.5</v>
      </c>
      <c r="U17" s="37">
        <v>134</v>
      </c>
      <c r="V17" s="37">
        <v>141</v>
      </c>
      <c r="W17" s="37">
        <v>138</v>
      </c>
      <c r="X17" s="37">
        <v>146.5</v>
      </c>
      <c r="Y17" s="37">
        <v>152.5</v>
      </c>
      <c r="Z17" s="37">
        <v>155.5</v>
      </c>
      <c r="AA17" s="37">
        <v>158</v>
      </c>
      <c r="AB17" s="37">
        <v>163.5</v>
      </c>
      <c r="AC17" s="37">
        <v>168.5</v>
      </c>
      <c r="AD17" s="37"/>
      <c r="AE17" s="38" t="s">
        <v>43</v>
      </c>
    </row>
    <row r="18" spans="1:31" s="5" customFormat="1" x14ac:dyDescent="0.3">
      <c r="A18" s="29">
        <v>9728</v>
      </c>
      <c r="B18" s="30">
        <v>2016742</v>
      </c>
      <c r="C18" s="30" t="s">
        <v>32</v>
      </c>
      <c r="D18" s="30" t="s">
        <v>33</v>
      </c>
      <c r="E18" s="31">
        <v>43523</v>
      </c>
      <c r="F18" s="32">
        <v>44</v>
      </c>
      <c r="G18" s="33">
        <v>49.5</v>
      </c>
      <c r="H18" s="33">
        <v>57.5</v>
      </c>
      <c r="I18" s="33">
        <v>55</v>
      </c>
      <c r="J18" s="33">
        <v>64</v>
      </c>
      <c r="K18" s="33">
        <v>64</v>
      </c>
      <c r="L18" s="34">
        <v>71.5</v>
      </c>
      <c r="M18" s="33">
        <v>79.5</v>
      </c>
      <c r="N18" s="34">
        <v>86.5</v>
      </c>
      <c r="O18" s="33">
        <v>89.5</v>
      </c>
      <c r="P18" s="33">
        <v>100</v>
      </c>
      <c r="Q18" s="35">
        <v>105</v>
      </c>
      <c r="R18" s="36">
        <v>103</v>
      </c>
      <c r="S18" s="36">
        <v>114</v>
      </c>
      <c r="T18" s="36">
        <v>115</v>
      </c>
      <c r="U18" s="37">
        <v>125.5</v>
      </c>
      <c r="V18" s="37">
        <v>130.5</v>
      </c>
      <c r="W18" s="37">
        <v>133.5</v>
      </c>
      <c r="X18" s="37">
        <v>142</v>
      </c>
      <c r="Y18" s="37">
        <v>149.5</v>
      </c>
      <c r="Z18" s="37">
        <v>151.5</v>
      </c>
      <c r="AA18" s="37">
        <v>156.5</v>
      </c>
      <c r="AB18" s="37">
        <v>168</v>
      </c>
      <c r="AC18" s="37">
        <v>173.5</v>
      </c>
      <c r="AD18" s="37"/>
      <c r="AE18" s="38" t="s">
        <v>44</v>
      </c>
    </row>
    <row r="19" spans="1:31" s="5" customFormat="1" x14ac:dyDescent="0.3">
      <c r="A19" s="29">
        <v>9747</v>
      </c>
      <c r="B19" s="30">
        <v>2017628</v>
      </c>
      <c r="C19" s="30" t="s">
        <v>32</v>
      </c>
      <c r="D19" s="30" t="s">
        <v>38</v>
      </c>
      <c r="E19" s="31">
        <v>43555</v>
      </c>
      <c r="F19" s="32">
        <v>41.5</v>
      </c>
      <c r="G19" s="33">
        <v>42.5</v>
      </c>
      <c r="H19" s="33">
        <v>53</v>
      </c>
      <c r="I19" s="39">
        <v>56</v>
      </c>
      <c r="J19" s="33">
        <v>56.5</v>
      </c>
      <c r="K19" s="33">
        <v>66.5</v>
      </c>
      <c r="L19" s="33">
        <v>69</v>
      </c>
      <c r="M19" s="33">
        <v>76.5</v>
      </c>
      <c r="N19" s="33">
        <v>85.5</v>
      </c>
      <c r="O19" s="33">
        <v>97.5</v>
      </c>
      <c r="P19" s="33">
        <v>107.5</v>
      </c>
      <c r="Q19" s="35">
        <v>118</v>
      </c>
      <c r="R19" s="36">
        <v>117</v>
      </c>
      <c r="S19" s="36">
        <v>121.5</v>
      </c>
      <c r="T19" s="36">
        <v>125.5</v>
      </c>
      <c r="U19" s="37">
        <v>126.5</v>
      </c>
      <c r="V19" s="37">
        <v>130.5</v>
      </c>
      <c r="W19" s="37">
        <v>132.5</v>
      </c>
      <c r="X19" s="37">
        <v>138</v>
      </c>
      <c r="Y19" s="37">
        <v>139.5</v>
      </c>
      <c r="Z19" s="37"/>
      <c r="AA19" s="37"/>
      <c r="AB19" s="37"/>
      <c r="AC19" s="37"/>
      <c r="AD19" s="37"/>
      <c r="AE19" s="38" t="s">
        <v>45</v>
      </c>
    </row>
    <row r="20" spans="1:31" s="5" customFormat="1" x14ac:dyDescent="0.3">
      <c r="A20" s="34">
        <v>9755</v>
      </c>
      <c r="B20" s="34">
        <v>2015611</v>
      </c>
      <c r="C20" s="34" t="s">
        <v>32</v>
      </c>
      <c r="D20" s="34" t="s">
        <v>33</v>
      </c>
      <c r="E20" s="40">
        <v>43564</v>
      </c>
      <c r="F20" s="32">
        <v>46</v>
      </c>
      <c r="G20" s="41">
        <v>45</v>
      </c>
      <c r="H20" s="33">
        <v>48.5</v>
      </c>
      <c r="I20" s="33">
        <v>52.5</v>
      </c>
      <c r="J20" s="33">
        <v>58.5</v>
      </c>
      <c r="K20" s="33">
        <v>68.5</v>
      </c>
      <c r="L20" s="33">
        <v>71.5</v>
      </c>
      <c r="M20" s="33">
        <v>80.5</v>
      </c>
      <c r="N20" s="33">
        <v>88</v>
      </c>
      <c r="O20" s="33">
        <v>94.5</v>
      </c>
      <c r="P20" s="33">
        <v>104</v>
      </c>
      <c r="Q20" s="35">
        <v>115</v>
      </c>
      <c r="R20" s="36">
        <v>112</v>
      </c>
      <c r="S20" s="36">
        <v>115</v>
      </c>
      <c r="T20" s="36">
        <v>114.5</v>
      </c>
      <c r="U20" s="37">
        <v>117.5</v>
      </c>
      <c r="V20" s="37">
        <v>122</v>
      </c>
      <c r="W20" s="37">
        <v>124.5</v>
      </c>
      <c r="X20" s="37"/>
      <c r="Y20" s="37"/>
      <c r="Z20" s="37"/>
      <c r="AA20" s="37"/>
      <c r="AB20" s="37"/>
      <c r="AC20" s="37"/>
      <c r="AD20" s="37"/>
    </row>
    <row r="21" spans="1:31" s="5" customFormat="1" x14ac:dyDescent="0.3">
      <c r="A21" s="29">
        <v>9759</v>
      </c>
      <c r="B21" s="30">
        <v>2013161</v>
      </c>
      <c r="C21" s="30" t="s">
        <v>46</v>
      </c>
      <c r="D21" s="30" t="s">
        <v>33</v>
      </c>
      <c r="E21" s="31">
        <v>43569</v>
      </c>
      <c r="F21" s="32">
        <v>39</v>
      </c>
      <c r="G21" s="33">
        <v>42</v>
      </c>
      <c r="H21" s="33">
        <v>44</v>
      </c>
      <c r="I21" s="33">
        <v>47.5</v>
      </c>
      <c r="J21" s="33">
        <v>54</v>
      </c>
      <c r="K21" s="33">
        <v>61</v>
      </c>
      <c r="L21" s="33">
        <v>66</v>
      </c>
      <c r="M21" s="33">
        <v>75.5</v>
      </c>
      <c r="N21" s="33">
        <v>82.5</v>
      </c>
      <c r="O21" s="33">
        <v>92</v>
      </c>
      <c r="P21" s="33">
        <v>98.5</v>
      </c>
      <c r="Q21" s="35">
        <v>120.5</v>
      </c>
      <c r="R21" s="36">
        <v>115.5</v>
      </c>
      <c r="S21" s="36">
        <v>113</v>
      </c>
      <c r="T21" s="36">
        <v>111</v>
      </c>
      <c r="U21" s="37">
        <v>114</v>
      </c>
      <c r="V21" s="37">
        <v>118</v>
      </c>
      <c r="W21" s="37">
        <v>121.5</v>
      </c>
      <c r="X21" s="37"/>
      <c r="Y21" s="37"/>
      <c r="Z21" s="37"/>
      <c r="AA21" s="37"/>
      <c r="AB21" s="37"/>
      <c r="AC21" s="37"/>
      <c r="AD21" s="37"/>
    </row>
    <row r="22" spans="1:31" s="5" customFormat="1" ht="15" customHeight="1" x14ac:dyDescent="0.3">
      <c r="A22" s="29">
        <v>9764</v>
      </c>
      <c r="B22" s="30">
        <v>2012604</v>
      </c>
      <c r="C22" s="30" t="s">
        <v>32</v>
      </c>
      <c r="D22" s="30" t="s">
        <v>47</v>
      </c>
      <c r="E22" s="31">
        <v>43574</v>
      </c>
      <c r="F22" s="32">
        <v>48</v>
      </c>
      <c r="G22" s="33">
        <v>51.5</v>
      </c>
      <c r="H22" s="33">
        <v>57.5</v>
      </c>
      <c r="I22" s="33">
        <v>59.5</v>
      </c>
      <c r="J22" s="33">
        <v>66.5</v>
      </c>
      <c r="K22" s="33">
        <v>74</v>
      </c>
      <c r="L22" s="33">
        <v>83</v>
      </c>
      <c r="M22" s="33">
        <v>91</v>
      </c>
      <c r="N22" s="33">
        <v>101.5</v>
      </c>
      <c r="O22" s="33">
        <v>108</v>
      </c>
      <c r="P22" s="42">
        <v>117</v>
      </c>
      <c r="Q22" s="36">
        <v>118.5</v>
      </c>
      <c r="R22" s="36">
        <v>126.5</v>
      </c>
      <c r="S22" s="36">
        <v>133</v>
      </c>
      <c r="T22" s="37">
        <v>133</v>
      </c>
      <c r="U22" s="37">
        <v>137.5</v>
      </c>
      <c r="V22" s="37">
        <v>143</v>
      </c>
      <c r="W22" s="37"/>
      <c r="X22" s="37"/>
      <c r="Y22" s="37"/>
      <c r="Z22" s="37"/>
      <c r="AA22" s="37"/>
      <c r="AB22" s="37"/>
      <c r="AC22" s="37"/>
      <c r="AD22" s="37"/>
    </row>
    <row r="23" spans="1:31" s="5" customFormat="1" x14ac:dyDescent="0.3">
      <c r="A23" s="29">
        <v>9769</v>
      </c>
      <c r="B23" s="30">
        <v>2015635</v>
      </c>
      <c r="C23" s="30" t="s">
        <v>36</v>
      </c>
      <c r="D23" s="30" t="s">
        <v>33</v>
      </c>
      <c r="E23" s="31">
        <v>43577</v>
      </c>
      <c r="F23" s="32">
        <v>46</v>
      </c>
      <c r="G23" s="33">
        <v>47.5</v>
      </c>
      <c r="H23" s="33">
        <v>53</v>
      </c>
      <c r="I23" s="33">
        <v>56</v>
      </c>
      <c r="J23" s="33">
        <v>62.5</v>
      </c>
      <c r="K23" s="33">
        <v>70</v>
      </c>
      <c r="L23" s="33">
        <v>81.5</v>
      </c>
      <c r="M23" s="33">
        <v>91</v>
      </c>
      <c r="N23" s="33">
        <v>99</v>
      </c>
      <c r="O23" s="33">
        <v>106</v>
      </c>
      <c r="P23" s="33">
        <v>115.5</v>
      </c>
      <c r="Q23" s="42">
        <v>125.5</v>
      </c>
      <c r="R23" s="36">
        <v>127.5</v>
      </c>
      <c r="S23" s="36">
        <v>129</v>
      </c>
      <c r="T23" s="36">
        <v>133</v>
      </c>
      <c r="U23" s="37">
        <v>135.5</v>
      </c>
      <c r="V23" s="37"/>
      <c r="W23" s="37"/>
      <c r="X23" s="36"/>
      <c r="Y23" s="36"/>
      <c r="Z23" s="36"/>
      <c r="AA23" s="36"/>
      <c r="AB23" s="36"/>
      <c r="AC23" s="36"/>
      <c r="AD23" s="36"/>
    </row>
    <row r="24" spans="1:31" s="5" customFormat="1" x14ac:dyDescent="0.3">
      <c r="A24" s="29">
        <v>9770</v>
      </c>
      <c r="B24" s="30">
        <v>2012646</v>
      </c>
      <c r="C24" s="30" t="s">
        <v>32</v>
      </c>
      <c r="D24" s="30" t="s">
        <v>38</v>
      </c>
      <c r="E24" s="31">
        <v>43577</v>
      </c>
      <c r="F24" s="32">
        <v>44.5</v>
      </c>
      <c r="G24" s="39">
        <v>47.5</v>
      </c>
      <c r="H24" s="33">
        <v>43.5</v>
      </c>
      <c r="I24" s="33">
        <v>49</v>
      </c>
      <c r="J24" s="33">
        <v>54</v>
      </c>
      <c r="K24" s="33">
        <v>62.5</v>
      </c>
      <c r="L24" s="33">
        <v>71</v>
      </c>
      <c r="M24" s="33">
        <v>77.5</v>
      </c>
      <c r="N24" s="33">
        <v>88</v>
      </c>
      <c r="O24" s="33">
        <v>96</v>
      </c>
      <c r="P24" s="33">
        <v>100</v>
      </c>
      <c r="Q24" s="42">
        <v>110.5</v>
      </c>
      <c r="R24" s="36">
        <v>105.5</v>
      </c>
      <c r="S24" s="36">
        <v>109</v>
      </c>
      <c r="T24" s="36">
        <v>112.5</v>
      </c>
      <c r="U24" s="37">
        <v>114</v>
      </c>
      <c r="V24" s="37"/>
      <c r="W24" s="37"/>
      <c r="X24" s="36"/>
      <c r="Y24" s="36"/>
      <c r="Z24" s="36"/>
      <c r="AA24" s="36"/>
      <c r="AB24" s="36"/>
      <c r="AC24" s="36"/>
      <c r="AD24" s="36"/>
    </row>
    <row r="25" spans="1:31" s="5" customFormat="1" x14ac:dyDescent="0.3"/>
    <row r="27" spans="1:31" x14ac:dyDescent="0.3">
      <c r="A27" s="1" t="s">
        <v>48</v>
      </c>
      <c r="B27" s="1"/>
      <c r="C27" s="1"/>
      <c r="D27" s="2"/>
      <c r="E27" s="3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 t="s">
        <v>10</v>
      </c>
      <c r="O27" t="s">
        <v>11</v>
      </c>
      <c r="P27" t="s">
        <v>12</v>
      </c>
      <c r="Q27" t="s">
        <v>13</v>
      </c>
      <c r="R27" t="s">
        <v>14</v>
      </c>
      <c r="S27" t="s">
        <v>15</v>
      </c>
      <c r="T27" t="s">
        <v>16</v>
      </c>
      <c r="U27" t="s">
        <v>17</v>
      </c>
      <c r="V27" t="s">
        <v>18</v>
      </c>
      <c r="W27" t="s">
        <v>19</v>
      </c>
      <c r="X27" t="s">
        <v>20</v>
      </c>
      <c r="Y27" t="s">
        <v>21</v>
      </c>
      <c r="Z27" t="s">
        <v>22</v>
      </c>
      <c r="AA27" t="s">
        <v>23</v>
      </c>
      <c r="AB27" t="s">
        <v>24</v>
      </c>
      <c r="AC27" t="s">
        <v>25</v>
      </c>
    </row>
    <row r="28" spans="1:31" s="5" customFormat="1" x14ac:dyDescent="0.3">
      <c r="A28" s="4" t="s">
        <v>27</v>
      </c>
      <c r="B28" s="4" t="s">
        <v>28</v>
      </c>
      <c r="C28" s="5" t="s">
        <v>29</v>
      </c>
      <c r="D28" s="5" t="s">
        <v>30</v>
      </c>
      <c r="E28" s="6" t="s">
        <v>31</v>
      </c>
      <c r="F28" s="7">
        <v>40</v>
      </c>
      <c r="G28" s="8">
        <f>F28+5.6</f>
        <v>45.6</v>
      </c>
      <c r="H28" s="8">
        <f t="shared" ref="H28:W28" si="2">G28+5.6</f>
        <v>51.2</v>
      </c>
      <c r="I28" s="8">
        <f t="shared" si="2"/>
        <v>56.800000000000004</v>
      </c>
      <c r="J28" s="8">
        <f t="shared" si="2"/>
        <v>62.400000000000006</v>
      </c>
      <c r="K28" s="8">
        <f t="shared" si="2"/>
        <v>68</v>
      </c>
      <c r="L28" s="8">
        <f t="shared" si="2"/>
        <v>73.599999999999994</v>
      </c>
      <c r="M28" s="8">
        <f t="shared" si="2"/>
        <v>79.199999999999989</v>
      </c>
      <c r="N28" s="8">
        <f t="shared" si="2"/>
        <v>84.799999999999983</v>
      </c>
      <c r="O28" s="8">
        <f t="shared" si="2"/>
        <v>90.399999999999977</v>
      </c>
      <c r="P28" s="8">
        <f t="shared" si="2"/>
        <v>95.999999999999972</v>
      </c>
      <c r="Q28" s="8">
        <f t="shared" si="2"/>
        <v>101.59999999999997</v>
      </c>
      <c r="R28" s="8">
        <f t="shared" si="2"/>
        <v>107.19999999999996</v>
      </c>
      <c r="S28" s="8">
        <f t="shared" si="2"/>
        <v>112.79999999999995</v>
      </c>
      <c r="T28" s="8">
        <f t="shared" si="2"/>
        <v>118.39999999999995</v>
      </c>
      <c r="U28" s="8">
        <f t="shared" si="2"/>
        <v>123.99999999999994</v>
      </c>
      <c r="V28" s="8">
        <f t="shared" si="2"/>
        <v>129.59999999999994</v>
      </c>
      <c r="W28" s="8">
        <f t="shared" si="2"/>
        <v>135.19999999999993</v>
      </c>
      <c r="X28" s="8"/>
      <c r="Y28" s="8"/>
      <c r="Z28" s="8"/>
      <c r="AA28" s="8"/>
      <c r="AB28" s="8"/>
      <c r="AC28" s="8"/>
      <c r="AD28" s="8"/>
    </row>
    <row r="29" spans="1:31" s="5" customFormat="1" x14ac:dyDescent="0.3">
      <c r="A29" s="43">
        <v>9725</v>
      </c>
      <c r="B29" s="44">
        <v>2015690</v>
      </c>
      <c r="C29" s="44" t="s">
        <v>32</v>
      </c>
      <c r="D29" s="44" t="s">
        <v>33</v>
      </c>
      <c r="E29" s="45">
        <v>43518</v>
      </c>
      <c r="F29" s="46">
        <v>36.5</v>
      </c>
      <c r="G29" s="47">
        <v>39.5</v>
      </c>
      <c r="H29" s="47">
        <v>50</v>
      </c>
      <c r="I29" s="47">
        <v>52.5</v>
      </c>
      <c r="J29" s="47">
        <v>56.5</v>
      </c>
      <c r="K29" s="47">
        <v>61.5</v>
      </c>
      <c r="L29" s="47">
        <v>69</v>
      </c>
      <c r="M29" s="47">
        <v>74.5</v>
      </c>
      <c r="N29" s="48">
        <v>79.5</v>
      </c>
      <c r="O29" s="47">
        <v>87</v>
      </c>
      <c r="P29" s="47">
        <v>91.5</v>
      </c>
      <c r="Q29" s="47">
        <v>96.5</v>
      </c>
      <c r="R29" s="49">
        <v>102</v>
      </c>
      <c r="S29" s="50">
        <v>104.5</v>
      </c>
      <c r="T29" s="50">
        <v>107.5</v>
      </c>
      <c r="U29" s="50">
        <v>112</v>
      </c>
      <c r="V29" s="51">
        <v>116</v>
      </c>
      <c r="W29" s="51">
        <v>123</v>
      </c>
      <c r="X29" s="51">
        <v>129</v>
      </c>
      <c r="Y29" s="51">
        <v>141</v>
      </c>
      <c r="Z29" s="51">
        <v>150</v>
      </c>
      <c r="AA29" s="51">
        <v>150</v>
      </c>
      <c r="AB29" s="51">
        <v>156</v>
      </c>
      <c r="AC29" s="51">
        <v>161</v>
      </c>
      <c r="AD29" s="51"/>
      <c r="AE29" s="52" t="s">
        <v>49</v>
      </c>
    </row>
    <row r="30" spans="1:31" s="5" customFormat="1" x14ac:dyDescent="0.3">
      <c r="A30" s="43">
        <v>9732</v>
      </c>
      <c r="B30" s="44">
        <v>2016718</v>
      </c>
      <c r="C30" s="44" t="s">
        <v>32</v>
      </c>
      <c r="D30" s="44" t="s">
        <v>33</v>
      </c>
      <c r="E30" s="45">
        <v>43528</v>
      </c>
      <c r="F30" s="46">
        <v>37</v>
      </c>
      <c r="G30" s="47">
        <v>39.5</v>
      </c>
      <c r="H30" s="47">
        <v>44.5</v>
      </c>
      <c r="I30" s="47">
        <v>45</v>
      </c>
      <c r="J30" s="47">
        <v>50</v>
      </c>
      <c r="K30" s="47">
        <v>56</v>
      </c>
      <c r="L30" s="47">
        <v>63.5</v>
      </c>
      <c r="M30" s="47">
        <v>68.5</v>
      </c>
      <c r="N30" s="47">
        <v>74</v>
      </c>
      <c r="O30" s="47">
        <v>77.5</v>
      </c>
      <c r="P30" s="47">
        <v>81.5</v>
      </c>
      <c r="Q30" s="47">
        <v>87</v>
      </c>
      <c r="R30" s="47">
        <v>91.5</v>
      </c>
      <c r="S30" s="47">
        <v>96.5</v>
      </c>
      <c r="T30" s="49">
        <v>102.5</v>
      </c>
      <c r="U30" s="50">
        <v>106.5</v>
      </c>
      <c r="V30" s="50">
        <v>112.5</v>
      </c>
      <c r="W30" s="50">
        <v>124</v>
      </c>
      <c r="X30" s="51">
        <v>128.5</v>
      </c>
      <c r="Y30" s="51">
        <v>129</v>
      </c>
      <c r="Z30" s="51">
        <v>130.5</v>
      </c>
      <c r="AA30" s="51">
        <v>133.5</v>
      </c>
      <c r="AB30" s="51"/>
      <c r="AC30" s="51"/>
      <c r="AD30" s="51"/>
      <c r="AE30" s="52" t="s">
        <v>50</v>
      </c>
    </row>
    <row r="31" spans="1:31" s="5" customFormat="1" x14ac:dyDescent="0.3">
      <c r="A31" s="43">
        <v>9740</v>
      </c>
      <c r="B31" s="44">
        <v>2017639</v>
      </c>
      <c r="C31" s="44" t="s">
        <v>32</v>
      </c>
      <c r="D31" s="44" t="s">
        <v>38</v>
      </c>
      <c r="E31" s="45">
        <v>43539</v>
      </c>
      <c r="F31" s="46">
        <v>34</v>
      </c>
      <c r="G31" s="47">
        <v>40.5</v>
      </c>
      <c r="H31" s="47">
        <v>42.5</v>
      </c>
      <c r="I31" s="47">
        <v>44</v>
      </c>
      <c r="J31" s="47">
        <v>48.5</v>
      </c>
      <c r="K31" s="47">
        <v>50</v>
      </c>
      <c r="L31" s="47">
        <v>65.5</v>
      </c>
      <c r="M31" s="47">
        <v>71.5</v>
      </c>
      <c r="N31" s="47">
        <v>79.5</v>
      </c>
      <c r="O31" s="47">
        <v>88</v>
      </c>
      <c r="P31" s="47">
        <v>95</v>
      </c>
      <c r="Q31" s="49">
        <v>100.5</v>
      </c>
      <c r="R31" s="50">
        <v>105.5</v>
      </c>
      <c r="S31" s="50">
        <v>112</v>
      </c>
      <c r="T31" s="50">
        <v>118</v>
      </c>
      <c r="U31" s="51">
        <v>125</v>
      </c>
      <c r="V31" s="51">
        <v>134.5</v>
      </c>
      <c r="W31" s="51">
        <v>142.5</v>
      </c>
      <c r="X31" s="51">
        <v>142</v>
      </c>
      <c r="Y31" s="51">
        <v>150</v>
      </c>
      <c r="Z31" s="51">
        <v>151.5</v>
      </c>
      <c r="AA31" s="51"/>
      <c r="AB31" s="51"/>
      <c r="AC31" s="51"/>
      <c r="AD31" s="51"/>
      <c r="AE31" s="52" t="s">
        <v>51</v>
      </c>
    </row>
    <row r="32" spans="1:31" s="5" customFormat="1" x14ac:dyDescent="0.3">
      <c r="A32" s="43">
        <v>9744</v>
      </c>
      <c r="B32" s="44">
        <v>2015704</v>
      </c>
      <c r="C32" s="44" t="s">
        <v>36</v>
      </c>
      <c r="D32" s="44" t="s">
        <v>38</v>
      </c>
      <c r="E32" s="45">
        <v>43545</v>
      </c>
      <c r="F32" s="46">
        <v>40</v>
      </c>
      <c r="G32" s="47">
        <v>51.5</v>
      </c>
      <c r="H32" s="47">
        <v>53.5</v>
      </c>
      <c r="I32" s="47">
        <v>60.5</v>
      </c>
      <c r="J32" s="47">
        <v>67</v>
      </c>
      <c r="K32" s="47">
        <v>69.5</v>
      </c>
      <c r="L32" s="47">
        <v>76</v>
      </c>
      <c r="M32" s="47">
        <v>83</v>
      </c>
      <c r="N32" s="47">
        <v>85.5</v>
      </c>
      <c r="O32" s="47">
        <v>96.5</v>
      </c>
      <c r="P32" s="49">
        <v>105.5</v>
      </c>
      <c r="Q32" s="50">
        <v>110.5</v>
      </c>
      <c r="R32" s="50">
        <v>113.5</v>
      </c>
      <c r="S32" s="50">
        <v>119</v>
      </c>
      <c r="T32" s="51">
        <v>120</v>
      </c>
      <c r="U32" s="51">
        <v>133</v>
      </c>
      <c r="V32" s="51">
        <v>136</v>
      </c>
      <c r="W32" s="51">
        <v>130.5</v>
      </c>
      <c r="X32" s="51">
        <v>137.5</v>
      </c>
      <c r="Y32" s="51">
        <v>143.5</v>
      </c>
      <c r="Z32" s="51"/>
      <c r="AA32" s="51"/>
      <c r="AB32" s="51"/>
      <c r="AC32" s="51"/>
      <c r="AD32" s="51"/>
      <c r="AE32" s="52"/>
    </row>
    <row r="33" spans="1:31" s="5" customFormat="1" x14ac:dyDescent="0.3">
      <c r="A33" s="43">
        <v>9748</v>
      </c>
      <c r="B33" s="44">
        <v>2017622</v>
      </c>
      <c r="C33" s="44" t="s">
        <v>32</v>
      </c>
      <c r="D33" s="44" t="s">
        <v>38</v>
      </c>
      <c r="E33" s="45">
        <v>43555</v>
      </c>
      <c r="F33" s="46">
        <v>42.5</v>
      </c>
      <c r="G33" s="47">
        <v>42.5</v>
      </c>
      <c r="H33" s="47">
        <v>47.5</v>
      </c>
      <c r="I33" s="47">
        <v>50</v>
      </c>
      <c r="J33" s="47">
        <v>58.5</v>
      </c>
      <c r="K33" s="47">
        <v>61</v>
      </c>
      <c r="L33" s="53">
        <v>59</v>
      </c>
      <c r="M33" s="53">
        <v>58.5</v>
      </c>
      <c r="N33" s="47">
        <v>66.5</v>
      </c>
      <c r="O33" s="47">
        <v>73</v>
      </c>
      <c r="P33" s="47">
        <v>77.5</v>
      </c>
      <c r="Q33" s="47">
        <v>84</v>
      </c>
      <c r="R33" s="47">
        <v>91</v>
      </c>
      <c r="S33" s="47">
        <v>92.5</v>
      </c>
      <c r="T33" s="49">
        <v>99</v>
      </c>
      <c r="U33" s="50">
        <v>104</v>
      </c>
      <c r="V33" s="50">
        <v>105.5</v>
      </c>
      <c r="W33" s="50">
        <v>106.5</v>
      </c>
      <c r="X33" s="51">
        <v>110.5</v>
      </c>
      <c r="Y33" s="51"/>
      <c r="Z33" s="51"/>
      <c r="AA33" s="51"/>
      <c r="AB33" s="51"/>
      <c r="AC33" s="51"/>
      <c r="AD33" s="51"/>
      <c r="AE33" s="52" t="s">
        <v>52</v>
      </c>
    </row>
    <row r="34" spans="1:31" s="5" customFormat="1" x14ac:dyDescent="0.3">
      <c r="A34" s="43">
        <v>9750</v>
      </c>
      <c r="B34" s="44">
        <v>2016640</v>
      </c>
      <c r="C34" s="44" t="s">
        <v>32</v>
      </c>
      <c r="D34" s="44" t="s">
        <v>33</v>
      </c>
      <c r="E34" s="45">
        <v>43558</v>
      </c>
      <c r="F34" s="46">
        <v>39</v>
      </c>
      <c r="G34" s="47">
        <v>47.5</v>
      </c>
      <c r="H34" s="47">
        <v>50.5</v>
      </c>
      <c r="I34" s="47">
        <v>57</v>
      </c>
      <c r="J34" s="47">
        <v>64.5</v>
      </c>
      <c r="K34" s="47">
        <v>70</v>
      </c>
      <c r="L34" s="47">
        <v>77.5</v>
      </c>
      <c r="M34" s="47">
        <v>83</v>
      </c>
      <c r="N34" s="47">
        <v>91.5</v>
      </c>
      <c r="O34" s="47">
        <v>99</v>
      </c>
      <c r="P34" s="54">
        <v>107.5</v>
      </c>
      <c r="Q34" s="50">
        <v>105.5</v>
      </c>
      <c r="R34" s="50">
        <v>111</v>
      </c>
      <c r="S34" s="50">
        <v>121</v>
      </c>
      <c r="T34" s="51">
        <v>129.5</v>
      </c>
      <c r="U34" s="51">
        <v>128</v>
      </c>
      <c r="V34" s="51">
        <v>136.5</v>
      </c>
      <c r="W34" s="51"/>
      <c r="X34" s="51"/>
      <c r="Y34" s="51"/>
      <c r="Z34" s="51"/>
      <c r="AA34" s="51"/>
      <c r="AB34" s="51"/>
      <c r="AC34" s="51"/>
      <c r="AD34" s="51"/>
    </row>
    <row r="35" spans="1:31" s="5" customFormat="1" x14ac:dyDescent="0.3">
      <c r="A35" s="44">
        <v>9756</v>
      </c>
      <c r="B35" s="44">
        <v>2014165</v>
      </c>
      <c r="C35" s="44" t="s">
        <v>32</v>
      </c>
      <c r="D35" s="44" t="s">
        <v>33</v>
      </c>
      <c r="E35" s="45">
        <v>43566</v>
      </c>
      <c r="F35" s="46">
        <v>36.5</v>
      </c>
      <c r="G35" s="53">
        <v>41.5</v>
      </c>
      <c r="H35" s="53">
        <v>41</v>
      </c>
      <c r="I35" s="47">
        <v>48</v>
      </c>
      <c r="J35" s="47">
        <v>53.5</v>
      </c>
      <c r="K35" s="47">
        <v>61</v>
      </c>
      <c r="L35" s="47">
        <v>64</v>
      </c>
      <c r="M35" s="47">
        <v>74.5</v>
      </c>
      <c r="N35" s="47">
        <v>78.5</v>
      </c>
      <c r="O35" s="47">
        <v>84.5</v>
      </c>
      <c r="P35" s="47">
        <v>92</v>
      </c>
      <c r="Q35" s="54">
        <v>95</v>
      </c>
      <c r="R35" s="50">
        <v>105</v>
      </c>
      <c r="S35" s="50">
        <v>109.5</v>
      </c>
      <c r="T35" s="50">
        <v>109</v>
      </c>
      <c r="U35" s="50">
        <v>113</v>
      </c>
      <c r="V35" s="50">
        <v>118</v>
      </c>
      <c r="W35" s="50"/>
      <c r="X35" s="50"/>
      <c r="Y35" s="50"/>
      <c r="Z35" s="50"/>
      <c r="AA35" s="50"/>
      <c r="AB35" s="50"/>
      <c r="AC35" s="50"/>
      <c r="AD35" s="50"/>
    </row>
    <row r="36" spans="1:31" s="5" customFormat="1" x14ac:dyDescent="0.3">
      <c r="A36" s="44">
        <v>9757</v>
      </c>
      <c r="B36" s="44">
        <v>2015722</v>
      </c>
      <c r="C36" s="44" t="s">
        <v>32</v>
      </c>
      <c r="D36" s="44" t="s">
        <v>33</v>
      </c>
      <c r="E36" s="45">
        <v>43566</v>
      </c>
      <c r="F36" s="46">
        <v>42</v>
      </c>
      <c r="G36" s="48">
        <v>47</v>
      </c>
      <c r="H36" s="48">
        <v>47.5</v>
      </c>
      <c r="I36" s="47">
        <v>52</v>
      </c>
      <c r="J36" s="47">
        <v>55</v>
      </c>
      <c r="K36" s="47">
        <v>58</v>
      </c>
      <c r="L36" s="47">
        <v>59.5</v>
      </c>
      <c r="M36" s="47">
        <v>61.5</v>
      </c>
      <c r="N36" s="47">
        <v>68</v>
      </c>
      <c r="O36" s="47">
        <v>70</v>
      </c>
      <c r="P36" s="47">
        <v>78.5</v>
      </c>
      <c r="Q36" s="47">
        <v>81.5</v>
      </c>
      <c r="R36" s="54">
        <v>95.5</v>
      </c>
      <c r="S36" s="50">
        <v>100</v>
      </c>
      <c r="T36" s="50">
        <v>102.5</v>
      </c>
      <c r="U36" s="50">
        <v>107</v>
      </c>
      <c r="V36" s="50">
        <v>113</v>
      </c>
      <c r="W36" s="50"/>
      <c r="X36" s="50"/>
      <c r="Y36" s="50"/>
      <c r="Z36" s="50"/>
      <c r="AA36" s="50"/>
      <c r="AB36" s="50"/>
      <c r="AC36" s="50"/>
      <c r="AD36" s="50"/>
    </row>
    <row r="37" spans="1:31" s="5" customFormat="1" x14ac:dyDescent="0.3">
      <c r="A37" s="44">
        <v>9763</v>
      </c>
      <c r="B37" s="44">
        <v>2014633</v>
      </c>
      <c r="C37" s="44" t="s">
        <v>32</v>
      </c>
      <c r="D37" s="44" t="s">
        <v>38</v>
      </c>
      <c r="E37" s="45">
        <v>43573</v>
      </c>
      <c r="F37" s="46">
        <v>42</v>
      </c>
      <c r="G37" s="47">
        <v>51.5</v>
      </c>
      <c r="H37" s="53">
        <v>46.5</v>
      </c>
      <c r="I37" s="47">
        <v>49</v>
      </c>
      <c r="J37" s="47">
        <v>54.5</v>
      </c>
      <c r="K37" s="47">
        <v>60</v>
      </c>
      <c r="L37" s="47">
        <v>64</v>
      </c>
      <c r="M37" s="47">
        <v>70.5</v>
      </c>
      <c r="N37" s="47">
        <v>78.5</v>
      </c>
      <c r="O37" s="47">
        <v>87</v>
      </c>
      <c r="P37" s="47">
        <v>91.5</v>
      </c>
      <c r="Q37" s="54">
        <v>102.5</v>
      </c>
      <c r="R37" s="50">
        <v>105.5</v>
      </c>
      <c r="S37" s="50">
        <v>106</v>
      </c>
      <c r="T37" s="50">
        <v>110.5</v>
      </c>
      <c r="U37" s="50">
        <v>115</v>
      </c>
      <c r="V37" s="50"/>
      <c r="W37" s="50"/>
      <c r="X37" s="50"/>
      <c r="Y37" s="50"/>
      <c r="Z37" s="50"/>
      <c r="AA37" s="50"/>
      <c r="AB37" s="50"/>
      <c r="AC37" s="50"/>
      <c r="AD37" s="50"/>
    </row>
    <row r="38" spans="1:31" x14ac:dyDescent="0.3">
      <c r="A38" s="57"/>
      <c r="B38" s="57"/>
    </row>
    <row r="39" spans="1:31" x14ac:dyDescent="0.3">
      <c r="A39" s="5"/>
      <c r="C39" s="5"/>
      <c r="D39" s="5"/>
      <c r="E39" s="55"/>
      <c r="F39" s="56"/>
      <c r="G39" s="19"/>
    </row>
  </sheetData>
  <mergeCells count="1">
    <mergeCell ref="A38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DOB</vt:lpstr>
      <vt:lpstr>DOA</vt:lpstr>
    </vt:vector>
  </TitlesOfParts>
  <Company>INRAE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Laurianne Voland</dc:creator>
  <cp:lastModifiedBy>Laurianne Voland</cp:lastModifiedBy>
  <dcterms:created xsi:type="dcterms:W3CDTF">2023-02-09T12:24:45Z</dcterms:created>
  <dcterms:modified xsi:type="dcterms:W3CDTF">2023-10-19T08:51:22Z</dcterms:modified>
</cp:coreProperties>
</file>